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esktop\"/>
    </mc:Choice>
  </mc:AlternateContent>
  <xr:revisionPtr revIDLastSave="0" documentId="8_{381B6417-A0B4-4727-BA72-D614B8EAECFF}" xr6:coauthVersionLast="47" xr6:coauthVersionMax="47" xr10:uidLastSave="{00000000-0000-0000-0000-000000000000}"/>
  <bookViews>
    <workbookView xWindow="-110" yWindow="-110" windowWidth="19420" windowHeight="10300" xr2:uid="{24E6B17B-39DB-48B0-A3F2-B8400BB2CBC5}"/>
  </bookViews>
  <sheets>
    <sheet name="IMDB_Movies" sheetId="1" r:id="rId1"/>
    <sheet name="Movie genre analysis" sheetId="2" r:id="rId2"/>
    <sheet name="Movie Duration Analysis" sheetId="3" r:id="rId3"/>
    <sheet name="Language Analysis" sheetId="4" r:id="rId4"/>
    <sheet name="Director analysis" sheetId="5" r:id="rId5"/>
    <sheet name="Budget Analysis" sheetId="7" r:id="rId6"/>
  </sheets>
  <calcPr calcId="0"/>
  <pivotCaches>
    <pivotCache cacheId="37" r:id="rId7"/>
  </pivotCaches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2" i="7"/>
  <c r="G7" i="3"/>
  <c r="F7" i="3"/>
  <c r="G6" i="3"/>
  <c r="F6" i="3"/>
  <c r="G5" i="3"/>
  <c r="F5" i="3"/>
  <c r="H10" i="2"/>
  <c r="H9" i="2"/>
  <c r="H8" i="2"/>
  <c r="H7" i="2"/>
  <c r="H6" i="2"/>
  <c r="H5" i="2"/>
</calcChain>
</file>

<file path=xl/sharedStrings.xml><?xml version="1.0" encoding="utf-8"?>
<sst xmlns="http://schemas.openxmlformats.org/spreadsheetml/2006/main" count="40323" uniqueCount="14115">
  <si>
    <t>director_name</t>
  </si>
  <si>
    <t>duration</t>
  </si>
  <si>
    <t>actor_2_name</t>
  </si>
  <si>
    <t>gross</t>
  </si>
  <si>
    <t>actor_1_name</t>
  </si>
  <si>
    <t>movie_title</t>
  </si>
  <si>
    <t>actor_3_name</t>
  </si>
  <si>
    <t>num_user_for_reviews</t>
  </si>
  <si>
    <t>language</t>
  </si>
  <si>
    <t>country</t>
  </si>
  <si>
    <t>content_rating</t>
  </si>
  <si>
    <t>budget</t>
  </si>
  <si>
    <t>title_year</t>
  </si>
  <si>
    <t>imdb_score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</si>
  <si>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</si>
  <si>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</si>
  <si>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</si>
  <si>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</si>
  <si>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</si>
  <si>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</si>
  <si>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</si>
  <si>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</si>
  <si>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</si>
  <si>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</si>
  <si>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</si>
  <si>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</si>
  <si>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</si>
  <si>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</si>
  <si>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</si>
  <si>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</si>
  <si>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</si>
  <si>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</si>
  <si>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</si>
  <si>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</si>
  <si>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</si>
  <si>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</si>
  <si>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</si>
  <si>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</si>
  <si>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</si>
  <si>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</si>
  <si>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</si>
  <si>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</si>
  <si>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</si>
  <si>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</si>
  <si>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</si>
  <si>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</si>
  <si>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</si>
  <si>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</si>
  <si>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</si>
  <si>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</si>
  <si>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</si>
  <si>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</si>
  <si>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</si>
  <si>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</si>
  <si>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</si>
  <si>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</si>
  <si>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</si>
  <si>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</si>
  <si>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</si>
  <si>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</si>
  <si>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</si>
  <si>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</si>
  <si>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</si>
  <si>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</si>
  <si>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</si>
  <si>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</si>
  <si>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</si>
  <si>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</si>
  <si>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</si>
  <si>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</si>
  <si>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</si>
  <si>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</si>
  <si>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</si>
  <si>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</si>
  <si>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</si>
  <si>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</si>
  <si>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</si>
  <si>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</si>
  <si>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</si>
  <si>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</si>
  <si>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</si>
  <si>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</si>
  <si>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</si>
  <si>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</si>
  <si>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</si>
  <si>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</si>
  <si>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</si>
  <si>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</si>
  <si>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</si>
  <si>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</si>
  <si>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</si>
  <si>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</si>
  <si>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</si>
  <si>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</si>
  <si>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</si>
  <si>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</si>
  <si>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</si>
  <si>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</si>
  <si>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</si>
  <si>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</si>
  <si>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Pirates of the Caribbean: Dead Man's ChestÂ </t>
  </si>
  <si>
    <t>box office hit|giant squid|heart|liar's dice|monster</t>
  </si>
  <si>
    <t>Ruth Wilson</t>
  </si>
  <si>
    <t>Action|Adventure|Western</t>
  </si>
  <si>
    <t>The Lone RangerÂ </t>
  </si>
  <si>
    <t>Tom Wilkinson</t>
  </si>
  <si>
    <t>horse|outlaw|texas|texas ranger|train</t>
  </si>
  <si>
    <t>Christopher Meloni</t>
  </si>
  <si>
    <t>Man of SteelÂ </t>
  </si>
  <si>
    <t>Harry Lennix</t>
  </si>
  <si>
    <t>based on comic book|british actor playing american character|final battle|origin of hero|reboot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</si>
  <si>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</si>
  <si>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</si>
  <si>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</si>
  <si>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</si>
  <si>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</si>
  <si>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</si>
  <si>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</si>
  <si>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The AvengersÂ </t>
  </si>
  <si>
    <t>alien invasion|assassin|battle|iron man|soldier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</si>
  <si>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</si>
  <si>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</si>
  <si>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</si>
  <si>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</si>
  <si>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</si>
  <si>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</si>
  <si>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</si>
  <si>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</si>
  <si>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</si>
  <si>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</si>
  <si>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</si>
  <si>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</si>
  <si>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</si>
  <si>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</si>
  <si>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</si>
  <si>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</si>
  <si>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</si>
  <si>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</si>
  <si>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</si>
  <si>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</si>
  <si>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</si>
  <si>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</si>
  <si>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</si>
  <si>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</si>
  <si>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</si>
  <si>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</si>
  <si>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</si>
  <si>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</si>
  <si>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</si>
  <si>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</si>
  <si>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</si>
  <si>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</si>
  <si>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</si>
  <si>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The Hobbit: The Desolation of SmaugÂ </t>
  </si>
  <si>
    <t>dwarf|elf|lake town|mountain|sword and sorcery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</si>
  <si>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</si>
  <si>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</si>
  <si>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</si>
  <si>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</si>
  <si>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</si>
  <si>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</si>
  <si>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</si>
  <si>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</si>
  <si>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</si>
  <si>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</si>
  <si>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</si>
  <si>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</si>
  <si>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</si>
  <si>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</si>
  <si>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</si>
  <si>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</si>
  <si>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</si>
  <si>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</si>
  <si>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</si>
  <si>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</si>
  <si>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</si>
  <si>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</si>
  <si>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</si>
  <si>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</si>
  <si>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</si>
  <si>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</si>
  <si>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</si>
  <si>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</si>
  <si>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</si>
  <si>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</si>
  <si>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</si>
  <si>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</si>
  <si>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</si>
  <si>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</si>
  <si>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</si>
  <si>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</si>
  <si>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Helen McCrory</t>
  </si>
  <si>
    <t>Albert Finney</t>
  </si>
  <si>
    <t>SkyfallÂ </t>
  </si>
  <si>
    <t>brawl|childhood home|computer cracker|intelligence agency|terrorist cell</t>
  </si>
  <si>
    <t>Action|Adventure|Fantasy|Romance</t>
  </si>
  <si>
    <t>Spider-Man 2Â </t>
  </si>
  <si>
    <t>death|doctor|scientist|super villain|tentacle</t>
  </si>
  <si>
    <t>Shane Black</t>
  </si>
  <si>
    <t>Jon Favreau</t>
  </si>
  <si>
    <t>Iron Man 3Â </t>
  </si>
  <si>
    <t>Don Cheadle</t>
  </si>
  <si>
    <t>armor|explosion|human bomb|missile attack|terrorist</t>
  </si>
  <si>
    <t>Tim Burton</t>
  </si>
  <si>
    <t>Alice in WonderlandÂ </t>
  </si>
  <si>
    <t>Anne Hathaway</t>
  </si>
  <si>
    <t>alice in wonderland|mistaking reality for dream|queen|shrinking|shrinking potion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</si>
  <si>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</si>
  <si>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</si>
  <si>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</si>
  <si>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</si>
  <si>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</si>
  <si>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</si>
  <si>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</si>
  <si>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</si>
  <si>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</si>
  <si>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</si>
  <si>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</si>
  <si>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</si>
  <si>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</si>
  <si>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</si>
  <si>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</si>
  <si>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</si>
  <si>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</si>
  <si>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</si>
  <si>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</si>
  <si>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</si>
  <si>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</si>
  <si>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</si>
  <si>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Sophia Myles</t>
  </si>
  <si>
    <t>Bingbing Li</t>
  </si>
  <si>
    <t>Transformers: Age of ExtinctionÂ </t>
  </si>
  <si>
    <t>blockbuster|bumblebee the character|semi truck and trailer|texas|truck</t>
  </si>
  <si>
    <t>Mila Kunis</t>
  </si>
  <si>
    <t>Tim Holmes</t>
  </si>
  <si>
    <t>Oz the Great and PowerfulÂ </t>
  </si>
  <si>
    <t>circus|magic|magician|oz|witch</t>
  </si>
  <si>
    <t>The Amazing Spider-Man 2Â </t>
  </si>
  <si>
    <t>B.J. Novak</t>
  </si>
  <si>
    <t>costumed hero|death of girlfriend|masked vigilante|returning character killed off|teenager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</si>
  <si>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</si>
  <si>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</si>
  <si>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</si>
  <si>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</si>
  <si>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</si>
  <si>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</si>
  <si>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</si>
  <si>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</si>
  <si>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</si>
  <si>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</si>
  <si>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</si>
  <si>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</si>
  <si>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</si>
  <si>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</si>
  <si>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</si>
  <si>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</si>
  <si>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</si>
  <si>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</si>
  <si>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</si>
  <si>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</si>
  <si>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</si>
  <si>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</si>
  <si>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</si>
  <si>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</si>
  <si>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McG</t>
  </si>
  <si>
    <t>Terminator SalvationÂ 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</si>
  <si>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</si>
  <si>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</si>
  <si>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</si>
  <si>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</si>
  <si>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</si>
  <si>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</si>
  <si>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</si>
  <si>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</si>
  <si>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</si>
  <si>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</si>
  <si>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</si>
  <si>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</si>
  <si>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</si>
  <si>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</si>
  <si>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</si>
  <si>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Jennifer Lawrence</t>
  </si>
  <si>
    <t>X-Men: Days of Future PastÂ </t>
  </si>
  <si>
    <t>dystopia|super strength|supernatural power|time paradox|time travel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</si>
  <si>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</si>
  <si>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</si>
  <si>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</si>
  <si>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</si>
  <si>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</si>
  <si>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</si>
  <si>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Ewen Bremner</t>
  </si>
  <si>
    <t>Eddie Marsan</t>
  </si>
  <si>
    <t>Jack the Giant SlayerÂ </t>
  </si>
  <si>
    <t>Ralph Brown</t>
  </si>
  <si>
    <t>bean|giant|king|no opening credits|princess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</si>
  <si>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</si>
  <si>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</si>
  <si>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</si>
  <si>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</si>
  <si>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</si>
  <si>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</si>
  <si>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</si>
  <si>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</si>
  <si>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</si>
  <si>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</si>
  <si>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</si>
  <si>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</si>
  <si>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</si>
  <si>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</si>
  <si>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</si>
  <si>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</si>
  <si>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</si>
  <si>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</si>
  <si>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Lester Speight</t>
  </si>
  <si>
    <t>Transformers: Dark of the MoonÂ </t>
  </si>
  <si>
    <t>autobot|decepticon|job interview|moon|spacecraft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</si>
  <si>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</si>
  <si>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</si>
  <si>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</si>
  <si>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</si>
  <si>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</si>
  <si>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</si>
  <si>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A.J. Buckley</t>
  </si>
  <si>
    <t>Mark Andrews</t>
  </si>
  <si>
    <t>Kelly Macdonald</t>
  </si>
  <si>
    <t>BraveÂ </t>
  </si>
  <si>
    <t>Julie Walters</t>
  </si>
  <si>
    <t>archery|coming of age|female warrior|princess|rebellious daughter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</si>
  <si>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</si>
  <si>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</si>
  <si>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</si>
  <si>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</si>
  <si>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</si>
  <si>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</si>
  <si>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Fred Willard</t>
  </si>
  <si>
    <t>Adventure|Animation|Family|Sci-Fi</t>
  </si>
  <si>
    <t>WALLÂ·EÂ </t>
  </si>
  <si>
    <t>Jeff Garlin</t>
  </si>
  <si>
    <t>earth|obesity|plant|robot|soil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</si>
  <si>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</si>
  <si>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</si>
  <si>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</si>
  <si>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</si>
  <si>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</si>
  <si>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</si>
  <si>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</si>
  <si>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</si>
  <si>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</si>
  <si>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</si>
  <si>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</si>
  <si>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</si>
  <si>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</si>
  <si>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</si>
  <si>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</si>
  <si>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</si>
  <si>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</si>
  <si>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</si>
  <si>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</si>
  <si>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</si>
  <si>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</si>
  <si>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</si>
  <si>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</si>
  <si>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</si>
  <si>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The Legend of TarzanÂ </t>
  </si>
  <si>
    <t>Casper Crump</t>
  </si>
  <si>
    <t>africa|capture|jungle|male objectification|tarzan</t>
  </si>
  <si>
    <t>Kiran Shah</t>
  </si>
  <si>
    <t>The Chronicles of Narnia: The Lion, the Witch and the WardrobeÂ </t>
  </si>
  <si>
    <t>Shane Rangi</t>
  </si>
  <si>
    <t>hide and seek|lion|magic|professor|snow</t>
  </si>
  <si>
    <t>Michael Fassbender</t>
  </si>
  <si>
    <t>X-Men: ApocalypseÂ </t>
  </si>
  <si>
    <t>Tye Sheridan</t>
  </si>
  <si>
    <t>mutant|superhero|superhero team|x men|year 1983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</si>
  <si>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</si>
  <si>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</si>
  <si>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</si>
  <si>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</si>
  <si>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</si>
  <si>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</si>
  <si>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</si>
  <si>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</si>
  <si>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</si>
  <si>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</si>
  <si>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</si>
  <si>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</si>
  <si>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</si>
  <si>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</si>
  <si>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</si>
  <si>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</si>
  <si>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</si>
  <si>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</si>
  <si>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Iron ManÂ </t>
  </si>
  <si>
    <t>afghanistan|billionaire|inventor|playboy|u.s. air force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</si>
  <si>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</si>
  <si>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</si>
  <si>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</si>
  <si>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</si>
  <si>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</si>
  <si>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Salma Hayek</t>
  </si>
  <si>
    <t>Action|Comedy|Sci-Fi|Western</t>
  </si>
  <si>
    <t>Wild Wild WestÂ </t>
  </si>
  <si>
    <t>Bai Ling</t>
  </si>
  <si>
    <t>buddy movie|general|inventor|steampunk|utah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</si>
  <si>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</si>
  <si>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</si>
  <si>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</si>
  <si>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</si>
  <si>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</si>
  <si>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</si>
  <si>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</si>
  <si>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</si>
  <si>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</si>
  <si>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</si>
  <si>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</si>
  <si>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</si>
  <si>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</si>
  <si>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</si>
  <si>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</si>
  <si>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</si>
  <si>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</si>
  <si>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</si>
  <si>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</si>
  <si>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</si>
  <si>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</si>
  <si>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</si>
  <si>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</si>
  <si>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</si>
  <si>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</si>
  <si>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</si>
  <si>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</si>
  <si>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</si>
  <si>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</si>
  <si>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</si>
  <si>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</si>
  <si>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Stephen Sommers</t>
  </si>
  <si>
    <t>Dennis Quaid</t>
  </si>
  <si>
    <t>G.I. Joe: The Rise of CobraÂ </t>
  </si>
  <si>
    <t>Leo Howard</t>
  </si>
  <si>
    <t>cobra|gi joe|snake|train|warhead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</si>
  <si>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</si>
  <si>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</si>
  <si>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</si>
  <si>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</si>
  <si>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</si>
  <si>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Bill Murray</t>
  </si>
  <si>
    <t>Adventure|Drama|Family|Fantasy</t>
  </si>
  <si>
    <t>The Jungle BookÂ </t>
  </si>
  <si>
    <t>Garry Shandling</t>
  </si>
  <si>
    <t>fire|jungle|remake|tiger|wolf</t>
  </si>
  <si>
    <t>Iron Man 2Â </t>
  </si>
  <si>
    <t>hammer|military|monaco|revenge|tony stark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</si>
  <si>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</si>
  <si>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</si>
  <si>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</si>
  <si>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</si>
  <si>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</si>
  <si>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</si>
  <si>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</si>
  <si>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</si>
  <si>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</si>
  <si>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</si>
  <si>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</si>
  <si>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</si>
  <si>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</si>
  <si>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</si>
  <si>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</si>
  <si>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</si>
  <si>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</si>
  <si>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</si>
  <si>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</si>
  <si>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</si>
  <si>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</si>
  <si>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</si>
  <si>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</si>
  <si>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</si>
  <si>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</si>
  <si>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</si>
  <si>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</si>
  <si>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Captain America: The Winter SoldierÂ </t>
  </si>
  <si>
    <t>Hayley Atwell</t>
  </si>
  <si>
    <t>conspiracy|heroism|megalomaniac|super soldier|world domination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</si>
  <si>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</si>
  <si>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</si>
  <si>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</si>
  <si>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</si>
  <si>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</si>
  <si>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</si>
  <si>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</si>
  <si>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</si>
  <si>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</si>
  <si>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</si>
  <si>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</si>
  <si>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</si>
  <si>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</si>
  <si>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</si>
  <si>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</si>
  <si>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</si>
  <si>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</si>
  <si>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</si>
  <si>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</si>
  <si>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</si>
  <si>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</si>
  <si>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</si>
  <si>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</si>
  <si>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</si>
  <si>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</si>
  <si>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</si>
  <si>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</si>
  <si>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</si>
  <si>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</si>
  <si>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</si>
  <si>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</si>
  <si>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Sela Ward</t>
  </si>
  <si>
    <t>Vivica A. Fox</t>
  </si>
  <si>
    <t>Independence Day: ResurgenceÂ </t>
  </si>
  <si>
    <t>Judd Hirsch</t>
  </si>
  <si>
    <t>alien|battle|defense|independence day|mothership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</si>
  <si>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</si>
  <si>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</si>
  <si>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</si>
  <si>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</si>
  <si>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</si>
  <si>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</si>
  <si>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</si>
  <si>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</si>
  <si>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</si>
  <si>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</si>
  <si>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</si>
  <si>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</si>
  <si>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</si>
  <si>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</si>
  <si>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</si>
  <si>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</si>
  <si>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</si>
  <si>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</si>
  <si>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</si>
  <si>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</si>
  <si>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</si>
  <si>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</si>
  <si>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InceptionÂ </t>
  </si>
  <si>
    <t>ambiguous ending|corporate espionage|dream|subconscious|thief</t>
  </si>
  <si>
    <t>Japanese</t>
  </si>
  <si>
    <t>Japan</t>
  </si>
  <si>
    <t>The Fast and the FuriousÂ 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</si>
  <si>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</si>
  <si>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</si>
  <si>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</si>
  <si>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</si>
  <si>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</si>
  <si>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</si>
  <si>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</si>
  <si>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</si>
  <si>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Matthew Vaughn</t>
  </si>
  <si>
    <t>X-Men: First ClassÂ </t>
  </si>
  <si>
    <t>cia|cia agent|mutant|nuclear war|professor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</si>
  <si>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</si>
  <si>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</si>
  <si>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</si>
  <si>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</si>
  <si>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</si>
  <si>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</si>
  <si>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</si>
  <si>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</si>
  <si>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</si>
  <si>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</si>
  <si>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</si>
  <si>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</si>
  <si>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</si>
  <si>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</si>
  <si>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</si>
  <si>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</si>
  <si>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</si>
  <si>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</si>
  <si>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James Bobin</t>
  </si>
  <si>
    <t>Alice Through the Looking GlassÂ </t>
  </si>
  <si>
    <t>clock|dark fantasy|mad hatter|queen|sequel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</si>
  <si>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</si>
  <si>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</si>
  <si>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</si>
  <si>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</si>
  <si>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</si>
  <si>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</si>
  <si>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</si>
  <si>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</si>
  <si>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</si>
  <si>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</si>
  <si>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</si>
  <si>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</si>
  <si>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Alan Taylor</t>
  </si>
  <si>
    <t>Emilia Clarke</t>
  </si>
  <si>
    <t>Terminator GenisysÂ </t>
  </si>
  <si>
    <t>Matt Smith</t>
  </si>
  <si>
    <t>alternate timeline|cyborg|future|robot|time machine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</si>
  <si>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</si>
  <si>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</si>
  <si>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</si>
  <si>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</si>
  <si>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</si>
  <si>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</si>
  <si>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</si>
  <si>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</si>
  <si>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</si>
  <si>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</si>
  <si>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</si>
  <si>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Michael O'Neill</t>
  </si>
  <si>
    <t>Zack Ward</t>
  </si>
  <si>
    <t>TransformersÂ </t>
  </si>
  <si>
    <t>alien contact|autobot|decepticon|robot vs. robot|teenage hero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</si>
  <si>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</si>
  <si>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</si>
  <si>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</si>
  <si>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</si>
  <si>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</si>
  <si>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</si>
  <si>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Germany</t>
  </si>
  <si>
    <t>Robert Pattinson</t>
  </si>
  <si>
    <t>Harry Potter and the Order of the PhoenixÂ </t>
  </si>
  <si>
    <t>Fiona Shaw</t>
  </si>
  <si>
    <t>battle|magic|school|teacher|wizard</t>
  </si>
  <si>
    <t>Harry Potter and the Goblet of FireÂ </t>
  </si>
  <si>
    <t>fire|goblet|magic|tournament|wizard</t>
  </si>
  <si>
    <t>Charlize Theron</t>
  </si>
  <si>
    <t>Action|Drama</t>
  </si>
  <si>
    <t>HancockÂ </t>
  </si>
  <si>
    <t>bully comeuppance|destruction|prison|superhero|tough girl</t>
  </si>
  <si>
    <t>Alice Braga</t>
  </si>
  <si>
    <t>Drama|Horror|Sci-Fi</t>
  </si>
  <si>
    <t>I Am LegendÂ </t>
  </si>
  <si>
    <t>Willow Smith</t>
  </si>
  <si>
    <t>new york city|pandemic|post apocalypse|survivalist|virus</t>
  </si>
  <si>
    <t>Adventure|Comedy|Family|Fantasy</t>
  </si>
  <si>
    <t>Charlie and the Chocolate FactoryÂ </t>
  </si>
  <si>
    <t>David Kelly</t>
  </si>
  <si>
    <t>chocolate|diminution|miniaturization|physical flexability|ticket</t>
  </si>
  <si>
    <t>Animation|Comedy|Family|Fantasy</t>
  </si>
  <si>
    <t>Janeane Garofalo</t>
  </si>
  <si>
    <t>RatatouilleÂ </t>
  </si>
  <si>
    <t>Brian Dennehy</t>
  </si>
  <si>
    <t>chef|food|french|rat|restaurant</t>
  </si>
  <si>
    <t>Batman BeginsÂ 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</si>
  <si>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</si>
  <si>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</si>
  <si>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</si>
  <si>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</si>
  <si>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</si>
  <si>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</si>
  <si>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</si>
  <si>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</si>
  <si>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</si>
  <si>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</si>
  <si>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</si>
  <si>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</si>
  <si>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</si>
  <si>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</si>
  <si>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Gavin Hood</t>
  </si>
  <si>
    <t>X-Men Origins: WolverineÂ </t>
  </si>
  <si>
    <t>Dominic Monaghan</t>
  </si>
  <si>
    <t>army|civil war|claw fight|commando|wolverine the character</t>
  </si>
  <si>
    <t>Collin Chou</t>
  </si>
  <si>
    <t>Essie Davis</t>
  </si>
  <si>
    <t>The Matrix RevolutionsÂ </t>
  </si>
  <si>
    <t>Nona Gaye</t>
  </si>
  <si>
    <t>battle|epic|fight|future|machine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</si>
  <si>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</si>
  <si>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</si>
  <si>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</si>
  <si>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</si>
  <si>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</si>
  <si>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</si>
  <si>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</si>
  <si>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</si>
  <si>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</si>
  <si>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</si>
  <si>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</si>
  <si>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</si>
  <si>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Natalie Portman</t>
  </si>
  <si>
    <t>Thor: The Dark WorldÂ </t>
  </si>
  <si>
    <t>arrest|portal|thor|warrior|weapon</t>
  </si>
  <si>
    <t>George Miller</t>
  </si>
  <si>
    <t>Mad Max: Fury RoadÂ </t>
  </si>
  <si>
    <t>ZoÃ« Kravitz</t>
  </si>
  <si>
    <t>australia|desert|escape|on the run|post apocalypse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</si>
  <si>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</si>
  <si>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</si>
  <si>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</si>
  <si>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</si>
  <si>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</si>
  <si>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</si>
  <si>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Kenneth Branagh</t>
  </si>
  <si>
    <t>ThorÂ </t>
  </si>
  <si>
    <t>battle|marvel cinematic universe|scientist|thor|throne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</si>
  <si>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</si>
  <si>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</si>
  <si>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</si>
  <si>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</si>
  <si>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</si>
  <si>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</si>
  <si>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</si>
  <si>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</si>
  <si>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</si>
  <si>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</si>
  <si>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</si>
  <si>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</si>
  <si>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</si>
  <si>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Jonathan Liebesman</t>
  </si>
  <si>
    <t>Edgar RamÃ­rez</t>
  </si>
  <si>
    <t>Wrath of the TitansÂ </t>
  </si>
  <si>
    <t>Lily James</t>
  </si>
  <si>
    <t>ares|hades|titan|underworld|zeus</t>
  </si>
  <si>
    <t>Comedy|Fantasy|Horror</t>
  </si>
  <si>
    <t>Dark ShadowsÂ </t>
  </si>
  <si>
    <t>camera shot of feet|cartoon on tv|female stockinged feet|female stockinged soles|foot closeup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</si>
  <si>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</si>
  <si>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</si>
  <si>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</si>
  <si>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</si>
  <si>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</si>
  <si>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</si>
  <si>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</si>
  <si>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</si>
  <si>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</si>
  <si>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</si>
  <si>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</si>
  <si>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</si>
  <si>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</si>
  <si>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</si>
  <si>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</si>
  <si>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</si>
  <si>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</si>
  <si>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</si>
  <si>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Jennifer Yuh Nelson</t>
  </si>
  <si>
    <t>Kung Fu Panda 2Â </t>
  </si>
  <si>
    <t>Mike Bell</t>
  </si>
  <si>
    <t>china|kung fu|panda|peacock|tigress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</si>
  <si>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</si>
  <si>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</si>
  <si>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</si>
  <si>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</si>
  <si>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</si>
  <si>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</si>
  <si>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Mission: Impossible IIIÂ </t>
  </si>
  <si>
    <t>arms dealer|fictional government agency|mission|rescue|vatican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</si>
  <si>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</si>
  <si>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</si>
  <si>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</si>
  <si>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</si>
  <si>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</si>
  <si>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</si>
  <si>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</si>
  <si>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</si>
  <si>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</si>
  <si>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</si>
  <si>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</si>
  <si>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David Bowers</t>
  </si>
  <si>
    <t>Flushed AwayÂ </t>
  </si>
  <si>
    <t>David Suchet</t>
  </si>
  <si>
    <t>boat|frog|rat|sewer|toad</t>
  </si>
  <si>
    <t>Joe Wright</t>
  </si>
  <si>
    <t>Cara Delevingne</t>
  </si>
  <si>
    <t>PanÂ </t>
  </si>
  <si>
    <t>Nonso Anozie</t>
  </si>
  <si>
    <t>1940s|child hero|fantasy world|orphan|reference to peter pan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</si>
  <si>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</si>
  <si>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</si>
  <si>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</si>
  <si>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</si>
  <si>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</si>
  <si>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</si>
  <si>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Adventure</t>
  </si>
  <si>
    <t>TroyÂ </t>
  </si>
  <si>
    <t>Julian Glover</t>
  </si>
  <si>
    <t>greek|mythology|prince|trojan|troy</t>
  </si>
  <si>
    <t>Martin Short</t>
  </si>
  <si>
    <t>Madagascar 3: Europe's Most WantedÂ </t>
  </si>
  <si>
    <t>animal|circus|island name in title|lemur|penguin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</si>
  <si>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</si>
  <si>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</si>
  <si>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</si>
  <si>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</si>
  <si>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</si>
  <si>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</si>
  <si>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</si>
  <si>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</si>
  <si>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</si>
  <si>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</si>
  <si>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</si>
  <si>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</si>
  <si>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</si>
  <si>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Bruce Willis</t>
  </si>
  <si>
    <t>ArmageddonÂ </t>
  </si>
  <si>
    <t>Will Patton</t>
  </si>
  <si>
    <t>asteroid|astronaut|bomb|meteorite|outer space</t>
  </si>
  <si>
    <t>Rosario Dawson</t>
  </si>
  <si>
    <t>Action|Adventure|Comedy|Family|Fantasy|Mystery|Sci-Fi</t>
  </si>
  <si>
    <t>Men in Black IIÂ </t>
  </si>
  <si>
    <t>alien|lingerie|lingerie model|m.i.b.|pug</t>
  </si>
  <si>
    <t>Action|Adventure|Animation|Fantasy</t>
  </si>
  <si>
    <t>BeowulfÂ </t>
  </si>
  <si>
    <t>Sebastian RochÃ©</t>
  </si>
  <si>
    <t>creature|demon|king|reward|warrior</t>
  </si>
  <si>
    <t>Alessandro Carloni</t>
  </si>
  <si>
    <t>Kung Fu Panda 3Â </t>
  </si>
  <si>
    <t>Wayne Knight</t>
  </si>
  <si>
    <t>china|kung fu|panda|pig|village</t>
  </si>
  <si>
    <t>Mission: Impossible - Ghost ProtocolÂ </t>
  </si>
  <si>
    <t>Michael Nyqvist</t>
  </si>
  <si>
    <t>dubai|kremlin|race against time|russian|terrorist</t>
  </si>
  <si>
    <t>Peter Ramsey</t>
  </si>
  <si>
    <t>Kamil McFadden</t>
  </si>
  <si>
    <t>Rise of the GuardiansÂ </t>
  </si>
  <si>
    <t>Khamani Griffin</t>
  </si>
  <si>
    <t>belief|box office hit|children|new york city|tooth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</si>
  <si>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</si>
  <si>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</si>
  <si>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</si>
  <si>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</si>
  <si>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</si>
  <si>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</si>
  <si>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</si>
  <si>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</si>
  <si>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</si>
  <si>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</si>
  <si>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</si>
  <si>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</si>
  <si>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</si>
  <si>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MarÃ­a Valverde</t>
  </si>
  <si>
    <t>Action|Adventure|Drama</t>
  </si>
  <si>
    <t>Exodus: Gods and KingsÂ </t>
  </si>
  <si>
    <t>Ben Mendelsohn</t>
  </si>
  <si>
    <t>egypt|exodus|moses|pharaoh|plague</t>
  </si>
  <si>
    <t>Leonard Nimoy</t>
  </si>
  <si>
    <t>Star TrekÂ </t>
  </si>
  <si>
    <t>box office hit|future|lifted by the throat|star trek|vulcan</t>
  </si>
  <si>
    <t>Spider-ManÂ </t>
  </si>
  <si>
    <t>evil|goblin|spider|spider man|superhero</t>
  </si>
  <si>
    <t>Action|Adventure|Animation|Comedy|Family|Fantasy</t>
  </si>
  <si>
    <t>How to Train Your Dragon 2Â </t>
  </si>
  <si>
    <t>dragon|father son relationship|husband wife relationship|mother son relationship|viking</t>
  </si>
  <si>
    <t>Alex Proyas</t>
  </si>
  <si>
    <t>Elodie Yung</t>
  </si>
  <si>
    <t>Gods of EgyptÂ </t>
  </si>
  <si>
    <t>Bryan Brown</t>
  </si>
  <si>
    <t>ancient egypt|egypt|egyptian|egyptian god|egyptian goddess</t>
  </si>
  <si>
    <t>Joe Morton</t>
  </si>
  <si>
    <t>Sam Shepard</t>
  </si>
  <si>
    <t>StealthÂ </t>
  </si>
  <si>
    <t>Richard Roxburgh</t>
  </si>
  <si>
    <t>artificial intelligence|box office flop|fighter jet|navy|pilot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</si>
  <si>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</si>
  <si>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</si>
  <si>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</si>
  <si>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</si>
  <si>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</si>
  <si>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</si>
  <si>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Richard Donner</t>
  </si>
  <si>
    <t>Rene Russo</t>
  </si>
  <si>
    <t>Lethal Weapon 4Â </t>
  </si>
  <si>
    <t>Darlene Love</t>
  </si>
  <si>
    <t>kung fu|lapd|martial arts|private investigator|triad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</si>
  <si>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</si>
  <si>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</si>
  <si>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</si>
  <si>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</si>
  <si>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</si>
  <si>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</si>
  <si>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Jon M. Chu</t>
  </si>
  <si>
    <t>Dwayne Johnson</t>
  </si>
  <si>
    <t>G.I. Joe: RetaliationÂ </t>
  </si>
  <si>
    <t>general|gi joe|martial arts|ninja|president</t>
  </si>
  <si>
    <t>Breck Eisner</t>
  </si>
  <si>
    <t>Action|Adventure|Comedy|Thriller</t>
  </si>
  <si>
    <t>SaharaÂ </t>
  </si>
  <si>
    <t>beach|civil war|desert|dictator|ship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</si>
  <si>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</si>
  <si>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</si>
  <si>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</si>
  <si>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</si>
  <si>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</si>
  <si>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</si>
  <si>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Captain America: The First AvengerÂ </t>
  </si>
  <si>
    <t>arctic|captain america|scientist|tesseract|war bond</t>
  </si>
  <si>
    <t>Maria Grazia Cucinotta</t>
  </si>
  <si>
    <t>The World Is Not EnoughÂ </t>
  </si>
  <si>
    <t>Desmond Llewelyn</t>
  </si>
  <si>
    <t>british|oil|scientist|terrorist|tycoon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</si>
  <si>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</si>
  <si>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</si>
  <si>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</si>
  <si>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</si>
  <si>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</si>
  <si>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</si>
  <si>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</si>
  <si>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</si>
  <si>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</si>
  <si>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</si>
  <si>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</si>
  <si>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</si>
  <si>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Animation|Comedy|Family|Musical</t>
  </si>
  <si>
    <t>Happy Feet 2Â </t>
  </si>
  <si>
    <t>3d|antarctica|krill|penguin|sequel</t>
  </si>
  <si>
    <t>Louis Leterrier</t>
  </si>
  <si>
    <t>Peter Mensah</t>
  </si>
  <si>
    <t>The Incredible HulkÂ </t>
  </si>
  <si>
    <t>antidote|cure|hulk|marvel cinematic universe|opening action scene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</si>
  <si>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</si>
  <si>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</si>
  <si>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</si>
  <si>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</si>
  <si>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</si>
  <si>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</si>
  <si>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cannibal|evil brother|giant|london england|queen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</si>
  <si>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</si>
  <si>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</si>
  <si>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</si>
  <si>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</si>
  <si>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</si>
  <si>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David Soren</t>
  </si>
  <si>
    <t>Snoop Dogg</t>
  </si>
  <si>
    <t>TurboÂ </t>
  </si>
  <si>
    <t>Ben Schwartz</t>
  </si>
  <si>
    <t>accident|freak accident|race|snail|underdog</t>
  </si>
  <si>
    <t>Adventure|Animation|Comedy|Family|Western</t>
  </si>
  <si>
    <t>RangoÂ </t>
  </si>
  <si>
    <t>Stephen Root</t>
  </si>
  <si>
    <t>chameleon|lizard|sheriff|water|western town</t>
  </si>
  <si>
    <t>Annet Mahendru</t>
  </si>
  <si>
    <t>Penguins of MadagascarÂ </t>
  </si>
  <si>
    <t>Andy Richter</t>
  </si>
  <si>
    <t>little girl|park|spy|statue of liberty|television van</t>
  </si>
  <si>
    <t>Paul Greengrass</t>
  </si>
  <si>
    <t>Action|Mystery|Thriller</t>
  </si>
  <si>
    <t>Matt Damon</t>
  </si>
  <si>
    <t>The Bourne UltimatumÂ </t>
  </si>
  <si>
    <t>action hero|cia|dark past|flashback|memory</t>
  </si>
  <si>
    <t>Mark Osborne</t>
  </si>
  <si>
    <t>Kung Fu PandaÂ </t>
  </si>
  <si>
    <t>kung fu|kung fu master|master|panda|snow leopard</t>
  </si>
  <si>
    <t>Peyton Reed</t>
  </si>
  <si>
    <t>Ant-ManÂ </t>
  </si>
  <si>
    <t>T.I.</t>
  </si>
  <si>
    <t>ant|chinatown san francisco|heist|sabotage|vault</t>
  </si>
  <si>
    <t>Adventure|Sci-Fi|Thriller</t>
  </si>
  <si>
    <t>The Hunger Games: Catching FireÂ </t>
  </si>
  <si>
    <t>Sandra Ellis Lafferty</t>
  </si>
  <si>
    <t>president|snow|television|tour|uprising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</si>
  <si>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</si>
  <si>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</si>
  <si>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</si>
  <si>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</si>
  <si>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</si>
  <si>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</si>
  <si>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</si>
  <si>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Lisa Ann Walter</t>
  </si>
  <si>
    <t>War of the WorldsÂ </t>
  </si>
  <si>
    <t>Rick Gonzalez</t>
  </si>
  <si>
    <t>alien|fight|storm|survival|tripod</t>
  </si>
  <si>
    <t>Henry Rollins</t>
  </si>
  <si>
    <t>Bad Boys IIÂ </t>
  </si>
  <si>
    <t>Jordi MollÃ </t>
  </si>
  <si>
    <t>cuba|dea|drugs|money|undercover</t>
  </si>
  <si>
    <t>Constance Marie</t>
  </si>
  <si>
    <t>Puss in BootsÂ </t>
  </si>
  <si>
    <t>Amy Sedaris</t>
  </si>
  <si>
    <t>betrayal|egg|friend|goose|hero</t>
  </si>
  <si>
    <t>Phillip Noyce</t>
  </si>
  <si>
    <t>Action|Crime|Mystery|Thriller</t>
  </si>
  <si>
    <t>SaltÂ </t>
  </si>
  <si>
    <t>August Diehl</t>
  </si>
  <si>
    <t>cia|on the run|russian|russian spy|strong female lead</t>
  </si>
  <si>
    <t>Darren Aronofsky</t>
  </si>
  <si>
    <t>Emma Watson</t>
  </si>
  <si>
    <t>NoahÂ </t>
  </si>
  <si>
    <t>Logan Lerman</t>
  </si>
  <si>
    <t>ark|flood|noah's ark|water|wrath of god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</si>
  <si>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</si>
  <si>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</si>
  <si>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</si>
  <si>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</si>
  <si>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</si>
  <si>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</si>
  <si>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Alfonso CuarÃ³n</t>
  </si>
  <si>
    <t>Harry Potter and the Prisoner of AzkabanÂ </t>
  </si>
  <si>
    <t>magic|muggle|serial killer|traitor|wizard</t>
  </si>
  <si>
    <t>Adventure|Drama|Romance|War</t>
  </si>
  <si>
    <t>AustraliaÂ </t>
  </si>
  <si>
    <t>Eddie Baroo</t>
  </si>
  <si>
    <t>australia|cattle|darwin|drover|japanese</t>
  </si>
  <si>
    <t>After EarthÂ </t>
  </si>
  <si>
    <t>box office flop|father son team|fear|race against time|real life father and son playing father and son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</si>
  <si>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</si>
  <si>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</si>
  <si>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</si>
  <si>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</si>
  <si>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</si>
  <si>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</si>
  <si>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</si>
  <si>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Dave Legeno</t>
  </si>
  <si>
    <t>Action|Fantasy</t>
  </si>
  <si>
    <t>Ralph Ineson</t>
  </si>
  <si>
    <t>Night at the Museum: Secret of the TombÂ </t>
  </si>
  <si>
    <t>museum|museum of natural history manhattan new york city|night watchman|star died before release|tablet</t>
  </si>
  <si>
    <t>Tom McGrath</t>
  </si>
  <si>
    <t>Action|Animation|Comedy|Family|Sci-Fi</t>
  </si>
  <si>
    <t>MegamindÂ </t>
  </si>
  <si>
    <t>Will Ferrell</t>
  </si>
  <si>
    <t>battle|city|planet|prison|superhero</t>
  </si>
  <si>
    <t>Chris Columbus</t>
  </si>
  <si>
    <t>Harry Potter and the Sorcerer's StoneÂ </t>
  </si>
  <si>
    <t>Verne Troyer</t>
  </si>
  <si>
    <t>based on novel|birthday|evil wizard|quidditch|wizard</t>
  </si>
  <si>
    <t>Robert Schwentke</t>
  </si>
  <si>
    <t>Action|Comedy|Fantasy</t>
  </si>
  <si>
    <t>R.I.P.D.Â </t>
  </si>
  <si>
    <t>Stephanie Szostak</t>
  </si>
  <si>
    <t>drug dealer|gold|partner|police|undead</t>
  </si>
  <si>
    <t>Pirates of the Caribbean: The Curse of the Black PearlÂ </t>
  </si>
  <si>
    <t>caribbean|curse|governor|pirate|undead</t>
  </si>
  <si>
    <t>Fantasy</t>
  </si>
  <si>
    <t>The Hunger Games: Mockingjay - Part 1Â </t>
  </si>
  <si>
    <t>based on young adult novel|manipulation|rebellion|symbol|uprising</t>
  </si>
  <si>
    <t>Seth Gabel</t>
  </si>
  <si>
    <t>The Da Vinci CodeÂ </t>
  </si>
  <si>
    <t>JÃ¼rgen Prochnow</t>
  </si>
  <si>
    <t>based on supposedly true story|holy grail|mary magdalene|opus dei|secret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</si>
  <si>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</si>
  <si>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</si>
  <si>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</si>
  <si>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</si>
  <si>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</si>
  <si>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</si>
  <si>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</si>
  <si>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Bruce Davison</t>
  </si>
  <si>
    <t>X-Men 2Â </t>
  </si>
  <si>
    <t>Aaron Stanford</t>
  </si>
  <si>
    <t>mutant|prison|professor|school|x men</t>
  </si>
  <si>
    <t>Fast FiveÂ </t>
  </si>
  <si>
    <t>drug lord|drugs|federal agent|heist|police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</si>
  <si>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</si>
  <si>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</si>
  <si>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</si>
  <si>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</si>
  <si>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</si>
  <si>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Clash of the TitansÂ </t>
  </si>
  <si>
    <t>Alexa Davalos</t>
  </si>
  <si>
    <t>famous line|hand to hand combat|kraken|rape|zeus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</si>
  <si>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</si>
  <si>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</si>
  <si>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</si>
  <si>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</si>
  <si>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</si>
  <si>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</si>
  <si>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</si>
  <si>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</si>
  <si>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</si>
  <si>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</si>
  <si>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</si>
  <si>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</si>
  <si>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Tony Gilroy</t>
  </si>
  <si>
    <t>Scott Glenn</t>
  </si>
  <si>
    <t>The Bourne LegacyÂ </t>
  </si>
  <si>
    <t>Stacy Keach</t>
  </si>
  <si>
    <t>assassin|cia|drone|pill|wolf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</si>
  <si>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</si>
  <si>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</si>
  <si>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</si>
  <si>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</si>
  <si>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</si>
  <si>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</si>
  <si>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</si>
  <si>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</si>
  <si>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</si>
  <si>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</si>
  <si>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</si>
  <si>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The Day After TomorrowÂ </t>
  </si>
  <si>
    <t>climate|end of the world|global warming|natural disaster|weather</t>
  </si>
  <si>
    <t>John Woo</t>
  </si>
  <si>
    <t>Dougray Scott</t>
  </si>
  <si>
    <t>Mission: Impossible IIÂ </t>
  </si>
  <si>
    <t>cure|mission|terrorist|thief|virus</t>
  </si>
  <si>
    <t>Mary Elizabeth Mastrantonio</t>
  </si>
  <si>
    <t>Karen Allen</t>
  </si>
  <si>
    <t>The Perfect StormÂ </t>
  </si>
  <si>
    <t>Bob Gunton</t>
  </si>
  <si>
    <t>death|fish|fishing|sea|storm</t>
  </si>
  <si>
    <t>Tim Story</t>
  </si>
  <si>
    <t>Ioan Gruffudd</t>
  </si>
  <si>
    <t>Fantastic 4: Rise of the Silver SurferÂ </t>
  </si>
  <si>
    <t>fantastic four|space|strong female character|strong female lead|superheroine</t>
  </si>
  <si>
    <t>Adventure|Drama|Fantasy</t>
  </si>
  <si>
    <t>Suraj Sharma</t>
  </si>
  <si>
    <t>Life of PiÂ </t>
  </si>
  <si>
    <t>Tabu</t>
  </si>
  <si>
    <t>animal|faith|india|journey|tiger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</si>
  <si>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</si>
  <si>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</si>
  <si>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</si>
  <si>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</si>
  <si>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</si>
  <si>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</si>
  <si>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Riz Ahmed</t>
  </si>
  <si>
    <t>Jason BourneÂ </t>
  </si>
  <si>
    <t>Ato Essandoh</t>
  </si>
  <si>
    <t>black ops|chase|cia|cia agent|repeated scene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</si>
  <si>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</si>
  <si>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</si>
  <si>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</si>
  <si>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</si>
  <si>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</si>
  <si>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Adventure|Mystery|Sci-Fi</t>
  </si>
  <si>
    <t>PrometheusÂ </t>
  </si>
  <si>
    <t>cave painting|medical scanner|planet|pregnant with an alien fetus|suspended animation</t>
  </si>
  <si>
    <t>Nathan Lane</t>
  </si>
  <si>
    <t>Stuart Little 2Â </t>
  </si>
  <si>
    <t>Melanie Griffith</t>
  </si>
  <si>
    <t>anthropomorphic mouse|falcon|marshmallow|second part|soccer</t>
  </si>
  <si>
    <t>Neill Blomkamp</t>
  </si>
  <si>
    <t>Action|Drama|Sci-Fi|Thriller</t>
  </si>
  <si>
    <t>ElysiumÂ </t>
  </si>
  <si>
    <t>christ figure|class differences|messiah|saviour|social commentary</t>
  </si>
  <si>
    <t>David Twohy</t>
  </si>
  <si>
    <t>The Chronicles of RiddickÂ </t>
  </si>
  <si>
    <t>Christina Cox</t>
  </si>
  <si>
    <t>bounty hunter|escape|necromonger|planet|warrior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</si>
  <si>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</si>
  <si>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</si>
  <si>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</si>
  <si>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</si>
  <si>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</si>
  <si>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</si>
  <si>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</si>
  <si>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</si>
  <si>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</si>
  <si>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</si>
  <si>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</si>
  <si>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</si>
  <si>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</si>
  <si>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</si>
  <si>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</si>
  <si>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</si>
  <si>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</si>
  <si>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</si>
  <si>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</si>
  <si>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James Mangold</t>
  </si>
  <si>
    <t>Marc Blucas</t>
  </si>
  <si>
    <t>Action|Comedy|Romance</t>
  </si>
  <si>
    <t>Knight and DayÂ </t>
  </si>
  <si>
    <t>chase|fbi|garage|spy|surveillance</t>
  </si>
  <si>
    <t>Action|Adventure|Mystery|Sci-Fi</t>
  </si>
  <si>
    <t>OblivionÂ </t>
  </si>
  <si>
    <t>ZoÃ« Bell</t>
  </si>
  <si>
    <t>cabin in the woods|drone|flying through a thunderstorm|post apocalypse|sex in a pool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</si>
  <si>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</si>
  <si>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</si>
  <si>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</si>
  <si>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</si>
  <si>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Star Wars: Episode II - Attack of the ClonesÂ </t>
  </si>
  <si>
    <t>martial arts|murdered before giving protagonist information|part computer animation|prequel|prequel to cult film</t>
  </si>
  <si>
    <t>Monsters, Inc.Â </t>
  </si>
  <si>
    <t>James Coburn</t>
  </si>
  <si>
    <t>friend|little girl|monster|rival|scream</t>
  </si>
  <si>
    <t>Tao Okamoto</t>
  </si>
  <si>
    <t>The WolverineÂ </t>
  </si>
  <si>
    <t>Rila Fukushima</t>
  </si>
  <si>
    <t>healing power|marvel comics|mecha|regeneration|self healing</t>
  </si>
  <si>
    <t>Star Wars: Episode I - The Phantom MenaceÂ </t>
  </si>
  <si>
    <t>Ian McDiarmid</t>
  </si>
  <si>
    <t>alien|character says i have a bad feeling about this|hand to hand combat|seven word title|wilhelm scream</t>
  </si>
  <si>
    <t>Kirk De Micco</t>
  </si>
  <si>
    <t>The CroodsÂ </t>
  </si>
  <si>
    <t>cave|caveman|journey|strict father|survival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</si>
  <si>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</si>
  <si>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</si>
  <si>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</si>
  <si>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</si>
  <si>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</si>
  <si>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</si>
  <si>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</si>
  <si>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Cedric Nicolas-Troyan</t>
  </si>
  <si>
    <t>The Huntsman: Winter's WarÂ </t>
  </si>
  <si>
    <t>based on fairy tale|dark fantasy|fairy tale|second part|sequel</t>
  </si>
  <si>
    <t>Danny Woodburn</t>
  </si>
  <si>
    <t>Noel Fisher</t>
  </si>
  <si>
    <t>Teenage Mutant Ninja TurtlesÂ </t>
  </si>
  <si>
    <t>Jeremy Howard</t>
  </si>
  <si>
    <t>18 wheeler|mutant|ninja|sewer|turtle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</si>
  <si>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</si>
  <si>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</si>
  <si>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</si>
  <si>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</si>
  <si>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</si>
  <si>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</si>
  <si>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Roger Donaldson</t>
  </si>
  <si>
    <t>Grant Heslov</t>
  </si>
  <si>
    <t>Jamie RenÃ©e Smith</t>
  </si>
  <si>
    <t>Dante's PeakÂ </t>
  </si>
  <si>
    <t>ash|escape|lava|mayor|volcano</t>
  </si>
  <si>
    <t>Dave Green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</si>
  <si>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</si>
  <si>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</si>
  <si>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</si>
  <si>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</si>
  <si>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</si>
  <si>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</si>
  <si>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Action|Adventure|Comedy|Family|Fantasy</t>
  </si>
  <si>
    <t>Night at the MuseumÂ </t>
  </si>
  <si>
    <t>chaos|museum|museum of natural history|night watchman|watchman</t>
  </si>
  <si>
    <t>Brad Peyton</t>
  </si>
  <si>
    <t>San AndreasÂ </t>
  </si>
  <si>
    <t>Archie Panjabi</t>
  </si>
  <si>
    <t>disaster movie|earthquake|journey|natural disaster|san andreas fault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</si>
  <si>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</si>
  <si>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</si>
  <si>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</si>
  <si>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</si>
  <si>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</si>
  <si>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Adam Baldwin</t>
  </si>
  <si>
    <t>The PatriotÂ </t>
  </si>
  <si>
    <t>american revolution|british|french|hero|standoff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</si>
  <si>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</si>
  <si>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</si>
  <si>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</si>
  <si>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</si>
  <si>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</si>
  <si>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</si>
  <si>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Action|Comedy|Crime|Romance|Thriller</t>
  </si>
  <si>
    <t>Mr. &amp; Mrs. SmithÂ </t>
  </si>
  <si>
    <t>Stephanie March</t>
  </si>
  <si>
    <t>assassin|marriage|secret agent|suburb|target</t>
  </si>
  <si>
    <t>Theo James</t>
  </si>
  <si>
    <t>InsurgentÂ </t>
  </si>
  <si>
    <t>Mekhi Phifer</t>
  </si>
  <si>
    <t>action heroine|falling from height|mind control|trainhopping|truth serum</t>
  </si>
  <si>
    <t>Adam Scott</t>
  </si>
  <si>
    <t>Biography|Drama</t>
  </si>
  <si>
    <t>The AviatorÂ </t>
  </si>
  <si>
    <t>Frances Conroy</t>
  </si>
  <si>
    <t>1920s|aviation|fight|spruce goose|test flight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</si>
  <si>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</si>
  <si>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</si>
  <si>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</si>
  <si>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</si>
  <si>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</si>
  <si>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</si>
  <si>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</si>
  <si>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</si>
  <si>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</si>
  <si>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</si>
  <si>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</si>
  <si>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</si>
  <si>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</si>
  <si>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</si>
  <si>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</si>
  <si>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</si>
  <si>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</si>
  <si>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</si>
  <si>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</si>
  <si>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</si>
  <si>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</si>
  <si>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</si>
  <si>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</si>
  <si>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</si>
  <si>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</si>
  <si>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</si>
  <si>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</si>
  <si>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Action|Adventure|Mystery|Sci-Fi|Thriller</t>
  </si>
  <si>
    <t>AllegiantÂ </t>
  </si>
  <si>
    <t>based on young adult novel|dystopia|genetic experimentation|strong female character|strong female lead</t>
  </si>
  <si>
    <t>Torey Michael Adkins</t>
  </si>
  <si>
    <t>Action|Drama|Sci-Fi|Sport</t>
  </si>
  <si>
    <t>Real SteelÂ </t>
  </si>
  <si>
    <t>Olga Fonda</t>
  </si>
  <si>
    <t>arena|boxing|boxing movie|robot|robot battle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</si>
  <si>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</si>
  <si>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</si>
  <si>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</si>
  <si>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</si>
  <si>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</si>
  <si>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</si>
  <si>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</si>
  <si>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</si>
  <si>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</si>
  <si>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</si>
  <si>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</si>
  <si>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Moises Arias</t>
  </si>
  <si>
    <t>Ender's GameÂ </t>
  </si>
  <si>
    <t>Aramis Knight</t>
  </si>
  <si>
    <t>alien|future|manipulation|simulation|training</t>
  </si>
  <si>
    <t>Len Wiseman</t>
  </si>
  <si>
    <t>Jonathan Sadowski</t>
  </si>
  <si>
    <t>Live Free or Die HardÂ </t>
  </si>
  <si>
    <t>Cyril Raffaelli</t>
  </si>
  <si>
    <t>fbi|hacker|independence day|police|terrorist</t>
  </si>
  <si>
    <t>The Lord of the Rings: The Fellowship of the RingÂ </t>
  </si>
  <si>
    <t>Billy Boyd</t>
  </si>
  <si>
    <t>elf|hobbit|middle earth|quest|ring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</si>
  <si>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</si>
  <si>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</si>
  <si>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</si>
  <si>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</si>
  <si>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</si>
  <si>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Michael Mann</t>
  </si>
  <si>
    <t>Biography|Drama|Sport</t>
  </si>
  <si>
    <t>AliÂ </t>
  </si>
  <si>
    <t>african american protagonist|african americans|boxing gym|gym|rumble in the jungle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</si>
  <si>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</si>
  <si>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</si>
  <si>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</si>
  <si>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</si>
  <si>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</si>
  <si>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Action|Mystery|Sci-Fi|Thriller</t>
  </si>
  <si>
    <t>I, RobotÂ </t>
  </si>
  <si>
    <t>Chi McBride</t>
  </si>
  <si>
    <t>humanoid robot|man versus machine|prosthetic limb|robot as pathos|robot vs. robot</t>
  </si>
  <si>
    <t>Kingdom of HeavenÂ </t>
  </si>
  <si>
    <t>Philip Glenister</t>
  </si>
  <si>
    <t>12th century|crusader|jerusalem|knight|medieval times</t>
  </si>
  <si>
    <t>Chazz Palminteri</t>
  </si>
  <si>
    <t>Stuart LittleÂ </t>
  </si>
  <si>
    <t>Jeffrey Jones</t>
  </si>
  <si>
    <t>box office hit|cat|first part|mouse|orphanage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</si>
  <si>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</si>
  <si>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</si>
  <si>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</si>
  <si>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</si>
  <si>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</si>
  <si>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</si>
  <si>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Donald Glover</t>
  </si>
  <si>
    <t>The MartianÂ </t>
  </si>
  <si>
    <t>Benedict Wong</t>
  </si>
  <si>
    <t>astronaut|international cooperation|left for dead|nasa|space habitat</t>
  </si>
  <si>
    <t>Comedy</t>
  </si>
  <si>
    <t>Action|Adventure|Romance|Sci-Fi|Thriller</t>
  </si>
  <si>
    <t>The IslandÂ </t>
  </si>
  <si>
    <t>clone|environment|escape|island|lottery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</si>
  <si>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</si>
  <si>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</si>
  <si>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</si>
  <si>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</si>
  <si>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</si>
  <si>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</si>
  <si>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New Line</t>
  </si>
  <si>
    <t>Dominic Sena</t>
  </si>
  <si>
    <t>Gone in Sixty SecondsÂ </t>
  </si>
  <si>
    <t>Robert Duvall</t>
  </si>
  <si>
    <t>auto theft|brother|car|theft|thief</t>
  </si>
  <si>
    <t>Connie Nielsen</t>
  </si>
  <si>
    <t>Action|Drama|Romance</t>
  </si>
  <si>
    <t>GladiatorÂ </t>
  </si>
  <si>
    <t>Oliver Reed</t>
  </si>
  <si>
    <t>battlefield|blood|combat|gladiator|roman empire</t>
  </si>
  <si>
    <t>Frank Grillo</t>
  </si>
  <si>
    <t>Minority ReportÂ </t>
  </si>
  <si>
    <t>Jessica Capshaw</t>
  </si>
  <si>
    <t>future|murder|neo noir|washington d.c.|year 2054</t>
  </si>
  <si>
    <t>Harry Potter and the Chamber of SecretsÂ </t>
  </si>
  <si>
    <t>bildungsroman|flying broom|invisibility cloak|monster|wizardry</t>
  </si>
  <si>
    <t>Tobias Menzies</t>
  </si>
  <si>
    <t>Casino RoyaleÂ </t>
  </si>
  <si>
    <t>Ivana Milicevic</t>
  </si>
  <si>
    <t>casino|espionage|free running|james bond|terrorist</t>
  </si>
  <si>
    <t>Estella Warren</t>
  </si>
  <si>
    <t>Planet of the ApesÂ </t>
  </si>
  <si>
    <t>Erick Avari</t>
  </si>
  <si>
    <t>astronaut|cage|planet|wilhelm scream|year 2029</t>
  </si>
  <si>
    <t>Jenette Goldstein</t>
  </si>
  <si>
    <t>Terminator 2: Judgment DayÂ </t>
  </si>
  <si>
    <t>S. Epatha Merkerson</t>
  </si>
  <si>
    <t>future|liquid metal|multiple cameos|sexy woman|time travel</t>
  </si>
  <si>
    <t>Biography|Crime|Drama|History|Romance</t>
  </si>
  <si>
    <t>Public EnemiesÂ </t>
  </si>
  <si>
    <t>1930s|bank|celebrity criminal|fbi|public enemy number one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</si>
  <si>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</si>
  <si>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</si>
  <si>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</si>
  <si>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</si>
  <si>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</si>
  <si>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</si>
  <si>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</si>
  <si>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</si>
  <si>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</si>
  <si>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</si>
  <si>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</si>
  <si>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</si>
  <si>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Tony Scott</t>
  </si>
  <si>
    <t>The Taking of Pelham 1 2 3Â </t>
  </si>
  <si>
    <t>Michael Rispoli</t>
  </si>
  <si>
    <t>hijack|hostage|ransom|subway|train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</si>
  <si>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</si>
  <si>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</si>
  <si>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</si>
  <si>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</si>
  <si>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</si>
  <si>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</si>
  <si>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Adam McKay</t>
  </si>
  <si>
    <t>Action|Comedy|Crime</t>
  </si>
  <si>
    <t>The Other GuysÂ </t>
  </si>
  <si>
    <t>Derek Jeter</t>
  </si>
  <si>
    <t>capitalist|detective|investigation|new york city|police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</si>
  <si>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</si>
  <si>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</si>
  <si>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</si>
  <si>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</si>
  <si>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</si>
  <si>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</si>
  <si>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Quentin Tarantino</t>
  </si>
  <si>
    <t>Drama|Western</t>
  </si>
  <si>
    <t>Django UnchainedÂ </t>
  </si>
  <si>
    <t>dynamite|historically inaccurate|ku klux klan|n word|slavery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</si>
  <si>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</si>
  <si>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</si>
  <si>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</si>
  <si>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</si>
  <si>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</si>
  <si>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</si>
  <si>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</si>
  <si>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</si>
  <si>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</si>
  <si>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</si>
  <si>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</si>
  <si>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</si>
  <si>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Simon West</t>
  </si>
  <si>
    <t>Sylvester Stallone</t>
  </si>
  <si>
    <t>The Expendables 2Â </t>
  </si>
  <si>
    <t>church|hostage|mine|plutonium|revenge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</si>
  <si>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</si>
  <si>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</si>
  <si>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</si>
  <si>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</si>
  <si>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</si>
  <si>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Stefen Fangmeier</t>
  </si>
  <si>
    <t>Ed Speleers</t>
  </si>
  <si>
    <t>EragonÂ </t>
  </si>
  <si>
    <t>Gary Lewis</t>
  </si>
  <si>
    <t>dragon|dragon rider|fictional war|sword and fantasy|teenage hero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</si>
  <si>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</si>
  <si>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</si>
  <si>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</si>
  <si>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</si>
  <si>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</si>
  <si>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</si>
  <si>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</si>
  <si>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</si>
  <si>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</si>
  <si>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</si>
  <si>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</si>
  <si>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</si>
  <si>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</si>
  <si>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</si>
  <si>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</si>
  <si>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</si>
  <si>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</si>
  <si>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</si>
  <si>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</si>
  <si>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</si>
  <si>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</si>
  <si>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</si>
  <si>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Adventure|Drama|Thriller</t>
  </si>
  <si>
    <t>Blood DiamondÂ </t>
  </si>
  <si>
    <t>Stephen Collins</t>
  </si>
  <si>
    <t>diamond|elephant|fisherman|rebel|sierra leone</t>
  </si>
  <si>
    <t>Biography|Comedy|Crime|Drama</t>
  </si>
  <si>
    <t>The Wolf of Wall StreetÂ </t>
  </si>
  <si>
    <t>based on true story|fellatio|female rear nudity|sex in an airplane|stockbroker</t>
  </si>
  <si>
    <t>Rene Auberjonois</t>
  </si>
  <si>
    <t>Batman ForeverÂ </t>
  </si>
  <si>
    <t>Debi Mazar</t>
  </si>
  <si>
    <t>love|necktie|partner|rock music|tuxedo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</si>
  <si>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</si>
  <si>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</si>
  <si>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</si>
  <si>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</si>
  <si>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</si>
  <si>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</si>
  <si>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Tom Tykwer</t>
  </si>
  <si>
    <t>Jim Sturgess</t>
  </si>
  <si>
    <t>Drama|Sci-Fi</t>
  </si>
  <si>
    <t>Cloud AtlasÂ </t>
  </si>
  <si>
    <t>composer|future|letter|nonlinear timeline|nursing home</t>
  </si>
  <si>
    <t>Action|Adventure|Animation|Family|Fantasy</t>
  </si>
  <si>
    <t>Legend of the Guardians: The Owls of Ga'HooleÂ </t>
  </si>
  <si>
    <t>Anthony LaPaglia</t>
  </si>
  <si>
    <t>barn owl|escape|owl|ruler|soldier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</si>
  <si>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</si>
  <si>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</si>
  <si>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</si>
  <si>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</si>
  <si>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</si>
  <si>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</si>
  <si>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HerculesÂ </t>
  </si>
  <si>
    <t>Ingrid BolsÃ¸ Berdal</t>
  </si>
  <si>
    <t>army|greek mythology|hercules|king|mercenary</t>
  </si>
  <si>
    <t>Treasure PlanetÂ </t>
  </si>
  <si>
    <t>Michael Wincott</t>
  </si>
  <si>
    <t>alien|cyborg|pirate|planet|treasure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</si>
  <si>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</si>
  <si>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</si>
  <si>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</si>
  <si>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</si>
  <si>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</si>
  <si>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</si>
  <si>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Patrick Hughes</t>
  </si>
  <si>
    <t>The Expendables 3Â </t>
  </si>
  <si>
    <t>battle|fight|mission|pg 13 sequel to r rated franchise|rescue</t>
  </si>
  <si>
    <t>Ericson Core</t>
  </si>
  <si>
    <t>Action|Crime|Sport|Thriller</t>
  </si>
  <si>
    <t>Point BreakÂ </t>
  </si>
  <si>
    <t>athlete|extreme sports|fbi|fbi agent|heist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</si>
  <si>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</si>
  <si>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</si>
  <si>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</si>
  <si>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</si>
  <si>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</si>
  <si>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</si>
  <si>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</si>
  <si>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</si>
  <si>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</si>
  <si>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</si>
  <si>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</si>
  <si>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</si>
  <si>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</si>
  <si>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</si>
  <si>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</si>
  <si>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</si>
  <si>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</si>
  <si>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</si>
  <si>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</si>
  <si>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</si>
  <si>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</si>
  <si>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</si>
  <si>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</si>
  <si>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</si>
  <si>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</si>
  <si>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</si>
  <si>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</si>
  <si>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</si>
  <si>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</si>
  <si>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</si>
  <si>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</si>
  <si>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</si>
  <si>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</si>
  <si>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</si>
  <si>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</si>
  <si>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Action|Adventure|Fantasy|Thriller</t>
  </si>
  <si>
    <t>The Mummy ReturnsÂ </t>
  </si>
  <si>
    <t>Patricia Velasquez</t>
  </si>
  <si>
    <t>ancient egypt|bracelet|king|scorpion|son</t>
  </si>
  <si>
    <t>Crime|Drama</t>
  </si>
  <si>
    <t>Gangs of New YorkÂ </t>
  </si>
  <si>
    <t>butcher|civil war|gangster|new york city|revenge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</si>
  <si>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</si>
  <si>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</si>
  <si>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</si>
  <si>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</si>
  <si>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</si>
  <si>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</si>
  <si>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</si>
  <si>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</si>
  <si>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</si>
  <si>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</si>
  <si>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</si>
  <si>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</si>
  <si>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</si>
  <si>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</si>
  <si>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</si>
  <si>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</si>
  <si>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</si>
  <si>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</si>
  <si>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</si>
  <si>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Drama|History|War</t>
  </si>
  <si>
    <t>Black Hawk DownÂ </t>
  </si>
  <si>
    <t>army|helicopter|somali|somalia|warlord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</si>
  <si>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</si>
  <si>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</si>
  <si>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</si>
  <si>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</si>
  <si>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</si>
  <si>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Luc Besson</t>
  </si>
  <si>
    <t>Milla Jovovich</t>
  </si>
  <si>
    <t>The Fifth ElementÂ </t>
  </si>
  <si>
    <t>1910s|alien|artificially created woman|love|taxi driver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</si>
  <si>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</si>
  <si>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</si>
  <si>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</si>
  <si>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</si>
  <si>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</si>
  <si>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</si>
  <si>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</si>
  <si>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</si>
  <si>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</si>
  <si>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</si>
  <si>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</si>
  <si>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</si>
  <si>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</si>
  <si>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Ice Age: Continental DriftÂ </t>
  </si>
  <si>
    <t>Drake</t>
  </si>
  <si>
    <t>acorn|herd|iceberg|ocean|pirate</t>
  </si>
  <si>
    <t>Derek Jacobi</t>
  </si>
  <si>
    <t>Drama|Family|Fantasy|Romance</t>
  </si>
  <si>
    <t>CinderellaÂ </t>
  </si>
  <si>
    <t>dress|duke|fairy godmother|fairy tale|pumpkin</t>
  </si>
  <si>
    <t>AJ Michalka</t>
  </si>
  <si>
    <t>Drama|Fantasy|Thriller</t>
  </si>
  <si>
    <t>Michael Imperioli</t>
  </si>
  <si>
    <t>The Lovely BonesÂ </t>
  </si>
  <si>
    <t>1970s|afterlife|heaven|pedophile|rape</t>
  </si>
  <si>
    <t>Alexander Gould</t>
  </si>
  <si>
    <t>Finding NemoÂ </t>
  </si>
  <si>
    <t>great barrier reef|protective father|separation from family|shark|short term memory loss</t>
  </si>
  <si>
    <t>The Lord of the Rings: The Return of the KingÂ </t>
  </si>
  <si>
    <t>Bernard Hill</t>
  </si>
  <si>
    <t>battle|epic|king|orc|ring</t>
  </si>
  <si>
    <t>The Lord of the Rings: The Two TowersÂ </t>
  </si>
  <si>
    <t>epic|evil wizard|middle earth|ring|wizard</t>
  </si>
  <si>
    <t>Sergey Bodrov</t>
  </si>
  <si>
    <t>Seventh SonÂ </t>
  </si>
  <si>
    <t>Olivia Williams</t>
  </si>
  <si>
    <t>apprentice|demon|exorcism|master apprentice relationship|witch</t>
  </si>
  <si>
    <t>Lara Croft: Tomb RaiderÂ </t>
  </si>
  <si>
    <t>Chris Barrie</t>
  </si>
  <si>
    <t>illuminati|planetary alignment|time|tomb|tomb raider</t>
  </si>
  <si>
    <t>Wally Pfister</t>
  </si>
  <si>
    <t>Drama|Mystery|Romance|Sci-Fi|Thriller</t>
  </si>
  <si>
    <t>TranscendenceÂ </t>
  </si>
  <si>
    <t>artificial intelligence|consciousness|power outage|scientist|technology</t>
  </si>
  <si>
    <t>Trevor Morgan</t>
  </si>
  <si>
    <t>Michael Jeter</t>
  </si>
  <si>
    <t>Jurassic Park IIIÂ </t>
  </si>
  <si>
    <t>Alessandro Nivola</t>
  </si>
  <si>
    <t>dinosaur|island|jurassic park|paleontologist|search</t>
  </si>
  <si>
    <t>Rupert Wyatt</t>
  </si>
  <si>
    <t>David Oyelowo</t>
  </si>
  <si>
    <t>Rise of the Planet of the ApesÂ </t>
  </si>
  <si>
    <t>alzheimer's disease|ape|chimpanzee|fire|when animals attack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</si>
  <si>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</si>
  <si>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</si>
  <si>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</si>
  <si>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</si>
  <si>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</si>
  <si>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John Moore</t>
  </si>
  <si>
    <t>Cole Hauser</t>
  </si>
  <si>
    <t>A Good Day to Die HardÂ </t>
  </si>
  <si>
    <t>Megalyn Echikunwoke</t>
  </si>
  <si>
    <t>bomb|cia|courthouse|escape|russian</t>
  </si>
  <si>
    <t>John Lee Hancock</t>
  </si>
  <si>
    <t>Drama|History|War|Western</t>
  </si>
  <si>
    <t>The AlamoÂ </t>
  </si>
  <si>
    <t>army|dictator|general|texan|texas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</si>
  <si>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</si>
  <si>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</si>
  <si>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</si>
  <si>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</si>
  <si>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</si>
  <si>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</si>
  <si>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Renny Harlin</t>
  </si>
  <si>
    <t>Christopher Masterson</t>
  </si>
  <si>
    <t>Cutthroat IslandÂ </t>
  </si>
  <si>
    <t>Matthew Modine</t>
  </si>
  <si>
    <t>latin|pirate|pirate ship|treasure|treasure map</t>
  </si>
  <si>
    <t>Percy Jackson &amp; the Olympians: The Lightning ThiefÂ </t>
  </si>
  <si>
    <t>greek|lightning|lightning bolt|poseidon|teenager</t>
  </si>
  <si>
    <t>Adventure|Comedy|Family|Mystery|Sci-Fi</t>
  </si>
  <si>
    <t>Men in BlackÂ </t>
  </si>
  <si>
    <t>Linda Fiorentino</t>
  </si>
  <si>
    <t>alien|box office hit|flying saucer|laser gun|wisecrack humor</t>
  </si>
  <si>
    <t>Toy Story 2Â </t>
  </si>
  <si>
    <t>collector|dog|friend|rescue|toy</t>
  </si>
  <si>
    <t>UnstoppableÂ </t>
  </si>
  <si>
    <t>Ethan Suplee</t>
  </si>
  <si>
    <t>freight train|race against time|runaway train|train|train engineer</t>
  </si>
  <si>
    <t>John Lone</t>
  </si>
  <si>
    <t>Mei MelanÃ§on</t>
  </si>
  <si>
    <t>Rush Hour 2Â </t>
  </si>
  <si>
    <t>Harris Yulin</t>
  </si>
  <si>
    <t>boat|gang|hong kong|triad|vacation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</si>
  <si>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</si>
  <si>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</si>
  <si>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</si>
  <si>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</si>
  <si>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</si>
  <si>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</si>
  <si>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</si>
  <si>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</si>
  <si>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</si>
  <si>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</si>
  <si>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</si>
  <si>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Maile Flanagan</t>
  </si>
  <si>
    <t>Denis Leary</t>
  </si>
  <si>
    <t>Ice Age: Dawn of the DinosaursÂ </t>
  </si>
  <si>
    <t>Kelly Keaton</t>
  </si>
  <si>
    <t>egg|lost world|rescue|squirrel|weasel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</si>
  <si>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</si>
  <si>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</si>
  <si>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</si>
  <si>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</si>
  <si>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</si>
  <si>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</si>
  <si>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</si>
  <si>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</si>
  <si>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</si>
  <si>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</si>
  <si>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</si>
  <si>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Crime|Drama|Thriller</t>
  </si>
  <si>
    <t>The DepartedÂ </t>
  </si>
  <si>
    <t>boston|mole|police|undercover|undercover cop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</si>
  <si>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</si>
  <si>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</si>
  <si>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</si>
  <si>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</si>
  <si>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</si>
  <si>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</si>
  <si>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Action|Comedy</t>
  </si>
  <si>
    <t>Tropic ThunderÂ </t>
  </si>
  <si>
    <t>Brandon T. Jackson</t>
  </si>
  <si>
    <t>film director|parody|spoof|vietnam|written and directed by cast member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</si>
  <si>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</si>
  <si>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</si>
  <si>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</si>
  <si>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</si>
  <si>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</si>
  <si>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Aldis Hodge</t>
  </si>
  <si>
    <t>Die Hard with a VengeanceÂ </t>
  </si>
  <si>
    <t>Kevin Chamberlin</t>
  </si>
  <si>
    <t>bomb|detective|new york city|police|terrorist</t>
  </si>
  <si>
    <t>Sherlock HolmesÂ </t>
  </si>
  <si>
    <t>Robert Maillet</t>
  </si>
  <si>
    <t>black magic|bridge construction|professor moriarty|scotland yard inspector|sherlock holmes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</si>
  <si>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</si>
  <si>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</si>
  <si>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</si>
  <si>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</si>
  <si>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</si>
  <si>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</si>
  <si>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</si>
  <si>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</si>
  <si>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</si>
  <si>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</si>
  <si>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</si>
  <si>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</si>
  <si>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</si>
  <si>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</si>
  <si>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Drama|History|Thriller|War</t>
  </si>
  <si>
    <t>ValkyrieÂ </t>
  </si>
  <si>
    <t>american actor playing foreigner|assassination|conspiracy|military|nazis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</si>
  <si>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</si>
  <si>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</si>
  <si>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</si>
  <si>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</si>
  <si>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</si>
  <si>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</si>
  <si>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Action|Animation|Comedy|Sci-Fi</t>
  </si>
  <si>
    <t>PixelsÂ </t>
  </si>
  <si>
    <t>alien|arcade game|chase|driving in reverse|video gamer</t>
  </si>
  <si>
    <t>Haley Joel Osment</t>
  </si>
  <si>
    <t>A.I. Artificial IntelligenceÂ </t>
  </si>
  <si>
    <t>Kevin Sussman</t>
  </si>
  <si>
    <t>affection|boy|fairy|future|robot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</si>
  <si>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</si>
  <si>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</si>
  <si>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</si>
  <si>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</si>
  <si>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</si>
  <si>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</si>
  <si>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</si>
  <si>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</si>
  <si>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</si>
  <si>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</si>
  <si>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</si>
  <si>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Kim Dickens</t>
  </si>
  <si>
    <t>Action|Horror|Sci-Fi|Thriller</t>
  </si>
  <si>
    <t>Greg Grunberg</t>
  </si>
  <si>
    <t>Hollow ManÂ </t>
  </si>
  <si>
    <t>experiment|research|scientist|suburb|surrealism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</si>
  <si>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</si>
  <si>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</si>
  <si>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</si>
  <si>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</si>
  <si>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</si>
  <si>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</si>
  <si>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</si>
  <si>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</si>
  <si>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</si>
  <si>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</si>
  <si>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</si>
  <si>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</si>
  <si>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Lara Croft Tomb Raider: The Cradle of LifeÂ </t>
  </si>
  <si>
    <t>duology|female hero|female lead|orb|pandora's box</t>
  </si>
  <si>
    <t>Action|Adventure|Comedy|Crime|Mystery|Thriller</t>
  </si>
  <si>
    <t>Now You See Me 2Â </t>
  </si>
  <si>
    <t>Sanaa Lathan</t>
  </si>
  <si>
    <t>card trick|london england|magician|rain machine|rooftop</t>
  </si>
  <si>
    <t>Michael Byrne</t>
  </si>
  <si>
    <t>Alun Armstrong</t>
  </si>
  <si>
    <t>The SaintÂ </t>
  </si>
  <si>
    <t>Velibor Topic</t>
  </si>
  <si>
    <t>cold fusion|disguise|energy|fusion|the saint</t>
  </si>
  <si>
    <t>Stephen Dillane</t>
  </si>
  <si>
    <t>Spy GameÂ </t>
  </si>
  <si>
    <t>Catherine McCormack</t>
  </si>
  <si>
    <t>china|cia|cold war|friendship|retirement</t>
  </si>
  <si>
    <t>Brian De Palma</t>
  </si>
  <si>
    <t>Mission to MarsÂ </t>
  </si>
  <si>
    <t>Kim Delaney</t>
  </si>
  <si>
    <t>astronaut|mars|mars the planet|outer space|zero gravity</t>
  </si>
  <si>
    <t>Wanda Sykes</t>
  </si>
  <si>
    <t>RioÂ </t>
  </si>
  <si>
    <t>Will.i.am</t>
  </si>
  <si>
    <t>bird|brazilian|cockatoo|macaw|minnesota</t>
  </si>
  <si>
    <t>Comedy|Drama|Sci-Fi</t>
  </si>
  <si>
    <t>Bicentennial ManÂ </t>
  </si>
  <si>
    <t>23rd century|android|artificial intelligence|dual role|robot</t>
  </si>
  <si>
    <t>Mick Jackson</t>
  </si>
  <si>
    <t>Anne Heche</t>
  </si>
  <si>
    <t>VolcanoÂ </t>
  </si>
  <si>
    <t>Gaby Hoffmann</t>
  </si>
  <si>
    <t>earthquake|fire|lava|rescue|volcano</t>
  </si>
  <si>
    <t>Alan J. Pakula</t>
  </si>
  <si>
    <t>The Devil's OwnÂ </t>
  </si>
  <si>
    <t>Natascha McElhone</t>
  </si>
  <si>
    <t>friendship|murder|northern ireland|police officer|terrorist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</si>
  <si>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</si>
  <si>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</si>
  <si>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</si>
  <si>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</si>
  <si>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</si>
  <si>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</si>
  <si>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</si>
  <si>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</si>
  <si>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</si>
  <si>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</si>
  <si>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Bruce McGill</t>
  </si>
  <si>
    <t>Paddy Considine</t>
  </si>
  <si>
    <t>Cinderella ManÂ </t>
  </si>
  <si>
    <t>Rosemarie DeWitt</t>
  </si>
  <si>
    <t>boxer|boxing|dream|great depression|love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</si>
  <si>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</si>
  <si>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</si>
  <si>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</si>
  <si>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</si>
  <si>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</si>
  <si>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</si>
  <si>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</si>
  <si>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</si>
  <si>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</si>
  <si>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SeabiscuitÂ </t>
  </si>
  <si>
    <t>horse|horse racing|jockey|limp|seabiscuit</t>
  </si>
  <si>
    <t>Alan Ruck</t>
  </si>
  <si>
    <t>TwisterÂ </t>
  </si>
  <si>
    <t>Jami Gertz</t>
  </si>
  <si>
    <t>device|disaster|divorce|storm|tornado</t>
  </si>
  <si>
    <t>Paul Sanchez</t>
  </si>
  <si>
    <t>Adventure|Drama|Romance</t>
  </si>
  <si>
    <t>Cast AwayÂ </t>
  </si>
  <si>
    <t>Nick Searcy</t>
  </si>
  <si>
    <t>christmas|island|love|survival|talking to inanimate object</t>
  </si>
  <si>
    <t>Animation|Comedy|Family|Music|Romance</t>
  </si>
  <si>
    <t>Happy FeetÂ </t>
  </si>
  <si>
    <t>Elizabeth Daily</t>
  </si>
  <si>
    <t>dance|emperor penguin|friend|penguin|song</t>
  </si>
  <si>
    <t>Joan Allen</t>
  </si>
  <si>
    <t>The Bourne SupremacyÂ </t>
  </si>
  <si>
    <t>Oksana Akinshina</t>
  </si>
  <si>
    <t>assassin|car chase|cia|hidden truth|one against many</t>
  </si>
  <si>
    <t>Air Force OneÂ </t>
  </si>
  <si>
    <t>Dean Stockwell</t>
  </si>
  <si>
    <t>ex soldier|hijacker|hostage|president|terrorist</t>
  </si>
  <si>
    <t>Ocean's ElevenÂ </t>
  </si>
  <si>
    <t>Elliott Gould</t>
  </si>
  <si>
    <t>card dealer|casino|criminal mastermind|recruiting|ulcer</t>
  </si>
  <si>
    <t>Paul W.S. Anderson</t>
  </si>
  <si>
    <t>The Three MusketeersÂ </t>
  </si>
  <si>
    <t>box office flop|cardinal richelieu|critically bashed|duel|musketeer</t>
  </si>
  <si>
    <t>Genndy Tartakovsky</t>
  </si>
  <si>
    <t>Hotel TransylvaniaÂ </t>
  </si>
  <si>
    <t>dracula|hotel|invisible man|monster|transylvania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</si>
  <si>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</si>
  <si>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</si>
  <si>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</si>
  <si>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</si>
  <si>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</si>
  <si>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</si>
  <si>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</si>
  <si>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Caroline Dhavernas</t>
  </si>
  <si>
    <t>Daniel Espinosa</t>
  </si>
  <si>
    <t>Safe HouseÂ </t>
  </si>
  <si>
    <t>cia|cia agent|consulate|on the run|safe house</t>
  </si>
  <si>
    <t>Adventure|Comedy|Family</t>
  </si>
  <si>
    <t>102 DalmatiansÂ </t>
  </si>
  <si>
    <t>Jim Carter</t>
  </si>
  <si>
    <t>dog|parole|parole officer|prison|puppy</t>
  </si>
  <si>
    <t>Gabourey Sidibe</t>
  </si>
  <si>
    <t>Tower HeistÂ </t>
  </si>
  <si>
    <t>apartment|fbi|fraud|heist|manager</t>
  </si>
  <si>
    <t>Nancy Meyers</t>
  </si>
  <si>
    <t>The HolidayÂ </t>
  </si>
  <si>
    <t>Sarah Parish</t>
  </si>
  <si>
    <t>book|composer|house|love|self esteem</t>
  </si>
  <si>
    <t>Enemy of the StateÂ </t>
  </si>
  <si>
    <t>Lisa Bonet</t>
  </si>
  <si>
    <t>congressman|lawyer|nsa|on the run|surveillance</t>
  </si>
  <si>
    <t>Hunter Parrish</t>
  </si>
  <si>
    <t>Meryl Streep</t>
  </si>
  <si>
    <t>It's ComplicatedÂ </t>
  </si>
  <si>
    <t>Zoe Kazan</t>
  </si>
  <si>
    <t>affair|divorce|graduation|vomiting|watching television</t>
  </si>
  <si>
    <t>Al Pacino</t>
  </si>
  <si>
    <t>Ocean's ThirteenÂ </t>
  </si>
  <si>
    <t>casino|heist|manmade earthquake|revenge|tunnel boring machine</t>
  </si>
  <si>
    <t>Roger Allers</t>
  </si>
  <si>
    <t>Debra Messing</t>
  </si>
  <si>
    <t>Open SeasonÂ </t>
  </si>
  <si>
    <t>Jane Krakowski</t>
  </si>
  <si>
    <t>bear|deer|forest|grizzly bear|hunter</t>
  </si>
  <si>
    <t>Neil Burger</t>
  </si>
  <si>
    <t>DivergentÂ </t>
  </si>
  <si>
    <t>army|brother sister relationship|dystopia|father son relationship|narrated by character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</si>
  <si>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</si>
  <si>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</si>
  <si>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</si>
  <si>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</si>
  <si>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</si>
  <si>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</si>
  <si>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The RundownÂ </t>
  </si>
  <si>
    <t>amazon|bounty hunter|fight|hunter|jungle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</si>
  <si>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</si>
  <si>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</si>
  <si>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</si>
  <si>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</si>
  <si>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</si>
  <si>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Li Gong</t>
  </si>
  <si>
    <t>Memoirs of a GeishaÂ </t>
  </si>
  <si>
    <t>Karl Yune</t>
  </si>
  <si>
    <t>coming of age|geisha|japan|jealousy|love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</si>
  <si>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</si>
  <si>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</si>
  <si>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</si>
  <si>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</si>
  <si>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</si>
  <si>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Sarah Smith</t>
  </si>
  <si>
    <t>Imelda Staunton</t>
  </si>
  <si>
    <t>Arthur ChristmasÂ </t>
  </si>
  <si>
    <t>Michael Palin</t>
  </si>
  <si>
    <t>christmas|christmas eve|elf|high tech|resentment</t>
  </si>
  <si>
    <t>Martin Brest</t>
  </si>
  <si>
    <t>Meet Joe BlackÂ </t>
  </si>
  <si>
    <t>birthday|death|death personified|fear of death|wealth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</si>
  <si>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</si>
  <si>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</si>
  <si>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</si>
  <si>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</si>
  <si>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</si>
  <si>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</si>
  <si>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</si>
  <si>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</si>
  <si>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</si>
  <si>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</si>
  <si>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</si>
  <si>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</si>
  <si>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</si>
  <si>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</si>
  <si>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</si>
  <si>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</si>
  <si>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</si>
  <si>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</si>
  <si>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</si>
  <si>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Jon Amiel</t>
  </si>
  <si>
    <t>TchÃ©ky Karyo</t>
  </si>
  <si>
    <t>The CoreÂ </t>
  </si>
  <si>
    <t>Rekha Sharma</t>
  </si>
  <si>
    <t>core|earth|natural disaster|pacemaker|scientist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</si>
  <si>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</si>
  <si>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</si>
  <si>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</si>
  <si>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</si>
  <si>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</si>
  <si>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</si>
  <si>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</si>
  <si>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</si>
  <si>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</si>
  <si>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</si>
  <si>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</si>
  <si>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</si>
  <si>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</si>
  <si>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</si>
  <si>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</si>
  <si>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</si>
  <si>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</si>
  <si>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</si>
  <si>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</si>
  <si>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</si>
  <si>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</si>
  <si>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</si>
  <si>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</si>
  <si>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</si>
  <si>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</si>
  <si>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</si>
  <si>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</si>
  <si>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</si>
  <si>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</si>
  <si>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</si>
  <si>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</si>
  <si>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</si>
  <si>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JumperÂ </t>
  </si>
  <si>
    <t>Tom Hulce</t>
  </si>
  <si>
    <t>bank|based on novel|ice|teleportation|vault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</si>
  <si>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</si>
  <si>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</si>
  <si>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</si>
  <si>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</si>
  <si>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</si>
  <si>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</si>
  <si>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Crime|Drama|History|Mystery|Thriller</t>
  </si>
  <si>
    <t>ZodiacÂ </t>
  </si>
  <si>
    <t>Anthony Edwards</t>
  </si>
  <si>
    <t>cartoonist|reporter|serial killer|zodiac|zodiac killer</t>
  </si>
  <si>
    <t>Michael Rapaport</t>
  </si>
  <si>
    <t>The 6th DayÂ </t>
  </si>
  <si>
    <t>clone|cloning|future|laser gun|murder</t>
  </si>
  <si>
    <t>Comedy|Drama</t>
  </si>
  <si>
    <t>Bruce AlmightyÂ </t>
  </si>
  <si>
    <t>answer to prayer|breast expansion|pleading with god|supernatural power|walking on water</t>
  </si>
  <si>
    <t>The ExpendablesÂ </t>
  </si>
  <si>
    <t>action hero|assassination attempt|explosion|machine gun|rescue mission</t>
  </si>
  <si>
    <t>Mission: ImpossibleÂ </t>
  </si>
  <si>
    <t>Vanessa Redgrave</t>
  </si>
  <si>
    <t>disguise|mission|spy|stealing|traitor</t>
  </si>
  <si>
    <t>The Hunger GamesÂ </t>
  </si>
  <si>
    <t>Anthony Reynolds</t>
  </si>
  <si>
    <t>fight to the death|game|massacre|self survival|suicide attempt</t>
  </si>
  <si>
    <t>Todd Phillips</t>
  </si>
  <si>
    <t>Mason Lee</t>
  </si>
  <si>
    <t>The Hangover Part IIÂ </t>
  </si>
  <si>
    <t>Mike Tyson</t>
  </si>
  <si>
    <t>hotel|male frontal nudity|pubic hair|thailand|wedding</t>
  </si>
  <si>
    <t>Batman ReturnsÂ </t>
  </si>
  <si>
    <t>Andrew Bryniarski</t>
  </si>
  <si>
    <t>box office hit|dc comics|gotham|mayor|penguin</t>
  </si>
  <si>
    <t>Over the HedgeÂ </t>
  </si>
  <si>
    <t>bear|food|forest|raccoon|turtle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</si>
  <si>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</si>
  <si>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</si>
  <si>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</si>
  <si>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</si>
  <si>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</si>
  <si>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Gary Winick</t>
  </si>
  <si>
    <t>Mimi Leder</t>
  </si>
  <si>
    <t>Action|Drama|Romance|Sci-Fi|Thriller</t>
  </si>
  <si>
    <t>Deep ImpactÂ </t>
  </si>
  <si>
    <t>astronomer|comet|mission|president|secretary</t>
  </si>
  <si>
    <t>RED 2Â </t>
  </si>
  <si>
    <t>Garrick Hagon</t>
  </si>
  <si>
    <t>cia|cia agent|rescue|russian|team</t>
  </si>
  <si>
    <t>Steve Reevis</t>
  </si>
  <si>
    <t>Comedy|Crime|Sport</t>
  </si>
  <si>
    <t>The Longest YardÂ </t>
  </si>
  <si>
    <t>Dalip Singh</t>
  </si>
  <si>
    <t>coach|convict|football|prison|warden</t>
  </si>
  <si>
    <t>Alvin and the Chipmunks: ChipwreckedÂ </t>
  </si>
  <si>
    <t>Lauren Gottlieb</t>
  </si>
  <si>
    <t>chipmunk|cruise ship|football ball|overboard|tennis ball</t>
  </si>
  <si>
    <t>Grown Ups 2Â </t>
  </si>
  <si>
    <t>belching|number in title|party|reference to nicki minaj|sneezing</t>
  </si>
  <si>
    <t>Get SmartÂ </t>
  </si>
  <si>
    <t>airplane|misunderstanding|obese woman|overweight woman|spy</t>
  </si>
  <si>
    <t>Something's Gotta GiveÂ </t>
  </si>
  <si>
    <t>Paul Michael Glaser</t>
  </si>
  <si>
    <t>beach|dating|doctor|heart attack|weekend</t>
  </si>
  <si>
    <t>Joseph Sikora</t>
  </si>
  <si>
    <t>Shutter IslandÂ </t>
  </si>
  <si>
    <t>Nellie Sciutto</t>
  </si>
  <si>
    <t>female prisoner|plot twist|self delusion|surprise ending|year 1954</t>
  </si>
  <si>
    <t>Seth Gordon</t>
  </si>
  <si>
    <t>Four ChristmasesÂ </t>
  </si>
  <si>
    <t>Katy Mixon</t>
  </si>
  <si>
    <t>airport|christmas|news broadcast|tv broadcast|tv news</t>
  </si>
  <si>
    <t>Drew Carey</t>
  </si>
  <si>
    <t>RobotsÂ </t>
  </si>
  <si>
    <t>Paula Abdul</t>
  </si>
  <si>
    <t>actor voicing multiple characters|box office hit|coffee|plate|robot</t>
  </si>
  <si>
    <t>Face/OffÂ </t>
  </si>
  <si>
    <t>death of child|face|face transplant|prison|terrorist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</si>
  <si>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</si>
  <si>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</si>
  <si>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</si>
  <si>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</si>
  <si>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</si>
  <si>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</si>
  <si>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Jennifer Jason Leigh</t>
  </si>
  <si>
    <t>Road to PerditionÂ </t>
  </si>
  <si>
    <t>Liam Aiken</t>
  </si>
  <si>
    <t>1930s|blood|gun|on the run|revenge</t>
  </si>
  <si>
    <t>Bailee Madison</t>
  </si>
  <si>
    <t>Just Go with ItÂ </t>
  </si>
  <si>
    <t>chick flick|hawaii|love|plastic surgeon|woman wearing a string bikini</t>
  </si>
  <si>
    <t>Elden Henson</t>
  </si>
  <si>
    <t>Monica Potter</t>
  </si>
  <si>
    <t>Con AirÂ </t>
  </si>
  <si>
    <t>Dave Chappelle</t>
  </si>
  <si>
    <t>army rangers|convict|criminal|escape|prison</t>
  </si>
  <si>
    <t>D.J. Caruso</t>
  </si>
  <si>
    <t>Ethan Embry</t>
  </si>
  <si>
    <t>Eagle EyeÂ </t>
  </si>
  <si>
    <t>Cameron Boyce</t>
  </si>
  <si>
    <t>audio surveillance|death|pentagon|technology|twin brother</t>
  </si>
  <si>
    <t>Anthony Minghella</t>
  </si>
  <si>
    <t>Adventure|Drama|History|Romance|War</t>
  </si>
  <si>
    <t>Cold MountainÂ </t>
  </si>
  <si>
    <t>civil war|mountain|soldier|well|wounded soldier</t>
  </si>
  <si>
    <t>Albert Hughes</t>
  </si>
  <si>
    <t>The Book of EliÂ </t>
  </si>
  <si>
    <t>blind|book|long take|post apocalypse|water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</si>
  <si>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</si>
  <si>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</si>
  <si>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</si>
  <si>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</si>
  <si>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</si>
  <si>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</si>
  <si>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</si>
  <si>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</si>
  <si>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</si>
  <si>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</si>
  <si>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</si>
  <si>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</si>
  <si>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</si>
  <si>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</si>
  <si>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</si>
  <si>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</si>
  <si>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</si>
  <si>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</si>
  <si>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</si>
  <si>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</si>
  <si>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</si>
  <si>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</si>
  <si>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</si>
  <si>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</si>
  <si>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</si>
  <si>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</si>
  <si>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</si>
  <si>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</si>
  <si>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</si>
  <si>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</si>
  <si>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</si>
  <si>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</si>
  <si>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FuryÂ </t>
  </si>
  <si>
    <t>Jim Parrack</t>
  </si>
  <si>
    <t>battle|battlefield|brutality|combat|tank</t>
  </si>
  <si>
    <t>Ivan Reitman</t>
  </si>
  <si>
    <t>Action|Adventure|Comedy|Romance</t>
  </si>
  <si>
    <t>Six Days Seven NightsÂ </t>
  </si>
  <si>
    <t>airplane|island|pilot|storm|thunderstorm</t>
  </si>
  <si>
    <t>Eric Brevig</t>
  </si>
  <si>
    <t>Tom Cavanagh</t>
  </si>
  <si>
    <t>Yogi BearÂ </t>
  </si>
  <si>
    <t>Josh Robert Thompson</t>
  </si>
  <si>
    <t>bear|mayor|park|sabotage|yogi bear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</si>
  <si>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</si>
  <si>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</si>
  <si>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</si>
  <si>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</si>
  <si>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</si>
  <si>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</si>
  <si>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Leslie Bibb</t>
  </si>
  <si>
    <t>Comedy|Family|Romance</t>
  </si>
  <si>
    <t>ZookeeperÂ </t>
  </si>
  <si>
    <t>Nicholas Turturro</t>
  </si>
  <si>
    <t>champagne bottle|coca cola|jewelry box|red bull|zoo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</si>
  <si>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</si>
  <si>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</si>
  <si>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</si>
  <si>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</si>
  <si>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</si>
  <si>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</si>
  <si>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</si>
  <si>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</si>
  <si>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</si>
  <si>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</si>
  <si>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Hotel Transylvania 2Â </t>
  </si>
  <si>
    <t>Fran Drescher</t>
  </si>
  <si>
    <t>california|dracula|hotel|transylvania|vampire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</si>
  <si>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</si>
  <si>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</si>
  <si>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</si>
  <si>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</si>
  <si>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</si>
  <si>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</si>
  <si>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</si>
  <si>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Alan Young</t>
  </si>
  <si>
    <t>The Time MachineÂ </t>
  </si>
  <si>
    <t>Josh Stamberg</t>
  </si>
  <si>
    <t>hunter|scientist|time machine|time travel|time travel romance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</si>
  <si>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</si>
  <si>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</si>
  <si>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</si>
  <si>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</si>
  <si>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</si>
  <si>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SwordfishÂ </t>
  </si>
  <si>
    <t>computer|secret agent|terrorism|told in flashback|wearing a sound wire</t>
  </si>
  <si>
    <t>Nick Chinlund</t>
  </si>
  <si>
    <t>Michael Emerson</t>
  </si>
  <si>
    <t>The Legend of ZorroÂ </t>
  </si>
  <si>
    <t>Adrian Alonso</t>
  </si>
  <si>
    <t>california|fight|hero|mask|zorro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</si>
  <si>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</si>
  <si>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</si>
  <si>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</si>
  <si>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</si>
  <si>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</si>
  <si>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</si>
  <si>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Steven Brill</t>
  </si>
  <si>
    <t>Comedy|Fantasy</t>
  </si>
  <si>
    <t>Little NickyÂ </t>
  </si>
  <si>
    <t>Michael McKean</t>
  </si>
  <si>
    <t>angel|devil|flask|hell|the devil</t>
  </si>
  <si>
    <t>Terry Gilliam</t>
  </si>
  <si>
    <t>Action|Adventure|Comedy|Fantasy|Thriller</t>
  </si>
  <si>
    <t>The Brothers GrimmÂ </t>
  </si>
  <si>
    <t>creature|curse|exorcism|girl|village</t>
  </si>
  <si>
    <t>Mars Attacks!Â </t>
  </si>
  <si>
    <t>alien|general|martian|president|weapon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</si>
  <si>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</si>
  <si>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</si>
  <si>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</si>
  <si>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</si>
  <si>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</si>
  <si>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</si>
  <si>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Jon Foster</t>
  </si>
  <si>
    <t>Drama|History|Thriller</t>
  </si>
  <si>
    <t>Thirteen DaysÂ </t>
  </si>
  <si>
    <t>Bruce Thomas</t>
  </si>
  <si>
    <t>blockade|crisis|cuba|missile|president</t>
  </si>
  <si>
    <t>Viggo Mortensen</t>
  </si>
  <si>
    <t>DaylightÂ </t>
  </si>
  <si>
    <t>Amy Brenneman</t>
  </si>
  <si>
    <t>collapsing tunnel|explosion|new jersey|tunnel|weimaraner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</si>
  <si>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</si>
  <si>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</si>
  <si>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</si>
  <si>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</si>
  <si>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</si>
  <si>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</si>
  <si>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</si>
  <si>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</si>
  <si>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</si>
  <si>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</si>
  <si>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</si>
  <si>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</si>
  <si>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Joe Dante</t>
  </si>
  <si>
    <t>Jenna Elfman</t>
  </si>
  <si>
    <t>Looney Tunes: Back in ActionÂ </t>
  </si>
  <si>
    <t>Heather Locklear</t>
  </si>
  <si>
    <t>diamond|duck|monkey|spy|stuntman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</si>
  <si>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</si>
  <si>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</si>
  <si>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</si>
  <si>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</si>
  <si>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</si>
  <si>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</si>
  <si>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TimelineÂ </t>
  </si>
  <si>
    <t>castle|france|professor|student|time machine</t>
  </si>
  <si>
    <t>Kevin Costner</t>
  </si>
  <si>
    <t>Brian Anthony Wilson</t>
  </si>
  <si>
    <t>The PostmanÂ </t>
  </si>
  <si>
    <t>Larenz Tate</t>
  </si>
  <si>
    <t>drifter|escape|hope|postman|usa</t>
  </si>
  <si>
    <t>Adam Goldberg</t>
  </si>
  <si>
    <t>Babe: Pig in the CityÂ </t>
  </si>
  <si>
    <t>Glenne Headly</t>
  </si>
  <si>
    <t>animal|farm|farmer|hotel|pig</t>
  </si>
  <si>
    <t>Joseph Gilgun</t>
  </si>
  <si>
    <t>The Last Witch HunterÂ </t>
  </si>
  <si>
    <t>Lotte Verbeek</t>
  </si>
  <si>
    <t>box office flop|burned to death|magic|witch|witch hunter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</si>
  <si>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</si>
  <si>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</si>
  <si>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</si>
  <si>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</si>
  <si>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</si>
  <si>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</si>
  <si>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Adam LeFevre</t>
  </si>
  <si>
    <t>Mia Farrow</t>
  </si>
  <si>
    <t>Arthur and the InvisiblesÂ </t>
  </si>
  <si>
    <t>Penny Balfour</t>
  </si>
  <si>
    <t>boy|debt|garden|princess|treasure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</si>
  <si>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</si>
  <si>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</si>
  <si>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</si>
  <si>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</si>
  <si>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</si>
  <si>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</si>
  <si>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A Sound of ThunderÂ </t>
  </si>
  <si>
    <t>Jemima Rooper</t>
  </si>
  <si>
    <t>butterfly|hunter|time|time travel|wave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</si>
  <si>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</si>
  <si>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</si>
  <si>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</si>
  <si>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</si>
  <si>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</si>
  <si>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</si>
  <si>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Mexico</t>
  </si>
  <si>
    <t>Austin Pendleton</t>
  </si>
  <si>
    <t>A Beautiful MindÂ </t>
  </si>
  <si>
    <t>conspiracy|cryptography|mathematician|mental illness|nobel prize</t>
  </si>
  <si>
    <t>Adventure|Animation|Drama|Family|Musical</t>
  </si>
  <si>
    <t>The Lion KingÂ </t>
  </si>
  <si>
    <t>Niketa Calame</t>
  </si>
  <si>
    <t>king|prince|scar|uncle|unnecessary guilt</t>
  </si>
  <si>
    <t>Journey 2: The Mysterious IslandÂ </t>
  </si>
  <si>
    <t>gold|hurricane|island|mountain|mysterious island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</si>
  <si>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</si>
  <si>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</si>
  <si>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</si>
  <si>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</si>
  <si>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</si>
  <si>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Red DragonÂ </t>
  </si>
  <si>
    <t>Emily Watson</t>
  </si>
  <si>
    <t>criminal profile|fbi agent|madman|tabloid reporter|tragic villain</t>
  </si>
  <si>
    <t>HidalgoÂ </t>
  </si>
  <si>
    <t>arab|cowboy|horse|race|sheik</t>
  </si>
  <si>
    <t>Jack and JillÂ </t>
  </si>
  <si>
    <t>Tim Meadows</t>
  </si>
  <si>
    <t>advertising|advertising executive|commercial|protective male|twins</t>
  </si>
  <si>
    <t>John Singleton</t>
  </si>
  <si>
    <t>2 Fast 2 FuriousÂ </t>
  </si>
  <si>
    <t>Mo Gallini</t>
  </si>
  <si>
    <t>bust|racing|shotgun|street racing|undercover agent</t>
  </si>
  <si>
    <t>Adventure|Animation|Drama|Family|Fantasy</t>
  </si>
  <si>
    <t>The Little PrinceÂ </t>
  </si>
  <si>
    <t>aviator|based on book|girl|little girl|the little prince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</si>
  <si>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</si>
  <si>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</si>
  <si>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</si>
  <si>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</si>
  <si>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</si>
  <si>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</si>
  <si>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Des McAnuff</t>
  </si>
  <si>
    <t>The Adventures of Rocky &amp; BullwinkleÂ </t>
  </si>
  <si>
    <t>Jonathan Winters</t>
  </si>
  <si>
    <t>deforestation|fbi|lighthouse|moose|squirrel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</si>
  <si>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</si>
  <si>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</si>
  <si>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</si>
  <si>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</si>
  <si>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</si>
  <si>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</si>
  <si>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Stephen Norrington</t>
  </si>
  <si>
    <t>Max Ryan</t>
  </si>
  <si>
    <t>The League of Extraordinary GentlemenÂ </t>
  </si>
  <si>
    <t>box office flop|captain nemo|dorian gray|invisible man|steampunk</t>
  </si>
  <si>
    <t>Pierre Coffin</t>
  </si>
  <si>
    <t>Miranda Cosgrove</t>
  </si>
  <si>
    <t>Despicable Me 2Â </t>
  </si>
  <si>
    <t>dating|minion|overprotective father|undercover spy|woman agent</t>
  </si>
  <si>
    <t>Independence DayÂ </t>
  </si>
  <si>
    <t>Mary McDonnell</t>
  </si>
  <si>
    <t>alien|area 51|military|spacecraft|spaceship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</si>
  <si>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</si>
  <si>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</si>
  <si>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</si>
  <si>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</si>
  <si>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</si>
  <si>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MadagascarÂ </t>
  </si>
  <si>
    <t>escape|jungle|lemur|madagascar|zoo</t>
  </si>
  <si>
    <t>Danny Huston</t>
  </si>
  <si>
    <t>Children of MenÂ </t>
  </si>
  <si>
    <t>Rita Davies</t>
  </si>
  <si>
    <t>chaos|england|long take|survival|violence</t>
  </si>
  <si>
    <t>Tyler Mane</t>
  </si>
  <si>
    <t>X-MenÂ </t>
  </si>
  <si>
    <t>first part|mutant|professor|superhero|superhero team</t>
  </si>
  <si>
    <t>Action|Crime|Fantasy|Thriller</t>
  </si>
  <si>
    <t>WantedÂ </t>
  </si>
  <si>
    <t>assassin|bobble head doll|femme fatale|rejuvenation|strong female lead</t>
  </si>
  <si>
    <t>Michael Biehn</t>
  </si>
  <si>
    <t>The RockÂ </t>
  </si>
  <si>
    <t>Bokeem Woodbine</t>
  </si>
  <si>
    <t>alcatraz|fbi|general|hostage|rocket</t>
  </si>
  <si>
    <t>Ray Romano</t>
  </si>
  <si>
    <t>Ice Age: The MeltdownÂ </t>
  </si>
  <si>
    <t>Jay Leno</t>
  </si>
  <si>
    <t>flood|mammoth|no opening credits|squirrel|valley</t>
  </si>
  <si>
    <t>Peter Dante</t>
  </si>
  <si>
    <t>50 First DatesÂ </t>
  </si>
  <si>
    <t>Allen Covert</t>
  </si>
  <si>
    <t>dream|hawaii|hawaiian shirt|short term memory loss|veterinarian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</si>
  <si>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</si>
  <si>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</si>
  <si>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</si>
  <si>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</si>
  <si>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</si>
  <si>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</si>
  <si>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</si>
  <si>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</si>
  <si>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</si>
  <si>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</si>
  <si>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</si>
  <si>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David Kellogg</t>
  </si>
  <si>
    <t>Action|Adventure|Comedy|Family|Sci-Fi</t>
  </si>
  <si>
    <t>Inspector GadgetÂ </t>
  </si>
  <si>
    <t>actor playing multiple roles|claw|gadget|inspector|police</t>
  </si>
  <si>
    <t>Now You See MeÂ </t>
  </si>
  <si>
    <t>Michael Kelly</t>
  </si>
  <si>
    <t>bank|fbi|heist|interpol|magician</t>
  </si>
  <si>
    <t>Grown UpsÂ </t>
  </si>
  <si>
    <t>basketball|coach|daughter|high school|high school basketball</t>
  </si>
  <si>
    <t>The TerminalÂ </t>
  </si>
  <si>
    <t>Barry Shabaka Henley</t>
  </si>
  <si>
    <t>airport|construction site|fish out of water|flight attendant|man without a country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</si>
  <si>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</si>
  <si>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</si>
  <si>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</si>
  <si>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</si>
  <si>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</si>
  <si>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Nicholas Lea</t>
  </si>
  <si>
    <t>Vertical LimitÂ </t>
  </si>
  <si>
    <t>death|die hard scenario|k2|rescue|urination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</si>
  <si>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</si>
  <si>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</si>
  <si>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</si>
  <si>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</si>
  <si>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</si>
  <si>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Shark TaleÂ </t>
  </si>
  <si>
    <t>anchor|fish|mobster|shark|vegetarian</t>
  </si>
  <si>
    <t>Jennifer Hudson</t>
  </si>
  <si>
    <t>Drama|Music|Musical</t>
  </si>
  <si>
    <t>Loretta Devine</t>
  </si>
  <si>
    <t>DreamgirlsÂ </t>
  </si>
  <si>
    <t>1960s|fire|pop chart|singer|trio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</si>
  <si>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</si>
  <si>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</si>
  <si>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</si>
  <si>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</si>
  <si>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</si>
  <si>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</si>
  <si>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</si>
  <si>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Moritz Bleibtreu</t>
  </si>
  <si>
    <t>MunichÂ </t>
  </si>
  <si>
    <t>arab|black september|israel|jew|munich olympics</t>
  </si>
  <si>
    <t>Antoine Fuqua</t>
  </si>
  <si>
    <t>Tears of the SunÂ </t>
  </si>
  <si>
    <t>dictator|doctor|jungle|rebel|refugee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</si>
  <si>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</si>
  <si>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</si>
  <si>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</si>
  <si>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</si>
  <si>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</si>
  <si>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The Man from U.N.C.L.E.Â </t>
  </si>
  <si>
    <t>Christian Berkel</t>
  </si>
  <si>
    <t>box office flop|cia agent|criminal organization|kgb agent|nuclear bomb</t>
  </si>
  <si>
    <t>Paz Vega</t>
  </si>
  <si>
    <t>SpanglishÂ </t>
  </si>
  <si>
    <t>Sarah Steele</t>
  </si>
  <si>
    <t>chef|college|housekeeper|letter|mexico</t>
  </si>
  <si>
    <t>Gil Kenan</t>
  </si>
  <si>
    <t>Animation|Comedy|Family|Fantasy|Mystery</t>
  </si>
  <si>
    <t>Monster HouseÂ </t>
  </si>
  <si>
    <t>babysitter|halloween|house|neighbor|suburb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</si>
  <si>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</si>
  <si>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</si>
  <si>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</si>
  <si>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</si>
  <si>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</si>
  <si>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</si>
  <si>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</si>
  <si>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</si>
  <si>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</si>
  <si>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</si>
  <si>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</si>
  <si>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</si>
  <si>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</si>
  <si>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</si>
  <si>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</si>
  <si>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</si>
  <si>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</si>
  <si>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</si>
  <si>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</si>
  <si>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</si>
  <si>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</si>
  <si>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</si>
  <si>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</si>
  <si>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Florent-Emilio Siri</t>
  </si>
  <si>
    <t>HostageÂ </t>
  </si>
  <si>
    <t>Ransford Doherty</t>
  </si>
  <si>
    <t>california|hostage|hostage negotiator|organized crime|police</t>
  </si>
  <si>
    <t>Don Bluth</t>
  </si>
  <si>
    <t>Action|Adventure|Animation|Family|Sci-Fi</t>
  </si>
  <si>
    <t>Titan A.E.Â </t>
  </si>
  <si>
    <t>alien|captain|escape|pilot|scientist</t>
  </si>
  <si>
    <t>Ron Shelton</t>
  </si>
  <si>
    <t>Hollywood HomicideÂ </t>
  </si>
  <si>
    <t>Lena Olin</t>
  </si>
  <si>
    <t>audition|kissing while having sex|machismo|murder|sex</t>
  </si>
  <si>
    <t>Sean Pertwee</t>
  </si>
  <si>
    <t>Action|Drama|Sci-Fi</t>
  </si>
  <si>
    <t>SoldierÂ </t>
  </si>
  <si>
    <t>crash survivor|planet|sergeant|soldier|survivor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</si>
  <si>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</si>
  <si>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</si>
  <si>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</si>
  <si>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</si>
  <si>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</si>
  <si>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</si>
  <si>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</si>
  <si>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</si>
  <si>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Flight of the PhoenixÂ </t>
  </si>
  <si>
    <t>captain|desert|rescue|stranded|survivor</t>
  </si>
  <si>
    <t>UnbreakableÂ </t>
  </si>
  <si>
    <t>child with gun|comic book|invulnerability|superhero|train crash</t>
  </si>
  <si>
    <t>Kyle Balda</t>
  </si>
  <si>
    <t>MinionsÂ </t>
  </si>
  <si>
    <t>antarctica|minion|queen|super villain|villain</t>
  </si>
  <si>
    <t>Sucker PunchÂ </t>
  </si>
  <si>
    <t>alternate reality|escape|girl gang|prostitution|samurai</t>
  </si>
  <si>
    <t>Mike Starr</t>
  </si>
  <si>
    <t>Snake EyesÂ </t>
  </si>
  <si>
    <t>John Heard</t>
  </si>
  <si>
    <t>assassination|boxing|casino|conspiracy|long take</t>
  </si>
  <si>
    <t>James Pickens Jr.</t>
  </si>
  <si>
    <t>Peter Coyote</t>
  </si>
  <si>
    <t>SphereÂ </t>
  </si>
  <si>
    <t>Huey Lewis</t>
  </si>
  <si>
    <t>manifestation|ocean|spacecraft|spaceship|sphere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</si>
  <si>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</si>
  <si>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</si>
  <si>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</si>
  <si>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</si>
  <si>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</si>
  <si>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Action|Adventure|Comedy|Romance|Thriller</t>
  </si>
  <si>
    <t>Fool's GoldÂ </t>
  </si>
  <si>
    <t>Alexis Dziena</t>
  </si>
  <si>
    <t>debt|rapper|treasure|treasure hunter|yacht</t>
  </si>
  <si>
    <t>Judd Apatow</t>
  </si>
  <si>
    <t>Funny PeopleÂ </t>
  </si>
  <si>
    <t>Maude Apatow</t>
  </si>
  <si>
    <t>breasts|comedian|craigslist|infidelity|stand up comedian</t>
  </si>
  <si>
    <t>Frances Fisher</t>
  </si>
  <si>
    <t>The KingdomÂ </t>
  </si>
  <si>
    <t>Tim McGraw</t>
  </si>
  <si>
    <t>al qaeda|bomb making|fbi|saudi arabia|stabbed in the crotch</t>
  </si>
  <si>
    <t>Action|Comedy|Sport</t>
  </si>
  <si>
    <t>Talladega Nights: The Ballad of Ricky BobbyÂ </t>
  </si>
  <si>
    <t>Gary Cole</t>
  </si>
  <si>
    <t>car racing|french|friend|nascar|racing</t>
  </si>
  <si>
    <t>Steve Carr</t>
  </si>
  <si>
    <t>Raven-SymonÃ©</t>
  </si>
  <si>
    <t>Dr. Dolittle 2Â </t>
  </si>
  <si>
    <t>Kevin Pollak</t>
  </si>
  <si>
    <t>bear|doctor|false accusation|man with glasses|second part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</si>
  <si>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</si>
  <si>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</si>
  <si>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</si>
  <si>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</si>
  <si>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</si>
  <si>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</si>
  <si>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</si>
  <si>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Brian Geraghty</t>
  </si>
  <si>
    <t>JarheadÂ </t>
  </si>
  <si>
    <t>James Morrison</t>
  </si>
  <si>
    <t>american abroad|gulf war|u.s. military|u.s. soldier|usmc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</si>
  <si>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</si>
  <si>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</si>
  <si>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</si>
  <si>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</si>
  <si>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</si>
  <si>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</si>
  <si>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Frank Darabont</t>
  </si>
  <si>
    <t>Martin Landau</t>
  </si>
  <si>
    <t>The MajesticÂ </t>
  </si>
  <si>
    <t>Jeffrey DeMunn</t>
  </si>
  <si>
    <t>amnesia|california|communist|small town|writer</t>
  </si>
  <si>
    <t>Action|Drama|Sport</t>
  </si>
  <si>
    <t>DrivenÂ </t>
  </si>
  <si>
    <t>CristiÃ¡n de la Fuente</t>
  </si>
  <si>
    <t>car race|german|race car|race car driver|rookie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</si>
  <si>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</si>
  <si>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</si>
  <si>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</si>
  <si>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</si>
  <si>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</si>
  <si>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</si>
  <si>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Drama|Mystery|Romance|Thriller</t>
  </si>
  <si>
    <t>The VillageÂ </t>
  </si>
  <si>
    <t>creature|pact|plot twist|village|woods</t>
  </si>
  <si>
    <t>Betty Thomas</t>
  </si>
  <si>
    <t>Doctor DolittleÂ </t>
  </si>
  <si>
    <t>Peter Boyle</t>
  </si>
  <si>
    <t>box office hit|doctor|dog|first part|tiger</t>
  </si>
  <si>
    <t>Merritt Wever</t>
  </si>
  <si>
    <t>Rory Culkin</t>
  </si>
  <si>
    <t>SignsÂ </t>
  </si>
  <si>
    <t>Cherry Jones</t>
  </si>
  <si>
    <t>crop circle|faith|farm|glass of water|loss of faith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</si>
  <si>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</si>
  <si>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</si>
  <si>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</si>
  <si>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</si>
  <si>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</si>
  <si>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Cheech Marin</t>
  </si>
  <si>
    <t>CarsÂ </t>
  </si>
  <si>
    <t>George Carlin</t>
  </si>
  <si>
    <t>car|desert|route 66|tow truck|truck</t>
  </si>
  <si>
    <t>Garry Marshall</t>
  </si>
  <si>
    <t>Runaway BrideÂ </t>
  </si>
  <si>
    <t>Hector Elizondo</t>
  </si>
  <si>
    <t>bride|columnist|journalist|maryland|wedding</t>
  </si>
  <si>
    <t>Eve</t>
  </si>
  <si>
    <t>xXxÂ </t>
  </si>
  <si>
    <t>Leila Arcieri</t>
  </si>
  <si>
    <t>agent|nsa|nsa agent|prague|russian</t>
  </si>
  <si>
    <t>Paul Tibbitt</t>
  </si>
  <si>
    <t>Billy West</t>
  </si>
  <si>
    <t>Tim Conway</t>
  </si>
  <si>
    <t>The SpongeBob Movie: Sponge Out of WaterÂ </t>
  </si>
  <si>
    <t>book|magic|pirate|plankton|time machine</t>
  </si>
  <si>
    <t>RansomÂ </t>
  </si>
  <si>
    <t>bounty|fbi|millionaire|money|ransom</t>
  </si>
  <si>
    <t>Adventure|Drama|War</t>
  </si>
  <si>
    <t>Inglourious BasterdsÂ </t>
  </si>
  <si>
    <t>france|german|nazis|revenge|scalping</t>
  </si>
  <si>
    <t>HookÂ </t>
  </si>
  <si>
    <t>1990s|caught in a net|children|duel|hero</t>
  </si>
  <si>
    <t>John Amos</t>
  </si>
  <si>
    <t>Die Hard 2Â </t>
  </si>
  <si>
    <t>Franco Nero</t>
  </si>
  <si>
    <t>airport|fuel|plane|police|terrorist</t>
  </si>
  <si>
    <t>Clark Johnson</t>
  </si>
  <si>
    <t>Josh Charles</t>
  </si>
  <si>
    <t>Action|Adventure|Crime|Thriller</t>
  </si>
  <si>
    <t>S.W.A.T.Â </t>
  </si>
  <si>
    <t>hostage|police|prison|swat team|training</t>
  </si>
  <si>
    <t>Nicole Beharie</t>
  </si>
  <si>
    <t>Cameron Crowe</t>
  </si>
  <si>
    <t>Fantasy|Mystery|Romance|Sci-Fi|Thriller</t>
  </si>
  <si>
    <t>Vanilla SkyÂ </t>
  </si>
  <si>
    <t>death|dream|love|lynchian|reality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</si>
  <si>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</si>
  <si>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</si>
  <si>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</si>
  <si>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</si>
  <si>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</si>
  <si>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AVP: Alien vs. PredatorÂ </t>
  </si>
  <si>
    <t>Raoul Bova</t>
  </si>
  <si>
    <t>alien|antarctica|predator|pyramid|satellite</t>
  </si>
  <si>
    <t>Bridgit Mendler</t>
  </si>
  <si>
    <t>Animation|Comedy|Family|Fantasy|Music</t>
  </si>
  <si>
    <t>Alvin and the Chipmunks: The SqueakquelÂ </t>
  </si>
  <si>
    <t>adidas|chipmunk|hospital|school|waste container</t>
  </si>
  <si>
    <t>Randall Wallace</t>
  </si>
  <si>
    <t>We Were SoldiersÂ </t>
  </si>
  <si>
    <t>Chris Klein</t>
  </si>
  <si>
    <t>air cavalry|battle|major|soldier|vietnamese</t>
  </si>
  <si>
    <t>Olympus Has FallenÂ </t>
  </si>
  <si>
    <t>Radha Mitchell</t>
  </si>
  <si>
    <t>political thriller|politics|president|speaker of the house|u.s. president</t>
  </si>
  <si>
    <t>Jonathan Frakes</t>
  </si>
  <si>
    <t>LeVar Burton</t>
  </si>
  <si>
    <t>Star Trek: InsurrectionÂ </t>
  </si>
  <si>
    <t>Michael Dorn</t>
  </si>
  <si>
    <t>alien|captain|commander|conspiracy|planet</t>
  </si>
  <si>
    <t>Battle Los AngelesÂ </t>
  </si>
  <si>
    <t>alien|extraterrestrial|invasion|marine|mission</t>
  </si>
  <si>
    <t>Alison Lohman</t>
  </si>
  <si>
    <t>Big FishÂ </t>
  </si>
  <si>
    <t>dog saved from a fire|flashback|growing up|multiple narrators|traveling salesman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</si>
  <si>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</si>
  <si>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</si>
  <si>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</si>
  <si>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</si>
  <si>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</si>
  <si>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</si>
  <si>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Drama|War</t>
  </si>
  <si>
    <t>Jeremy Irvine</t>
  </si>
  <si>
    <t>War HorseÂ </t>
  </si>
  <si>
    <t>barbed wire|british|cavalry|horse|world war one</t>
  </si>
  <si>
    <t>George Clooney</t>
  </si>
  <si>
    <t>The Monuments MenÂ </t>
  </si>
  <si>
    <t>art|art expert|nazi stolen art|soldier|world war two</t>
  </si>
  <si>
    <t>Todd Graff</t>
  </si>
  <si>
    <t>The AbyssÂ </t>
  </si>
  <si>
    <t>alien|estranged couple|ocean|submarine|underwater</t>
  </si>
  <si>
    <t>Drama</t>
  </si>
  <si>
    <t>Wall Street: Money Never SleepsÂ </t>
  </si>
  <si>
    <t>John Buffalo Mailer</t>
  </si>
  <si>
    <t>corporate greed|crisis|economy|greed|mentor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</si>
  <si>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</si>
  <si>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</si>
  <si>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</si>
  <si>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</si>
  <si>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</si>
  <si>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</si>
  <si>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The SiegeÂ </t>
  </si>
  <si>
    <t>Mark Valley</t>
  </si>
  <si>
    <t>abduction|martial law|military|new york city|terrorist</t>
  </si>
  <si>
    <t>Adventure|Family|Fantasy|Romance</t>
  </si>
  <si>
    <t>StardustÂ </t>
  </si>
  <si>
    <t>Nathaniel Parker</t>
  </si>
  <si>
    <t>king|magic|one word title|pirate|village</t>
  </si>
  <si>
    <t>Adventure|Biography|Drama|History|War</t>
  </si>
  <si>
    <t>Seven Years in TibetÂ </t>
  </si>
  <si>
    <t>Victor Wong</t>
  </si>
  <si>
    <t>austria|dalai lama|himalaya|mountain|tibet</t>
  </si>
  <si>
    <t>The DilemmaÂ </t>
  </si>
  <si>
    <t>Chelcie Ross</t>
  </si>
  <si>
    <t>best friend|friend|investigation|secret|two word title</t>
  </si>
  <si>
    <t>Brooke Smith</t>
  </si>
  <si>
    <t>Bad CompanyÂ </t>
  </si>
  <si>
    <t>Garcelle Beauvais</t>
  </si>
  <si>
    <t>cia|cia agent|terrorist|twin|twin brother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</si>
  <si>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</si>
  <si>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</si>
  <si>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</si>
  <si>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</si>
  <si>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</si>
  <si>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</si>
  <si>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Phill Lewis</t>
  </si>
  <si>
    <t>I SpyÂ </t>
  </si>
  <si>
    <t>Tate Taylor</t>
  </si>
  <si>
    <t>boxer|espionage|spy|stealth|top secret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</si>
  <si>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</si>
  <si>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</si>
  <si>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</si>
  <si>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</si>
  <si>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</si>
  <si>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</si>
  <si>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</si>
  <si>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</si>
  <si>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</si>
  <si>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</si>
  <si>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</si>
  <si>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</si>
  <si>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Gregory Hoblit</t>
  </si>
  <si>
    <t>Hart's WarÂ </t>
  </si>
  <si>
    <t>Rory Cochrane</t>
  </si>
  <si>
    <t>colonel|honor|lieutenant|pilot|racism</t>
  </si>
  <si>
    <t>Gary McKendry</t>
  </si>
  <si>
    <t>Killer EliteÂ </t>
  </si>
  <si>
    <t>australia|death|mentor|revenge|secret society</t>
  </si>
  <si>
    <t>Action|Sci-Fi|Sport</t>
  </si>
  <si>
    <t>RollerballÂ </t>
  </si>
  <si>
    <t>ball|blood|skating|song|year 2005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</si>
  <si>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</si>
  <si>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</si>
  <si>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</si>
  <si>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</si>
  <si>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</si>
  <si>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Mikael Salomon</t>
  </si>
  <si>
    <t>Minnie Driver</t>
  </si>
  <si>
    <t>Hard RainÂ </t>
  </si>
  <si>
    <t>dam|flood|money|police|sheriff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</si>
  <si>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</si>
  <si>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</si>
  <si>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</si>
  <si>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</si>
  <si>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</si>
  <si>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Lea Michele</t>
  </si>
  <si>
    <t>Jim Belushi</t>
  </si>
  <si>
    <t>Archie Kao</t>
  </si>
  <si>
    <t>BlackhatÂ </t>
  </si>
  <si>
    <t>Brandon Molale</t>
  </si>
  <si>
    <t>chinese|computer|cybercrime|hacker|one word title</t>
  </si>
  <si>
    <t>Kerry Conran</t>
  </si>
  <si>
    <t>Laurence Olivier</t>
  </si>
  <si>
    <t>Sky Captain and the World of TomorrowÂ </t>
  </si>
  <si>
    <t>captain|pilot|reporter|robot|scientist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</si>
  <si>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</si>
  <si>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</si>
  <si>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</si>
  <si>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</si>
  <si>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</si>
  <si>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</si>
  <si>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</si>
  <si>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</si>
  <si>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</si>
  <si>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</si>
  <si>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</si>
  <si>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</si>
  <si>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Luke Newberry</t>
  </si>
  <si>
    <t>Roxanne McKee</t>
  </si>
  <si>
    <t>The Legend of HerculesÂ </t>
  </si>
  <si>
    <t>Gaia Weiss</t>
  </si>
  <si>
    <t>ancient greece|forbidden love|hercules|king|slavery</t>
  </si>
  <si>
    <t>Phil Alden Robinson</t>
  </si>
  <si>
    <t>The Sum of All FearsÂ </t>
  </si>
  <si>
    <t>Philip Baker Hall</t>
  </si>
  <si>
    <t>analyst|cia|nuclear bomb|nuclear weapons|russia</t>
  </si>
  <si>
    <t>David Slade</t>
  </si>
  <si>
    <t>The Twilight Saga: EclipseÂ </t>
  </si>
  <si>
    <t>friendship|graduation|revenge|vampire|werewolf</t>
  </si>
  <si>
    <t>The ScoreÂ </t>
  </si>
  <si>
    <t>Gary Farmer</t>
  </si>
  <si>
    <t>partner|running|scepter|surveillance|thief</t>
  </si>
  <si>
    <t>Despicable MeÂ </t>
  </si>
  <si>
    <t>girl|minion|moon|pyramid|white picket fence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</si>
  <si>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</si>
  <si>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</si>
  <si>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</si>
  <si>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</si>
  <si>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</si>
  <si>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</si>
  <si>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</si>
  <si>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Ted 2Â </t>
  </si>
  <si>
    <t>baby|f word|fight|lawyer|marriage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</si>
  <si>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</si>
  <si>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</si>
  <si>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</si>
  <si>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</si>
  <si>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</si>
  <si>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</si>
  <si>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</si>
  <si>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Spain</t>
  </si>
  <si>
    <t>Kinka Usher</t>
  </si>
  <si>
    <t>Mystery MenÂ </t>
  </si>
  <si>
    <t>bowling|rajah|sphinx|spleen|superhero</t>
  </si>
  <si>
    <t>Jenna Fischer</t>
  </si>
  <si>
    <t>Hall PassÂ </t>
  </si>
  <si>
    <t>Stephen Merchant</t>
  </si>
  <si>
    <t>drugged food|female frontal nudity|male frontal nudity|male nudity|marriage</t>
  </si>
  <si>
    <t>Biography|Drama|Thriller</t>
  </si>
  <si>
    <t>The InsiderÂ </t>
  </si>
  <si>
    <t>cbs|cbs news|research|tobacco|whistleblower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</si>
  <si>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</si>
  <si>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</si>
  <si>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</si>
  <si>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</si>
  <si>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</si>
  <si>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</si>
  <si>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</si>
  <si>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Abraham Lincoln: Vampire HunterÂ </t>
  </si>
  <si>
    <t>chopping down a tree|hanging upside down|shopkeeper|vampire|vampire hunter</t>
  </si>
  <si>
    <t>Kevin McNally</t>
  </si>
  <si>
    <t>EntrapmentÂ </t>
  </si>
  <si>
    <t>Maury Chaykin</t>
  </si>
  <si>
    <t>art thief|insurance|mask|master thief|reference to iron maiden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</si>
  <si>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</si>
  <si>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</si>
  <si>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</si>
  <si>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</si>
  <si>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</si>
  <si>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</si>
  <si>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Doug Lefler</t>
  </si>
  <si>
    <t>Action|Adventure|Fantasy|War</t>
  </si>
  <si>
    <t>The Last LegionÂ </t>
  </si>
  <si>
    <t>Owen Teale</t>
  </si>
  <si>
    <t>5th century|boy|capri|roman legion|soldier</t>
  </si>
  <si>
    <t>Saving Private RyanÂ </t>
  </si>
  <si>
    <t>army|invasion|killed in action|normandy|soldier</t>
  </si>
  <si>
    <t>Scott Waugh</t>
  </si>
  <si>
    <t>Need for SpeedÂ </t>
  </si>
  <si>
    <t>cross country|custom car|illegal street racing|police officer crushed|street racing</t>
  </si>
  <si>
    <t>Lisa Edelstein</t>
  </si>
  <si>
    <t>Comedy|Fantasy|Romance</t>
  </si>
  <si>
    <t>What Women WantÂ </t>
  </si>
  <si>
    <t>advertising|battle of the sexes|ex husband ex wife relationship|pantyhose|telepathy</t>
  </si>
  <si>
    <t>Ice AgeÂ </t>
  </si>
  <si>
    <t>baby|ice|ice age|sleeping|sloth</t>
  </si>
  <si>
    <t>Lawrence Kasdan</t>
  </si>
  <si>
    <t>DreamcatcherÂ </t>
  </si>
  <si>
    <t>Reece Thompson</t>
  </si>
  <si>
    <t>alien|friend|maine|military|woods</t>
  </si>
  <si>
    <t>LincolnÂ </t>
  </si>
  <si>
    <t>cultural conflict|politics|president|slavery|u.s. president</t>
  </si>
  <si>
    <t>Marcus Chong</t>
  </si>
  <si>
    <t>The MatrixÂ </t>
  </si>
  <si>
    <t>Gloria Foster</t>
  </si>
  <si>
    <t>artificial reality|computer|matrix|questioning reality|simulated reality</t>
  </si>
  <si>
    <t>Miko Hughes</t>
  </si>
  <si>
    <t>Apollo 13Â 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</si>
  <si>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</si>
  <si>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</si>
  <si>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</si>
  <si>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</si>
  <si>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</si>
  <si>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</si>
  <si>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</si>
  <si>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</si>
  <si>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Tom Hooper</t>
  </si>
  <si>
    <t>Les MisÃ©rablesÂ </t>
  </si>
  <si>
    <t>barricade|innkeeper|parole|rebellion|student</t>
  </si>
  <si>
    <t>Nora Ephron</t>
  </si>
  <si>
    <t>Jean Stapleton</t>
  </si>
  <si>
    <t>You've Got MailÂ </t>
  </si>
  <si>
    <t>bookstore|competing businesses|instant messaging|new york city|shop owner</t>
  </si>
  <si>
    <t>Step BrothersÂ </t>
  </si>
  <si>
    <t>Andrea Savage</t>
  </si>
  <si>
    <t>dream|friendship|karaoke|love|slacker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</si>
  <si>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</si>
  <si>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</si>
  <si>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</si>
  <si>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</si>
  <si>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</si>
  <si>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Due DateÂ </t>
  </si>
  <si>
    <t>Matt Walsh</t>
  </si>
  <si>
    <t>actor|aspiring actor|birth|misadventure|suitcase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</si>
  <si>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</si>
  <si>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</si>
  <si>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</si>
  <si>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</si>
  <si>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</si>
  <si>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</si>
  <si>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Clint Eastwood</t>
  </si>
  <si>
    <t>Courtney B. Vance</t>
  </si>
  <si>
    <t>Space CowboysÂ </t>
  </si>
  <si>
    <t>William Devane</t>
  </si>
  <si>
    <t>nasa|old age|satellite|space|space shuttle</t>
  </si>
  <si>
    <t>Leon</t>
  </si>
  <si>
    <t>CliffhangerÂ </t>
  </si>
  <si>
    <t>Janine Turner</t>
  </si>
  <si>
    <t>money|mountain|rocky mountains|snow|suitcase</t>
  </si>
  <si>
    <t>Samantha Mathis</t>
  </si>
  <si>
    <t>Broken ArrowÂ </t>
  </si>
  <si>
    <t>captain|desert|major|park ranger|utah</t>
  </si>
  <si>
    <t>Lily Tomlin</t>
  </si>
  <si>
    <t>The KidÂ </t>
  </si>
  <si>
    <t>Daniel von Bargen</t>
  </si>
  <si>
    <t>altering history|cartoon on tv|childhood|image consultant|one two combo</t>
  </si>
  <si>
    <t>Jay Hernandez</t>
  </si>
  <si>
    <t>World Trade CenterÂ </t>
  </si>
  <si>
    <t>based on true story|police|rescue|rubble|trapped</t>
  </si>
  <si>
    <t>Mona Lisa SmileÂ </t>
  </si>
  <si>
    <t>Marian Seldes</t>
  </si>
  <si>
    <t>art|college|school|student|wellesley college</t>
  </si>
  <si>
    <t>Larry Charles</t>
  </si>
  <si>
    <t>The DictatorÂ </t>
  </si>
  <si>
    <t>Horatio Sanz</t>
  </si>
  <si>
    <t>dictator|hotel|oil|overalls|sunglasses</t>
  </si>
  <si>
    <t>Stanley Kubrick</t>
  </si>
  <si>
    <t>Vinessa Shaw</t>
  </si>
  <si>
    <t>Eyes Wide ShutÂ </t>
  </si>
  <si>
    <t>doctor|orgy|party|pianist|sexual fantasy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</si>
  <si>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</si>
  <si>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</si>
  <si>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</si>
  <si>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</si>
  <si>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</si>
  <si>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</si>
  <si>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Glenn Ficarra</t>
  </si>
  <si>
    <t>FocusÂ </t>
  </si>
  <si>
    <t>Gerald McRaney</t>
  </si>
  <si>
    <t>con artist|con man|deception|rivalry|seduction</t>
  </si>
  <si>
    <t>Abigail Spencer</t>
  </si>
  <si>
    <t>This Means WarÂ </t>
  </si>
  <si>
    <t>Warren Christie</t>
  </si>
  <si>
    <t>best friend|cia|cia agent|dating|undercover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</si>
  <si>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</si>
  <si>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</si>
  <si>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</si>
  <si>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</si>
  <si>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</si>
  <si>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</si>
  <si>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</si>
  <si>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</si>
  <si>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</si>
  <si>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</si>
  <si>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</si>
  <si>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Resident Evil: RetributionÂ </t>
  </si>
  <si>
    <t>corporation|fight|rescue|umbrella|zombie</t>
  </si>
  <si>
    <t>Death RaceÂ </t>
  </si>
  <si>
    <t>armored car|car|murder|prison|warden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</si>
  <si>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</si>
  <si>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</si>
  <si>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</si>
  <si>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</si>
  <si>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</si>
  <si>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Taylor Hackford</t>
  </si>
  <si>
    <t>Pamela Reed</t>
  </si>
  <si>
    <t>Proof of LifeÂ </t>
  </si>
  <si>
    <t>Michael Kitchen</t>
  </si>
  <si>
    <t>jungle|pipeline|prisoner|ransom|south america</t>
  </si>
  <si>
    <t>Zathura: A Space AdventureÂ </t>
  </si>
  <si>
    <t>Jonah Bobo</t>
  </si>
  <si>
    <t>2000s|coke|meeting future self|reference to spongebob squarepants|sony</t>
  </si>
  <si>
    <t>Meat Loaf</t>
  </si>
  <si>
    <t>Fight ClubÂ </t>
  </si>
  <si>
    <t>Eugenie Bondurant</t>
  </si>
  <si>
    <t>anti establishment|dark humor|fighting|multiple personality disorder|surprise ending</t>
  </si>
  <si>
    <t>Kimberly Williams-Paisley</t>
  </si>
  <si>
    <t>Drama|Sport</t>
  </si>
  <si>
    <t>We Are MarshallÂ </t>
  </si>
  <si>
    <t>coach|football|football team|marshall university|university</t>
  </si>
  <si>
    <t>Frances O'Connor</t>
  </si>
  <si>
    <t>Michael Lehmann</t>
  </si>
  <si>
    <t>Hudson HawkÂ </t>
  </si>
  <si>
    <t>blackmail|burglar|critically bashed|leonardo da vinci|prison</t>
  </si>
  <si>
    <t>Michael Moore</t>
  </si>
  <si>
    <t>Lucky NumbersÂ </t>
  </si>
  <si>
    <t>celebrity|lottery|murder|snowmobile|weatherman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</si>
  <si>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</si>
  <si>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</si>
  <si>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</si>
  <si>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</si>
  <si>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</si>
  <si>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</si>
  <si>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</si>
  <si>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</si>
  <si>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</si>
  <si>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</si>
  <si>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</si>
  <si>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</si>
  <si>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ElektraÂ </t>
  </si>
  <si>
    <t>assassin|battle|heroine|martial arts|spin off</t>
  </si>
  <si>
    <t>Frank Miller</t>
  </si>
  <si>
    <t>Sin City: A Dame to Kill ForÂ </t>
  </si>
  <si>
    <t>box office flop|female frontal nudity|female rear nudity|jackpot|rescue</t>
  </si>
  <si>
    <t>Drama|Mystery|Romance</t>
  </si>
  <si>
    <t>Random HeartsÂ </t>
  </si>
  <si>
    <t>Bill Cobbs</t>
  </si>
  <si>
    <t>death|plane crash|police|police sergeant|politician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</si>
  <si>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</si>
  <si>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</si>
  <si>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</si>
  <si>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</si>
  <si>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</si>
  <si>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</si>
  <si>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</si>
  <si>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</si>
  <si>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</si>
  <si>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</si>
  <si>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</si>
  <si>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</si>
  <si>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Josh Zuckerman</t>
  </si>
  <si>
    <t>Austin Powers in GoldmemberÂ </t>
  </si>
  <si>
    <t>Robert Wagner</t>
  </si>
  <si>
    <t>fem bot|prison|seductive fembot|spy|time travel</t>
  </si>
  <si>
    <t>Astro BoyÂ </t>
  </si>
  <si>
    <t>Dee Bradley Baker</t>
  </si>
  <si>
    <t>betrayal|futuristic|gladiator|robot|scientist</t>
  </si>
  <si>
    <t>Hong Kong</t>
  </si>
  <si>
    <t>Jurassic ParkÂ </t>
  </si>
  <si>
    <t>Bob Peck</t>
  </si>
  <si>
    <t>dinosaur|jurassic park|survival|theme park|tyrannosaurus rex</t>
  </si>
  <si>
    <t>Adventure|Biography|Crime|Drama|Western</t>
  </si>
  <si>
    <t>Wyatt EarpÂ </t>
  </si>
  <si>
    <t>Isabella Rossellini</t>
  </si>
  <si>
    <t>historically inaccurate|name calling|penis slur|vomiting|wyatt earp</t>
  </si>
  <si>
    <t>Dean Jones</t>
  </si>
  <si>
    <t>Clear and Present DangerÂ </t>
  </si>
  <si>
    <t>cia|colombia|colombian drug cartel|drugs|president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</si>
  <si>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</si>
  <si>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</si>
  <si>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</si>
  <si>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</si>
  <si>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</si>
  <si>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</si>
  <si>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Keenen Ivory Wayans</t>
  </si>
  <si>
    <t>Brittany Daniel</t>
  </si>
  <si>
    <t>LittlemanÂ </t>
  </si>
  <si>
    <t>John Witherspoon</t>
  </si>
  <si>
    <t>diamond|infant|parody|spoof|sports violence</t>
  </si>
  <si>
    <t>Action|War</t>
  </si>
  <si>
    <t>U-571Â </t>
  </si>
  <si>
    <t>David Keith</t>
  </si>
  <si>
    <t>battle|historically inaccurate|submarine movie|u boat|world war two</t>
  </si>
  <si>
    <t>Rob Reiner</t>
  </si>
  <si>
    <t>Shawna Waldron</t>
  </si>
  <si>
    <t>The American PresidentÂ </t>
  </si>
  <si>
    <t>lobbyist|president|senator|state dinner|widower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</si>
  <si>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</si>
  <si>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</si>
  <si>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</si>
  <si>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</si>
  <si>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</si>
  <si>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Demian Lichtenstein</t>
  </si>
  <si>
    <t>3000 Miles to GracelandÂ </t>
  </si>
  <si>
    <t>Ice-T</t>
  </si>
  <si>
    <t>casino|elvis impersonator|gun|heist|rascal</t>
  </si>
  <si>
    <t>Crime|Drama|Mystery|Thriller|Western</t>
  </si>
  <si>
    <t>Craig Stark</t>
  </si>
  <si>
    <t>The Hateful EightÂ </t>
  </si>
  <si>
    <t>blizzard|blood vomiting|bounty hunter|murder|shot in the crotch</t>
  </si>
  <si>
    <t>Josh Gordon</t>
  </si>
  <si>
    <t>Comedy|Sport</t>
  </si>
  <si>
    <t>Blades of GloryÂ </t>
  </si>
  <si>
    <t>competition|fight|ice|jock strap|nintendo game boy advance</t>
  </si>
  <si>
    <t>Tim Hill</t>
  </si>
  <si>
    <t>Elizabeth Perkins</t>
  </si>
  <si>
    <t>HopÂ </t>
  </si>
  <si>
    <t>Chelsea Handler</t>
  </si>
  <si>
    <t>drummer|easter|easter bunny|piaggio vespa gtv 250|slacker</t>
  </si>
  <si>
    <t>300Â </t>
  </si>
  <si>
    <t>Vincent Regan</t>
  </si>
  <si>
    <t>battle|epic|greece|spartan|warrior</t>
  </si>
  <si>
    <t>Meet the FockersÂ </t>
  </si>
  <si>
    <t>bare butt|defecation|father in law son in law relationship|nurse|sexual innuendo in title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</si>
  <si>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</si>
  <si>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</si>
  <si>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</si>
  <si>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</si>
  <si>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</si>
  <si>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</si>
  <si>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</si>
  <si>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Crime|Drama|Fantasy|Mystery</t>
  </si>
  <si>
    <t>The Green MileÂ </t>
  </si>
  <si>
    <t>1930s|death row inmate|healing|prison guard|southern u.s.</t>
  </si>
  <si>
    <t>Tichina Arnold</t>
  </si>
  <si>
    <t>Jill Hennessy</t>
  </si>
  <si>
    <t>Chicken LittleÂ </t>
  </si>
  <si>
    <t>alien invasion|chicken|fish|friend|panic</t>
  </si>
  <si>
    <t>Patrick Fugit</t>
  </si>
  <si>
    <t>Gone GirlÂ </t>
  </si>
  <si>
    <t>Emily Ratajkowski</t>
  </si>
  <si>
    <t>based on novel|disappearance|missing person|missing wife|murder suspect</t>
  </si>
  <si>
    <t>Josh Hamilton</t>
  </si>
  <si>
    <t>The Bourne IdentityÂ </t>
  </si>
  <si>
    <t>Nicky NaudÃ©</t>
  </si>
  <si>
    <t>amnesia|assassin|money|political thriller|three word title</t>
  </si>
  <si>
    <t>GoldenEyeÂ </t>
  </si>
  <si>
    <t>agent|cossack|official james bond series|russia|russian</t>
  </si>
  <si>
    <t>Timothy Hutton</t>
  </si>
  <si>
    <t>The General's DaughterÂ </t>
  </si>
  <si>
    <t>Clarence Williams III</t>
  </si>
  <si>
    <t>army cid|cover up|military|murder|woman in military</t>
  </si>
  <si>
    <t>The Truman ShowÂ </t>
  </si>
  <si>
    <t>Peter Krause</t>
  </si>
  <si>
    <t>controlled environment|fictional reality show|hidden camera|innocence lost|simulated reality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</si>
  <si>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</si>
  <si>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</si>
  <si>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</si>
  <si>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</si>
  <si>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</si>
  <si>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</si>
  <si>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Anjelica Huston</t>
  </si>
  <si>
    <t>Daddy Day CareÂ </t>
  </si>
  <si>
    <t>bloopers during credits|breakfast cereal|department store ride|face painting|sponge bob square pants slippers</t>
  </si>
  <si>
    <t>Patrick Fischler</t>
  </si>
  <si>
    <t>2 GunsÂ </t>
  </si>
  <si>
    <t>Fred Ward</t>
  </si>
  <si>
    <t>close up of breasts|female nudity|fugitive|money|undercover</t>
  </si>
  <si>
    <t>Carol Ann Susi</t>
  </si>
  <si>
    <t>Cats &amp; DogsÂ </t>
  </si>
  <si>
    <t>Miriam Margolyes</t>
  </si>
  <si>
    <t>cartoon on tv|cat|dog|scientist|secret agent</t>
  </si>
  <si>
    <t>The Italian JobÂ </t>
  </si>
  <si>
    <t>Jimmy Shubert</t>
  </si>
  <si>
    <t>gold|heist|revenge|traffic jam|venice italy</t>
  </si>
  <si>
    <t>Marc Lawrence</t>
  </si>
  <si>
    <t>Alicia Witt</t>
  </si>
  <si>
    <t>Two Weeks NoticeÂ </t>
  </si>
  <si>
    <t>developer|divorce|lawyer|love|new york city</t>
  </si>
  <si>
    <t>Woody Allen</t>
  </si>
  <si>
    <t>AntzÂ </t>
  </si>
  <si>
    <t>Anne Bancroft</t>
  </si>
  <si>
    <t>ant|friend|princess|soldier|worker</t>
  </si>
  <si>
    <t>Peter Billingsley</t>
  </si>
  <si>
    <t>Couples RetreatÂ </t>
  </si>
  <si>
    <t>Tasha Smith</t>
  </si>
  <si>
    <t>couple|island|marriage|tropical|voyeurism</t>
  </si>
  <si>
    <t>Days of ThunderÂ </t>
  </si>
  <si>
    <t>driver|hot shot|racing|stock car driver|team</t>
  </si>
  <si>
    <t>Tom Welling</t>
  </si>
  <si>
    <t>Cheaper by the Dozen 2Â </t>
  </si>
  <si>
    <t>Alyson Stoner</t>
  </si>
  <si>
    <t>children|competition|rival|second part|vacation</t>
  </si>
  <si>
    <t>Wes Ball</t>
  </si>
  <si>
    <t>Ki Hong Lee</t>
  </si>
  <si>
    <t>The Scorch TrialsÂ </t>
  </si>
  <si>
    <t>Rosa Salazar</t>
  </si>
  <si>
    <t>desert|disease|escape|resistance|virus</t>
  </si>
  <si>
    <t>Ryan Murphy</t>
  </si>
  <si>
    <t>Eat Pray LoveÂ </t>
  </si>
  <si>
    <t>divorce|emotional balance|female protagonist|indonesia|inner peace</t>
  </si>
  <si>
    <t>The Family ManÂ </t>
  </si>
  <si>
    <t>bowling|christmas|parallel universe|salesman|unfaithfulness</t>
  </si>
  <si>
    <t>REDÂ </t>
  </si>
  <si>
    <t>Jaqueline Fleming</t>
  </si>
  <si>
    <t>cia|female assassin|interrogation|office cubicle|spy</t>
  </si>
  <si>
    <t>Any Given SundayÂ </t>
  </si>
  <si>
    <t>breasts|coach|football|in medias res|vomiting</t>
  </si>
  <si>
    <t>Robert Redford</t>
  </si>
  <si>
    <t>Drama|Romance|Western</t>
  </si>
  <si>
    <t>The Horse WhispererÂ </t>
  </si>
  <si>
    <t>Jessalyn Gilsig</t>
  </si>
  <si>
    <t>grace|groom|horse|montana|western u.s.</t>
  </si>
  <si>
    <t>CollateralÂ </t>
  </si>
  <si>
    <t>city by night|contract killer|driving at night|los angeles california|taxi</t>
  </si>
  <si>
    <t>The Scorpion KingÂ </t>
  </si>
  <si>
    <t>desert|king|showdown|sorceress|warrior</t>
  </si>
  <si>
    <t>Jay Russell</t>
  </si>
  <si>
    <t>Billy Burke</t>
  </si>
  <si>
    <t>Ladder 49Â </t>
  </si>
  <si>
    <t>Jacinda Barrett</t>
  </si>
  <si>
    <t>death of husband|fire|firefighter|funeral|main character dies</t>
  </si>
  <si>
    <t>Jack ReacherÂ </t>
  </si>
  <si>
    <t>coma|mysterious villain|police chase|shooting range|sniper</t>
  </si>
  <si>
    <t>Deep Blue SeaÂ </t>
  </si>
  <si>
    <t>Saffron Burrows</t>
  </si>
  <si>
    <t>alzheimer's disease|experiment|human versus shark|research|underwater headquarters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</si>
  <si>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</si>
  <si>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</si>
  <si>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</si>
  <si>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</si>
  <si>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</si>
  <si>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</si>
  <si>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</si>
  <si>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Monique Gabriela Curnen</t>
  </si>
  <si>
    <t>Drama|Thriller</t>
  </si>
  <si>
    <t>ContagionÂ </t>
  </si>
  <si>
    <t>Griffin Kane</t>
  </si>
  <si>
    <t>contagion|cure|infection|panic|virus</t>
  </si>
  <si>
    <t>David McNally</t>
  </si>
  <si>
    <t>Dyan Cannon</t>
  </si>
  <si>
    <t>Kangaroo JackÂ </t>
  </si>
  <si>
    <t>Bill Hunter</t>
  </si>
  <si>
    <t>australia|body paint|kangaroo|mob|money</t>
  </si>
  <si>
    <t>Dawn French</t>
  </si>
  <si>
    <t>Animation|Family|Fantasy</t>
  </si>
  <si>
    <t>CoralineÂ </t>
  </si>
  <si>
    <t>John Hodgman</t>
  </si>
  <si>
    <t>dream|new home|parallel worlds|scissors|secret door</t>
  </si>
  <si>
    <t>The HappeningÂ </t>
  </si>
  <si>
    <t>Kristen Connolly</t>
  </si>
  <si>
    <t>bee|nature|park|school|teacher</t>
  </si>
  <si>
    <t>Man on FireÂ </t>
  </si>
  <si>
    <t>bodyguard|journalist|kidnapping|mexico|police corruption</t>
  </si>
  <si>
    <t>Brian Robbins</t>
  </si>
  <si>
    <t>The Shaggy DogÂ </t>
  </si>
  <si>
    <t>animal as human|dog movie|elevator|human becoming an animal|sheepdog</t>
  </si>
  <si>
    <t>Starsky &amp; HutchÂ </t>
  </si>
  <si>
    <t>Fred Williamson</t>
  </si>
  <si>
    <t>cocaine|cop|criminal|partner|police</t>
  </si>
  <si>
    <t>Brian Levant</t>
  </si>
  <si>
    <t>Harvey Korman</t>
  </si>
  <si>
    <t>Jingle All the WayÂ </t>
  </si>
  <si>
    <t>Jake Lloyd</t>
  </si>
  <si>
    <t>action figure|christmas|hero|karate|toy</t>
  </si>
  <si>
    <t>Action|Fantasy|Horror|Sci-Fi</t>
  </si>
  <si>
    <t>James Babson</t>
  </si>
  <si>
    <t>HellboyÂ </t>
  </si>
  <si>
    <t>assassin|demon|hero|nazi|superhero</t>
  </si>
  <si>
    <t>Steven Zaillian</t>
  </si>
  <si>
    <t>A Civil ActionÂ </t>
  </si>
  <si>
    <t>1980s|law firm|lawsuit|lawyer|toxic waste</t>
  </si>
  <si>
    <t>Chris Butler</t>
  </si>
  <si>
    <t>ParaNormanÂ </t>
  </si>
  <si>
    <t>Elaine Stritch</t>
  </si>
  <si>
    <t>curse|ghost|outcast|witch|zombie</t>
  </si>
  <si>
    <t>The JackalÂ </t>
  </si>
  <si>
    <t>Sophie Okonedo</t>
  </si>
  <si>
    <t>assassin|fbi|ira|jackal|russian</t>
  </si>
  <si>
    <t>PaycheckÂ </t>
  </si>
  <si>
    <t>anti hero|babe scientist|engineer|memory|money</t>
  </si>
  <si>
    <t>Jon Avnet</t>
  </si>
  <si>
    <t>Stockard Channing</t>
  </si>
  <si>
    <t>Up Close &amp; PersonalÂ </t>
  </si>
  <si>
    <t>journalism|news anchor|newscast|newscaster|tv journalism</t>
  </si>
  <si>
    <t>Sam Fell</t>
  </si>
  <si>
    <t>The Tale of DespereauxÂ </t>
  </si>
  <si>
    <t>book|darkness|dungeon|princess|rat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</si>
  <si>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</si>
  <si>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</si>
  <si>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</si>
  <si>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</si>
  <si>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</si>
  <si>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</si>
  <si>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</si>
  <si>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</si>
  <si>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</si>
  <si>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</si>
  <si>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</si>
  <si>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</si>
  <si>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</si>
  <si>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Colm Feore</t>
  </si>
  <si>
    <t>Jack Ryan: Shadow RecruitÂ </t>
  </si>
  <si>
    <t>Gemma Chan</t>
  </si>
  <si>
    <t>covert analyst|marine|russian|spy|stock market</t>
  </si>
  <si>
    <t>David O. Russell</t>
  </si>
  <si>
    <t>Biography|Comedy|Drama</t>
  </si>
  <si>
    <t>JoyÂ </t>
  </si>
  <si>
    <t>based on real person|female inventor|mop|sales pitch|woman holding a shotgun</t>
  </si>
  <si>
    <t>Babak Najafi</t>
  </si>
  <si>
    <t>London Has FallenÂ </t>
  </si>
  <si>
    <t>Julian Kostov</t>
  </si>
  <si>
    <t>british|funeral|good versus evil|mole|sequel</t>
  </si>
  <si>
    <t>Jean-Pierre Jeunet</t>
  </si>
  <si>
    <t>Action|Horror|Sci-Fi</t>
  </si>
  <si>
    <t>Gary Dourdan</t>
  </si>
  <si>
    <t>Alien: ResurrectionÂ </t>
  </si>
  <si>
    <t>alien|blood|breeding|clone|scientist</t>
  </si>
  <si>
    <t>Ned Beatty</t>
  </si>
  <si>
    <t>Tate Donovan</t>
  </si>
  <si>
    <t>ShooterÂ </t>
  </si>
  <si>
    <t>Louis Ferreira</t>
  </si>
  <si>
    <t>colonel|ethiopia|marksman|on the run|rangefinder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</si>
  <si>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</si>
  <si>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</si>
  <si>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</si>
  <si>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</si>
  <si>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</si>
  <si>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Griffin Dunne</t>
  </si>
  <si>
    <t>Dianne Wiest</t>
  </si>
  <si>
    <t>Practical MagicÂ </t>
  </si>
  <si>
    <t>curse|death|island|love|magic</t>
  </si>
  <si>
    <t>The Lego MovieÂ </t>
  </si>
  <si>
    <t>Alison Brie</t>
  </si>
  <si>
    <t>based on toy|dual personality|evil businessman|good cop bad cop|lego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</si>
  <si>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</si>
  <si>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</si>
  <si>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</si>
  <si>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</si>
  <si>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</si>
  <si>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Reign of FireÂ </t>
  </si>
  <si>
    <t>castle|dragon|fire breathing dragon|militia|survival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</si>
  <si>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</si>
  <si>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</si>
  <si>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</si>
  <si>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</si>
  <si>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</si>
  <si>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Harold Ramis</t>
  </si>
  <si>
    <t>Adventure|Comedy</t>
  </si>
  <si>
    <t>Year OneÂ </t>
  </si>
  <si>
    <t>Xander Berkeley</t>
  </si>
  <si>
    <t>abraham|hunter|princess|sodom|tribe</t>
  </si>
  <si>
    <t>Biography|Drama|History|Sport</t>
  </si>
  <si>
    <t>InvictusÂ </t>
  </si>
  <si>
    <t>Leleti Khumalo</t>
  </si>
  <si>
    <t>apartheid|nation|nelson mandela|president|rugby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</si>
  <si>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</si>
  <si>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</si>
  <si>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</si>
  <si>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</si>
  <si>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</si>
  <si>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</si>
  <si>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</si>
  <si>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</si>
  <si>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</si>
  <si>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</si>
  <si>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</si>
  <si>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</si>
  <si>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David Rasche</t>
  </si>
  <si>
    <t>Blair Brown</t>
  </si>
  <si>
    <t>The SentinelÂ </t>
  </si>
  <si>
    <t>Martin Donovan</t>
  </si>
  <si>
    <t>first lady|framed|investigation|president|secret service</t>
  </si>
  <si>
    <t>Jorge Blanco</t>
  </si>
  <si>
    <t>Planet 51Â </t>
  </si>
  <si>
    <t>alien|alien planet|astronaut|planet|teenager</t>
  </si>
  <si>
    <t>Stuart Baird</t>
  </si>
  <si>
    <t>Star Trek: NemesisÂ </t>
  </si>
  <si>
    <t>earth|federation|romulan|slave|space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</si>
  <si>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</si>
  <si>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</si>
  <si>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</si>
  <si>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</si>
  <si>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</si>
  <si>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</si>
  <si>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Ed Lauter</t>
  </si>
  <si>
    <t>Bojana Novakovic</t>
  </si>
  <si>
    <t>Edge of DarknessÂ </t>
  </si>
  <si>
    <t>activist|detective|father daughter relationship|investigation|vigilantism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</si>
  <si>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</si>
  <si>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</si>
  <si>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</si>
  <si>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</si>
  <si>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</si>
  <si>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</si>
  <si>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Cathy Moriarty</t>
  </si>
  <si>
    <t>Analyze ThatÂ </t>
  </si>
  <si>
    <t>Joe Viterelli</t>
  </si>
  <si>
    <t>blonde|mafia|mental illness|prison|second part</t>
  </si>
  <si>
    <t>Righteous KillÂ </t>
  </si>
  <si>
    <t>blood splatter|execution|new york city|nypd|serial killer</t>
  </si>
  <si>
    <t>Harold Becker</t>
  </si>
  <si>
    <t>Mercury RisingÂ </t>
  </si>
  <si>
    <t>Carrie Preston</t>
  </si>
  <si>
    <t>autistic child|boy|child in danger|fbi|nsa</t>
  </si>
  <si>
    <t>Biography|Drama|Music</t>
  </si>
  <si>
    <t>The SoloistÂ </t>
  </si>
  <si>
    <t>columnist|journalist|los angeles times|musician|wearing a traffic cone as a hat</t>
  </si>
  <si>
    <t>Drama|Fantasy|Sport</t>
  </si>
  <si>
    <t>The Legend of Bagger VanceÂ </t>
  </si>
  <si>
    <t>caddy|game|golf|golf course|golfer</t>
  </si>
  <si>
    <t>Adventure|Comedy|Drama|Music</t>
  </si>
  <si>
    <t>Almost FamousÂ </t>
  </si>
  <si>
    <t>band|magazine|rolling stone magazine|smoking marijuana|tour</t>
  </si>
  <si>
    <t>Ben Falcone</t>
  </si>
  <si>
    <t>Sunny Mabrey</t>
  </si>
  <si>
    <t>xXx: State of the UnionÂ </t>
  </si>
  <si>
    <t>Xzibit</t>
  </si>
  <si>
    <t>coup d'etat|mutiny|president|u.s. navy|washington d.c.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</si>
  <si>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</si>
  <si>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</si>
  <si>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</si>
  <si>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</si>
  <si>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</si>
  <si>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</si>
  <si>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</si>
  <si>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</si>
  <si>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</si>
  <si>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</si>
  <si>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</si>
  <si>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</si>
  <si>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</si>
  <si>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Horror|Sci-Fi|Thriller</t>
  </si>
  <si>
    <t>Event HorizonÂ </t>
  </si>
  <si>
    <t>solar system|space|spaceship|starship|year 2047</t>
  </si>
  <si>
    <t>Susanna Thompson</t>
  </si>
  <si>
    <t>Drama|Fantasy|Mystery|Romance|Thriller</t>
  </si>
  <si>
    <t>DragonflyÂ </t>
  </si>
  <si>
    <t>death|doctor|grave|patient|venezuela</t>
  </si>
  <si>
    <t>Mia Kirshner</t>
  </si>
  <si>
    <t>The Black DahliaÂ </t>
  </si>
  <si>
    <t>black dahlia|boxer|corpse|death|partner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</si>
  <si>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</si>
  <si>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</si>
  <si>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</si>
  <si>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</si>
  <si>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</si>
  <si>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Rod Lurie</t>
  </si>
  <si>
    <t>The Last CastleÂ </t>
  </si>
  <si>
    <t>Michael Irby</t>
  </si>
  <si>
    <t>colonel|general|military|prison|three star general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</si>
  <si>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</si>
  <si>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</si>
  <si>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</si>
  <si>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</si>
  <si>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</si>
  <si>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</si>
  <si>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</si>
  <si>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</si>
  <si>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</si>
  <si>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</si>
  <si>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</si>
  <si>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</si>
  <si>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</si>
  <si>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</si>
  <si>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</si>
  <si>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</si>
  <si>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</si>
  <si>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Mike O'Malley</t>
  </si>
  <si>
    <t>Adventure|Comedy|Family|Romance|Sci-Fi</t>
  </si>
  <si>
    <t>Meet DaveÂ </t>
  </si>
  <si>
    <t>Shawn Christian</t>
  </si>
  <si>
    <t>alien|mutiny|orb|planet|spaceship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</si>
  <si>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</si>
  <si>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</si>
  <si>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</si>
  <si>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</si>
  <si>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</si>
  <si>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</si>
  <si>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EdtvÂ </t>
  </si>
  <si>
    <t>female removes her clothes|one word title|producer|television|video store</t>
  </si>
  <si>
    <t>Iain Softley</t>
  </si>
  <si>
    <t>InkheartÂ </t>
  </si>
  <si>
    <t>Jamie Foreman</t>
  </si>
  <si>
    <t>book|escape|girl|overalls|villain</t>
  </si>
  <si>
    <t>The SpiritÂ </t>
  </si>
  <si>
    <t>Louis Lombardi</t>
  </si>
  <si>
    <t>female star appears nude|pants falling down|samurai|white rat|woman in a towel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</si>
  <si>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</si>
  <si>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</si>
  <si>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</si>
  <si>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</si>
  <si>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</si>
  <si>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</si>
  <si>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Uwe Boll</t>
  </si>
  <si>
    <t>Mike Dopud</t>
  </si>
  <si>
    <t>In the Name of the King: A Dungeon Siege TaleÂ </t>
  </si>
  <si>
    <t>Tania Saulnier</t>
  </si>
  <si>
    <t>farmer|king|krug|rescue|wizard</t>
  </si>
  <si>
    <t>Beyond BordersÂ </t>
  </si>
  <si>
    <t>africa|american|border|doctor|well</t>
  </si>
  <si>
    <t>John Dahl</t>
  </si>
  <si>
    <t>Clayne Crawford</t>
  </si>
  <si>
    <t>The Great RaidÂ </t>
  </si>
  <si>
    <t>Paolo Montalban</t>
  </si>
  <si>
    <t>american|lieutenant colonel|mission|rescue|soldier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</si>
  <si>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</si>
  <si>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</si>
  <si>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</si>
  <si>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</si>
  <si>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</si>
  <si>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</si>
  <si>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</si>
  <si>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</si>
  <si>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</si>
  <si>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</si>
  <si>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</si>
  <si>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</si>
  <si>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</si>
  <si>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</si>
  <si>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</si>
  <si>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</si>
  <si>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</si>
  <si>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</si>
  <si>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</si>
  <si>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</si>
  <si>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</si>
  <si>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</si>
  <si>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</si>
  <si>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Just Like HeavenÂ </t>
  </si>
  <si>
    <t>Willie Garson</t>
  </si>
  <si>
    <t>apartment|architect|coma|doctor|spirit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</si>
  <si>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</si>
  <si>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</si>
  <si>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</si>
  <si>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</si>
  <si>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</si>
  <si>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</si>
  <si>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</si>
  <si>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</si>
  <si>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</si>
  <si>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</si>
  <si>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</si>
  <si>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</si>
  <si>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</si>
  <si>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</si>
  <si>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</si>
  <si>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</si>
  <si>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Comedy|Western</t>
  </si>
  <si>
    <t>Kim Shaw</t>
  </si>
  <si>
    <t>Did You Hear About the Morgans?Â </t>
  </si>
  <si>
    <t>Kevin Brown</t>
  </si>
  <si>
    <t>fbi|murder|witness|witness protection|wyoming</t>
  </si>
  <si>
    <t>Jessica Szohr</t>
  </si>
  <si>
    <t>The InternshipÂ </t>
  </si>
  <si>
    <t>Rob Riggle</t>
  </si>
  <si>
    <t>actor's picture shown in credits|animated credits|google|internship|still images in end credits</t>
  </si>
  <si>
    <t>Resident Evil: AfterlifeÂ </t>
  </si>
  <si>
    <t>Shawn Roberts</t>
  </si>
  <si>
    <t>alaska|female gunfighter|mutation|ship|siege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</si>
  <si>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</si>
  <si>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</si>
  <si>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</si>
  <si>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</si>
  <si>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</si>
  <si>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Cynthia Nixon</t>
  </si>
  <si>
    <t>The Devil's AdvocateÂ </t>
  </si>
  <si>
    <t>deal with the devil|lawyer|money|reality|supernatural power</t>
  </si>
  <si>
    <t>Sean Anders</t>
  </si>
  <si>
    <t>Leighton Meester</t>
  </si>
  <si>
    <t>That's My BoyÂ </t>
  </si>
  <si>
    <t>argument|reference to vanilla ice|statutory rape|teacher student relationship|teacher student sex</t>
  </si>
  <si>
    <t>Brian Thompson</t>
  </si>
  <si>
    <t>DragonHeartÂ </t>
  </si>
  <si>
    <t>Terry O'Neill</t>
  </si>
  <si>
    <t>dragon|england|human dragon relationship|king|knight</t>
  </si>
  <si>
    <t>Action|Comedy|Crime|Drama</t>
  </si>
  <si>
    <t>After the SunsetÂ </t>
  </si>
  <si>
    <t>Chris Penn</t>
  </si>
  <si>
    <t>diamond|fbi|fbi agent|island|thief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</si>
  <si>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</si>
  <si>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</si>
  <si>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</si>
  <si>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</si>
  <si>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</si>
  <si>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</si>
  <si>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</si>
  <si>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</si>
  <si>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</si>
  <si>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</si>
  <si>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</si>
  <si>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</si>
  <si>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</si>
  <si>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</si>
  <si>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</si>
  <si>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</si>
  <si>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</si>
  <si>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</si>
  <si>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</si>
  <si>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</si>
  <si>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</si>
  <si>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</si>
  <si>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Siobhan Fallon Hogan</t>
  </si>
  <si>
    <t>Forrest GumpÂ </t>
  </si>
  <si>
    <t>Sam Anderson</t>
  </si>
  <si>
    <t>amputee|love|vietnam|vietnam war|war hero</t>
  </si>
  <si>
    <t>Beth Riesgraf</t>
  </si>
  <si>
    <t>Alvin and the ChipmunksÂ </t>
  </si>
  <si>
    <t>Matthew Gray Gubler</t>
  </si>
  <si>
    <t>based on cartoon|chipmunk|concert|fart joke|talking animal</t>
  </si>
  <si>
    <t>Meet the ParentsÂ </t>
  </si>
  <si>
    <t>cat|cia|jewish|male nurse|nurse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</si>
  <si>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</si>
  <si>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</si>
  <si>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</si>
  <si>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</si>
  <si>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</si>
  <si>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Margot Kidder</t>
  </si>
  <si>
    <t>Action|Adventure|Drama|Romance|Sci-Fi</t>
  </si>
  <si>
    <t>SupermanÂ </t>
  </si>
  <si>
    <t>1970s|clark kent|planet|superhero|year 1978</t>
  </si>
  <si>
    <t>The Nutty ProfessorÂ </t>
  </si>
  <si>
    <t>face slap|formula|overweight|professor|teacher</t>
  </si>
  <si>
    <t>HitchÂ </t>
  </si>
  <si>
    <t>advice|friendship|gossip|newspaper|quitting a job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</si>
  <si>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</si>
  <si>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</si>
  <si>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</si>
  <si>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</si>
  <si>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</si>
  <si>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Jesse Dylan</t>
  </si>
  <si>
    <t>Thomas Ian Nicholas</t>
  </si>
  <si>
    <t>Alyson Hannigan</t>
  </si>
  <si>
    <t>American WeddingÂ </t>
  </si>
  <si>
    <t>bachelor party|blow job|breasts|friend|wedding</t>
  </si>
  <si>
    <t>Chris Mulkey</t>
  </si>
  <si>
    <t>Captain PhillipsÂ </t>
  </si>
  <si>
    <t>Michael Chernus</t>
  </si>
  <si>
    <t>hijacking|hostage|leader|ship|somalia</t>
  </si>
  <si>
    <t>Date NightÂ </t>
  </si>
  <si>
    <t>city|new york city|night|reservation|restaurant</t>
  </si>
  <si>
    <t>Fred Rogers</t>
  </si>
  <si>
    <t>CasperÂ </t>
  </si>
  <si>
    <t>casper|friendly ghost|ghost|maine|mansion</t>
  </si>
  <si>
    <t>The EqualizerÂ </t>
  </si>
  <si>
    <t>James Wilcox</t>
  </si>
  <si>
    <t>assassin|ex soldier|gangster|hanged man|mysterious past</t>
  </si>
  <si>
    <t>Wayne Wang</t>
  </si>
  <si>
    <t>Maid in ManhattanÂ </t>
  </si>
  <si>
    <t>Natasha Richardson</t>
  </si>
  <si>
    <t>hotel|maid|new york city|place name in title|the bronx</t>
  </si>
  <si>
    <t>Crimson TideÂ </t>
  </si>
  <si>
    <t>Ricky Schroder</t>
  </si>
  <si>
    <t>alabama|mutiny|order|radio|submarine</t>
  </si>
  <si>
    <t>Gabriele Muccino</t>
  </si>
  <si>
    <t>Kurt Fuller</t>
  </si>
  <si>
    <t>The Pursuit of HappynessÂ </t>
  </si>
  <si>
    <t>James Karen</t>
  </si>
  <si>
    <t>bus|intern|internship|salesman|stockbroker</t>
  </si>
  <si>
    <t>Erika Christensen</t>
  </si>
  <si>
    <t>FlightplanÂ </t>
  </si>
  <si>
    <t>Haley Ramm</t>
  </si>
  <si>
    <t>captain|flight|flight attendant|plane|search</t>
  </si>
  <si>
    <t>Dylan Baker</t>
  </si>
  <si>
    <t>DisclosureÂ </t>
  </si>
  <si>
    <t>computer|marriage|non statutory female on male rape|promotion|sexual harassment</t>
  </si>
  <si>
    <t>City of AngelsÂ </t>
  </si>
  <si>
    <t>angel|doctor|fall|heart surgeon|hospital</t>
  </si>
  <si>
    <t>David Carradine</t>
  </si>
  <si>
    <t>Kill Bill: Vol. 1Â </t>
  </si>
  <si>
    <t>Chiaki Kuriyama</t>
  </si>
  <si>
    <t>bride|coma|japan|revenge|sword</t>
  </si>
  <si>
    <t>Adam Alexi-Malle</t>
  </si>
  <si>
    <t>BowfingerÂ </t>
  </si>
  <si>
    <t>film within a film|filmmaking|guerrilla filmmaking|making of a movie|scientology parody</t>
  </si>
  <si>
    <t>Michael Parks</t>
  </si>
  <si>
    <t>Kill Bill: Vol. 2Â </t>
  </si>
  <si>
    <t>assassin|assassination|bride|death|vengeance</t>
  </si>
  <si>
    <t>Jack Palance</t>
  </si>
  <si>
    <t>Tango &amp; CashÂ </t>
  </si>
  <si>
    <t>Brion James</t>
  </si>
  <si>
    <t>1980s|80s action|escape|plea bargain|prison</t>
  </si>
  <si>
    <t>Death Becomes HerÂ </t>
  </si>
  <si>
    <t>plastic surgeon|rejuvenation|revenge|rival|rivalry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</si>
  <si>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</si>
  <si>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</si>
  <si>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</si>
  <si>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</si>
  <si>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</si>
  <si>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</si>
  <si>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Executive DecisionÂ </t>
  </si>
  <si>
    <t>J.T. Walsh</t>
  </si>
  <si>
    <t>bomb|hostage|military|plane|terrorist</t>
  </si>
  <si>
    <t>Ophelia Lovibond</t>
  </si>
  <si>
    <t>Madeline Carroll</t>
  </si>
  <si>
    <t>Mr. Popper's PenguinsÂ </t>
  </si>
  <si>
    <t>father|penguin|snowglobe|son|winter</t>
  </si>
  <si>
    <t>Thomas McDonell</t>
  </si>
  <si>
    <t>The Forbidden KingdomÂ </t>
  </si>
  <si>
    <t>monkey king|staff|teenager|urination|warrior</t>
  </si>
  <si>
    <t>Jimmy Hayward</t>
  </si>
  <si>
    <t>Carlos Ponce</t>
  </si>
  <si>
    <t>Free BirdsÂ </t>
  </si>
  <si>
    <t>chipmunk|hunting dog|sabotage|thanksgiving|turkey the bird</t>
  </si>
  <si>
    <t>Holt McCallany</t>
  </si>
  <si>
    <t>Charles S. Dutton</t>
  </si>
  <si>
    <t>Alien 3Â </t>
  </si>
  <si>
    <t>Paul McGann</t>
  </si>
  <si>
    <t>alien|crash|planet|prison|survivor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</si>
  <si>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</si>
  <si>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</si>
  <si>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</si>
  <si>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</si>
  <si>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</si>
  <si>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</si>
  <si>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</si>
  <si>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John Frankenheimer</t>
  </si>
  <si>
    <t>RoninÂ </t>
  </si>
  <si>
    <t>Michael Lonsdale</t>
  </si>
  <si>
    <t>case|ex kgb|ronin|russian|suitcase</t>
  </si>
  <si>
    <t>Adventure|Drama|Horror|Thriller</t>
  </si>
  <si>
    <t>The Ghost and the DarknessÂ </t>
  </si>
  <si>
    <t>Om Puri</t>
  </si>
  <si>
    <t>bridge|engineer|hunter|lion|railway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</si>
  <si>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</si>
  <si>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</si>
  <si>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</si>
  <si>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</si>
  <si>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</si>
  <si>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Akiva Schaffer</t>
  </si>
  <si>
    <t>Nicholas Braun</t>
  </si>
  <si>
    <t>The WatchÂ </t>
  </si>
  <si>
    <t>alien|escape|manager|neighborhood watch|ohio</t>
  </si>
  <si>
    <t>William Friedkin</t>
  </si>
  <si>
    <t>Jenna Boyd</t>
  </si>
  <si>
    <t>The HuntedÂ </t>
  </si>
  <si>
    <t>Rex Linn</t>
  </si>
  <si>
    <t>capture|combat|fbi|hunter|special forces</t>
  </si>
  <si>
    <t>InstinctÂ </t>
  </si>
  <si>
    <t>John Ashton</t>
  </si>
  <si>
    <t>africa|anthropologist|murder|poacher|psychiatrist</t>
  </si>
  <si>
    <t>Terence Bernie Hines</t>
  </si>
  <si>
    <t>Stuck on YouÂ </t>
  </si>
  <si>
    <t>Seymour Cassel</t>
  </si>
  <si>
    <t>actor|conjoined twins|cook|internet|short order cook</t>
  </si>
  <si>
    <t>Kent Alterman</t>
  </si>
  <si>
    <t>Semi-ProÂ </t>
  </si>
  <si>
    <t>flint michigan|merger|michigan|nba|team</t>
  </si>
  <si>
    <t>Peter Lord</t>
  </si>
  <si>
    <t>Russell Tovey</t>
  </si>
  <si>
    <t>The Pirates! Band of MisfitsÂ </t>
  </si>
  <si>
    <t>charles darwin|cutlass|pirate|queen victoria|scientist</t>
  </si>
  <si>
    <t>ChangelingÂ </t>
  </si>
  <si>
    <t>execution by hanging|los angeles police department|miscarriage of justice|missing child|wrongful conviction</t>
  </si>
  <si>
    <t>Chain ReactionÂ </t>
  </si>
  <si>
    <t>cold fusion|die hard scenario|man with glasses|on the run|outrunning explosion</t>
  </si>
  <si>
    <t>Action|Drama|Sport|Thriller</t>
  </si>
  <si>
    <t>The FanÂ </t>
  </si>
  <si>
    <t>Ellen Barkin</t>
  </si>
  <si>
    <t>baseball|fan|obsession|salesman|san francisco giants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</si>
  <si>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</si>
  <si>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</si>
  <si>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</si>
  <si>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</si>
  <si>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Shekhar Kapur</t>
  </si>
  <si>
    <t>Elizabeth: The Golden AgeÂ </t>
  </si>
  <si>
    <t>court|intrigue|queen|spain|virgin</t>
  </si>
  <si>
    <t>Karyn Kusama</t>
  </si>
  <si>
    <t>Ã†on FluxÂ </t>
  </si>
  <si>
    <t>Paterson Joseph</t>
  </si>
  <si>
    <t>based on cult favorite|disease|female hero|female protagonist|future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</si>
  <si>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</si>
  <si>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</si>
  <si>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</si>
  <si>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</si>
  <si>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</si>
  <si>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</si>
  <si>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Robert Butler</t>
  </si>
  <si>
    <t>Lauren Holly</t>
  </si>
  <si>
    <t>TurbulenceÂ </t>
  </si>
  <si>
    <t>airplane|christmas|marshal|pilot|u.s. marshal</t>
  </si>
  <si>
    <t>Karey Kirkpatrick</t>
  </si>
  <si>
    <t>Comedy|Drama|Family|Fantasy</t>
  </si>
  <si>
    <t>Imagine ThatÂ </t>
  </si>
  <si>
    <t>blanket|competition|family relationships|feather|sleepover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</si>
  <si>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</si>
  <si>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</si>
  <si>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</si>
  <si>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</si>
  <si>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</si>
  <si>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ThunderbirdsÂ </t>
  </si>
  <si>
    <t>Brady Corbet</t>
  </si>
  <si>
    <t>astronaut|island|lady penelope|rescue|the hood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</si>
  <si>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</si>
  <si>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</si>
  <si>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</si>
  <si>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</si>
  <si>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</si>
  <si>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</si>
  <si>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</si>
  <si>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</si>
  <si>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</si>
  <si>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</si>
  <si>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</si>
  <si>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</si>
  <si>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</si>
  <si>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</si>
  <si>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</si>
  <si>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</si>
  <si>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</si>
  <si>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</si>
  <si>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</si>
  <si>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</si>
  <si>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</si>
  <si>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</si>
  <si>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Seven PoundsÂ </t>
  </si>
  <si>
    <t>Madison Pettis</t>
  </si>
  <si>
    <t>boyfriend girlfriend relationship|heart|main character dies|organ donor|redemption</t>
  </si>
  <si>
    <t>Jason Momoa</t>
  </si>
  <si>
    <t>Bullet to the HeadÂ </t>
  </si>
  <si>
    <t>Jon Seda</t>
  </si>
  <si>
    <t>bar|bullet|corruption|detective|lawyer</t>
  </si>
  <si>
    <t>Francis Ford Coppola</t>
  </si>
  <si>
    <t>The Godfather: Part IIIÂ </t>
  </si>
  <si>
    <t>1970s|family relationships|mob hit|opera|repeating history</t>
  </si>
  <si>
    <t>ElizabethtownÂ </t>
  </si>
  <si>
    <t>flight|flight attendant|kentucky|shoes|travel</t>
  </si>
  <si>
    <t>Billy Gardell</t>
  </si>
  <si>
    <t>Todd Stashwick</t>
  </si>
  <si>
    <t>You, Me and DupreeÂ </t>
  </si>
  <si>
    <t>Amanda Detmer</t>
  </si>
  <si>
    <t>best friend|foot fetish|houseguest|newlywed|wedding</t>
  </si>
  <si>
    <t>Richard Lester</t>
  </si>
  <si>
    <t>Superman IIÂ </t>
  </si>
  <si>
    <t>Jackie Cooper</t>
  </si>
  <si>
    <t>alien invasion|based on comic book|flying superhero|phantom zone|revenge</t>
  </si>
  <si>
    <t>Lenny Venito</t>
  </si>
  <si>
    <t>Todd Giebenhain</t>
  </si>
  <si>
    <t>GigliÂ </t>
  </si>
  <si>
    <t>David Backus</t>
  </si>
  <si>
    <t>gangster|hospital|lesbian|mob|thug</t>
  </si>
  <si>
    <t>All the King's MenÂ </t>
  </si>
  <si>
    <t>governor|journalist|louisiana|mistress|politician</t>
  </si>
  <si>
    <t>ShaftÂ </t>
  </si>
  <si>
    <t>blaxploitation|detective|drugs|shaft|trial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</si>
  <si>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</si>
  <si>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</si>
  <si>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</si>
  <si>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</si>
  <si>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Kylie Minogue</t>
  </si>
  <si>
    <t>Moulin Rouge!Â </t>
  </si>
  <si>
    <t>death of main character|eiffel tower paris|jealousy|tragedy|two suitors</t>
  </si>
  <si>
    <t>Domestic DisturbanceÂ </t>
  </si>
  <si>
    <t>Matt O'Leary</t>
  </si>
  <si>
    <t>amateur detective|boat builder|boy|stepfather|witness</t>
  </si>
  <si>
    <t>Scott Cooper</t>
  </si>
  <si>
    <t>Black MassÂ </t>
  </si>
  <si>
    <t>based on true story|boston massachusetts|fbi agent|gangster|true crime</t>
  </si>
  <si>
    <t>Flags of Our FathersÂ </t>
  </si>
  <si>
    <t>imperial japan|japan|japanese army|japanese soldier|world war two</t>
  </si>
  <si>
    <t>Law Abiding CitizenÂ </t>
  </si>
  <si>
    <t>attorney|deal|district attorney|investigation|justice</t>
  </si>
  <si>
    <t>Robert Rodriguez</t>
  </si>
  <si>
    <t>Action|Horror|Thriller</t>
  </si>
  <si>
    <t>GrindhouseÂ </t>
  </si>
  <si>
    <t>anthropophagus|blood and gore|double feature|real twins playing twins|zombie</t>
  </si>
  <si>
    <t>Kimberly Elise</t>
  </si>
  <si>
    <t>Drama|History|Horror</t>
  </si>
  <si>
    <t>BelovedÂ </t>
  </si>
  <si>
    <t>Hill Harper</t>
  </si>
  <si>
    <t>farm|freedom|ohio|slavery|spirit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</si>
  <si>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</si>
  <si>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</si>
  <si>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</si>
  <si>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</si>
  <si>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</si>
  <si>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Catch Me If You CanÂ </t>
  </si>
  <si>
    <t>attorney|cat and mouse|fbi|pan am|pilot</t>
  </si>
  <si>
    <t>Zero Dark ThirtyÂ </t>
  </si>
  <si>
    <t>Parker Sawyers</t>
  </si>
  <si>
    <t>al qaeda|cia|interrogation|lie|navy seal</t>
  </si>
  <si>
    <t>The Break-UpÂ </t>
  </si>
  <si>
    <t>Ann-Margret</t>
  </si>
  <si>
    <t>art|break up|football video game|kitchen|talking to one's self in a mirror</t>
  </si>
  <si>
    <t>Phyllida Lloyd</t>
  </si>
  <si>
    <t>Comedy|Family|Musical|Romance</t>
  </si>
  <si>
    <t>Mamma Mia!Â </t>
  </si>
  <si>
    <t>bride|greece|island|mediterranean|wedding</t>
  </si>
  <si>
    <t>Valentine's DayÂ </t>
  </si>
  <si>
    <t>flower|indian restaurant|tv station|valentine|valentine's day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</si>
  <si>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</si>
  <si>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</si>
  <si>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</si>
  <si>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</si>
  <si>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</si>
  <si>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Terrence Malick</t>
  </si>
  <si>
    <t>The Thin Red LineÂ </t>
  </si>
  <si>
    <t>Dash Mihok</t>
  </si>
  <si>
    <t>battle|hill|jungle|multiple perspectives|tropical island</t>
  </si>
  <si>
    <t>David Dobkin</t>
  </si>
  <si>
    <t>The Change-UpÂ </t>
  </si>
  <si>
    <t>Mircea Monroe</t>
  </si>
  <si>
    <t>best friend|fountain|law firm|lawyer|sex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</si>
  <si>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</si>
  <si>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</si>
  <si>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</si>
  <si>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</si>
  <si>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</si>
  <si>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</si>
  <si>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CasinoÂ </t>
  </si>
  <si>
    <t>car bomb|card cheat|cash|casino|gambling syndicate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</si>
  <si>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</si>
  <si>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</si>
  <si>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</si>
  <si>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</si>
  <si>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</si>
  <si>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</si>
  <si>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Paul Hunter</t>
  </si>
  <si>
    <t>Bulletproof MonkÂ </t>
  </si>
  <si>
    <t>Victoria Smurfit</t>
  </si>
  <si>
    <t>monastery|monk|scroll|tibetan|tibetan monk</t>
  </si>
  <si>
    <t>Tony Cox</t>
  </si>
  <si>
    <t>Me, Myself &amp; IreneÂ </t>
  </si>
  <si>
    <t>Rob Moran</t>
  </si>
  <si>
    <t>dissociative identity disorder|limousine|multiple personality|police|rhode island</t>
  </si>
  <si>
    <t>Steve Oedekerk</t>
  </si>
  <si>
    <t>Rob Paulsen</t>
  </si>
  <si>
    <t>BarnyardÂ </t>
  </si>
  <si>
    <t>cow|farmer|howl|howling at the moon|vegetarian</t>
  </si>
  <si>
    <t>John Whitesell</t>
  </si>
  <si>
    <t>Alia Shawkat</t>
  </si>
  <si>
    <t>The Twilight Saga: New MoonÂ </t>
  </si>
  <si>
    <t>forks washington|protecting a woman|title same as book|vampire|werewolf</t>
  </si>
  <si>
    <t>Kathleen Freeman</t>
  </si>
  <si>
    <t>ShrekÂ </t>
  </si>
  <si>
    <t>Bobby Block</t>
  </si>
  <si>
    <t>donkey|fairy tale|ogre|princess|swamp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</si>
  <si>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</si>
  <si>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</si>
  <si>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</si>
  <si>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</si>
  <si>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</si>
  <si>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Robin Hood: Prince of ThievesÂ </t>
  </si>
  <si>
    <t>balladeer|crusades|england|king|modern minstrel</t>
  </si>
  <si>
    <t>Jerry MaguireÂ </t>
  </si>
  <si>
    <t>Bonnie Hunt</t>
  </si>
  <si>
    <t>agent|career|client|fiance|sports agent</t>
  </si>
  <si>
    <t>TedÂ </t>
  </si>
  <si>
    <t>2010s|car accident|sex scene|teddy bear|testicle</t>
  </si>
  <si>
    <t>Lupe Ontiveros</t>
  </si>
  <si>
    <t>As Good as It GetsÂ </t>
  </si>
  <si>
    <t>Shirley Knight</t>
  </si>
  <si>
    <t>dog|friendship|neighbor|unlikely friendship|writer</t>
  </si>
  <si>
    <t>Biography|Comedy|Drama|Romance</t>
  </si>
  <si>
    <t>Patch AdamsÂ </t>
  </si>
  <si>
    <t>doctor|hospital|mental institution|nurse|student</t>
  </si>
  <si>
    <t>Anchorman 2: The Legend ContinuesÂ </t>
  </si>
  <si>
    <t>fame|father son relationship|interracial kiss|interracial relationship|interracial sex</t>
  </si>
  <si>
    <t>Mr. DeedsÂ </t>
  </si>
  <si>
    <t>abbreviation in title|reporter|small town|sudden wealth|unknowing heir</t>
  </si>
  <si>
    <t>Mystery|Sci-Fi|Thriller</t>
  </si>
  <si>
    <t>Joel Courtney</t>
  </si>
  <si>
    <t>Super 8Â </t>
  </si>
  <si>
    <t>Zach Mills</t>
  </si>
  <si>
    <t>deputy|group of friends|time|train|train crash</t>
  </si>
  <si>
    <t>Erin BrockovichÂ </t>
  </si>
  <si>
    <t>Conchata Ferrell</t>
  </si>
  <si>
    <t>contamination|corporate crime|environmental issue|female protagonist|working single mother</t>
  </si>
  <si>
    <t>How to Lose a Guy in 10 DaysÂ </t>
  </si>
  <si>
    <t>Thomas Lennon</t>
  </si>
  <si>
    <t>advertising executive|diamond|magazine|party|wager</t>
  </si>
  <si>
    <t>Craig Roberts</t>
  </si>
  <si>
    <t>22 Jump StreetÂ </t>
  </si>
  <si>
    <t>college|drugs|hidden camera|tattoo|undercover</t>
  </si>
  <si>
    <t>Neil Jordan</t>
  </si>
  <si>
    <t>Drama|Fantasy|Horror</t>
  </si>
  <si>
    <t>Interview with the Vampire: The Vampire ChroniclesÂ </t>
  </si>
  <si>
    <t>betrayal|dangerous friend|gothic|monster as victim|vampire</t>
  </si>
  <si>
    <t>Yes ManÂ </t>
  </si>
  <si>
    <t>Danny Masterson</t>
  </si>
  <si>
    <t>best friend|dvd|girlfriend|loan|self help</t>
  </si>
  <si>
    <t>Rawson Marshall Thurber</t>
  </si>
  <si>
    <t>Central IntelligenceÂ </t>
  </si>
  <si>
    <t>Megan Park</t>
  </si>
  <si>
    <t>accountant|blooper|espionage|facebook|high school reunion</t>
  </si>
  <si>
    <t>StepmomÂ </t>
  </si>
  <si>
    <t>Herbert Russell</t>
  </si>
  <si>
    <t>attorney|cancer|custody|fashion photographer|photographer</t>
  </si>
  <si>
    <t>Daddy's HomeÂ </t>
  </si>
  <si>
    <t>Mark L. Young</t>
  </si>
  <si>
    <t>biological father|dad|drinking|product placement|wilhelm scream</t>
  </si>
  <si>
    <t>Adventure|Comedy|Drama|Fantasy|Musical</t>
  </si>
  <si>
    <t>Into the WoodsÂ </t>
  </si>
  <si>
    <t>based on stage musical|cinderella|little red riding hood|singing|witch</t>
  </si>
  <si>
    <t>Spike Lee</t>
  </si>
  <si>
    <t>James Ransone</t>
  </si>
  <si>
    <t>Inside ManÂ </t>
  </si>
  <si>
    <t>bank|detective|negotiation|police|robber</t>
  </si>
  <si>
    <t>Brian Helgeland</t>
  </si>
  <si>
    <t>Deborah Kara Unger</t>
  </si>
  <si>
    <t>Bill Duke</t>
  </si>
  <si>
    <t>PaybackÂ </t>
  </si>
  <si>
    <t>anti hero|criminal|greed|prostitute|tough guy</t>
  </si>
  <si>
    <t>Frank Marshall</t>
  </si>
  <si>
    <t>Dylan Walsh</t>
  </si>
  <si>
    <t>CongoÂ </t>
  </si>
  <si>
    <t>captain|congo|expedition|laser|lost city</t>
  </si>
  <si>
    <t>KnowingÂ </t>
  </si>
  <si>
    <t>Chandler Canterbury</t>
  </si>
  <si>
    <t>disaster|end of the world|number|student|time capsule</t>
  </si>
  <si>
    <t>Failure to LaunchÂ </t>
  </si>
  <si>
    <t>friend|intervention|moving|secret|slacker</t>
  </si>
  <si>
    <t>Horror|Mystery</t>
  </si>
  <si>
    <t>Sissy Spacek</t>
  </si>
  <si>
    <t>Crazy, Stupid, Love.Â </t>
  </si>
  <si>
    <t>bar|divorce|friend|girl|male objectification</t>
  </si>
  <si>
    <t>Peter Hewitt</t>
  </si>
  <si>
    <t>Mark Christopher Lawrence</t>
  </si>
  <si>
    <t>GarfieldÂ </t>
  </si>
  <si>
    <t>Michael Monks</t>
  </si>
  <si>
    <t>cat|dog|first part|lasagna|veterinarian</t>
  </si>
  <si>
    <t>Joe Roth</t>
  </si>
  <si>
    <t>Christmas with the KranksÂ </t>
  </si>
  <si>
    <t>act of kindness|christmas|christmas eve|neighbor|vacation</t>
  </si>
  <si>
    <t>Bennett Miller</t>
  </si>
  <si>
    <t>MoneyballÂ </t>
  </si>
  <si>
    <t>baseball|meeting|statistics|strategy|voice over</t>
  </si>
  <si>
    <t>OutbreakÂ </t>
  </si>
  <si>
    <t>disease|epidemic|monkey|quarantine|virus</t>
  </si>
  <si>
    <t>Jaume Collet-Serra</t>
  </si>
  <si>
    <t>Non-StopÂ </t>
  </si>
  <si>
    <t>Scoot McNairy</t>
  </si>
  <si>
    <t>air marshal|death|passenger|terrorist|transatlantic flight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</si>
  <si>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</si>
  <si>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</si>
  <si>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</si>
  <si>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</si>
  <si>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</si>
  <si>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James McTeigue</t>
  </si>
  <si>
    <t>V for VendettaÂ </t>
  </si>
  <si>
    <t>Rupert Graves</t>
  </si>
  <si>
    <t>dystopia|freedom|government|revolution|terrorist</t>
  </si>
  <si>
    <t>Anna-Louise Plowman</t>
  </si>
  <si>
    <t>Fann Wong</t>
  </si>
  <si>
    <t>Shanghai KnightsÂ </t>
  </si>
  <si>
    <t>Georgina Chapman</t>
  </si>
  <si>
    <t>1880s|arrow|imperial seal|murder|revenge</t>
  </si>
  <si>
    <t>Matthew O'Callaghan</t>
  </si>
  <si>
    <t>Curious GeorgeÂ </t>
  </si>
  <si>
    <t>hat|monkey|museum|shrine|yellow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</si>
  <si>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</si>
  <si>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</si>
  <si>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</si>
  <si>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</si>
  <si>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</si>
  <si>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</si>
  <si>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</si>
  <si>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</si>
  <si>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</si>
  <si>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</si>
  <si>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</si>
  <si>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</si>
  <si>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</si>
  <si>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</si>
  <si>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</si>
  <si>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</si>
  <si>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</si>
  <si>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</si>
  <si>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</si>
  <si>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</si>
  <si>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</si>
  <si>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</si>
  <si>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</si>
  <si>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</si>
  <si>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</si>
  <si>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Stephen Gaghan</t>
  </si>
  <si>
    <t>Amr Waked</t>
  </si>
  <si>
    <t>SyrianaÂ </t>
  </si>
  <si>
    <t>Kayvan Novak</t>
  </si>
  <si>
    <t>cia|hezbollah|lebanon|oil|prince</t>
  </si>
  <si>
    <t>James Badge Dale</t>
  </si>
  <si>
    <t>13 HoursÂ </t>
  </si>
  <si>
    <t>David Costabile</t>
  </si>
  <si>
    <t>based on true story|cia agent|libya|mercenary|u.s. ambassador</t>
  </si>
  <si>
    <t>Jorge R. GutiÃ©rrez</t>
  </si>
  <si>
    <t>The Book of LifeÂ </t>
  </si>
  <si>
    <t>Ana de la Reguera</t>
  </si>
  <si>
    <t>afterlife|bullfight|bullfighting|love triangle|mexico</t>
  </si>
  <si>
    <t>Richard Loncraine</t>
  </si>
  <si>
    <t>FirewallÂ </t>
  </si>
  <si>
    <t>Mary Lynn Rajskub</t>
  </si>
  <si>
    <t>architect|bank|cayman islands|meeting|murder</t>
  </si>
  <si>
    <t>Absolute PowerÂ </t>
  </si>
  <si>
    <t>death|death of wife|murder|thief|violence</t>
  </si>
  <si>
    <t>G.I. JaneÂ </t>
  </si>
  <si>
    <t>feminism|hit in the crotch|kicked in the crotch|kicked in the testicles|navy</t>
  </si>
  <si>
    <t>The GameÂ </t>
  </si>
  <si>
    <t>Charles Martinet</t>
  </si>
  <si>
    <t>birthday|falling through a glass roof|game|hitchcockian|suicide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</si>
  <si>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</si>
  <si>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</si>
  <si>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</si>
  <si>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</si>
  <si>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</si>
  <si>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Howard Deutch</t>
  </si>
  <si>
    <t>The ReplacementsÂ </t>
  </si>
  <si>
    <t>Faizon Love</t>
  </si>
  <si>
    <t>coach|football player|misfits|strike|sumo wrestler</t>
  </si>
  <si>
    <t>Jon Hurwitz</t>
  </si>
  <si>
    <t>Dania Ramirez</t>
  </si>
  <si>
    <t>American ReunionÂ </t>
  </si>
  <si>
    <t>bikini|female female kiss|high school reunion|outdoor sex|upskirt</t>
  </si>
  <si>
    <t>Michael Cudlitz</t>
  </si>
  <si>
    <t>The NegotiatorÂ </t>
  </si>
  <si>
    <t>hostage|innocence|murder|negotiator|police</t>
  </si>
  <si>
    <t>Steven Quale</t>
  </si>
  <si>
    <t>Alycia Debnam-Carey</t>
  </si>
  <si>
    <t>Into the StormÂ </t>
  </si>
  <si>
    <t>Scott Lawrence</t>
  </si>
  <si>
    <t>danger|graduation|storm|teenage boy|tornado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</si>
  <si>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</si>
  <si>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</si>
  <si>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</si>
  <si>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</si>
  <si>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</si>
  <si>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Robert Picardo</t>
  </si>
  <si>
    <t>Gremlins 2: The New BatchÂ </t>
  </si>
  <si>
    <t>Phoebe Cates</t>
  </si>
  <si>
    <t>gremlin|horror host|hulk hogan|monster|skyscraper</t>
  </si>
  <si>
    <t>The JudgeÂ </t>
  </si>
  <si>
    <t>courtroom|dysfunctional family|indiana|lawyer|trial</t>
  </si>
  <si>
    <t>The PeacemakerÂ </t>
  </si>
  <si>
    <t>Marcel Iures</t>
  </si>
  <si>
    <t>nuclear explosion|nuclear weapon|russia|train|train crash</t>
  </si>
  <si>
    <t>Alexander Witt</t>
  </si>
  <si>
    <t>Resident Evil: ApocalypseÂ </t>
  </si>
  <si>
    <t>Mike Epps</t>
  </si>
  <si>
    <t>cover up|monster|strong female character|strong female lead|zombie apocalypse</t>
  </si>
  <si>
    <t>Beeban Kidron</t>
  </si>
  <si>
    <t>Bridget Jones: The Edge of ReasonÂ </t>
  </si>
  <si>
    <t>Celia Imrie</t>
  </si>
  <si>
    <t>american actress playing british character|intern|prison|six word title|thailand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</si>
  <si>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</si>
  <si>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</si>
  <si>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</si>
  <si>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</si>
  <si>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</si>
  <si>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Steven Seagal</t>
  </si>
  <si>
    <t>Joan Chen</t>
  </si>
  <si>
    <t>On Deadly GroundÂ </t>
  </si>
  <si>
    <t>Sven-Ole Thorsen</t>
  </si>
  <si>
    <t>environmental|murder|oil|oil spill|tribe</t>
  </si>
  <si>
    <t>The Adventures of Sharkboy and Lavagirl 3-DÂ </t>
  </si>
  <si>
    <t>Taylor Dooley</t>
  </si>
  <si>
    <t>boy|bully|dream|dream sequence|planet</t>
  </si>
  <si>
    <t>Danny Boyle</t>
  </si>
  <si>
    <t>Virginie Ledoyen</t>
  </si>
  <si>
    <t>The BeachÂ </t>
  </si>
  <si>
    <t>Peter Youngblood Hills</t>
  </si>
  <si>
    <t>love|map|paradise|thailand|travel</t>
  </si>
  <si>
    <t>Raising HelenÂ </t>
  </si>
  <si>
    <t>fashion show|female protagonist|love|pastor|queens new york city</t>
  </si>
  <si>
    <t>Ben Miles</t>
  </si>
  <si>
    <t>ShÃ´ Kosugi</t>
  </si>
  <si>
    <t>Ninja AssassinÂ </t>
  </si>
  <si>
    <t>Rain</t>
  </si>
  <si>
    <t>critically bashed|kung fu|martial artist|martial arts|ninja</t>
  </si>
  <si>
    <t>For Love of the GameÂ </t>
  </si>
  <si>
    <t>Carmine Giovinazzo</t>
  </si>
  <si>
    <t>baseball|baseball movie|detroit tigers|perfect game|pitcher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</si>
  <si>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</si>
  <si>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</si>
  <si>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</si>
  <si>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</si>
  <si>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</si>
  <si>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MarmadukeÂ </t>
  </si>
  <si>
    <t>dog|great dane|rivalry|talking animal|talking cat</t>
  </si>
  <si>
    <t>Jay Mohr</t>
  </si>
  <si>
    <t>Drama|Fantasy</t>
  </si>
  <si>
    <t>HereafterÂ </t>
  </si>
  <si>
    <t>death|france|near death experience|tsunami|twin brother</t>
  </si>
  <si>
    <t>Barbet Schroeder</t>
  </si>
  <si>
    <t>Murder by NumbersÂ </t>
  </si>
  <si>
    <t>Agnes Bruckner</t>
  </si>
  <si>
    <t>disposing of a dead body|high school student|murder|sociopath|teenage boy</t>
  </si>
  <si>
    <t>Muse Watson</t>
  </si>
  <si>
    <t>AssassinsÂ </t>
  </si>
  <si>
    <t>Kelly Rowan</t>
  </si>
  <si>
    <t>assassin|floppy disk|modem|rival|russian</t>
  </si>
  <si>
    <t>Peter Webber</t>
  </si>
  <si>
    <t>Stephen Walters</t>
  </si>
  <si>
    <t>Hannibal RisingÂ </t>
  </si>
  <si>
    <t>Richard Brake</t>
  </si>
  <si>
    <t>aunt|cannibalism|faked death|medical student|revenge</t>
  </si>
  <si>
    <t>Tim Matheson</t>
  </si>
  <si>
    <t>The Story of UsÂ </t>
  </si>
  <si>
    <t>Rita Wilson</t>
  </si>
  <si>
    <t>four word title|husband wife relationship|male rear nudity|marriage|summer camp</t>
  </si>
  <si>
    <t>Andrew Niccol</t>
  </si>
  <si>
    <t>J.D. Evermore</t>
  </si>
  <si>
    <t>The HostÂ </t>
  </si>
  <si>
    <t>Rachel Roberts</t>
  </si>
  <si>
    <t>alien|alien creature|body snatching|desert|parasite</t>
  </si>
  <si>
    <t>Harry Connick Jr.</t>
  </si>
  <si>
    <t>BasicÂ </t>
  </si>
  <si>
    <t>Tim Daly</t>
  </si>
  <si>
    <t>2000s|army|military crime|necklace yanked off|panama</t>
  </si>
  <si>
    <t>Blood WorkÂ </t>
  </si>
  <si>
    <t>Rick Hoffman</t>
  </si>
  <si>
    <t>boat|heart transplant|murder|serial killer|sister</t>
  </si>
  <si>
    <t>The InternationalÂ </t>
  </si>
  <si>
    <t>bank|chase|district attorney|interpol|murder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</si>
  <si>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</si>
  <si>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</si>
  <si>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</si>
  <si>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</si>
  <si>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</si>
  <si>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The Iron GiantÂ </t>
  </si>
  <si>
    <t>M. Emmet Walsh</t>
  </si>
  <si>
    <t>boy|friend|government agent|maine|robot</t>
  </si>
  <si>
    <t>Wes Anderson</t>
  </si>
  <si>
    <t>Adventure|Comedy|Drama</t>
  </si>
  <si>
    <t>The Life Aquatic with Steve ZissouÂ </t>
  </si>
  <si>
    <t>expedition|oceanographer|sea|shark|team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</si>
  <si>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</si>
  <si>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</si>
  <si>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</si>
  <si>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</si>
  <si>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</si>
  <si>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The Life of David GaleÂ </t>
  </si>
  <si>
    <t>activist|death|death row|murder|texas</t>
  </si>
  <si>
    <t>Vanessa Ferlito</t>
  </si>
  <si>
    <t>Man of the HouseÂ </t>
  </si>
  <si>
    <t>cheerleader|cheerleading movie|neo noir|neo western|texas ranger</t>
  </si>
  <si>
    <t>Run All NightÂ </t>
  </si>
  <si>
    <t>death|drug dealer|limousine|limousine driver|one night</t>
  </si>
  <si>
    <t>David Cronenberg</t>
  </si>
  <si>
    <t>Eastern PromisesÂ </t>
  </si>
  <si>
    <t>Raza Jaffrey</t>
  </si>
  <si>
    <t>male pubic hair|pubic hair|russian|sex scene|turkish bath</t>
  </si>
  <si>
    <t>John Stockwell</t>
  </si>
  <si>
    <t>Into the BlueÂ </t>
  </si>
  <si>
    <t>bahamas|blood splatter|cocaine|hairy chest|shark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</si>
  <si>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</si>
  <si>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</si>
  <si>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</si>
  <si>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</si>
  <si>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</si>
  <si>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David Gordon Green</t>
  </si>
  <si>
    <t>Adventure|Comedy|Fantasy</t>
  </si>
  <si>
    <t>Your HighnessÂ </t>
  </si>
  <si>
    <t>knight|prince|quest|rescue|thong bikini</t>
  </si>
  <si>
    <t>Jim Sheridan</t>
  </si>
  <si>
    <t>Gregory Smith</t>
  </si>
  <si>
    <t>Dream HouseÂ </t>
  </si>
  <si>
    <t>closet|father daughter relationship|psychiatric hospital|real life sisters playing sisters|train</t>
  </si>
  <si>
    <t>Costa-Gavras</t>
  </si>
  <si>
    <t>Mad CityÂ </t>
  </si>
  <si>
    <t>William Atherton</t>
  </si>
  <si>
    <t>hostage|museum|natural history museum|news reporter|reporter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</si>
  <si>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</si>
  <si>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</si>
  <si>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</si>
  <si>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</si>
  <si>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</si>
  <si>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The Scarlet LetterÂ </t>
  </si>
  <si>
    <t>17th century|adultery|letter|pubic hair|swimming</t>
  </si>
  <si>
    <t>Fair GameÂ </t>
  </si>
  <si>
    <t>bush administration|cia|interview|iraq|new york times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</si>
  <si>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</si>
  <si>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</si>
  <si>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</si>
  <si>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</si>
  <si>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</si>
  <si>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</si>
  <si>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JadeÂ </t>
  </si>
  <si>
    <t>blackmail|investigation|murder|panties pulled down|prostitution</t>
  </si>
  <si>
    <t>GamerÂ </t>
  </si>
  <si>
    <t>battle|convict|death|mind control|role playing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</si>
  <si>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</si>
  <si>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</si>
  <si>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</si>
  <si>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</si>
  <si>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</si>
  <si>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</si>
  <si>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Danny DeVito</t>
  </si>
  <si>
    <t>Death to SmoochyÂ </t>
  </si>
  <si>
    <t>children|children's tv show|money|revenge|scandal</t>
  </si>
  <si>
    <t>Zoolander 2Â </t>
  </si>
  <si>
    <t>chosen one|fashion|fashion model|model|retired</t>
  </si>
  <si>
    <t>George Armitage</t>
  </si>
  <si>
    <t>Andrew Wilson</t>
  </si>
  <si>
    <t>The Big BounceÂ </t>
  </si>
  <si>
    <t>Willie Nelson</t>
  </si>
  <si>
    <t>breasts|consensual sex|female nudity|judge|surfer</t>
  </si>
  <si>
    <t>Comedy|Sci-Fi</t>
  </si>
  <si>
    <t>What Planet Are You From?Â </t>
  </si>
  <si>
    <t>alien|baby|banker|pregnancy|question in title</t>
  </si>
  <si>
    <t>Patrick Lussier</t>
  </si>
  <si>
    <t>Drive AngryÂ </t>
  </si>
  <si>
    <t>baby|cult|oklahoma|sex scene|waitress</t>
  </si>
  <si>
    <t>Robin Shou</t>
  </si>
  <si>
    <t>Street Fighter: The Legend of Chun-LiÂ </t>
  </si>
  <si>
    <t>Josie Ho</t>
  </si>
  <si>
    <t>chun li|crime fighter|gangster|mobster|rescue</t>
  </si>
  <si>
    <t>James Wong</t>
  </si>
  <si>
    <t>The OneÂ </t>
  </si>
  <si>
    <t>fight|multiverse|police|police officer|prison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</si>
  <si>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</si>
  <si>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</si>
  <si>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</si>
  <si>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</si>
  <si>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</si>
  <si>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</si>
  <si>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</si>
  <si>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</si>
  <si>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</si>
  <si>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</si>
  <si>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</si>
  <si>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</si>
  <si>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Indiana Jones and the Last CrusadeÂ </t>
  </si>
  <si>
    <t>Alison Doody</t>
  </si>
  <si>
    <t>castle|diary|holy grail|map|nazi</t>
  </si>
  <si>
    <t>Action|Crime|Drama|Sci-Fi|Thriller</t>
  </si>
  <si>
    <t>ChappieÂ </t>
  </si>
  <si>
    <t>artificial intelligence|consciousness|future|mind uploading|robot</t>
  </si>
  <si>
    <t>The Bone CollectorÂ </t>
  </si>
  <si>
    <t>Leland Orser</t>
  </si>
  <si>
    <t>new york city|police|quadriplegic|serial killer|suicide</t>
  </si>
  <si>
    <t>Dwight Yoakam</t>
  </si>
  <si>
    <t>Panic RoomÂ </t>
  </si>
  <si>
    <t>Mel Rodriguez</t>
  </si>
  <si>
    <t>brownstone|burglar|money|panic|panic room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</si>
  <si>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</si>
  <si>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</si>
  <si>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</si>
  <si>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</si>
  <si>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</si>
  <si>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</si>
  <si>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gold|gulf war|iraq|kuwait|map</t>
  </si>
  <si>
    <t>Fares Fares</t>
  </si>
  <si>
    <t>Child 44Â </t>
  </si>
  <si>
    <t>Michael Nardone</t>
  </si>
  <si>
    <t>child murderer|murder|sex|soviet union|woman slaps a man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</si>
  <si>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</si>
  <si>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</si>
  <si>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</si>
  <si>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</si>
  <si>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</si>
  <si>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</si>
  <si>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Drama|Mystery|Sci-Fi</t>
  </si>
  <si>
    <t>K-PAXÂ </t>
  </si>
  <si>
    <t>extraterrestrial|hospital|patient|planet|science</t>
  </si>
  <si>
    <t>Kate &amp; LeopoldÂ </t>
  </si>
  <si>
    <t>Bradley Whitford</t>
  </si>
  <si>
    <t>bridge|brooklyn bridge|falling down an elevator shaft|time travel|time travel romance</t>
  </si>
  <si>
    <t>BedazzledÂ </t>
  </si>
  <si>
    <t>Brian Doyle-Murray</t>
  </si>
  <si>
    <t>contract|devil|dream|soul|wish</t>
  </si>
  <si>
    <t>Crime|Drama|Music</t>
  </si>
  <si>
    <t>The Cotton ClubÂ </t>
  </si>
  <si>
    <t>Fred Gwynne</t>
  </si>
  <si>
    <t>brothers hugging|jazz|jealousy|nudity|parole violation</t>
  </si>
  <si>
    <t>Adventure|Crime|Drama|Western</t>
  </si>
  <si>
    <t>3:10 to YumaÂ </t>
  </si>
  <si>
    <t>Gretchen Mol</t>
  </si>
  <si>
    <t>outlaw|rancher|small western town|stagecoach|train</t>
  </si>
  <si>
    <t>Olivier Megaton</t>
  </si>
  <si>
    <t>Taken 3Â </t>
  </si>
  <si>
    <t>Jon Gries</t>
  </si>
  <si>
    <t>betrayal|death|final showdown|murder|on the run</t>
  </si>
  <si>
    <t>Out of SightÂ </t>
  </si>
  <si>
    <t>Keith Hudson</t>
  </si>
  <si>
    <t>heist|neo noir|one last job|opposites attract|u.s. marshal</t>
  </si>
  <si>
    <t>Comedy|Drama|Thriller</t>
  </si>
  <si>
    <t>The Cable GuyÂ </t>
  </si>
  <si>
    <t>Andy Dick</t>
  </si>
  <si>
    <t>cable guy|foreplay|friend|kissing|television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</si>
  <si>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</si>
  <si>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</si>
  <si>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</si>
  <si>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</si>
  <si>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</si>
  <si>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</si>
  <si>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</si>
  <si>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</si>
  <si>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Faye Dunaway</t>
  </si>
  <si>
    <t>Crime|Romance|Thriller</t>
  </si>
  <si>
    <t>The Thomas Crown AffairÂ </t>
  </si>
  <si>
    <t>art|insurance investigator|martinique|painting|trust</t>
  </si>
  <si>
    <t>Penny Marshall</t>
  </si>
  <si>
    <t>Adam Garcia</t>
  </si>
  <si>
    <t>Riding in Cars with BoysÂ </t>
  </si>
  <si>
    <t>Alissa Dean</t>
  </si>
  <si>
    <t>boy|college|heroin|working class|writer</t>
  </si>
  <si>
    <t>Russian</t>
  </si>
  <si>
    <t>Paul Bolger</t>
  </si>
  <si>
    <t>Happily N'Ever AfterÂ </t>
  </si>
  <si>
    <t>apostrophe in title|cinderella|first of series|punctuation in title|three word title</t>
  </si>
  <si>
    <t>Stephen Frears</t>
  </si>
  <si>
    <t>Bronagh Gallagher</t>
  </si>
  <si>
    <t>Mary ReillyÂ </t>
  </si>
  <si>
    <t>George Cole</t>
  </si>
  <si>
    <t>19th century|butler|housemaid|laboratory|servant</t>
  </si>
  <si>
    <t>P.J. Hogan</t>
  </si>
  <si>
    <t>My Best Friend's WeddingÂ </t>
  </si>
  <si>
    <t>best friend|chick flick|male female friendship|promise|wedding</t>
  </si>
  <si>
    <t>America's SweetheartsÂ </t>
  </si>
  <si>
    <t>actor|love|movie star|press|publicist</t>
  </si>
  <si>
    <t>InsomniaÂ </t>
  </si>
  <si>
    <t>Crystal Lowe</t>
  </si>
  <si>
    <t>detective|insomnia|murder|partner|police</t>
  </si>
  <si>
    <t>Action|Adventure|Drama|Sci-Fi|Thriller</t>
  </si>
  <si>
    <t>Star Trek: First ContactÂ </t>
  </si>
  <si>
    <t>21st century|borg|borg sphere|captain|sphere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</si>
  <si>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</si>
  <si>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</si>
  <si>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</si>
  <si>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</si>
  <si>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</si>
  <si>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Action|Drama|Mystery|Thriller|War</t>
  </si>
  <si>
    <t>Courage Under FireÂ </t>
  </si>
  <si>
    <t>bravery|honor|medal of honor|military life|unreliable flashback</t>
  </si>
  <si>
    <t>Swoosie Kurtz</t>
  </si>
  <si>
    <t>Liar LiarÂ </t>
  </si>
  <si>
    <t>Randall 'Tex' Cobb</t>
  </si>
  <si>
    <t>birthday|birthday wish|father disappoints child|lie|workaholic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</si>
  <si>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</si>
  <si>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</si>
  <si>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</si>
  <si>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</si>
  <si>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</si>
  <si>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</si>
  <si>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</si>
  <si>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FlintstonesÂ </t>
  </si>
  <si>
    <t>1000000 b.c.|box office hit|lawn mowing|product placement|stone age</t>
  </si>
  <si>
    <t>Luke Grimes</t>
  </si>
  <si>
    <t>Taken 2Â </t>
  </si>
  <si>
    <t>albanian|revenge|revenge motive|teenage daughter|vacation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</si>
  <si>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</si>
  <si>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</si>
  <si>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</si>
  <si>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</si>
  <si>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</si>
  <si>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</si>
  <si>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</si>
  <si>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</si>
  <si>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</si>
  <si>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</si>
  <si>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</si>
  <si>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</si>
  <si>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Action|Adventure|Family|Fantasy|Sci-Fi</t>
  </si>
  <si>
    <t>Journey to the Center of the EarthÂ </t>
  </si>
  <si>
    <t>Anita Briem</t>
  </si>
  <si>
    <t>cave|lost world|missing brother|mountain|venus flytrap</t>
  </si>
  <si>
    <t>The Princess Diaries 2: Royal EngagementÂ </t>
  </si>
  <si>
    <t>coronation|horse|princess|queen|side saddle</t>
  </si>
  <si>
    <t>The Pelican BriefÂ </t>
  </si>
  <si>
    <t>college professor|fbi|president|professor|supreme court</t>
  </si>
  <si>
    <t>The ClientÂ </t>
  </si>
  <si>
    <t>Brad Renfro</t>
  </si>
  <si>
    <t>boy|brother|lawyer|mafia|senator</t>
  </si>
  <si>
    <t>Noel Gugliemi</t>
  </si>
  <si>
    <t>The Bucket ListÂ </t>
  </si>
  <si>
    <t>billionaire|friend|hospital|list|mechanic</t>
  </si>
  <si>
    <t>Patriot GamesÂ </t>
  </si>
  <si>
    <t>Patrick Bergin</t>
  </si>
  <si>
    <t>analyst|cia|ira|terrorist|terrorist attack</t>
  </si>
  <si>
    <t>Jane Fonda</t>
  </si>
  <si>
    <t>Monster-in-LawÂ </t>
  </si>
  <si>
    <t>breakdown|fight|mother in law|scheme|wedding</t>
  </si>
  <si>
    <t>Denis Villeneuve</t>
  </si>
  <si>
    <t>PrisonersÂ </t>
  </si>
  <si>
    <t>child abduction|detective|investigation|police|sex offender</t>
  </si>
  <si>
    <t>Training DayÂ </t>
  </si>
  <si>
    <t>lapd|narc|narcotics|title spoken by character|training</t>
  </si>
  <si>
    <t>Enrico Colantoni</t>
  </si>
  <si>
    <t>Galaxy QuestÂ </t>
  </si>
  <si>
    <t>Robin Sachs</t>
  </si>
  <si>
    <t>alien|alien race|convention|fan|general</t>
  </si>
  <si>
    <t>Scary Movie 2Â </t>
  </si>
  <si>
    <t>blow job|demon|exorcism|priest|professor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</si>
  <si>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</si>
  <si>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</si>
  <si>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</si>
  <si>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</si>
  <si>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</si>
  <si>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Traci Lords</t>
  </si>
  <si>
    <t>Action|Horror</t>
  </si>
  <si>
    <t>BladeÂ </t>
  </si>
  <si>
    <t>1990s|blade|blood|vampire|vampire hunter</t>
  </si>
  <si>
    <t>Thomas Carter</t>
  </si>
  <si>
    <t>Coach CarterÂ </t>
  </si>
  <si>
    <t>Robert Ri'chard</t>
  </si>
  <si>
    <t>basketball|basketball coach|coach|contract|high school</t>
  </si>
  <si>
    <t>Roger Michell</t>
  </si>
  <si>
    <t>Matt Malloy</t>
  </si>
  <si>
    <t>Changing LanesÂ </t>
  </si>
  <si>
    <t>Bruce Altman</t>
  </si>
  <si>
    <t>car accident|feud|lawyer|revenge|road rage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</si>
  <si>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</si>
  <si>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</si>
  <si>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</si>
  <si>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</si>
  <si>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</si>
  <si>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</si>
  <si>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</si>
  <si>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</si>
  <si>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</si>
  <si>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</si>
  <si>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</si>
  <si>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Love ActuallyÂ </t>
  </si>
  <si>
    <t>Kris Marshall</t>
  </si>
  <si>
    <t>aging rocker|christmas|love at first sight|minister|prime minister</t>
  </si>
  <si>
    <t>Madeline Kahn</t>
  </si>
  <si>
    <t>A Bug's LifeÂ </t>
  </si>
  <si>
    <t>ant|circus|grasshopper|misunderstanding|overhearing</t>
  </si>
  <si>
    <t>From HellÂ </t>
  </si>
  <si>
    <t>Ian Richardson</t>
  </si>
  <si>
    <t>freemason|jack the ripper|opium|prostitute|victorian era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</si>
  <si>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</si>
  <si>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</si>
  <si>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</si>
  <si>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</si>
  <si>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</si>
  <si>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Peru</t>
  </si>
  <si>
    <t>Tin CupÂ </t>
  </si>
  <si>
    <t>driving range|golf|golfer|tournament|winnebago</t>
  </si>
  <si>
    <t>Tom Bosley</t>
  </si>
  <si>
    <t>Comedy|Family|Romance|Sport</t>
  </si>
  <si>
    <t>Kicking &amp; ScreamingÂ </t>
  </si>
  <si>
    <t>book|child|slapstick comedy|soccer|suburb</t>
  </si>
  <si>
    <t>Garth Jennings</t>
  </si>
  <si>
    <t>The Hitchhiker's Guide to the GalaxyÂ </t>
  </si>
  <si>
    <t>alien|friend|galaxy|hyperspace|spaceship</t>
  </si>
  <si>
    <t>Joel Zwick</t>
  </si>
  <si>
    <t>Nick Zano</t>
  </si>
  <si>
    <t>Fat AlbertÂ </t>
  </si>
  <si>
    <t>animated sequence|junkyard|love|party|television</t>
  </si>
  <si>
    <t>Russell Mulcahy</t>
  </si>
  <si>
    <t>Resident Evil: ExtinctionÂ </t>
  </si>
  <si>
    <t>James Tumminia</t>
  </si>
  <si>
    <t>clone|convoy|crow|desert|satellite</t>
  </si>
  <si>
    <t>BlendedÂ </t>
  </si>
  <si>
    <t>Joel McHale</t>
  </si>
  <si>
    <t>blind date|children|date|daughter|son</t>
  </si>
  <si>
    <t>Last HolidayÂ </t>
  </si>
  <si>
    <t>chef|congressman|cook|hotel|senator</t>
  </si>
  <si>
    <t>The River WildÂ </t>
  </si>
  <si>
    <t>William Lucking</t>
  </si>
  <si>
    <t>criminal|rafting|river|robber|white water rafting</t>
  </si>
  <si>
    <t>Vincent Kartheiser</t>
  </si>
  <si>
    <t>Drama|Family|Fantasy</t>
  </si>
  <si>
    <t>The Indian in the CupboardÂ </t>
  </si>
  <si>
    <t>best friend|birthday|boy|friend|magic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</si>
  <si>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</si>
  <si>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</si>
  <si>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</si>
  <si>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</si>
  <si>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</si>
  <si>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David R. Ellis</t>
  </si>
  <si>
    <t>Valerie Cruz</t>
  </si>
  <si>
    <t>CellularÂ </t>
  </si>
  <si>
    <t>Will Beinbrink</t>
  </si>
  <si>
    <t>cell phone|distress signal|family in danger|police|stealing a car</t>
  </si>
  <si>
    <t>Peter Howitt</t>
  </si>
  <si>
    <t>Natalie Imbruglia</t>
  </si>
  <si>
    <t>Johnny EnglishÂ </t>
  </si>
  <si>
    <t>Ben Miller</t>
  </si>
  <si>
    <t>british|crown jewels|explosion|funeral|spy</t>
  </si>
  <si>
    <t>John A. Davis</t>
  </si>
  <si>
    <t>The Ant BullyÂ </t>
  </si>
  <si>
    <t>ant|miniaturization|punishment|shrinking|sudden change in size</t>
  </si>
  <si>
    <t>David Lynch</t>
  </si>
  <si>
    <t>DuneÂ </t>
  </si>
  <si>
    <t>JosÃ© Ferrer</t>
  </si>
  <si>
    <t>desert planet|dune|giant worm|space travel|spice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</si>
  <si>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</si>
  <si>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</si>
  <si>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</si>
  <si>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</si>
  <si>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</si>
  <si>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</si>
  <si>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Revolutionary RoadÂ </t>
  </si>
  <si>
    <t>Joe Komara</t>
  </si>
  <si>
    <t>based on novel|children|connecticut|suburb|work</t>
  </si>
  <si>
    <t>16 BlocksÂ </t>
  </si>
  <si>
    <t>alcoholic|courthouse|detective|jail|witness</t>
  </si>
  <si>
    <t>Mathieu Kassovitz</t>
  </si>
  <si>
    <t>Babylon A.D.Â </t>
  </si>
  <si>
    <t>David Belle</t>
  </si>
  <si>
    <t>box office flop|convent|mercenary|new york|pregnant</t>
  </si>
  <si>
    <t>John Gray</t>
  </si>
  <si>
    <t>Alexa PenaVega</t>
  </si>
  <si>
    <t>The Glimmer ManÂ </t>
  </si>
  <si>
    <t>detective|heavy rain|murder|partner|serial killer</t>
  </si>
  <si>
    <t>John de Lancie</t>
  </si>
  <si>
    <t>MultiplicityÂ </t>
  </si>
  <si>
    <t>Obba BabatundÃ©</t>
  </si>
  <si>
    <t>clone|cloning|construction|same actor playing two characters simultaneously on screen|year 1996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</si>
  <si>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</si>
  <si>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</si>
  <si>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</si>
  <si>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</si>
  <si>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</si>
  <si>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</si>
  <si>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</si>
  <si>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</si>
  <si>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</si>
  <si>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</si>
  <si>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</si>
  <si>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</si>
  <si>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Susan Stroman</t>
  </si>
  <si>
    <t>Comedy|Musical</t>
  </si>
  <si>
    <t>The ProducersÂ </t>
  </si>
  <si>
    <t>accountant|money|opening night|scheme|swedish</t>
  </si>
  <si>
    <t>Simon Wincer</t>
  </si>
  <si>
    <t>The PhantomÂ </t>
  </si>
  <si>
    <t>Kristy Swanson</t>
  </si>
  <si>
    <t>ghost|new york city|phantom|skull|superhero</t>
  </si>
  <si>
    <t>Billy Bob Thornton</t>
  </si>
  <si>
    <t>Henry Thomas</t>
  </si>
  <si>
    <t>All the Pretty HorsesÂ </t>
  </si>
  <si>
    <t>1940s|cowboy|mexico|railway station|texas</t>
  </si>
  <si>
    <t>Biography|Drama|History</t>
  </si>
  <si>
    <t>NixonÂ </t>
  </si>
  <si>
    <t>courtship|election|paranoia|president|quaker</t>
  </si>
  <si>
    <t>The Ghost WriterÂ </t>
  </si>
  <si>
    <t>british prime minister|death|island|memoir|writer</t>
  </si>
  <si>
    <t>Deep RisingÂ </t>
  </si>
  <si>
    <t>creature feature|hijacker|ocean|ship|shot in the leg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</si>
  <si>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</si>
  <si>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</si>
  <si>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</si>
  <si>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</si>
  <si>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</si>
  <si>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Ye Liu</t>
  </si>
  <si>
    <t>Curse of the Golden FlowerÂ </t>
  </si>
  <si>
    <t>Man Li</t>
  </si>
  <si>
    <t>china|chrysanthemum|emperor|empress|prince</t>
  </si>
  <si>
    <t>Danny Pang</t>
  </si>
  <si>
    <t>Charlie Yeung</t>
  </si>
  <si>
    <t>Bangkok DangerousÂ </t>
  </si>
  <si>
    <t>James With</t>
  </si>
  <si>
    <t>deaf|hitman|nightclub|pickpocket|rules of profession</t>
  </si>
  <si>
    <t>Comedy|Crime|Thriller</t>
  </si>
  <si>
    <t>Big TroubleÂ </t>
  </si>
  <si>
    <t>Omar Epps</t>
  </si>
  <si>
    <t>airport|fbi agent|person in a car trunk|suitcase|suitcase bomb</t>
  </si>
  <si>
    <t>Giovanna Mezzogiorno</t>
  </si>
  <si>
    <t>Marcela Mar</t>
  </si>
  <si>
    <t>Love in the Time of CholeraÂ </t>
  </si>
  <si>
    <t>Unax Ugalde</t>
  </si>
  <si>
    <t>19th century|colombia|love|marriage|widow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</si>
  <si>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</si>
  <si>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</si>
  <si>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</si>
  <si>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</si>
  <si>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</si>
  <si>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</si>
  <si>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</si>
  <si>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</si>
  <si>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</si>
  <si>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</si>
  <si>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</si>
  <si>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</si>
  <si>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Ben Affleck</t>
  </si>
  <si>
    <t>Biography|Drama|History|Thriller</t>
  </si>
  <si>
    <t>Clea DuVall</t>
  </si>
  <si>
    <t>ArgoÂ </t>
  </si>
  <si>
    <t>1970s|cia|f word|u.s. embassy|year 1979</t>
  </si>
  <si>
    <t>Daniel Roebuck</t>
  </si>
  <si>
    <t>Action|Adventure|Crime|Drama|Mystery|Thriller</t>
  </si>
  <si>
    <t>The FugitiveÂ </t>
  </si>
  <si>
    <t>hospital|on the run|one armed man|surgeon|u.s. marshal</t>
  </si>
  <si>
    <t>The Bounty HunterÂ </t>
  </si>
  <si>
    <t>bounty hunter|death|murder|police officer|reporter</t>
  </si>
  <si>
    <t>SleepersÂ </t>
  </si>
  <si>
    <t>boy|guard|kicked in the crotch|prank|sexual abuse</t>
  </si>
  <si>
    <t>Julia Nickson</t>
  </si>
  <si>
    <t>Rambo: First Blood Part IIÂ </t>
  </si>
  <si>
    <t>Martin Kove</t>
  </si>
  <si>
    <t>1980s|mission|prison|rambo|vietnam</t>
  </si>
  <si>
    <t>Brian Gibson</t>
  </si>
  <si>
    <t>The JurorÂ </t>
  </si>
  <si>
    <t>breasts|mafia|sex scene|temple|woods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</si>
  <si>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</si>
  <si>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</si>
  <si>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</si>
  <si>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</si>
  <si>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</si>
  <si>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</si>
  <si>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</si>
  <si>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</si>
  <si>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</si>
  <si>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</si>
  <si>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</si>
  <si>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</si>
  <si>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</si>
  <si>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Underworld: EvolutionÂ </t>
  </si>
  <si>
    <t>death|feud|forbidden love|vampire|werewolf</t>
  </si>
  <si>
    <t>Paul McGuigan</t>
  </si>
  <si>
    <t>Victor FrankensteinÂ </t>
  </si>
  <si>
    <t>Daniel Mays</t>
  </si>
  <si>
    <t>assistant|experiment|frankenstein|medical student|scientist</t>
  </si>
  <si>
    <t>Gus Van Sant</t>
  </si>
  <si>
    <t>Rob Brown</t>
  </si>
  <si>
    <t>Finding ForresterÂ </t>
  </si>
  <si>
    <t>Michael Nouri</t>
  </si>
  <si>
    <t>basketball|mentor|new york|school|writing</t>
  </si>
  <si>
    <t>28 DaysÂ </t>
  </si>
  <si>
    <t>12 step program|box office hit|car accident|vomiting|wedding</t>
  </si>
  <si>
    <t>UnleashedÂ </t>
  </si>
  <si>
    <t>collar|dog|fight|fighting|piano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</si>
  <si>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</si>
  <si>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</si>
  <si>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</si>
  <si>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</si>
  <si>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</si>
  <si>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</si>
  <si>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The FirmÂ </t>
  </si>
  <si>
    <t>Wilford Brimley</t>
  </si>
  <si>
    <t>bar|fbi|law|law firm|lawyer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</si>
  <si>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</si>
  <si>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</si>
  <si>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</si>
  <si>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</si>
  <si>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</si>
  <si>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</si>
  <si>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The MechanicÂ </t>
  </si>
  <si>
    <t>apprentice|disobeying orders|gas station|hitman|nightclub</t>
  </si>
  <si>
    <t>Dax Flame</t>
  </si>
  <si>
    <t>21 Jump StreetÂ </t>
  </si>
  <si>
    <t>narcotics|parody|police|remake|undercover cop</t>
  </si>
  <si>
    <t>Clarke Peters</t>
  </si>
  <si>
    <t>Notting HillÂ </t>
  </si>
  <si>
    <t>Dylan Moran</t>
  </si>
  <si>
    <t>actress|bookstore|friend|kiss|love</t>
  </si>
  <si>
    <t>Chicken RunÂ </t>
  </si>
  <si>
    <t>Julia Sawalha</t>
  </si>
  <si>
    <t>chicken|escape|farm|freedom|rooster</t>
  </si>
  <si>
    <t>John Hamburg</t>
  </si>
  <si>
    <t>Masi Oka</t>
  </si>
  <si>
    <t>Along Came PollyÂ </t>
  </si>
  <si>
    <t>bride|friend|honeymoon|insurance|insurance company</t>
  </si>
  <si>
    <t>Reginald Hudlin</t>
  </si>
  <si>
    <t>BoomerangÂ </t>
  </si>
  <si>
    <t>Geoffrey Holder</t>
  </si>
  <si>
    <t>advertising|battle of the sexes|dating|one word title|womanizer</t>
  </si>
  <si>
    <t>William Xifaras</t>
  </si>
  <si>
    <t>The HeatÂ </t>
  </si>
  <si>
    <t>drug lord|fbi|fbi agent|hospital|shot in the crotch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</si>
  <si>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</si>
  <si>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</si>
  <si>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</si>
  <si>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</si>
  <si>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</si>
  <si>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</si>
  <si>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Reggie Lee</t>
  </si>
  <si>
    <t>Here Comes the BoomÂ </t>
  </si>
  <si>
    <t>Charice</t>
  </si>
  <si>
    <t>claim in title|high school|mixed martial arts|ultimate fighting championship|underdog</t>
  </si>
  <si>
    <t>High CrimesÂ </t>
  </si>
  <si>
    <t>defense lawyer|lawyer|marine|murder|villager</t>
  </si>
  <si>
    <t>Barbra Streisand</t>
  </si>
  <si>
    <t>The Mirror Has Two FacesÂ </t>
  </si>
  <si>
    <t>Mimi Rogers</t>
  </si>
  <si>
    <t>columbia university|lecture|marriage|professor|sex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</si>
  <si>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</si>
  <si>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</si>
  <si>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</si>
  <si>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</si>
  <si>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</si>
  <si>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Bono</t>
  </si>
  <si>
    <t>BrÃ¼noÂ </t>
  </si>
  <si>
    <t>Slash</t>
  </si>
  <si>
    <t>austrian|fame|fashion|gay lead character|mockumentary</t>
  </si>
  <si>
    <t>John Glen</t>
  </si>
  <si>
    <t>Robert Davi</t>
  </si>
  <si>
    <t>Licence to KillÂ </t>
  </si>
  <si>
    <t>Anthony Zerbe</t>
  </si>
  <si>
    <t>drug cartel|drug lord|james bond 007|personal vendetta|vengeance</t>
  </si>
  <si>
    <t>Catherine Hardwicke</t>
  </si>
  <si>
    <t>Red Riding HoodÂ </t>
  </si>
  <si>
    <t>death|forest|love|werewolf|werewolf bite</t>
  </si>
  <si>
    <t>John Herzfeld</t>
  </si>
  <si>
    <t>15 MinutesÂ </t>
  </si>
  <si>
    <t>criminal|detective|fire|homicide|media</t>
  </si>
  <si>
    <t>Annabel Jankel</t>
  </si>
  <si>
    <t>Fisher Stevens</t>
  </si>
  <si>
    <t>Super Mario Bros.Â </t>
  </si>
  <si>
    <t>based on video game|dinosaur|king|mario|plumber</t>
  </si>
  <si>
    <t>Jeremy Crutchley</t>
  </si>
  <si>
    <t>Lord of WarÂ </t>
  </si>
  <si>
    <t>Jared Burke</t>
  </si>
  <si>
    <t>1980s|arms dealer|immorality|ukrainian|warlord</t>
  </si>
  <si>
    <t>Tony Chiu Wai Leung</t>
  </si>
  <si>
    <t>HeroÂ </t>
  </si>
  <si>
    <t>Maggie Cheung</t>
  </si>
  <si>
    <t>china|flying|king|palace|sword</t>
  </si>
  <si>
    <t>Julie Anne Robinson</t>
  </si>
  <si>
    <t>Debbie Reynolds</t>
  </si>
  <si>
    <t>One for the MoneyÂ </t>
  </si>
  <si>
    <t>bail bond|bounty hunter|jeans|shot in the butt|title directed by female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</si>
  <si>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</si>
  <si>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</si>
  <si>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</si>
  <si>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</si>
  <si>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</si>
  <si>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</si>
  <si>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</si>
  <si>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</si>
  <si>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</si>
  <si>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</si>
  <si>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</si>
  <si>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Gavin MacLeod</t>
  </si>
  <si>
    <t>Comedy|War</t>
  </si>
  <si>
    <t>Dany Boon</t>
  </si>
  <si>
    <t>MicmacsÂ </t>
  </si>
  <si>
    <t>bullet|contortionist|gag humor|human cannonball|revenge</t>
  </si>
  <si>
    <t>Drama|Music</t>
  </si>
  <si>
    <t>8 MileÂ </t>
  </si>
  <si>
    <t>Evan Jones</t>
  </si>
  <si>
    <t>competition|contest|friend|self expression|white rapper</t>
  </si>
  <si>
    <t>Jamel Debbouze</t>
  </si>
  <si>
    <t>A Knight's TaleÂ </t>
  </si>
  <si>
    <t>BÃ©rÃ©nice Bejo</t>
  </si>
  <si>
    <t>chaucer|jousting|knight|medieval times|tournament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</si>
  <si>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</si>
  <si>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</si>
  <si>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</si>
  <si>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</si>
  <si>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</si>
  <si>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</si>
  <si>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The Sixth SenseÂ </t>
  </si>
  <si>
    <t>able to see the dead|ghost|plot twist|psychic|surprise ending</t>
  </si>
  <si>
    <t>Asger Leth</t>
  </si>
  <si>
    <t>Mandy Gonzalez</t>
  </si>
  <si>
    <t>Man on a LedgeÂ </t>
  </si>
  <si>
    <t>J. Smith-Cameron</t>
  </si>
  <si>
    <t>detective|diamond|hotel|police|rooftop</t>
  </si>
  <si>
    <t>The Big YearÂ </t>
  </si>
  <si>
    <t>JoBeth Williams</t>
  </si>
  <si>
    <t>alaska|birding|competition|migration|storm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</si>
  <si>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</si>
  <si>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</si>
  <si>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</si>
  <si>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</si>
  <si>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</si>
  <si>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</si>
  <si>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American HustleÂ </t>
  </si>
  <si>
    <t>based on true story|con artist|drunk wife|fbi investigation|scam</t>
  </si>
  <si>
    <t>Anne Fletcher</t>
  </si>
  <si>
    <t>The ProposalÂ </t>
  </si>
  <si>
    <t>alaska|deportation|father son relationship|male objectification|sitka alaska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</si>
  <si>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</si>
  <si>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</si>
  <si>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</si>
  <si>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</si>
  <si>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</si>
  <si>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</si>
  <si>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</si>
  <si>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</si>
  <si>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</si>
  <si>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LucyÂ </t>
  </si>
  <si>
    <t>brain capacity|drugs|fictional drug|one woman army|tough girl</t>
  </si>
  <si>
    <t>Sam Taylor-Johnson</t>
  </si>
  <si>
    <t>Fifty Shades of GreyÂ </t>
  </si>
  <si>
    <t>female frontal nudity|female nudity|perversion|sex scene|spanking</t>
  </si>
  <si>
    <t>Spy Kids 3-D: Game OverÂ </t>
  </si>
  <si>
    <t>mission|spy|surfing|trapped|virtual reality</t>
  </si>
  <si>
    <t>A Time to KillÂ </t>
  </si>
  <si>
    <t>african american|court|law|mississippi|trial</t>
  </si>
  <si>
    <t>Cheaper by the DozenÂ </t>
  </si>
  <si>
    <t>9 year old|house|illinois|new job|vomiting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</si>
  <si>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</si>
  <si>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</si>
  <si>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</si>
  <si>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</si>
  <si>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</si>
  <si>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</si>
  <si>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Lori Petty</t>
  </si>
  <si>
    <t>Comedy|Drama|Sport</t>
  </si>
  <si>
    <t>A League of Their OwnÂ </t>
  </si>
  <si>
    <t>Rosie O'Donnell</t>
  </si>
  <si>
    <t>baseball|friend|oregon|rivalry|softball</t>
  </si>
  <si>
    <t>Javier Botet</t>
  </si>
  <si>
    <t>The Conjuring 2Â </t>
  </si>
  <si>
    <t>based on supposedly true story|house|paranormal investigating|psychic|second part</t>
  </si>
  <si>
    <t>Dustin Fitzsimons</t>
  </si>
  <si>
    <t>The Social NetworkÂ </t>
  </si>
  <si>
    <t>Marcella Lentz-Pope</t>
  </si>
  <si>
    <t>competitiveness|creator|entrepreneur|facebook|intellectual property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</si>
  <si>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</si>
  <si>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</si>
  <si>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</si>
  <si>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</si>
  <si>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</si>
  <si>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</si>
  <si>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Beau Mirchoff</t>
  </si>
  <si>
    <t>Scary Movie 4Â </t>
  </si>
  <si>
    <t>female nudity|male nudity|parody|reference to myspace|sequel</t>
  </si>
  <si>
    <t>Wes Craven</t>
  </si>
  <si>
    <t>Roger Jackson</t>
  </si>
  <si>
    <t>Kelly Rutherford</t>
  </si>
  <si>
    <t>Scream 3Â </t>
  </si>
  <si>
    <t>death|ghostface|murder|scream|survivor</t>
  </si>
  <si>
    <t>Adventure|Comedy|Sci-Fi|Western</t>
  </si>
  <si>
    <t>Back to the Future Part IIIÂ </t>
  </si>
  <si>
    <t>band|dog|letter|time machine|tombstone</t>
  </si>
  <si>
    <t>Etan Cohen</t>
  </si>
  <si>
    <t>Get HardÂ </t>
  </si>
  <si>
    <t>camera focus on female butt|gay bar|millionaire|singing in a car|two word title</t>
  </si>
  <si>
    <t>Fantasy|Horror|Romance</t>
  </si>
  <si>
    <t>Bram Stoker's DraculaÂ </t>
  </si>
  <si>
    <t>dracula|horror movie remake|maze|monster sex|vampire</t>
  </si>
  <si>
    <t>Biography|Drama|Romance</t>
  </si>
  <si>
    <t>Julie &amp; JuliaÂ </t>
  </si>
  <si>
    <t>american|blog|book|cook|cooking</t>
  </si>
  <si>
    <t>42Â </t>
  </si>
  <si>
    <t>baseball|baseball player|brooklyn dodgers|major league baseball|racism</t>
  </si>
  <si>
    <t>The Talented Mr. RipleyÂ </t>
  </si>
  <si>
    <t>1950s|italy|mistaken identity|nudity|sociopath</t>
  </si>
  <si>
    <t>Dumb and Dumber ToÂ </t>
  </si>
  <si>
    <t>adoption|highway travel|road trip|sequel|stupidity</t>
  </si>
  <si>
    <t>Eight BelowÂ </t>
  </si>
  <si>
    <t>Wendy Crewson</t>
  </si>
  <si>
    <t>antarctica|dog|siberian husky|sled dog|survival</t>
  </si>
  <si>
    <t>The InternÂ </t>
  </si>
  <si>
    <t>reference to ben affleck|reference to brad pitt|reference to george clooney|reference to jack nicholson|website</t>
  </si>
  <si>
    <t>Nadine Velazquez</t>
  </si>
  <si>
    <t>Ride Along 2Â </t>
  </si>
  <si>
    <t>computer hacker|crime boss|detective|drugs|wedding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</si>
  <si>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</si>
  <si>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</si>
  <si>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</si>
  <si>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</si>
  <si>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</si>
  <si>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Curtis Armstrong</t>
  </si>
  <si>
    <t>RayÂ </t>
  </si>
  <si>
    <t>1950s|1960s|racism|rhythm and blues|singer</t>
  </si>
  <si>
    <t>Powers Boothe</t>
  </si>
  <si>
    <t>Sin CityÂ </t>
  </si>
  <si>
    <t>Jason Douglas</t>
  </si>
  <si>
    <t>anthology|corruption|hearing characters thoughts|neo noir|night</t>
  </si>
  <si>
    <t>Vantage PointÂ </t>
  </si>
  <si>
    <t>explosion|multiple perspectives|president|secret service|shooting</t>
  </si>
  <si>
    <t>I Love You, ManÂ </t>
  </si>
  <si>
    <t>Jane Curtin</t>
  </si>
  <si>
    <t>bromance|friend|gay brother|homosexual subtext|wedding</t>
  </si>
  <si>
    <t>Shallow HalÂ </t>
  </si>
  <si>
    <t>Susan Ward</t>
  </si>
  <si>
    <t>dying|friend|inner beauty|love|self help guru</t>
  </si>
  <si>
    <t>Jay O. Sanders</t>
  </si>
  <si>
    <t>Sally Kirkland</t>
  </si>
  <si>
    <t>JFKÂ </t>
  </si>
  <si>
    <t>Cheryl Penland</t>
  </si>
  <si>
    <t>death|gay slur|homosexuality|investigation|president</t>
  </si>
  <si>
    <t>Nia Long</t>
  </si>
  <si>
    <t>Big Momma's House 2Â </t>
  </si>
  <si>
    <t>Marisol Nichols</t>
  </si>
  <si>
    <t>cheerleading|fbi|fbi agent|nanny|undercover</t>
  </si>
  <si>
    <t>Adventure|Comedy|Crime|Romance</t>
  </si>
  <si>
    <t>The MexicanÂ </t>
  </si>
  <si>
    <t>curse|hostage|mexico|pistol|vomiting</t>
  </si>
  <si>
    <t>Comedy|Drama|Family|Fantasy|Romance</t>
  </si>
  <si>
    <t>Matthew Perry</t>
  </si>
  <si>
    <t>17 AgainÂ </t>
  </si>
  <si>
    <t>adult as child|father son relationship|high school student|janitor|school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</si>
  <si>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</si>
  <si>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</si>
  <si>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</si>
  <si>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</si>
  <si>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</si>
  <si>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</si>
  <si>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</si>
  <si>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</si>
  <si>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</si>
  <si>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</si>
  <si>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</si>
  <si>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Bridge of SpiesÂ </t>
  </si>
  <si>
    <t>cia|cold war|lawyer|negotiation|spy</t>
  </si>
  <si>
    <t>Joaquim de Almeida</t>
  </si>
  <si>
    <t>Behind Enemy LinesÂ </t>
  </si>
  <si>
    <t>Sam Jaeger</t>
  </si>
  <si>
    <t>battle|massacre|navigator|navy|rescue</t>
  </si>
  <si>
    <t>Nicholas Stoller</t>
  </si>
  <si>
    <t>Comedy|Music</t>
  </si>
  <si>
    <t>Nick Cannon</t>
  </si>
  <si>
    <t>Shall We DanceÂ </t>
  </si>
  <si>
    <t>dance|dance competition|dance lesson|love|teacher</t>
  </si>
  <si>
    <t>Small SoldiersÂ </t>
  </si>
  <si>
    <t>action figure|battle|computer|military|toy</t>
  </si>
  <si>
    <t>Mark A.Z. DippÃ©</t>
  </si>
  <si>
    <t>Michael Jai White</t>
  </si>
  <si>
    <t>SpawnÂ </t>
  </si>
  <si>
    <t>based on comic|based on comic book|dark hero|image comics|superhero</t>
  </si>
  <si>
    <t>Action|Adventure|Drama|Romance|Thriller</t>
  </si>
  <si>
    <t>The Count of Monte CristoÂ </t>
  </si>
  <si>
    <t>count|escape|island|revenge|sailor</t>
  </si>
  <si>
    <t>Margarita Levieva</t>
  </si>
  <si>
    <t>The Lincoln LawyerÂ </t>
  </si>
  <si>
    <t>defense attorney|defense lawyer|lawyer|plot twist|prostitute</t>
  </si>
  <si>
    <t>UnknownÂ </t>
  </si>
  <si>
    <t>Aidan Quinn</t>
  </si>
  <si>
    <t>agriculture|airport|amnesia|nurse|scientist</t>
  </si>
  <si>
    <t>The PrestigeÂ </t>
  </si>
  <si>
    <t>illusion|magician|obsession|rivalry|secret</t>
  </si>
  <si>
    <t>Horrible Bosses 2Â </t>
  </si>
  <si>
    <t>Lindsay Sloane</t>
  </si>
  <si>
    <t>kidnapping|reference to franz beckenbauer|scene during end credits|second part|singing in a car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</si>
  <si>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</si>
  <si>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</si>
  <si>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</si>
  <si>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</si>
  <si>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</si>
  <si>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Dalia HernÃ¡ndez</t>
  </si>
  <si>
    <t>Rudy Youngblood</t>
  </si>
  <si>
    <t>ApocalyptoÂ </t>
  </si>
  <si>
    <t>Jonathan Brewer</t>
  </si>
  <si>
    <t>jaguar|mayan|solar eclipse|tribe|village</t>
  </si>
  <si>
    <t>Maya</t>
  </si>
  <si>
    <t>The Living DaylightsÂ </t>
  </si>
  <si>
    <t>british agent|defection|escape|kgb|soviet general</t>
  </si>
  <si>
    <t>NimrÃ³d Antal</t>
  </si>
  <si>
    <t>Topher Grace</t>
  </si>
  <si>
    <t>PredatorsÂ </t>
  </si>
  <si>
    <t>kicked in the face|martial arts|punched in the face|strong female character|woman punching a man</t>
  </si>
  <si>
    <t>Debra Winger</t>
  </si>
  <si>
    <t>Legal EaglesÂ </t>
  </si>
  <si>
    <t>Roscoe Lee Browne</t>
  </si>
  <si>
    <t>judicial|judiciary|lawyer|murder|painting</t>
  </si>
  <si>
    <t>Secret WindowÂ </t>
  </si>
  <si>
    <t>adultery|extramarital affair|infidelity|unfaithfulness|writer</t>
  </si>
  <si>
    <t>Alejandro Agresti</t>
  </si>
  <si>
    <t>The Lake HouseÂ </t>
  </si>
  <si>
    <t>Ebon Moss-Bachrach</t>
  </si>
  <si>
    <t>house|lake|letter|love across time|parallel time</t>
  </si>
  <si>
    <t>Deneen Tyler</t>
  </si>
  <si>
    <t>Gena Rowlands</t>
  </si>
  <si>
    <t>The Skeleton KeyÂ </t>
  </si>
  <si>
    <t>Joy Bryant</t>
  </si>
  <si>
    <t>attic|bound and gagged|hoodoo|secret|southern gothic</t>
  </si>
  <si>
    <t>Peter Hedges</t>
  </si>
  <si>
    <t>The Odd Life of Timothy GreenÂ </t>
  </si>
  <si>
    <t>dodgeball|portrait|soccer|soccer game|young love</t>
  </si>
  <si>
    <t>Paul Weiland</t>
  </si>
  <si>
    <t>Beau Garrett</t>
  </si>
  <si>
    <t>Busy Philipps</t>
  </si>
  <si>
    <t>Made of HonorÂ </t>
  </si>
  <si>
    <t>friend|love|maid|maid of honor|marriage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</si>
  <si>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</si>
  <si>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</si>
  <si>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</si>
  <si>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</si>
  <si>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</si>
  <si>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</si>
  <si>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The RainmakerÂ </t>
  </si>
  <si>
    <t>courtroom|domestic violence|insurance company|lawyer|underdog</t>
  </si>
  <si>
    <t>GothikaÂ </t>
  </si>
  <si>
    <t>memory|murder|patient|psychiatrist|the devil</t>
  </si>
  <si>
    <t>Drama|History</t>
  </si>
  <si>
    <t>AmistadÂ </t>
  </si>
  <si>
    <t>courtroom|mutiny|ship|slave ship|slave trade</t>
  </si>
  <si>
    <t>JosÃ© Wilker</t>
  </si>
  <si>
    <t>Lorraine Bracco</t>
  </si>
  <si>
    <t>Medicine ManÂ </t>
  </si>
  <si>
    <t>Sean Connery</t>
  </si>
  <si>
    <t>cancer|environment|gas chromatograph|jungle|nature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</si>
  <si>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</si>
  <si>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</si>
  <si>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</si>
  <si>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</si>
  <si>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</si>
  <si>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</si>
  <si>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</si>
  <si>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</si>
  <si>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</si>
  <si>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</si>
  <si>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</si>
  <si>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Autumn in New YorkÂ </t>
  </si>
  <si>
    <t>may december romance|new york|new york city|rockefeller center|title directed by female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</si>
  <si>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</si>
  <si>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</si>
  <si>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</si>
  <si>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</si>
  <si>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</si>
  <si>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</si>
  <si>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</si>
  <si>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Tom Virtue</t>
  </si>
  <si>
    <t>The Guilt TripÂ </t>
  </si>
  <si>
    <t>Julene Renee</t>
  </si>
  <si>
    <t>cross country|love|mother son relationship|on the road|trip</t>
  </si>
  <si>
    <t>Aimee Teegarden</t>
  </si>
  <si>
    <t>Scream 4Â </t>
  </si>
  <si>
    <t>Shenae Grimes-Beech</t>
  </si>
  <si>
    <t>author|book|deputy|murder|sheriff</t>
  </si>
  <si>
    <t>8MMÂ </t>
  </si>
  <si>
    <t>Anthony Heald</t>
  </si>
  <si>
    <t>investigation|obsession|private eye|private investigator|snuff film</t>
  </si>
  <si>
    <t>The DoorsÂ </t>
  </si>
  <si>
    <t>death|paris france|rock band|singer|the doors</t>
  </si>
  <si>
    <t>Jake Kasdan</t>
  </si>
  <si>
    <t>Sex TapeÂ </t>
  </si>
  <si>
    <t>Nat Faxon</t>
  </si>
  <si>
    <t>sex in a car|sex video|sexual desire|sexuality|undressing</t>
  </si>
  <si>
    <t>Diane Keaton</t>
  </si>
  <si>
    <t>Hanging UpÂ </t>
  </si>
  <si>
    <t>Jesse James</t>
  </si>
  <si>
    <t>actress|clown costume|magazine|party planner|soap opera actress</t>
  </si>
  <si>
    <t>Jacqueline MacInnes Wood</t>
  </si>
  <si>
    <t>Emma Bell</t>
  </si>
  <si>
    <t>Final Destination 5Â </t>
  </si>
  <si>
    <t>blood splatter|death|eyeball run over by car|latex gloves|suspension bridge</t>
  </si>
  <si>
    <t>Kelly Makin</t>
  </si>
  <si>
    <t>Mickey Blue EyesÂ </t>
  </si>
  <si>
    <t>auctioneer|fbi|mafia|mobster|painting</t>
  </si>
  <si>
    <t>Pay It ForwardÂ </t>
  </si>
  <si>
    <t>Angie Dickinson</t>
  </si>
  <si>
    <t>alcoholism|boy|good deed|protective male|teacher</t>
  </si>
  <si>
    <t>KaDee Strickland</t>
  </si>
  <si>
    <t>Jimmy Fallon</t>
  </si>
  <si>
    <t>Fever PitchÂ </t>
  </si>
  <si>
    <t>Ione Skye</t>
  </si>
  <si>
    <t>baltimore orioles|boston red sox|promotion|ups|world series</t>
  </si>
  <si>
    <t>Shaun Weiss</t>
  </si>
  <si>
    <t>Drillbit TaylorÂ </t>
  </si>
  <si>
    <t>bodyguard|bully|generation y|high school|nerd</t>
  </si>
  <si>
    <t>A Million Ways to Die in the WestÂ </t>
  </si>
  <si>
    <t>dancing sheep|fetish|musical scene|racial humor|snake poison</t>
  </si>
  <si>
    <t>Action|Adventure|Crime|Fantasy|Mystery|Thriller</t>
  </si>
  <si>
    <t>The ShadowÂ </t>
  </si>
  <si>
    <t>1930s|bomb|city|invisibility|the shadow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</si>
  <si>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</si>
  <si>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</si>
  <si>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</si>
  <si>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</si>
  <si>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</si>
  <si>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</si>
  <si>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</si>
  <si>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</si>
  <si>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</si>
  <si>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</si>
  <si>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</si>
  <si>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Biography|Crime|Drama|Music</t>
  </si>
  <si>
    <t>Get Rich or Die Tryin'Â </t>
  </si>
  <si>
    <t>male frontal nudity|male pubic hair|prison|pubic hair|violence</t>
  </si>
  <si>
    <t>Christian Duguay</t>
  </si>
  <si>
    <t>The Art of WarÂ </t>
  </si>
  <si>
    <t>Anne Archer</t>
  </si>
  <si>
    <t>blood splatter|fbi|murder|secretary general|united nations</t>
  </si>
  <si>
    <t>David Fine</t>
  </si>
  <si>
    <t>RentÂ </t>
  </si>
  <si>
    <t>Jesse L. Martin</t>
  </si>
  <si>
    <t>aids|hiv positive|lawyer|new york city|roommate</t>
  </si>
  <si>
    <t>Jimmy Smits</t>
  </si>
  <si>
    <t>Crime|Drama|Horror|Thriller</t>
  </si>
  <si>
    <t>Bless the ChildÂ </t>
  </si>
  <si>
    <t>Angela Bettis</t>
  </si>
  <si>
    <t>easter|fbi|luminol|nurse|omen</t>
  </si>
  <si>
    <t>Valerie Perri</t>
  </si>
  <si>
    <t>The Out-of-TownersÂ </t>
  </si>
  <si>
    <t>Carlease Burke</t>
  </si>
  <si>
    <t>job interview|manhattan new york city|new york city|remake|sausage</t>
  </si>
  <si>
    <t>The Island of Dr. MoreauÂ </t>
  </si>
  <si>
    <t>Marco Hofschneider</t>
  </si>
  <si>
    <t>animal experimentation|chimera|island|jungle|mutant</t>
  </si>
  <si>
    <t>Justin Chambers</t>
  </si>
  <si>
    <t>Catherine Deneuve</t>
  </si>
  <si>
    <t>The MusketeerÂ </t>
  </si>
  <si>
    <t>guard|king|murder|musketeer|swordsman</t>
  </si>
  <si>
    <t>Justin Chadwick</t>
  </si>
  <si>
    <t>The Other Boleyn GirlÂ </t>
  </si>
  <si>
    <t>children|court|king|king henry viii|love</t>
  </si>
  <si>
    <t>Pat O'Connor</t>
  </si>
  <si>
    <t>Sweet NovemberÂ </t>
  </si>
  <si>
    <t>advertising|cancer|dog|san francisco california|terminal illness</t>
  </si>
  <si>
    <t>Andrea Frankle</t>
  </si>
  <si>
    <t>The ReapingÂ </t>
  </si>
  <si>
    <t>William Ragsdale</t>
  </si>
  <si>
    <t>biblical plague|louisiana|missionary|plague|small town</t>
  </si>
  <si>
    <t>Mean StreetsÂ </t>
  </si>
  <si>
    <t>David Proval</t>
  </si>
  <si>
    <t>bar|catholic guilt|epilepsy|italian american|money</t>
  </si>
  <si>
    <t>Cliff Robertson</t>
  </si>
  <si>
    <t>Renaissance ManÂ </t>
  </si>
  <si>
    <t>Lillo Brancato</t>
  </si>
  <si>
    <t>army|basic training|reference to shakespeare's hamlet|teacher|u.s. army</t>
  </si>
  <si>
    <t>Callum Blue</t>
  </si>
  <si>
    <t>ColombianaÂ </t>
  </si>
  <si>
    <t>Jesse Borrego</t>
  </si>
  <si>
    <t>female in a shower|female nudity|premarital sex|sex scene|woman wearing a miniskirt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</si>
  <si>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</si>
  <si>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</si>
  <si>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</si>
  <si>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</si>
  <si>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</si>
  <si>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City by the SeaÂ </t>
  </si>
  <si>
    <t>John Doman</t>
  </si>
  <si>
    <t>beach|grandson|murder|new york city|police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</si>
  <si>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</si>
  <si>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</si>
  <si>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</si>
  <si>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</si>
  <si>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</si>
  <si>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Joseph Kahn</t>
  </si>
  <si>
    <t>Dane Cook</t>
  </si>
  <si>
    <t>TorqueÂ </t>
  </si>
  <si>
    <t>murder|on the run|security camera|surveillance footage|timebomb</t>
  </si>
  <si>
    <t>City HallÂ </t>
  </si>
  <si>
    <t>drug dealer|mayor|new york city|probation|scandal</t>
  </si>
  <si>
    <t>Elizabeth Berkley</t>
  </si>
  <si>
    <t>Bobbie Phillips</t>
  </si>
  <si>
    <t>ShowgirlsÂ </t>
  </si>
  <si>
    <t>cult film|lap dance|lap dancing|stripper|striptease</t>
  </si>
  <si>
    <t>NC-17</t>
  </si>
  <si>
    <t>Sofia Coppola</t>
  </si>
  <si>
    <t>Marie AntoinetteÂ </t>
  </si>
  <si>
    <t>austria|cake|france|queen|versailles</t>
  </si>
  <si>
    <t>Kiss of DeathÂ </t>
  </si>
  <si>
    <t>beard|female nudity|police brutality|stripper|woman in lingerie</t>
  </si>
  <si>
    <t>Stephen Kay</t>
  </si>
  <si>
    <t>Get CarterÂ </t>
  </si>
  <si>
    <t>Lauren Lee Smith</t>
  </si>
  <si>
    <t>affair|car crash|enforcer|funeral|murder</t>
  </si>
  <si>
    <t>J.A. Bayona</t>
  </si>
  <si>
    <t>Geraldine Chaplin</t>
  </si>
  <si>
    <t>The ImpossibleÂ </t>
  </si>
  <si>
    <t>Oaklee Pendergast</t>
  </si>
  <si>
    <t>christmas|resort|thailand|tourist|tsunami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</si>
  <si>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</si>
  <si>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</si>
  <si>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</si>
  <si>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</si>
  <si>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</si>
  <si>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</si>
  <si>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Adventure|Animation|Comedy|Crime|Family</t>
  </si>
  <si>
    <t>Fantastic Mr. FoxÂ </t>
  </si>
  <si>
    <t>cider|farm|farmer|fox|tale</t>
  </si>
  <si>
    <t>Life or Something Like ItÂ </t>
  </si>
  <si>
    <t>James Gammon</t>
  </si>
  <si>
    <t>football|homeless man|interview|psychic|reporter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</si>
  <si>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</si>
  <si>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</si>
  <si>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</si>
  <si>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</si>
  <si>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</si>
  <si>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AmÃ©lieÂ </t>
  </si>
  <si>
    <t>Isabelle Nanty</t>
  </si>
  <si>
    <t>cheerfulness|female protagonist|garden gnome|magical realism|waitress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</si>
  <si>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</si>
  <si>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</si>
  <si>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</si>
  <si>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</si>
  <si>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</si>
  <si>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</si>
  <si>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</si>
  <si>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Charles Shyer</t>
  </si>
  <si>
    <t>AlfieÂ </t>
  </si>
  <si>
    <t>best friend|commitment|friend|limousine driver|one night stand</t>
  </si>
  <si>
    <t>Big MiracleÂ </t>
  </si>
  <si>
    <t>Andrew Daly</t>
  </si>
  <si>
    <t>arctic circle|reporter|small town|volunteer|whale</t>
  </si>
  <si>
    <t>Ulu Grosbard</t>
  </si>
  <si>
    <t>The Deep End of the OceanÂ </t>
  </si>
  <si>
    <t>Jonathan Jackson</t>
  </si>
  <si>
    <t>basketball|boy|italian|kidnapping a child|reunion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</si>
  <si>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</si>
  <si>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</si>
  <si>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</si>
  <si>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</si>
  <si>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</si>
  <si>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Cirque du Freak: The Vampire's AssistantÂ </t>
  </si>
  <si>
    <t>antidote|based on young adult novel|flyer|spider|vampire</t>
  </si>
  <si>
    <t>DuplexÂ </t>
  </si>
  <si>
    <t>christmas|duplex|television|tenant|writer</t>
  </si>
  <si>
    <t>Malcolm D. Lee</t>
  </si>
  <si>
    <t>Jerry Jameson</t>
  </si>
  <si>
    <t>Jason Robards</t>
  </si>
  <si>
    <t>Raise the TitanicÂ </t>
  </si>
  <si>
    <t>military|mineral|ocean|ship|titanic</t>
  </si>
  <si>
    <t>Mic Rodgers</t>
  </si>
  <si>
    <t>Universal Soldier: The ReturnÂ </t>
  </si>
  <si>
    <t>combat|computer|general|military|reporter</t>
  </si>
  <si>
    <t>Christian Alvart</t>
  </si>
  <si>
    <t>Action|Horror|Mystery|Sci-Fi|Thriller</t>
  </si>
  <si>
    <t>PandorumÂ </t>
  </si>
  <si>
    <t>Eddie Rouse</t>
  </si>
  <si>
    <t>future|mission|space|spaceship|survival</t>
  </si>
  <si>
    <t>ImpostorÂ </t>
  </si>
  <si>
    <t>Tim Guinee</t>
  </si>
  <si>
    <t>alien|android|bomb|future|weapon</t>
  </si>
  <si>
    <t>Bridgette Wilson-Sampras</t>
  </si>
  <si>
    <t>Extreme OpsÂ </t>
  </si>
  <si>
    <t>commercial|extreme sports|mountain|serbian|terrorist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</si>
  <si>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</si>
  <si>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</si>
  <si>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</si>
  <si>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</si>
  <si>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</si>
  <si>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</si>
  <si>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SunshineÂ </t>
  </si>
  <si>
    <t>Troy Garity</t>
  </si>
  <si>
    <t>astronaut|earth|future|icarus|sun</t>
  </si>
  <si>
    <t>Lou Saliba</t>
  </si>
  <si>
    <t>John Gatins</t>
  </si>
  <si>
    <t>A Thousand WordsÂ </t>
  </si>
  <si>
    <t>Greg Collins</t>
  </si>
  <si>
    <t>box office flop|buddhist|liar|literary agent|magical tree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</si>
  <si>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</si>
  <si>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</si>
  <si>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</si>
  <si>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</si>
  <si>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</si>
  <si>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The GunmanÂ </t>
  </si>
  <si>
    <t>Jasmine Trinca</t>
  </si>
  <si>
    <t>assassination|blood vomiting|death|hit squad|mercenary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</si>
  <si>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</si>
  <si>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</si>
  <si>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</si>
  <si>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</si>
  <si>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</si>
  <si>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Aaron Yoo</t>
  </si>
  <si>
    <t>Sarah Roemer</t>
  </si>
  <si>
    <t>DisturbiaÂ </t>
  </si>
  <si>
    <t>binoculars|electronic tag|house arrest|neighbor|watching someone</t>
  </si>
  <si>
    <t>HackersÂ </t>
  </si>
  <si>
    <t>computer|computer virus|cyberpunk|fight the system|sexual fantasy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</si>
  <si>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</si>
  <si>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</si>
  <si>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</si>
  <si>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</si>
  <si>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</si>
  <si>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</si>
  <si>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</si>
  <si>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The Hudsucker ProxyÂ </t>
  </si>
  <si>
    <t>John Mahoney</t>
  </si>
  <si>
    <t>art deco|board of directors|industry|mail|stock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</si>
  <si>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</si>
  <si>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</si>
  <si>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</si>
  <si>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</si>
  <si>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</si>
  <si>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Kuno Becker</t>
  </si>
  <si>
    <t>Nomad: The WarriorÂ </t>
  </si>
  <si>
    <t>1800s|kazakhstan|nomad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</si>
  <si>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</si>
  <si>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</si>
  <si>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</si>
  <si>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</si>
  <si>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</si>
  <si>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FranÃ§ois Cluzet</t>
  </si>
  <si>
    <t>Action|Drama|Fantasy</t>
  </si>
  <si>
    <t>The CrowÂ </t>
  </si>
  <si>
    <t>back from the dead|crime boss|crow|gothic|vigilante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</si>
  <si>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</si>
  <si>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</si>
  <si>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</si>
  <si>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</si>
  <si>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</si>
  <si>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</si>
  <si>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Animation|Comedy|Family|Horror|Sci-Fi</t>
  </si>
  <si>
    <t>FrankenweenieÂ </t>
  </si>
  <si>
    <t>Atticus Shaffer</t>
  </si>
  <si>
    <t>dog|life|remake by original director|science|stop motion animation</t>
  </si>
  <si>
    <t>Sean Maher</t>
  </si>
  <si>
    <t>SerenityÂ </t>
  </si>
  <si>
    <t>Michael Hitchcock</t>
  </si>
  <si>
    <t>alliance|cannibalism|future|operative|planet</t>
  </si>
  <si>
    <t>Biography|Drama|Romance|Sport</t>
  </si>
  <si>
    <t>Against the RopesÂ </t>
  </si>
  <si>
    <t>boxer|boxing|boxing arena|boxing manager|directed by co star</t>
  </si>
  <si>
    <t>Robert Vaughn</t>
  </si>
  <si>
    <t>Superman IIIÂ </t>
  </si>
  <si>
    <t>computer|high school|kryptonite|smallville|villain</t>
  </si>
  <si>
    <t>Grudge MatchÂ </t>
  </si>
  <si>
    <t>Oscar Gale</t>
  </si>
  <si>
    <t>broke|promoter|retirement|trainer|training</t>
  </si>
  <si>
    <t>Red CliffÂ </t>
  </si>
  <si>
    <t>Wei Zhao</t>
  </si>
  <si>
    <t>alliance|battle|china|chinese|strategy</t>
  </si>
  <si>
    <t>Sweet Home AlabamaÂ </t>
  </si>
  <si>
    <t>Courtney Gains</t>
  </si>
  <si>
    <t>alabama|divorce|divorce papers|husband wife relationship|new york city</t>
  </si>
  <si>
    <t>The Ugly TruthÂ </t>
  </si>
  <si>
    <t>Eric Winter</t>
  </si>
  <si>
    <t>call in|chick flick|date|hot air balloon|show producer</t>
  </si>
  <si>
    <t>Jonathan Lynn</t>
  </si>
  <si>
    <t>Phil Hartman</t>
  </si>
  <si>
    <t>Sgt. BilkoÂ </t>
  </si>
  <si>
    <t>Max Casella</t>
  </si>
  <si>
    <t>greenland|military|revenge|soldier|u.s. soldier</t>
  </si>
  <si>
    <t>Spy Kids 2: Island of Lost DreamsÂ </t>
  </si>
  <si>
    <t>Emily Osment</t>
  </si>
  <si>
    <t>island|mad scientist|scientist|sequel|spy</t>
  </si>
  <si>
    <t>David Carson</t>
  </si>
  <si>
    <t>Star Trek: GenerationsÂ </t>
  </si>
  <si>
    <t>23rd century|bare chested male bondage|enterprise the starship|rescue|sacrifice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</si>
  <si>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</si>
  <si>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</si>
  <si>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</si>
  <si>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</si>
  <si>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</si>
  <si>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</si>
  <si>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Water for ElephantsÂ </t>
  </si>
  <si>
    <t>circus|circus vargas|elephant|fear|train</t>
  </si>
  <si>
    <t>Kristen Johnston</t>
  </si>
  <si>
    <t>Norman Jewison</t>
  </si>
  <si>
    <t>The HurricaneÂ </t>
  </si>
  <si>
    <t>african american|book|boxer|boxing|murder</t>
  </si>
  <si>
    <t>Jeff Kober</t>
  </si>
  <si>
    <t>EnoughÂ </t>
  </si>
  <si>
    <t>abusive husband|escape|intimate partner homicide|marriage|woman wearing only a man's shirt</t>
  </si>
  <si>
    <t>David Mirkin</t>
  </si>
  <si>
    <t>HeartbreakersÂ </t>
  </si>
  <si>
    <t>bank|infidelity|millionaire|money|scam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</si>
  <si>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</si>
  <si>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</si>
  <si>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</si>
  <si>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</si>
  <si>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</si>
  <si>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Luis Mandoki</t>
  </si>
  <si>
    <t>Sonia Braga</t>
  </si>
  <si>
    <t>Angel EyesÂ </t>
  </si>
  <si>
    <t>Kari Matchett</t>
  </si>
  <si>
    <t>apartment|fate|gun|love|mysterious man</t>
  </si>
  <si>
    <t>Joe SomebodyÂ </t>
  </si>
  <si>
    <t>bully|co worker|divorce|fight|karate</t>
  </si>
  <si>
    <t>The Ninth GateÂ </t>
  </si>
  <si>
    <t>bare butt|gnosticism|lucifer|rare book|sex</t>
  </si>
  <si>
    <t>Extreme MeasuresÂ </t>
  </si>
  <si>
    <t>Bill Nunn</t>
  </si>
  <si>
    <t>cartoon on tv|doctor|emergency room|hospital|nudity</t>
  </si>
  <si>
    <t>Dagmara Dominczyk</t>
  </si>
  <si>
    <t>Beth Grant</t>
  </si>
  <si>
    <t>Rock StarÂ </t>
  </si>
  <si>
    <t>Matthew Glave</t>
  </si>
  <si>
    <t>cover band|fired from a job|heavy metal|rock star|tribute band</t>
  </si>
  <si>
    <t>Lee Daniels</t>
  </si>
  <si>
    <t>PreciousÂ </t>
  </si>
  <si>
    <t>Mariah Carey</t>
  </si>
  <si>
    <t>abuse|african american lesbian|lesbian|lesbian couple|school</t>
  </si>
  <si>
    <t>Jason Marsden</t>
  </si>
  <si>
    <t>Adventure|Drama</t>
  </si>
  <si>
    <t>White SquallÂ </t>
  </si>
  <si>
    <t>acrophobia|jamaica|male bonding|prostitute|tragedy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</si>
  <si>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</si>
  <si>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</si>
  <si>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</si>
  <si>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</si>
  <si>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</si>
  <si>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Nolan Gerard Funk</t>
  </si>
  <si>
    <t>RiddickÂ </t>
  </si>
  <si>
    <t>alien|left for dead|mercenary|survival|vomiting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</si>
  <si>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</si>
  <si>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</si>
  <si>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</si>
  <si>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</si>
  <si>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</si>
  <si>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</si>
  <si>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</si>
  <si>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</si>
  <si>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</si>
  <si>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</si>
  <si>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</si>
  <si>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</si>
  <si>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Adventure|Family|Fantasy|Sci-Fi</t>
  </si>
  <si>
    <t>City of EmberÂ </t>
  </si>
  <si>
    <t>Harry Treadaway</t>
  </si>
  <si>
    <t>box|food|mayor|pipeworks|scientist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</si>
  <si>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</si>
  <si>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</si>
  <si>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</si>
  <si>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</si>
  <si>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</si>
  <si>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</si>
  <si>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Italy</t>
  </si>
  <si>
    <t>The ExpressÂ </t>
  </si>
  <si>
    <t>african american|coach|football movie|nonlinear timeline|syracuse university</t>
  </si>
  <si>
    <t>J Blakeson</t>
  </si>
  <si>
    <t>Maggie Siff</t>
  </si>
  <si>
    <t>The 5th WaveÂ </t>
  </si>
  <si>
    <t>Nick Robinson</t>
  </si>
  <si>
    <t>alien|attack|based on novel|based on young adult novel|fear</t>
  </si>
  <si>
    <t>Ryan Coogler</t>
  </si>
  <si>
    <t>Phylicia Rashad</t>
  </si>
  <si>
    <t>CreedÂ </t>
  </si>
  <si>
    <t>boxing|boxing match|fight|montage|philadelphia</t>
  </si>
  <si>
    <t>The TownÂ </t>
  </si>
  <si>
    <t>Owen Burke</t>
  </si>
  <si>
    <t>bank manager|bank robbery|criminal gang|heist|prison</t>
  </si>
  <si>
    <t>Kirk Jones</t>
  </si>
  <si>
    <t>What to Expect When You're ExpectingÂ </t>
  </si>
  <si>
    <t>baby|expecting twins|hawaiian shirt|photographer|pregnancy</t>
  </si>
  <si>
    <t>Ethan Coen</t>
  </si>
  <si>
    <t>Burn After ReadingÂ </t>
  </si>
  <si>
    <t>cia|divorce|embassy|gym|memoir</t>
  </si>
  <si>
    <t>Jennifer Flackett</t>
  </si>
  <si>
    <t>Anthony Simcoe</t>
  </si>
  <si>
    <t>Nim's IslandÂ </t>
  </si>
  <si>
    <t>Christopher James Baker</t>
  </si>
  <si>
    <t>author|girl|island|reading|scientist</t>
  </si>
  <si>
    <t>Action|Biography|Drama|Sport</t>
  </si>
  <si>
    <t>RushÂ </t>
  </si>
  <si>
    <t>Alexandra Maria Lara</t>
  </si>
  <si>
    <t>1970s|female rear nudity|formula 1|rivalry|sex with a nurse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</si>
  <si>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</si>
  <si>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</si>
  <si>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</si>
  <si>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</si>
  <si>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</si>
  <si>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Kevin Smith</t>
  </si>
  <si>
    <t>Cop OutÂ </t>
  </si>
  <si>
    <t>baseball card|detective|partner|thief|wedding</t>
  </si>
  <si>
    <t>Christian Ditter</t>
  </si>
  <si>
    <t>How to Be SingleÂ </t>
  </si>
  <si>
    <t>motor scooter|new york city|newborn baby|scooter|single</t>
  </si>
  <si>
    <t>Charles Martin Smith</t>
  </si>
  <si>
    <t>Michael Roark</t>
  </si>
  <si>
    <t>Drama|Family</t>
  </si>
  <si>
    <t>Dolphin TaleÂ </t>
  </si>
  <si>
    <t>boy|dolphin|prosthetics|tail|trap</t>
  </si>
  <si>
    <t>TwilightÂ </t>
  </si>
  <si>
    <t>blood|high school|love|school|vampire</t>
  </si>
  <si>
    <t>Laura Harring</t>
  </si>
  <si>
    <t>John QÂ </t>
  </si>
  <si>
    <t>health care|heart transplant|hospital|hostage|insurance</t>
  </si>
  <si>
    <t>Blue StreakÂ </t>
  </si>
  <si>
    <t>Tamala Jones</t>
  </si>
  <si>
    <t>detective|diamond|jewel|police|thief</t>
  </si>
  <si>
    <t>Molly C. Quinn</t>
  </si>
  <si>
    <t>Laura-Leigh</t>
  </si>
  <si>
    <t>We're the MillersÂ </t>
  </si>
  <si>
    <t>fake family|male frontal nudity|marijuana|mexico|stripper</t>
  </si>
  <si>
    <t>Russia</t>
  </si>
  <si>
    <t>BreakdownÂ </t>
  </si>
  <si>
    <t>car breakdown|diner|jeep|paranoia|violence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</si>
  <si>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</si>
  <si>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</si>
  <si>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</si>
  <si>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</si>
  <si>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</si>
  <si>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</si>
  <si>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</si>
  <si>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</si>
  <si>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</si>
  <si>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</si>
  <si>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</si>
  <si>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Taylor Blackwell</t>
  </si>
  <si>
    <t>Dolphin Tale 2Â </t>
  </si>
  <si>
    <t>dolphin|latex gloves|medical scrubs|purple gloves|turtle</t>
  </si>
  <si>
    <t>Action|Adventure|Crime|Drama|Family|Fantasy|Romance|Thriller</t>
  </si>
  <si>
    <t>Reindeer GamesÂ </t>
  </si>
  <si>
    <t>casino|christmas|christmas season|girlfriend|release from prison</t>
  </si>
  <si>
    <t>A Man ApartÂ </t>
  </si>
  <si>
    <t>bust|dea|drug cartel|justice|tragic hero</t>
  </si>
  <si>
    <t>AlohaÂ </t>
  </si>
  <si>
    <t>box office flop|critically bashed|hawaii|one word title|written by director</t>
  </si>
  <si>
    <t>Ghosts of MississippiÂ </t>
  </si>
  <si>
    <t>activist|assassin|civil rights|trial|widow</t>
  </si>
  <si>
    <t>Scott Hicks</t>
  </si>
  <si>
    <t>Reeve Carney</t>
  </si>
  <si>
    <t>Snow Falling on CedarsÂ </t>
  </si>
  <si>
    <t>fisherman|japanese|love|trial|washington state</t>
  </si>
  <si>
    <t>Colin O'Donoghue</t>
  </si>
  <si>
    <t>The RiteÂ </t>
  </si>
  <si>
    <t>demon|exorcism|exorcist|faith|seminary</t>
  </si>
  <si>
    <t>Blair Underwood</t>
  </si>
  <si>
    <t>GattacaÂ </t>
  </si>
  <si>
    <t>Mason Gamble</t>
  </si>
  <si>
    <t>accident|future|genetics|mission|police</t>
  </si>
  <si>
    <t>Biography|Comedy|Romance</t>
  </si>
  <si>
    <t>Isn't She GreatÂ </t>
  </si>
  <si>
    <t>autistic son|cancer|female protagonist|new york city|son</t>
  </si>
  <si>
    <t>Kenan Thompson</t>
  </si>
  <si>
    <t>Space ChimpsÂ </t>
  </si>
  <si>
    <t>Omid Abtahi</t>
  </si>
  <si>
    <t>astronaut|attacked by a plant|planet|senator|space travel</t>
  </si>
  <si>
    <t>Chris Rock</t>
  </si>
  <si>
    <t>Head of StateÂ </t>
  </si>
  <si>
    <t>alderman|party|president|presidential candidate|washington d.c.</t>
  </si>
  <si>
    <t>The HangoverÂ </t>
  </si>
  <si>
    <t>drunkenness|female nudity|hangover|hedonism|morning after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</si>
  <si>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</si>
  <si>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</si>
  <si>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</si>
  <si>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</si>
  <si>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</si>
  <si>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</si>
  <si>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Cantonese</t>
  </si>
  <si>
    <t>Austin Powers: The Spy Who Shagged MeÂ </t>
  </si>
  <si>
    <t>penis joke|phallic image|sexy agent|spy|volcano hideout</t>
  </si>
  <si>
    <t>BatmanÂ </t>
  </si>
  <si>
    <t>William Hootkins</t>
  </si>
  <si>
    <t>city|dc comics|gotham|pantyhose|police</t>
  </si>
  <si>
    <t>Biography|Drama|War</t>
  </si>
  <si>
    <t>There Be DragonsÂ </t>
  </si>
  <si>
    <t>Lily Cole</t>
  </si>
  <si>
    <t>dying|forgiveness|saint|spanish civil war|starts with narration</t>
  </si>
  <si>
    <t>Lethal Weapon 3Â </t>
  </si>
  <si>
    <t>gangster|gun|internal affairs|police|police officer</t>
  </si>
  <si>
    <t>Quinton Aaron</t>
  </si>
  <si>
    <t>Catherine Dyer</t>
  </si>
  <si>
    <t>The Blind SideÂ </t>
  </si>
  <si>
    <t>american football|based on true story|football star|high school football|left tackle</t>
  </si>
  <si>
    <t>Aimee Garcia</t>
  </si>
  <si>
    <t>Jon Foo</t>
  </si>
  <si>
    <t>Spy KidsÂ </t>
  </si>
  <si>
    <t>brother sister relationship|espionage|rescue|secret agent|spy</t>
  </si>
  <si>
    <t>Horrible BossesÂ </t>
  </si>
  <si>
    <t>Reginald Ballard</t>
  </si>
  <si>
    <t>black comedy|boss|chemical company|dental assistant|murder</t>
  </si>
  <si>
    <t>True GritÂ </t>
  </si>
  <si>
    <t>Bruce Green</t>
  </si>
  <si>
    <t>arkansas|murder|sheriff|texas ranger|u.s. marshal</t>
  </si>
  <si>
    <t>The Devil Wears PradaÂ </t>
  </si>
  <si>
    <t>Rebecca Mader</t>
  </si>
  <si>
    <t>fashion|fashion industry|magazine|new york city|publishing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</si>
  <si>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</si>
  <si>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</si>
  <si>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</si>
  <si>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</si>
  <si>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</si>
  <si>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Identity ThiefÂ </t>
  </si>
  <si>
    <t>bounty hunter|credit card|cross country|identity|police</t>
  </si>
  <si>
    <t>Robert Mitchum</t>
  </si>
  <si>
    <t>Cape FearÂ </t>
  </si>
  <si>
    <t>lawyer|neo noir|prison|rapist|southern gothic</t>
  </si>
  <si>
    <t>21Â </t>
  </si>
  <si>
    <t>based on true story|blackjack|card counting|gambling|massachusetts institute of technology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</si>
  <si>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</si>
  <si>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</si>
  <si>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</si>
  <si>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</si>
  <si>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</si>
  <si>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</si>
  <si>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</si>
  <si>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</si>
  <si>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</si>
  <si>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The English PatientÂ </t>
  </si>
  <si>
    <t>church|english|flashback|nurse|patient</t>
  </si>
  <si>
    <t>Matt McCoy</t>
  </si>
  <si>
    <t>L.A. ConfidentialÂ </t>
  </si>
  <si>
    <t>1950s|call girl|corruption|murder|police detective</t>
  </si>
  <si>
    <t>Adventure|Comedy|Family|Sci-Fi</t>
  </si>
  <si>
    <t>Sky HighÂ </t>
  </si>
  <si>
    <t>coming of age|friend|high school|sidekick|superpower</t>
  </si>
  <si>
    <t>In &amp; OutÂ </t>
  </si>
  <si>
    <t>Lauren Ambrose</t>
  </si>
  <si>
    <t>academy award|gay|high school|reporter|teacher</t>
  </si>
  <si>
    <t>Marg Helgenberger</t>
  </si>
  <si>
    <t>Natasha Henstridge</t>
  </si>
  <si>
    <t>SpeciesÂ </t>
  </si>
  <si>
    <t>Jordan Lund</t>
  </si>
  <si>
    <t>alien|interspecies sex|scientist|sexual attraction|train</t>
  </si>
  <si>
    <t>Lin Shaye</t>
  </si>
  <si>
    <t>A Nightmare on Elm StreetÂ </t>
  </si>
  <si>
    <t>Amanda Wyss</t>
  </si>
  <si>
    <t>freddy krueger|lucid dream|serial killer|slasher|sleep deprivation</t>
  </si>
  <si>
    <t>X</t>
  </si>
  <si>
    <t>The CellÂ </t>
  </si>
  <si>
    <t>coma|fbi|race against time|serial killer|strong female lead</t>
  </si>
  <si>
    <t>Anne Parillaud</t>
  </si>
  <si>
    <t>The Man in the Iron MaskÂ </t>
  </si>
  <si>
    <t>Judith GodrÃ¨che</t>
  </si>
  <si>
    <t>france|musketeer|three musketeers|twin|twin brother</t>
  </si>
  <si>
    <t>Kevin Connolly</t>
  </si>
  <si>
    <t>Biography|Drama|Family|History|Sport</t>
  </si>
  <si>
    <t>SecretariatÂ </t>
  </si>
  <si>
    <t>eccentric|horse racing|newspaper clipping|stallion|triple crown</t>
  </si>
  <si>
    <t>Kevin Munroe</t>
  </si>
  <si>
    <t>TMNTÂ </t>
  </si>
  <si>
    <t>martial arts master|monster|new york city|turtle|warrior</t>
  </si>
  <si>
    <t>Michael Tollin</t>
  </si>
  <si>
    <t>RadioÂ </t>
  </si>
  <si>
    <t>coach|football|football coach|high school|radio</t>
  </si>
  <si>
    <t>Friends with BenefitsÂ </t>
  </si>
  <si>
    <t>blow job|female rear nudity|girl in panties|male objectification|no panties</t>
  </si>
  <si>
    <t>Neighbors 2: Sorority RisingÂ </t>
  </si>
  <si>
    <t>Kiersey Clemons</t>
  </si>
  <si>
    <t>bare chested male|gay|gay best friend|gay man|gay marriage proposal</t>
  </si>
  <si>
    <t>Biography|Comedy|Drama|History|Music</t>
  </si>
  <si>
    <t>Saving Mr. BanksÂ </t>
  </si>
  <si>
    <t>author|disney|loss of father|reference to walt disney|suppression of emotion</t>
  </si>
  <si>
    <t>Malcolm XÂ </t>
  </si>
  <si>
    <t>Al Freeman Jr.</t>
  </si>
  <si>
    <t>african american|black history|civil rights|ku klux klan|nation of islam</t>
  </si>
  <si>
    <t>Charlyne Yi</t>
  </si>
  <si>
    <t>This Is 40Â </t>
  </si>
  <si>
    <t>Mackenzie Aladjem</t>
  </si>
  <si>
    <t>40th birthday|aging|birthday|sex|viagra</t>
  </si>
  <si>
    <t>Old DogsÂ </t>
  </si>
  <si>
    <t>best friend|business deal|impulse|public relations|twin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</si>
  <si>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</si>
  <si>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</si>
  <si>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</si>
  <si>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</si>
  <si>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</si>
  <si>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Christine Taylor</t>
  </si>
  <si>
    <t>License to WedÂ </t>
  </si>
  <si>
    <t>box office flop|church|kissing|usa|wedding</t>
  </si>
  <si>
    <t>The BenchwarmersÂ </t>
  </si>
  <si>
    <t>baseball|baseball team|bully|millionaire|team</t>
  </si>
  <si>
    <t>Gary David Goldberg</t>
  </si>
  <si>
    <t>Victor Webster</t>
  </si>
  <si>
    <t>Must Love DogsÂ </t>
  </si>
  <si>
    <t>date|dating|dog|love|teacher</t>
  </si>
  <si>
    <t>Donnie BrascoÂ </t>
  </si>
  <si>
    <t>fbi|mafia|money|racial slur|singer</t>
  </si>
  <si>
    <t>Jaymes Butler</t>
  </si>
  <si>
    <t>Resident EvilÂ </t>
  </si>
  <si>
    <t>amnesia|quarantine|special forces|virus|zombie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</si>
  <si>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</si>
  <si>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</si>
  <si>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</si>
  <si>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</si>
  <si>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</si>
  <si>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</si>
  <si>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The LadykillersÂ </t>
  </si>
  <si>
    <t>casino|irony of fate|landlady|professor|remake</t>
  </si>
  <si>
    <t>Beau Bridges</t>
  </si>
  <si>
    <t>Max PayneÂ </t>
  </si>
  <si>
    <t>Jamie Hector</t>
  </si>
  <si>
    <t>corporation|death|ex partner|hallucination|police detective</t>
  </si>
  <si>
    <t>In TimeÂ </t>
  </si>
  <si>
    <t>currency|future|murder|on the run|time</t>
  </si>
  <si>
    <t>Alan Poul</t>
  </si>
  <si>
    <t>Danneel Ackles</t>
  </si>
  <si>
    <t>The Back-up PlanÂ </t>
  </si>
  <si>
    <t>artificial insemination|baby|cheese|chick flick|pet shop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</si>
  <si>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</si>
  <si>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</si>
  <si>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</si>
  <si>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</si>
  <si>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</si>
  <si>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</si>
  <si>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Jodi Lyn O'Keefe</t>
  </si>
  <si>
    <t>Logan Browning</t>
  </si>
  <si>
    <t>Gil Junger</t>
  </si>
  <si>
    <t>Black KnightÂ </t>
  </si>
  <si>
    <t>14th century|king|knight|sword duel|time travel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</si>
  <si>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</si>
  <si>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</si>
  <si>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</si>
  <si>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</si>
  <si>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</si>
  <si>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</si>
  <si>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guile|hostage|ransom|soldier|united nations</t>
  </si>
  <si>
    <t>Frank Finlay</t>
  </si>
  <si>
    <t>Emilia Fox</t>
  </si>
  <si>
    <t>The PianistÂ </t>
  </si>
  <si>
    <t>Ed Stoppard</t>
  </si>
  <si>
    <t>ghetto|holocaust|jewish|piano|warsaw ghetto</t>
  </si>
  <si>
    <t>Hiam Abbass</t>
  </si>
  <si>
    <t>Keisha Castle-Hughes</t>
  </si>
  <si>
    <t>The Nativity StoryÂ </t>
  </si>
  <si>
    <t>Shaun Toub</t>
  </si>
  <si>
    <t>angel|bethlehem|journey|nazareth|virgin</t>
  </si>
  <si>
    <t>Paris Hilton</t>
  </si>
  <si>
    <t>House of WaxÂ </t>
  </si>
  <si>
    <t>Brian Van Holt</t>
  </si>
  <si>
    <t>brother sister relationship|group of friends|male nudity|twin|wax</t>
  </si>
  <si>
    <t>CloserÂ </t>
  </si>
  <si>
    <t>Colin Stinton</t>
  </si>
  <si>
    <t>cheating wife|film camera|hasselblad camera|leica camera|medium format camera</t>
  </si>
  <si>
    <t>J. EdgarÂ </t>
  </si>
  <si>
    <t>agent|fbi|federal bureau of investigation|gay relationship|secret</t>
  </si>
  <si>
    <t>Alexandre Aja</t>
  </si>
  <si>
    <t>MirrorsÂ </t>
  </si>
  <si>
    <t>estranged wife|evil|fire|medication|mirror</t>
  </si>
  <si>
    <t>Michael Rymer</t>
  </si>
  <si>
    <t>Aaliyah</t>
  </si>
  <si>
    <t>Queen of the DamnedÂ </t>
  </si>
  <si>
    <t>fatal attraction|interspecies romance|queen|supernatural power|vampire</t>
  </si>
  <si>
    <t>Predator 2Â </t>
  </si>
  <si>
    <t>Kevin Peter Hall</t>
  </si>
  <si>
    <t>alien|drug lord|gang|hunter|predator</t>
  </si>
  <si>
    <t>Jesse Tyler Ferguson</t>
  </si>
  <si>
    <t>UntraceableÂ </t>
  </si>
  <si>
    <t>Joseph Cross</t>
  </si>
  <si>
    <t>cat|fbi agent|murder|serial killer|website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</si>
  <si>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</si>
  <si>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</si>
  <si>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</si>
  <si>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</si>
  <si>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</si>
  <si>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Jersey GirlÂ </t>
  </si>
  <si>
    <t>baby|childbirth|death|karma|publicist</t>
  </si>
  <si>
    <t>Cicely Tyson</t>
  </si>
  <si>
    <t>Alex CrossÂ </t>
  </si>
  <si>
    <t>Carmen Ejogo</t>
  </si>
  <si>
    <t>assassin|detective|partner|police|serial killer</t>
  </si>
  <si>
    <t>Midnight in the Garden of Good and EvilÂ </t>
  </si>
  <si>
    <t>Leon Rippy</t>
  </si>
  <si>
    <t>graveyard|murder|murder trial|reporter|trial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</si>
  <si>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</si>
  <si>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</si>
  <si>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</si>
  <si>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</si>
  <si>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</si>
  <si>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Frank Whaley</t>
  </si>
  <si>
    <t>HoffaÂ </t>
  </si>
  <si>
    <t>labor|labor union|leader|mafia|union</t>
  </si>
  <si>
    <t>Chris Carter</t>
  </si>
  <si>
    <t>The X Files: I Want to BelieveÂ </t>
  </si>
  <si>
    <t>Nicki Aycox</t>
  </si>
  <si>
    <t>fbi|priest|psychic|psychic vision|staff physician</t>
  </si>
  <si>
    <t>Tommy O'Haver</t>
  </si>
  <si>
    <t>Ella EnchantedÂ </t>
  </si>
  <si>
    <t>Joanna Lumley</t>
  </si>
  <si>
    <t>curse|fairy|obedience|prince|strong female character</t>
  </si>
  <si>
    <t>Peter Landesman</t>
  </si>
  <si>
    <t>ConcussionÂ </t>
  </si>
  <si>
    <t>chronic traumatic encephalopathy|concussion|football|football player|pathologist</t>
  </si>
  <si>
    <t>Benjamin J. Cain Jr.</t>
  </si>
  <si>
    <t>Ken Arnold</t>
  </si>
  <si>
    <t>AbductionÂ </t>
  </si>
  <si>
    <t>Richard Cetrone</t>
  </si>
  <si>
    <t>assassin|high school|on the run|teenager|website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</si>
  <si>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</si>
  <si>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</si>
  <si>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</si>
  <si>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</si>
  <si>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</si>
  <si>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Wonder BoysÂ </t>
  </si>
  <si>
    <t>Richard Thomas</t>
  </si>
  <si>
    <t>based on novel|college girl|midlife crisis|pittsburgh pennsylvania|professor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</si>
  <si>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</si>
  <si>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</si>
  <si>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</si>
  <si>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</si>
  <si>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</si>
  <si>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</si>
  <si>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</si>
  <si>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</si>
  <si>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</si>
  <si>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</si>
  <si>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</si>
  <si>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Portia de Rossi</t>
  </si>
  <si>
    <t>Comedy|Horror</t>
  </si>
  <si>
    <t>Shannon Elizabeth</t>
  </si>
  <si>
    <t>CursedÂ </t>
  </si>
  <si>
    <t>creature|death|party|rescue|werewolf</t>
  </si>
  <si>
    <t>Premium RushÂ </t>
  </si>
  <si>
    <t>chase|courier|delivery|envelope|police</t>
  </si>
  <si>
    <t>Richard T. Jones</t>
  </si>
  <si>
    <t>Jim Gaffigan</t>
  </si>
  <si>
    <t>Hot PursuitÂ </t>
  </si>
  <si>
    <t>Michael Mosley</t>
  </si>
  <si>
    <t>danger|drug cartel|female cop|female police officer|fugitive</t>
  </si>
  <si>
    <t>Lucy Gordon</t>
  </si>
  <si>
    <t>The Four FeathersÂ </t>
  </si>
  <si>
    <t>Alex Jennings</t>
  </si>
  <si>
    <t>male nudity|naked dead man|nudity|sex|whipping</t>
  </si>
  <si>
    <t>ParkerÂ </t>
  </si>
  <si>
    <t>Wendell Pierce</t>
  </si>
  <si>
    <t>action hero|disguise|hospital|real estate agent|thief</t>
  </si>
  <si>
    <t>WimbledonÂ </t>
  </si>
  <si>
    <t>Austin Nichols</t>
  </si>
  <si>
    <t>career|player|tennis|tennis player|wimbledon</t>
  </si>
  <si>
    <t>Brooke Shields</t>
  </si>
  <si>
    <t>Furry VengeanceÂ </t>
  </si>
  <si>
    <t>Matt Prokop</t>
  </si>
  <si>
    <t>animal|bear|land developer|real estate|real estate developer</t>
  </si>
  <si>
    <t>Drama|Thriller|War</t>
  </si>
  <si>
    <t>Lions for LambsÂ </t>
  </si>
  <si>
    <t>afghanistan|professor|reporter|student|university</t>
  </si>
  <si>
    <t>Dann Florek</t>
  </si>
  <si>
    <t>Rosanna Arquette</t>
  </si>
  <si>
    <t>Flight of the IntruderÂ </t>
  </si>
  <si>
    <t>Christopher Rich</t>
  </si>
  <si>
    <t>bombardier|pilot|u.s. navy|vietnam|vietnam war</t>
  </si>
  <si>
    <t>Walk Hard: The Dewey Cox StoryÂ </t>
  </si>
  <si>
    <t>drugs|elvis|musician|singer|the beatles</t>
  </si>
  <si>
    <t>Lasse HallstrÃ¶m</t>
  </si>
  <si>
    <t>The Shipping NewsÂ </t>
  </si>
  <si>
    <t>Jason Behr</t>
  </si>
  <si>
    <t>employee employer relationship|husband wife relationship|newspaper|ship|wake</t>
  </si>
  <si>
    <t>Action|Western</t>
  </si>
  <si>
    <t>American OutlawsÂ </t>
  </si>
  <si>
    <t>legend|old west|outlaw|railroad|stealing from the rich</t>
  </si>
  <si>
    <t>Jean-Marc VallÃ©e</t>
  </si>
  <si>
    <t>Michiel Huisman</t>
  </si>
  <si>
    <t>The Young VictoriaÂ </t>
  </si>
  <si>
    <t>19th century|courtship|female protagonist|princess|queen of england</t>
  </si>
  <si>
    <t>Bashar Rahal</t>
  </si>
  <si>
    <t>WhiteoutÂ </t>
  </si>
  <si>
    <t>Shawn Doyle</t>
  </si>
  <si>
    <t>antarctica|geologist|investigation|u.s. marshal|winter</t>
  </si>
  <si>
    <t>The Tree of LifeÂ </t>
  </si>
  <si>
    <t>1950s|children|ice cube|texas|waco texas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</si>
  <si>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</si>
  <si>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</si>
  <si>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</si>
  <si>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</si>
  <si>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</si>
  <si>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</si>
  <si>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Aruba</t>
  </si>
  <si>
    <t>SabotageÂ </t>
  </si>
  <si>
    <t>Maurice Compte</t>
  </si>
  <si>
    <t>dea|drug cartel|kicked in the crotch|strip club|tough girl</t>
  </si>
  <si>
    <t>The OrderÂ </t>
  </si>
  <si>
    <t>Benno FÃ¼rmann</t>
  </si>
  <si>
    <t>death|exorcism|heaven|priest|sin eater</t>
  </si>
  <si>
    <t>Lexi Alexander</t>
  </si>
  <si>
    <t>Punisher: War ZoneÂ </t>
  </si>
  <si>
    <t>gun fu|plastic surgery|psychopath|undercover|vigilante</t>
  </si>
  <si>
    <t>Action|Adventure|Family|Sci-Fi</t>
  </si>
  <si>
    <t>ZoomÂ </t>
  </si>
  <si>
    <t>bruise|female hero|super strength|superhero|teenage superhero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</si>
  <si>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</si>
  <si>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</si>
  <si>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</si>
  <si>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</si>
  <si>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</si>
  <si>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</si>
  <si>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</si>
  <si>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</si>
  <si>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</si>
  <si>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</si>
  <si>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</si>
  <si>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A Good YearÂ </t>
  </si>
  <si>
    <t>based on novel|inheritance|provence|uncle|wine</t>
  </si>
  <si>
    <t>Radio FlyerÂ </t>
  </si>
  <si>
    <t>father son relationship|physical abuse|radio flyer|stepfather|stepfather stepson relationship</t>
  </si>
  <si>
    <t>Blood In, Blood OutÂ </t>
  </si>
  <si>
    <t>1970s|1980s|barrio|gang war|mexican</t>
  </si>
  <si>
    <t>Bille August</t>
  </si>
  <si>
    <t>Smilla's Sense of SnowÂ </t>
  </si>
  <si>
    <t>boy|greenland|neighbor|roof|snow</t>
  </si>
  <si>
    <t>Denmark</t>
  </si>
  <si>
    <t>Femme FataleÂ </t>
  </si>
  <si>
    <t>Rie Rasmussen</t>
  </si>
  <si>
    <t>ambassador|cannes|identity|suicide|thief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</si>
  <si>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</si>
  <si>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</si>
  <si>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</si>
  <si>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</si>
  <si>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</si>
  <si>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</si>
  <si>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</si>
  <si>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Tony Kaye</t>
  </si>
  <si>
    <t>Beverly D'Angelo</t>
  </si>
  <si>
    <t>based on novel</t>
  </si>
  <si>
    <t>Aml Ameen</t>
  </si>
  <si>
    <t>The Maze RunnerÂ </t>
  </si>
  <si>
    <t>Jacob Latimore</t>
  </si>
  <si>
    <t>based on novel|concrete wall|maze|open ended|teenage boy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</si>
  <si>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</si>
  <si>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</si>
  <si>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</si>
  <si>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</si>
  <si>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</si>
  <si>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The Age of InnocenceÂ </t>
  </si>
  <si>
    <t>19th century|countess|lawyer|love|new york</t>
  </si>
  <si>
    <t>Ellen Burstyn</t>
  </si>
  <si>
    <t>The FountainÂ </t>
  </si>
  <si>
    <t>eternity|love|mayan|tree|tree of life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</si>
  <si>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</si>
  <si>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</si>
  <si>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</si>
  <si>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</si>
  <si>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</si>
  <si>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</si>
  <si>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StolenÂ </t>
  </si>
  <si>
    <t>Sami Gayle</t>
  </si>
  <si>
    <t>bank|money|presumed dead|rescue|thief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</si>
  <si>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</si>
  <si>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</si>
  <si>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</si>
  <si>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</si>
  <si>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</si>
  <si>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</si>
  <si>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</si>
  <si>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</si>
  <si>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</si>
  <si>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</si>
  <si>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</si>
  <si>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</si>
  <si>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Rand Ravich</t>
  </si>
  <si>
    <t>The Astronaut's WifeÂ </t>
  </si>
  <si>
    <t>astronaut|electrocuted in bathtub|mission|pilot|sister</t>
  </si>
  <si>
    <t>Hugh Hudson</t>
  </si>
  <si>
    <t>Eva Marie Saint</t>
  </si>
  <si>
    <t>I Dreamed of AfricaÂ </t>
  </si>
  <si>
    <t>Vincent Perez</t>
  </si>
  <si>
    <t>dream|italian|kenya|ranch|snake</t>
  </si>
  <si>
    <t>Playing for KeepsÂ </t>
  </si>
  <si>
    <t>coach|soccer|soccer coach|soccer mom|soccer team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</si>
  <si>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</si>
  <si>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</si>
  <si>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</si>
  <si>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</si>
  <si>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</si>
  <si>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A Few Good MenÂ </t>
  </si>
  <si>
    <t>cuba|guantanamo|lance corporal|lawyer|murder</t>
  </si>
  <si>
    <t>Exit WoundsÂ </t>
  </si>
  <si>
    <t>corrupt cop|drug dealer|drugs|heroin|vice president</t>
  </si>
  <si>
    <t>Big Momma's HouseÂ </t>
  </si>
  <si>
    <t>disguise|fbi|female impersonation|gender disguise|obesity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</si>
  <si>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</si>
  <si>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</si>
  <si>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</si>
  <si>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</si>
  <si>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</si>
  <si>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</si>
  <si>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</si>
  <si>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</si>
  <si>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</si>
  <si>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</si>
  <si>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</si>
  <si>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Action|Adventure|Crime|Drama|Thriller</t>
  </si>
  <si>
    <t>Snakes on a PlaneÂ </t>
  </si>
  <si>
    <t>Rachel Blanchard</t>
  </si>
  <si>
    <t>baby rattle|famous line|murder|passenger|snake</t>
  </si>
  <si>
    <t>Joe Charbanic</t>
  </si>
  <si>
    <t>The WatcherÂ </t>
  </si>
  <si>
    <t>Chris Ellis</t>
  </si>
  <si>
    <t>fbi|murder|scene of the crime|serial killer|therapy</t>
  </si>
  <si>
    <t>Jonathan Hensleigh</t>
  </si>
  <si>
    <t>Marco St. John</t>
  </si>
  <si>
    <t>The PunisherÂ </t>
  </si>
  <si>
    <t>Eddie Jemison</t>
  </si>
  <si>
    <t>death|family reunion|fbi|fbi agent|vigilante</t>
  </si>
  <si>
    <t>Danny Cannon</t>
  </si>
  <si>
    <t>Goal! The Dream BeginsÂ </t>
  </si>
  <si>
    <t>barrio|border|newcastle united|party|soccer</t>
  </si>
  <si>
    <t>Boaz Yakin</t>
  </si>
  <si>
    <t>SafeÂ </t>
  </si>
  <si>
    <t>Robert John Burke</t>
  </si>
  <si>
    <t>bodyguard|gang war|russian|russian mafia|triad</t>
  </si>
  <si>
    <t>Pushing TinÂ </t>
  </si>
  <si>
    <t>air traffic control|air traffic controller|female bodybuilder|job|marriage</t>
  </si>
  <si>
    <t>Richard Marquand</t>
  </si>
  <si>
    <t>Star Wars: Episode VI - Return of the JediÂ </t>
  </si>
  <si>
    <t>Kenny Baker</t>
  </si>
  <si>
    <t>death star|emperor|empire|princess|rebel</t>
  </si>
  <si>
    <t>Neil Marshall</t>
  </si>
  <si>
    <t>Ryan Kruger</t>
  </si>
  <si>
    <t>DoomsdayÂ </t>
  </si>
  <si>
    <t>cure|quarantine|scotland|virus|wall</t>
  </si>
  <si>
    <t>David Kross</t>
  </si>
  <si>
    <t>The ReaderÂ </t>
  </si>
  <si>
    <t>Susanne Lothar</t>
  </si>
  <si>
    <t>love|reading|teaching oneself to read|trial|war crime</t>
  </si>
  <si>
    <t>David Wain</t>
  </si>
  <si>
    <t>ElfÂ </t>
  </si>
  <si>
    <t>baby|christmas spirit|elf|new york city|north pole</t>
  </si>
  <si>
    <t>Kyra Sedgwick</t>
  </si>
  <si>
    <t>PhenomenonÂ </t>
  </si>
  <si>
    <t>David Gallagher</t>
  </si>
  <si>
    <t>brain tumor|genius|psionic power|telekinesis|terminal illness</t>
  </si>
  <si>
    <t>Adventure|Comedy|Family|Sport</t>
  </si>
  <si>
    <t>Snow DogsÂ </t>
  </si>
  <si>
    <t>dentist|dog|inheritance|race|sled dog</t>
  </si>
  <si>
    <t>Comedy|Drama|Fantasy</t>
  </si>
  <si>
    <t>ScroogedÂ </t>
  </si>
  <si>
    <t>christmas|compassion|executive|ghost|redemption</t>
  </si>
  <si>
    <t>Jared Hess</t>
  </si>
  <si>
    <t>Comedy|Family|Sport</t>
  </si>
  <si>
    <t>Nacho LibreÂ </t>
  </si>
  <si>
    <t>HÃ©ctor JimÃ©nez</t>
  </si>
  <si>
    <t>lucha libre|monastery|nun|orphan|wrestling</t>
  </si>
  <si>
    <t>Wendi McLendon-Covey</t>
  </si>
  <si>
    <t>BridesmaidsÂ </t>
  </si>
  <si>
    <t>Steve Bannos</t>
  </si>
  <si>
    <t>best friend|failure|food|job|partial female nudity</t>
  </si>
  <si>
    <t>This Is the EndÂ </t>
  </si>
  <si>
    <t>apocalypse|celebrity|ensemble cast|party|rapture</t>
  </si>
  <si>
    <t>Rupert Wainwright</t>
  </si>
  <si>
    <t>StigmataÂ </t>
  </si>
  <si>
    <t>catholic|priest|stigmata|vatican|wound</t>
  </si>
  <si>
    <t>Men of HonorÂ </t>
  </si>
  <si>
    <t>african american|amputee|navy|racial discrimination|racism</t>
  </si>
  <si>
    <t>John Luessenhop</t>
  </si>
  <si>
    <t>TakersÂ </t>
  </si>
  <si>
    <t>armored car|bank|falling out among thieves|heist|planning</t>
  </si>
  <si>
    <t>Justin Zackham</t>
  </si>
  <si>
    <t>The Big WeddingÂ </t>
  </si>
  <si>
    <t>adoption|divorce|family relationships|farce|wedding</t>
  </si>
  <si>
    <t>Big Mommas: Like Father, Like SonÂ </t>
  </si>
  <si>
    <t>Portia Doubleday</t>
  </si>
  <si>
    <t>fbi agent|murder|performing arts school|scene during end credits|undercover</t>
  </si>
  <si>
    <t>Cas Anvar</t>
  </si>
  <si>
    <t>Source CodeÂ </t>
  </si>
  <si>
    <t>Russell Peters</t>
  </si>
  <si>
    <t>bomber|time|time loop|train|trapped in a time loop</t>
  </si>
  <si>
    <t>Danny Nucci</t>
  </si>
  <si>
    <t>Illeana Douglas</t>
  </si>
  <si>
    <t>AliveÂ </t>
  </si>
  <si>
    <t>Michael DeLorenzo</t>
  </si>
  <si>
    <t>andes mountains|crash|death|starvation|stranded</t>
  </si>
  <si>
    <t>The Number 23Â </t>
  </si>
  <si>
    <t>destiny|detective|imagination|murder|sex scene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</si>
  <si>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</si>
  <si>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</si>
  <si>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</si>
  <si>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</si>
  <si>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</si>
  <si>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</si>
  <si>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</si>
  <si>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</si>
  <si>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</si>
  <si>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</si>
  <si>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</si>
  <si>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</si>
  <si>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Kyle Schmid</t>
  </si>
  <si>
    <t>A History of ViolenceÂ </t>
  </si>
  <si>
    <t>bar|crotch shot|female full frontal nudity|female pubic hair|robbery</t>
  </si>
  <si>
    <t>Transporter 2Â </t>
  </si>
  <si>
    <t>driver|french|kidnapping|police|sequel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</si>
  <si>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</si>
  <si>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</si>
  <si>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</si>
  <si>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</si>
  <si>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</si>
  <si>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Mike Doyle</t>
  </si>
  <si>
    <t>Laws of AttractionÂ </t>
  </si>
  <si>
    <t>Nora Dunn</t>
  </si>
  <si>
    <t>date|divorce|divorce lawyer|drinking|lawyer</t>
  </si>
  <si>
    <t>Ireland</t>
  </si>
  <si>
    <t>Marc Anthony</t>
  </si>
  <si>
    <t>Bringing Out the DeadÂ </t>
  </si>
  <si>
    <t>Sonja Sohn</t>
  </si>
  <si>
    <t>ambulance|ghost|hell|paramedic|rescue</t>
  </si>
  <si>
    <t>Miguel Sapochnik</t>
  </si>
  <si>
    <t>Repo MenÂ </t>
  </si>
  <si>
    <t>artificial organ|best friend|enforcer|future|near future</t>
  </si>
  <si>
    <t>Hyung-rae Shim</t>
  </si>
  <si>
    <t>Action|Drama|Fantasy|Horror|Thriller</t>
  </si>
  <si>
    <t>Dragon Wars: D-WarÂ </t>
  </si>
  <si>
    <t>antique shop|asian dragon|dragon|korean|reporter</t>
  </si>
  <si>
    <t>BogusÂ </t>
  </si>
  <si>
    <t>Andrea Martin</t>
  </si>
  <si>
    <t>box office flop|circus|imaginary friend|magician|one word title</t>
  </si>
  <si>
    <t>Don Scardino</t>
  </si>
  <si>
    <t>The Incredible Burt WonderstoneÂ </t>
  </si>
  <si>
    <t>magic|magic kit|magician|stage magician|vegas</t>
  </si>
  <si>
    <t>Animation|Comedy|Family|Fantasy|Musical</t>
  </si>
  <si>
    <t>George Kennedy</t>
  </si>
  <si>
    <t>Cats Don't DanceÂ </t>
  </si>
  <si>
    <t>animal|cat|child star|hollywood|star</t>
  </si>
  <si>
    <t>Tim Robbins</t>
  </si>
  <si>
    <t>Cradle Will RockÂ </t>
  </si>
  <si>
    <t>1930s|depression|play|theatre|union</t>
  </si>
  <si>
    <t>The Good GermanÂ </t>
  </si>
  <si>
    <t>american|driver|journalist|russian|secret</t>
  </si>
  <si>
    <t>Simon Callow</t>
  </si>
  <si>
    <t>Apocalypse NowÂ </t>
  </si>
  <si>
    <t>army|green beret|insanity|jungle|vietnam</t>
  </si>
  <si>
    <t>Nanette Burstein</t>
  </si>
  <si>
    <t>Going the DistanceÂ </t>
  </si>
  <si>
    <t>bar|job|long distance relationship|male pubic hair|pubic hair</t>
  </si>
  <si>
    <t>Mr. Holland's OpusÂ </t>
  </si>
  <si>
    <t>Jean Louisa Kelly</t>
  </si>
  <si>
    <t>1990s|high school|high school teacher|teacher inspires students|teaching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</si>
  <si>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</si>
  <si>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</si>
  <si>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</si>
  <si>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</si>
  <si>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</si>
  <si>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Out of AfricaÂ </t>
  </si>
  <si>
    <t>africa|hunter|love|marriage|plantation</t>
  </si>
  <si>
    <t>FlightÂ </t>
  </si>
  <si>
    <t>airline|flight|flight attendant|lawyer|pilot</t>
  </si>
  <si>
    <t>Lewis Gilbert</t>
  </si>
  <si>
    <t>MoonrakerÂ </t>
  </si>
  <si>
    <t>astronaut|dog|official james bond series|space shuttle|space shuttle transported on a 747</t>
  </si>
  <si>
    <t>Adventure|Comedy|Crime|Drama</t>
  </si>
  <si>
    <t>The Grand Budapest HotelÂ </t>
  </si>
  <si>
    <t>first person narration|hotel|lobby boy|mentor protege relationship|painting</t>
  </si>
  <si>
    <t>Drama|Mystery</t>
  </si>
  <si>
    <t>Hearts in AtlantisÂ </t>
  </si>
  <si>
    <t>Hope Davis</t>
  </si>
  <si>
    <t>based on multiple works|bully|kiss|memory|mysterious stranger</t>
  </si>
  <si>
    <t>Peter Jason</t>
  </si>
  <si>
    <t>Comedy|Fantasy|Horror|Thriller</t>
  </si>
  <si>
    <t>ArachnophobiaÂ </t>
  </si>
  <si>
    <t>Brian McNamara</t>
  </si>
  <si>
    <t>arachnophobia|death|doctor|small town|spider</t>
  </si>
  <si>
    <t>Crime|Drama|Mystery|Sci-Fi|Thriller</t>
  </si>
  <si>
    <t>FrequencyÂ </t>
  </si>
  <si>
    <t>altering history|alternate history|amateur radio|ham radio|paranormal phenomena</t>
  </si>
  <si>
    <t>John Francis Daley</t>
  </si>
  <si>
    <t>VacationÂ </t>
  </si>
  <si>
    <t>amusement park|dysfunctional family|road trip|sequel|vacation</t>
  </si>
  <si>
    <t>Get ShortyÂ </t>
  </si>
  <si>
    <t>debt|loan shark|mobster|movie business|producer</t>
  </si>
  <si>
    <t>Chita Rivera</t>
  </si>
  <si>
    <t>Comedy|Crime|Musical</t>
  </si>
  <si>
    <t>ChicagoÂ </t>
  </si>
  <si>
    <t>Jayne Eastwood</t>
  </si>
  <si>
    <t>fame|jail|jazz age|murder|vaudeville</t>
  </si>
  <si>
    <t>Big DaddyÂ </t>
  </si>
  <si>
    <t>Joey Lauren Adams</t>
  </si>
  <si>
    <t>homosexual|law|law school|responsibility|vomiting</t>
  </si>
  <si>
    <t>J.B. Rogers</t>
  </si>
  <si>
    <t>American Pie 2Â </t>
  </si>
  <si>
    <t>beach|beach house|college|party|student</t>
  </si>
  <si>
    <t>Toy StoryÂ </t>
  </si>
  <si>
    <t>claw crane|cowboy|jealousy|rivalry|toy</t>
  </si>
  <si>
    <t>SpeedÂ </t>
  </si>
  <si>
    <t>bomb|bus|elevator|explosive|rescue</t>
  </si>
  <si>
    <t>Michael Sucsy</t>
  </si>
  <si>
    <t>Lucas Bryant</t>
  </si>
  <si>
    <t>The VowÂ </t>
  </si>
  <si>
    <t>Dillon Casey</t>
  </si>
  <si>
    <t>car accident|life support|memory loss|trauma|voice recording</t>
  </si>
  <si>
    <t>Tom Vaughan</t>
  </si>
  <si>
    <t>Extraordinary MeasuresÂ </t>
  </si>
  <si>
    <t>cure|disease|imagination|race against time|venture capital</t>
  </si>
  <si>
    <t>Remember the TitansÂ </t>
  </si>
  <si>
    <t>american football|based on true story|head coach|high school|school</t>
  </si>
  <si>
    <t>The Hunt for Red OctoberÂ </t>
  </si>
  <si>
    <t>analyst|defection|navy|soviet submarine|submarine</t>
  </si>
  <si>
    <t>Lee Daniels' The ButlerÂ </t>
  </si>
  <si>
    <t>butler|civil rights|hotel|president|white house</t>
  </si>
  <si>
    <t>Dodgeball: A True Underdog StoryÂ </t>
  </si>
  <si>
    <t>dodgeball|gym|las vegas|pirate|ups</t>
  </si>
  <si>
    <t>The Addams FamilyÂ </t>
  </si>
  <si>
    <t>Carel Struycken</t>
  </si>
  <si>
    <t>accountant|loan shark|macabre|uncle|uncle fester</t>
  </si>
  <si>
    <t>Ace Ventura: When Nature CallsÂ </t>
  </si>
  <si>
    <t>africa|bat|hawaiian shirt|pregnancy|pregnant</t>
  </si>
  <si>
    <t>The Princess DiariesÂ </t>
  </si>
  <si>
    <t>Heather Matarazzo</t>
  </si>
  <si>
    <t>cinderella story|fish out of water|makeover|manners|princess</t>
  </si>
  <si>
    <t>The First Wives ClubÂ </t>
  </si>
  <si>
    <t>cult film|female therapist|revenge|revenge motive|therapy session</t>
  </si>
  <si>
    <t>Se7enÂ </t>
  </si>
  <si>
    <t>detective|police partner|serial killer|serial murder|seven deadly sins</t>
  </si>
  <si>
    <t>District 9Â </t>
  </si>
  <si>
    <t>alien|ghetto|prawn|refugee|refugee camp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</si>
  <si>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</si>
  <si>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</si>
  <si>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</si>
  <si>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</si>
  <si>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</si>
  <si>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Spencer Treat Clark</t>
  </si>
  <si>
    <t>Mystic RiverÂ </t>
  </si>
  <si>
    <t>Tom Guiry</t>
  </si>
  <si>
    <t>ballistics|detective|friend|gun|sexual abuse</t>
  </si>
  <si>
    <t>Million Dollar BabyÂ </t>
  </si>
  <si>
    <t>Mike Colter</t>
  </si>
  <si>
    <t>boxing|boxing trainer|death|suicide attempt|women boxing</t>
  </si>
  <si>
    <t>Analyze ThisÂ </t>
  </si>
  <si>
    <t>analyst|mafia|patient|psychiatrist|wedding</t>
  </si>
  <si>
    <t>The NotebookÂ </t>
  </si>
  <si>
    <t>class differences|letter|nursing home|second chance|summer love</t>
  </si>
  <si>
    <t>Bern Cohen</t>
  </si>
  <si>
    <t>27 DressesÂ </t>
  </si>
  <si>
    <t>Yetta Gottesman</t>
  </si>
  <si>
    <t>boss|bridesmaid|friend|love|wedding</t>
  </si>
  <si>
    <t>Comedy|Drama|Family|Music|Romance</t>
  </si>
  <si>
    <t>Hannah Montana: The MovieÂ </t>
  </si>
  <si>
    <t>farm|female protagonist|hannah montana|horseback riding|overalls</t>
  </si>
  <si>
    <t>Stig Bergqvist</t>
  </si>
  <si>
    <t>Casey Kasem</t>
  </si>
  <si>
    <t>Rugrats in Paris: The MovieÂ </t>
  </si>
  <si>
    <t>amusement park|baby|france|paris france|villain</t>
  </si>
  <si>
    <t>The Prince of TidesÂ </t>
  </si>
  <si>
    <t>Melinda Dillon</t>
  </si>
  <si>
    <t>new york|psychiatrist|shrimper|south carolina|twins</t>
  </si>
  <si>
    <t>Legends of the FallÂ </t>
  </si>
  <si>
    <t>epic|heart|killing an animal|passion|usa</t>
  </si>
  <si>
    <t>Jason Reitman</t>
  </si>
  <si>
    <t>Up in the AirÂ </t>
  </si>
  <si>
    <t>Chris Lowell</t>
  </si>
  <si>
    <t>airport|business trip|downsizing|on the road|travel</t>
  </si>
  <si>
    <t>Alexander Payne</t>
  </si>
  <si>
    <t>June Squibb</t>
  </si>
  <si>
    <t>About SchmidtÂ </t>
  </si>
  <si>
    <t>Howard Hesseman</t>
  </si>
  <si>
    <t>highway travel|on the road|retirement|road movie|wedding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</si>
  <si>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</si>
  <si>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</si>
  <si>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</si>
  <si>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</si>
  <si>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</si>
  <si>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</si>
  <si>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</si>
  <si>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Rian Johnson</t>
  </si>
  <si>
    <t>LooperÂ </t>
  </si>
  <si>
    <t>Tracie Thoms</t>
  </si>
  <si>
    <t>chase|future|surprise ending|time loop|time travel</t>
  </si>
  <si>
    <t>Down to EarthÂ </t>
  </si>
  <si>
    <t>angel|butler|heaven|manhattan new york city|reincarnation</t>
  </si>
  <si>
    <t>Chris Noonan</t>
  </si>
  <si>
    <t>Christine Cavanaugh</t>
  </si>
  <si>
    <t>BabeÂ </t>
  </si>
  <si>
    <t>dog|farmer|pig|sheep|sheepdog</t>
  </si>
  <si>
    <t>Hope SpringsÂ </t>
  </si>
  <si>
    <t>Jean Smart</t>
  </si>
  <si>
    <t>couple|intimacy|marriage|marriage counseling|middle age couple</t>
  </si>
  <si>
    <t>Forgetting Sarah MarshallÂ </t>
  </si>
  <si>
    <t>Maria Thayer</t>
  </si>
  <si>
    <t>breakup|hawaii|hotel|male full frontal nudity|resort</t>
  </si>
  <si>
    <t>Zach Gilford</t>
  </si>
  <si>
    <t>Tony Nappo</t>
  </si>
  <si>
    <t>Four BrothersÂ </t>
  </si>
  <si>
    <t>Fionnula Flanagan</t>
  </si>
  <si>
    <t>bare butt|corrupt police|four brothers|funeral|murder</t>
  </si>
  <si>
    <t>Michael McCullers</t>
  </si>
  <si>
    <t>Baby MamaÂ </t>
  </si>
  <si>
    <t>baby|book|cartoon on tv|female protagonist|male anorexia</t>
  </si>
  <si>
    <t>Forest Whitaker</t>
  </si>
  <si>
    <t>Hope FloatsÂ </t>
  </si>
  <si>
    <t>best friend|friend|mother daughter relationship|small town|texas</t>
  </si>
  <si>
    <t>Bride WarsÂ </t>
  </si>
  <si>
    <t>best friend|dyed hair|fake tan|rivalry|wedding</t>
  </si>
  <si>
    <t>Scott Adsit</t>
  </si>
  <si>
    <t>Antony Starr</t>
  </si>
  <si>
    <t>Without a PaddleÂ </t>
  </si>
  <si>
    <t>Bonnie Somerville</t>
  </si>
  <si>
    <t>death|friend|hijacker|river|tree house</t>
  </si>
  <si>
    <t>13 Going on 30Â </t>
  </si>
  <si>
    <t>Christa B. Allen</t>
  </si>
  <si>
    <t>13 year old|13th birthday|30 year old|wish|year 1987</t>
  </si>
  <si>
    <t>Audrey Fleurot</t>
  </si>
  <si>
    <t>Midnight in ParisÂ </t>
  </si>
  <si>
    <t>Nina Arianda</t>
  </si>
  <si>
    <t>1920s|golden age|midnight|paris france|time travel romance</t>
  </si>
  <si>
    <t>Peter Lepeniotis</t>
  </si>
  <si>
    <t>The Nut JobÂ </t>
  </si>
  <si>
    <t>bank robbery|heist|raccoon|rat|squirrel</t>
  </si>
  <si>
    <t>Ted Demme</t>
  </si>
  <si>
    <t>BlowÂ </t>
  </si>
  <si>
    <t>1960s|1970s|california|cocaine|wealth</t>
  </si>
  <si>
    <t>John Savage</t>
  </si>
  <si>
    <t>Message in a BottleÂ </t>
  </si>
  <si>
    <t>Raphael Sbarge</t>
  </si>
  <si>
    <t>beach|bottle|jogging|letter|love</t>
  </si>
  <si>
    <t>William Shatner</t>
  </si>
  <si>
    <t>Star Trek V: The Final FrontierÂ </t>
  </si>
  <si>
    <t>captain|half brother|klingon|planet|vulcan</t>
  </si>
  <si>
    <t>Comedy|Family|Fantasy|Sport</t>
  </si>
  <si>
    <t>Brenda Song</t>
  </si>
  <si>
    <t>Like MikeÂ </t>
  </si>
  <si>
    <t>Anne Meara</t>
  </si>
  <si>
    <t>basketball|lightning|nba|orphanage|shoe</t>
  </si>
  <si>
    <t>Naked Gun 33 1/3: The Final InsultÂ </t>
  </si>
  <si>
    <t>Priscilla Presley</t>
  </si>
  <si>
    <t>retirement|spoof|terrorist|transsexual|undercover</t>
  </si>
  <si>
    <t>Patrick Macnee</t>
  </si>
  <si>
    <t>A View to a KillÂ </t>
  </si>
  <si>
    <t>Tanya Roberts</t>
  </si>
  <si>
    <t>computer|earthquake|microchip|official james bond series|silicon valley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</si>
  <si>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</si>
  <si>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</si>
  <si>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</si>
  <si>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</si>
  <si>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</si>
  <si>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</si>
  <si>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</si>
  <si>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P.S. I Love YouÂ </t>
  </si>
  <si>
    <t>Nellie McKay</t>
  </si>
  <si>
    <t>birthday|friendship|hairy chest|letter|widow</t>
  </si>
  <si>
    <t>Frankie Muniz</t>
  </si>
  <si>
    <t>Alfie Allen</t>
  </si>
  <si>
    <t>AtonementÂ </t>
  </si>
  <si>
    <t>Brenda Blethyn</t>
  </si>
  <si>
    <t>death of sister|dying|loss of virginity|septicemia|sex</t>
  </si>
  <si>
    <t>Marcia DeBonis</t>
  </si>
  <si>
    <t>Letters to JulietÂ </t>
  </si>
  <si>
    <t>Luisa Ranieri</t>
  </si>
  <si>
    <t>chick flick|female protagonist|italian stereotype|man in a swimsuit|verona italy</t>
  </si>
  <si>
    <t>Ken Takakura</t>
  </si>
  <si>
    <t>Black RainÂ </t>
  </si>
  <si>
    <t>Kate Capshaw</t>
  </si>
  <si>
    <t>counterfeit|detective|japan|police chase|yakuza</t>
  </si>
  <si>
    <t>Larry David</t>
  </si>
  <si>
    <t>Animation|Drama|Family|Fantasy|Musical|Romance</t>
  </si>
  <si>
    <t>Corpse BrideÂ </t>
  </si>
  <si>
    <t>arranged marriage|bride|corpse|groom|woods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</si>
  <si>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</si>
  <si>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</si>
  <si>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</si>
  <si>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</si>
  <si>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</si>
  <si>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SouthpawÂ </t>
  </si>
  <si>
    <t>Oona Laurence</t>
  </si>
  <si>
    <t>boxer|boxing training|death of wife|male in shower|rage</t>
  </si>
  <si>
    <t>Drag Me to HellÂ </t>
  </si>
  <si>
    <t>evil|fight|hell|psychic|psychologist</t>
  </si>
  <si>
    <t>Lee Toland Krieger</t>
  </si>
  <si>
    <t>The Age of AdalineÂ </t>
  </si>
  <si>
    <t>hit by a pickup truck|immortality|paramedic|resuscitation|san francisco california</t>
  </si>
  <si>
    <t>Tim McCanlies</t>
  </si>
  <si>
    <t>Secondhand LionsÂ </t>
  </si>
  <si>
    <t>Emmanuelle Vaugier</t>
  </si>
  <si>
    <t>africa|eyeglasses|money|texas|veteran</t>
  </si>
  <si>
    <t>Step Up 3DÂ </t>
  </si>
  <si>
    <t>Facundo Lombard</t>
  </si>
  <si>
    <t>dance|dance crew|dancer|mortgage|new york city</t>
  </si>
  <si>
    <t>Blue CrushÂ </t>
  </si>
  <si>
    <t>Sanoe Lake</t>
  </si>
  <si>
    <t>bikini|female surfer|sister sister relationship|surfing contest|swimsuit</t>
  </si>
  <si>
    <t>Christian Stolte</t>
  </si>
  <si>
    <t>Stranger Than FictionÂ </t>
  </si>
  <si>
    <t>Danny Rhodes</t>
  </si>
  <si>
    <t>author|fate|novelist|professor|writer</t>
  </si>
  <si>
    <t>Mark Rendall</t>
  </si>
  <si>
    <t>30 Days of NightÂ </t>
  </si>
  <si>
    <t>Megan Franich</t>
  </si>
  <si>
    <t>alaska|small town|snow|vampire|winter</t>
  </si>
  <si>
    <t>Drew Goddard</t>
  </si>
  <si>
    <t>The Cabin in the WoodsÂ </t>
  </si>
  <si>
    <t>cabin in the woods|dark humor|hatchet|killed in an elevator|robot</t>
  </si>
  <si>
    <t>Jason Friedberg</t>
  </si>
  <si>
    <t>Meet the SpartansÂ </t>
  </si>
  <si>
    <t>Method Man</t>
  </si>
  <si>
    <t>king|persian|spartan|training|xerxes</t>
  </si>
  <si>
    <t>Yaphet Kotto</t>
  </si>
  <si>
    <t>Midnight RunÂ </t>
  </si>
  <si>
    <t>accountant|bounty hunter|fbi|mafia|mob</t>
  </si>
  <si>
    <t>Maria Conchita Alonso</t>
  </si>
  <si>
    <t>The Running ManÂ </t>
  </si>
  <si>
    <t>Richard Dawson</t>
  </si>
  <si>
    <t>game of death|government conspiracy|latina|oppression|police</t>
  </si>
  <si>
    <t>Comedy|Horror|Musical|Sci-Fi</t>
  </si>
  <si>
    <t>Little Shop of HorrorsÂ </t>
  </si>
  <si>
    <t>Tisha Campbell-Martin</t>
  </si>
  <si>
    <t>eclipse|florist|nerd|plant|shop</t>
  </si>
  <si>
    <t>Vicky Krieps</t>
  </si>
  <si>
    <t>Jessica Barden</t>
  </si>
  <si>
    <t>HannaÂ </t>
  </si>
  <si>
    <t>John Macmillan</t>
  </si>
  <si>
    <t>assassin|female warrior|martial arts|playground|training</t>
  </si>
  <si>
    <t>John R. Leonetti</t>
  </si>
  <si>
    <t>Mortal Kombat: AnnihilationÂ </t>
  </si>
  <si>
    <t>alternate reality|battle|martial arts|mortal kombat|warrior</t>
  </si>
  <si>
    <t>Larry CrowneÂ </t>
  </si>
  <si>
    <t>bus stop|college|community college|scooter|speech class</t>
  </si>
  <si>
    <t>Kimberly Peirce</t>
  </si>
  <si>
    <t>CarrieÂ </t>
  </si>
  <si>
    <t>outcast|prom|self injury|telekinesis|tragic event</t>
  </si>
  <si>
    <t>Liz Friedlander</t>
  </si>
  <si>
    <t>Yaya DaCosta</t>
  </si>
  <si>
    <t>Take the LeadÂ </t>
  </si>
  <si>
    <t>Jasika Nicole</t>
  </si>
  <si>
    <t>ballroom|dance|dance teacher|student|teacher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</si>
  <si>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</si>
  <si>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</si>
  <si>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</si>
  <si>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</si>
  <si>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</si>
  <si>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What's the Worst That Could Happen?Â </t>
  </si>
  <si>
    <t>businessman|ring|thief|vulgarity|washington d.c.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</si>
  <si>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</si>
  <si>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</si>
  <si>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</si>
  <si>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</si>
  <si>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</si>
  <si>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</si>
  <si>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Side EffectsÂ </t>
  </si>
  <si>
    <t>Katie Lowes</t>
  </si>
  <si>
    <t>clinical trial|female protagonist|neuropharmacology|psychiatrist|side effect</t>
  </si>
  <si>
    <t>Stephen J. Anderson</t>
  </si>
  <si>
    <t>Robert Lopez</t>
  </si>
  <si>
    <t>Winnie the PoohÂ </t>
  </si>
  <si>
    <t>Huell Howser</t>
  </si>
  <si>
    <t>disney|owl|rabbit|sequel|tiger</t>
  </si>
  <si>
    <t>Troy Miller</t>
  </si>
  <si>
    <t>Dumb and Dumberer: When Harry Met LloydÂ </t>
  </si>
  <si>
    <t>Cheri Oteri</t>
  </si>
  <si>
    <t>1980s|buddy|high school|prequel to cult favorite|teenager</t>
  </si>
  <si>
    <t>Kirk Baltz</t>
  </si>
  <si>
    <t>BulworthÂ </t>
  </si>
  <si>
    <t>Graham Beckel</t>
  </si>
  <si>
    <t>hip hop|liberal|politics|senator|truth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</si>
  <si>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</si>
  <si>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</si>
  <si>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</si>
  <si>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</si>
  <si>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</si>
  <si>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One True ThingÂ </t>
  </si>
  <si>
    <t>cancer|job|love|new york|professor</t>
  </si>
  <si>
    <t>Brett Leonard</t>
  </si>
  <si>
    <t>VirtuosityÂ </t>
  </si>
  <si>
    <t>android|ex cop|serial killer|virtual character come to life|virtual reality</t>
  </si>
  <si>
    <t>My Super Ex-GirlfriendÂ </t>
  </si>
  <si>
    <t>architect|boyfriend girlfriend relationship|superhero|superhero spoof|supernatural power</t>
  </si>
  <si>
    <t>Deliver Us from EvilÂ </t>
  </si>
  <si>
    <t>confession|demonic possession|exorcism|flickering light|priest</t>
  </si>
  <si>
    <t>Alister Grierson</t>
  </si>
  <si>
    <t>Rhys Wakefield</t>
  </si>
  <si>
    <t>SanctumÂ </t>
  </si>
  <si>
    <t>cave|expedition|panic|rebreather|underwater</t>
  </si>
  <si>
    <t>Nick Hurran</t>
  </si>
  <si>
    <t>Little Black BookÂ </t>
  </si>
  <si>
    <t>Dave Annable</t>
  </si>
  <si>
    <t>electronic devices|gynecologist|little black book|plan|set up</t>
  </si>
  <si>
    <t>Jacki Weaver</t>
  </si>
  <si>
    <t>The Five-Year EngagementÂ </t>
  </si>
  <si>
    <t>kissing while having sex|kitchen|reference to princess diana|wedding band|wedding ring</t>
  </si>
  <si>
    <t>Charles Stone III</t>
  </si>
  <si>
    <t>Mr 3000Â </t>
  </si>
  <si>
    <t>baseball|baseball movie|cartoon on tv|dodge viper|retirement</t>
  </si>
  <si>
    <t>Paul Haggis</t>
  </si>
  <si>
    <t>Daniel Stern</t>
  </si>
  <si>
    <t>The Next Three DaysÂ </t>
  </si>
  <si>
    <t>Aisha Hinds</t>
  </si>
  <si>
    <t>argument|evidence|fingerprints|murder|murder weapon</t>
  </si>
  <si>
    <t>Kurt Wimmer</t>
  </si>
  <si>
    <t>Cameron Bright</t>
  </si>
  <si>
    <t>UltravioletÂ </t>
  </si>
  <si>
    <t>boy|disease|hemophagia|speed|vampire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</si>
  <si>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</si>
  <si>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</si>
  <si>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</si>
  <si>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</si>
  <si>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</si>
  <si>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The Replacement KillersÂ </t>
  </si>
  <si>
    <t>forger|hitman|passport|police|replacement</t>
  </si>
  <si>
    <t>Kevin Hooks</t>
  </si>
  <si>
    <t>Stephen Baldwin</t>
  </si>
  <si>
    <t>Action|Adventure|Crime|Drama|Romance</t>
  </si>
  <si>
    <t>FledÂ </t>
  </si>
  <si>
    <t>disk|floppy disk|mafia|prison|prisoner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</si>
  <si>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</si>
  <si>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</si>
  <si>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</si>
  <si>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</si>
  <si>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</si>
  <si>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Love &amp; Other DrugsÂ </t>
  </si>
  <si>
    <t>female nudity|male objectification|pfizer|viagra|zoloft</t>
  </si>
  <si>
    <t>88 MinutesÂ </t>
  </si>
  <si>
    <t>death|fbi|forensics|murder|serial killer</t>
  </si>
  <si>
    <t>Niki Caro</t>
  </si>
  <si>
    <t>North CountryÂ </t>
  </si>
  <si>
    <t>based on true story|innocence|lawsuit|mine|sexual harassment</t>
  </si>
  <si>
    <t>The Whole Ten YardsÂ </t>
  </si>
  <si>
    <t>dentist|face slap|flashback|hitman|killing an animal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</si>
  <si>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</si>
  <si>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</si>
  <si>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</si>
  <si>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</si>
  <si>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</si>
  <si>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</si>
  <si>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Willard Huyck</t>
  </si>
  <si>
    <t>Howard the DuckÂ </t>
  </si>
  <si>
    <t>Jordan Prentice</t>
  </si>
  <si>
    <t>alien|duck|laser|planet|singer</t>
  </si>
  <si>
    <t>Gavin O'Connor</t>
  </si>
  <si>
    <t>Pride and GloryÂ </t>
  </si>
  <si>
    <t>brother in law|corruption|drug dealer|drugs|police</t>
  </si>
  <si>
    <t>Bruce Hunt</t>
  </si>
  <si>
    <t>Adventure|Horror|Thriller</t>
  </si>
  <si>
    <t>Eddie Cibrian</t>
  </si>
  <si>
    <t>The CaveÂ </t>
  </si>
  <si>
    <t>cave|diver|diving|flare|parasite</t>
  </si>
  <si>
    <t>Lobo Sebastian</t>
  </si>
  <si>
    <t>Alex &amp; EmmaÂ </t>
  </si>
  <si>
    <t>Robert Costanzo</t>
  </si>
  <si>
    <t>gambling|novel|stenographer|writer|writer's block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</si>
  <si>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</si>
  <si>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</si>
  <si>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</si>
  <si>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</si>
  <si>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</si>
  <si>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Reid Ewing</t>
  </si>
  <si>
    <t>Grace Phipps</t>
  </si>
  <si>
    <t>Fright NightÂ </t>
  </si>
  <si>
    <t>Sandra Vergara</t>
  </si>
  <si>
    <t>neighbor|remake|suburb|teenager|vampire</t>
  </si>
  <si>
    <t>Michael Greyeyes</t>
  </si>
  <si>
    <t>The New WorldÂ </t>
  </si>
  <si>
    <t>captain|fort|love|native american|trade</t>
  </si>
  <si>
    <t>Chris Roberts</t>
  </si>
  <si>
    <t>Wing CommanderÂ </t>
  </si>
  <si>
    <t>27th century|fighter pilot|orchestral music score|outer space|space opera</t>
  </si>
  <si>
    <t>In DreamsÂ </t>
  </si>
  <si>
    <t>dream|mental institution|padded cell|serial killer|suicide attempt</t>
  </si>
  <si>
    <t>Texas Battle</t>
  </si>
  <si>
    <t>Dragonball: EvolutionÂ </t>
  </si>
  <si>
    <t>bad|dragon|grandfather|orb|warrior</t>
  </si>
  <si>
    <t>Jee-woon Kim</t>
  </si>
  <si>
    <t>James Burnett</t>
  </si>
  <si>
    <t>The Last StandÂ </t>
  </si>
  <si>
    <t>Christiana Leucas</t>
  </si>
  <si>
    <t>deputy|escape|fbi|modern western|sheriff</t>
  </si>
  <si>
    <t>Nick Hamm</t>
  </si>
  <si>
    <t>GodsendÂ </t>
  </si>
  <si>
    <t>Munro Chambers</t>
  </si>
  <si>
    <t>birthday|boy|clone|cloning|doctor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</si>
  <si>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</si>
  <si>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</si>
  <si>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</si>
  <si>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</si>
  <si>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</si>
  <si>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Mike Disa</t>
  </si>
  <si>
    <t>Phil LaMarr</t>
  </si>
  <si>
    <t>Hoodwinked Too! Hood vs. EvilÂ </t>
  </si>
  <si>
    <t>3 dimensional|box office flop|critically bashed|red riding hood|wolf</t>
  </si>
  <si>
    <t>An Unfinished LifeÂ </t>
  </si>
  <si>
    <t>Lynda Boyd</t>
  </si>
  <si>
    <t>abusive boyfriend|bear|car accident|ranch|wyoming</t>
  </si>
  <si>
    <t>Adventure|Fantasy|Mystery</t>
  </si>
  <si>
    <t>The Imaginarium of Doctor ParnassusÂ </t>
  </si>
  <si>
    <t>birthday|bridge|midget|rescue|sideshow</t>
  </si>
  <si>
    <t>Atom Egoyan</t>
  </si>
  <si>
    <t>Paul Gross</t>
  </si>
  <si>
    <t>Iceland</t>
  </si>
  <si>
    <t>Runner RunnerÂ </t>
  </si>
  <si>
    <t>costa rica|fbi agent|gambling|money|online gambling</t>
  </si>
  <si>
    <t>Richard Roundtree</t>
  </si>
  <si>
    <t>AntitrustÂ </t>
  </si>
  <si>
    <t>Ned Bellamy</t>
  </si>
  <si>
    <t>boss|communications|computer|genius|job</t>
  </si>
  <si>
    <t>GloryÂ </t>
  </si>
  <si>
    <t>army|black soldier|military uniform|prejudice|u.s. civil war</t>
  </si>
  <si>
    <t>Sergio Leone</t>
  </si>
  <si>
    <t>Once Upon a Time in AmericaÂ </t>
  </si>
  <si>
    <t>1920s|ambiguity|childhood friend|new york|speakeasy</t>
  </si>
  <si>
    <t>Niels Arden Oplev</t>
  </si>
  <si>
    <t>Dead Man DownÂ </t>
  </si>
  <si>
    <t>James Biberi</t>
  </si>
  <si>
    <t>crime lord|dead body|dead body in a freezer|new york city|truck explosion</t>
  </si>
  <si>
    <t>Michael Radford</t>
  </si>
  <si>
    <t>The Merchant of VeniceÂ </t>
  </si>
  <si>
    <t>debt|jew|loan|merchant|pound of flesh</t>
  </si>
  <si>
    <t>SaÃ¯d Taghmaoui</t>
  </si>
  <si>
    <t>Emir Kusturica</t>
  </si>
  <si>
    <t>The Good ThiefÂ </t>
  </si>
  <si>
    <t>casino|french riviera|gambler|heist|partner</t>
  </si>
  <si>
    <t>Bill Paterson</t>
  </si>
  <si>
    <t>Miss PotterÂ </t>
  </si>
  <si>
    <t>Lucy Boynton</t>
  </si>
  <si>
    <t>book|children|friend|illustrator|letter</t>
  </si>
  <si>
    <t>Kaige Chen</t>
  </si>
  <si>
    <t>Toby Leonard Moore</t>
  </si>
  <si>
    <t>The PromiseÂ </t>
  </si>
  <si>
    <t>Nicholas Tse</t>
  </si>
  <si>
    <t>armor|general|king|princess|slave</t>
  </si>
  <si>
    <t>Corey Yuen</t>
  </si>
  <si>
    <t>Holly Valance</t>
  </si>
  <si>
    <t>DOA: Dead or AliveÂ </t>
  </si>
  <si>
    <t>Sarah Carter</t>
  </si>
  <si>
    <t>female fighter|island|martial arts|parachute|tournament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</si>
  <si>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</si>
  <si>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</si>
  <si>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</si>
  <si>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</si>
  <si>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Li Zhang</t>
  </si>
  <si>
    <t>1911Â </t>
  </si>
  <si>
    <t>Jaycee Chan</t>
  </si>
  <si>
    <t>china|disarming someone|qing dynasty|stabbed with a bayonet|war violence</t>
  </si>
  <si>
    <t>Laurent Tirard</t>
  </si>
  <si>
    <t>Action|Biography|Crime|Drama</t>
  </si>
  <si>
    <t>Machine Gun PreacherÂ </t>
  </si>
  <si>
    <t>Kathy Baker</t>
  </si>
  <si>
    <t>africa|biker|church|orphanage|preacher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</si>
  <si>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</si>
  <si>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</si>
  <si>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</si>
  <si>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</si>
  <si>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</si>
  <si>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</si>
  <si>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</si>
  <si>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</si>
  <si>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Dallas Roberts</t>
  </si>
  <si>
    <t>Biography|Drama|Music|Romance</t>
  </si>
  <si>
    <t>Walk the LineÂ </t>
  </si>
  <si>
    <t>Tyler Hilton</t>
  </si>
  <si>
    <t>1960s|accident|concert|guitar|prison</t>
  </si>
  <si>
    <t>Amanda Schull</t>
  </si>
  <si>
    <t>Edward Norton</t>
  </si>
  <si>
    <t>Keeping the FaithÂ </t>
  </si>
  <si>
    <t>celibacy|jewish|priest|rabbi|synagogue</t>
  </si>
  <si>
    <t>Bradley Pierce</t>
  </si>
  <si>
    <t>The BorrowersÂ </t>
  </si>
  <si>
    <t>Mark Williams</t>
  </si>
  <si>
    <t>child's point of view|house|lawyer|real estate|washing machine</t>
  </si>
  <si>
    <t>Frost/NixonÂ </t>
  </si>
  <si>
    <t>american president|political drama|scandal|u.s. president|washington post the newspaper</t>
  </si>
  <si>
    <t>Dick Clark</t>
  </si>
  <si>
    <t>Serving SaraÂ </t>
  </si>
  <si>
    <t>divorce|divorce papers|new york|process server|texas</t>
  </si>
  <si>
    <t>The BossÂ </t>
  </si>
  <si>
    <t>business|girl scouts|orphanage|overweight woman|quitting a job</t>
  </si>
  <si>
    <t>Richard Attenborough</t>
  </si>
  <si>
    <t>Cry FreedomÂ </t>
  </si>
  <si>
    <t>activist|editor|journalist|newspaper|south africa</t>
  </si>
  <si>
    <t>MumfordÂ </t>
  </si>
  <si>
    <t>college|drugs|patient|psychologist|secret</t>
  </si>
  <si>
    <t>Don Mancini</t>
  </si>
  <si>
    <t>Seed of ChuckyÂ </t>
  </si>
  <si>
    <t>Hannah Spearritt</t>
  </si>
  <si>
    <t>actress|killer doll|murder|vixen|vomiting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</si>
  <si>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</si>
  <si>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</si>
  <si>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</si>
  <si>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</si>
  <si>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</si>
  <si>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</si>
  <si>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AladdinÂ </t>
  </si>
  <si>
    <t>Scott Weinger</t>
  </si>
  <si>
    <t>arab|genie|magic|princess|reference to a thousand and one nights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</si>
  <si>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</si>
  <si>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</si>
  <si>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</si>
  <si>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</si>
  <si>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</si>
  <si>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Amrish Puri</t>
  </si>
  <si>
    <t>Indiana Jones and the Temple of DoomÂ </t>
  </si>
  <si>
    <t>children|studio logo segues into film|temple|village|white dinner jacket</t>
  </si>
  <si>
    <t>Igor Kovalyov</t>
  </si>
  <si>
    <t>Adventure|Animation|Comedy|Drama|Family|Musical</t>
  </si>
  <si>
    <t>The Rugrats MovieÂ </t>
  </si>
  <si>
    <t>baby|home|hospital|lost|newborn baby</t>
  </si>
  <si>
    <t>Along Came a SpiderÂ </t>
  </si>
  <si>
    <t>kidnapping|partner|ransom|school|secret service</t>
  </si>
  <si>
    <t>Once Upon a Time in MexicoÂ </t>
  </si>
  <si>
    <t>Enrique Iglesias</t>
  </si>
  <si>
    <t>agent|cia|mariachi|mexican|president</t>
  </si>
  <si>
    <t>Die HardÂ </t>
  </si>
  <si>
    <t>Reginald VelJohnson</t>
  </si>
  <si>
    <t>christmas|christmas eve|christmas party|held at gunpoint|hostage</t>
  </si>
  <si>
    <t>Role ModelsÂ </t>
  </si>
  <si>
    <t>absent father|big brother|community service|live action role playing|peter pan syndrome</t>
  </si>
  <si>
    <t>The Big ShortÂ </t>
  </si>
  <si>
    <t>Charlie Talbert</t>
  </si>
  <si>
    <t>bank|banking|finance|fraud|mortgage</t>
  </si>
  <si>
    <t>Taking WoodstockÂ </t>
  </si>
  <si>
    <t>Demetri Martin</t>
  </si>
  <si>
    <t>female full frontal nudity|female nudity|male frontal nudity|male full frontal nudity|male nudity</t>
  </si>
  <si>
    <t>Eddie Cahill</t>
  </si>
  <si>
    <t>MiracleÂ </t>
  </si>
  <si>
    <t>Kenneth Mitchell</t>
  </si>
  <si>
    <t>1980s|hockey|ice hockey|olympics|soviet union</t>
  </si>
  <si>
    <t>Dawn of the DeadÂ </t>
  </si>
  <si>
    <t>mall|mayhem|nurse|rear entry sex|survival horror</t>
  </si>
  <si>
    <t>The Wedding PlannerÂ </t>
  </si>
  <si>
    <t>Alex Rocco</t>
  </si>
  <si>
    <t>chick flick|doctor|horseback riding|wedding|wedding planner</t>
  </si>
  <si>
    <t>The Royal TenenbaumsÂ </t>
  </si>
  <si>
    <t>brother brother relationship|family relationships|father daughter relationship|genius|thrown through a window</t>
  </si>
  <si>
    <t>Rebecca De Mornay</t>
  </si>
  <si>
    <t>IdentityÂ </t>
  </si>
  <si>
    <t>dissociative identity disorder|motel room key|murder|storm|stranded</t>
  </si>
  <si>
    <t>Last VegasÂ </t>
  </si>
  <si>
    <t>bachelor party|bloody mary the drink|bouncer|brooklyn new york city|vegas</t>
  </si>
  <si>
    <t>Topol</t>
  </si>
  <si>
    <t>For Your Eyes OnlyÂ </t>
  </si>
  <si>
    <t>agent|british|ice skater|ship|spy</t>
  </si>
  <si>
    <t>David Sparrow</t>
  </si>
  <si>
    <t>Lilli Lavine</t>
  </si>
  <si>
    <t>SerendipityÂ </t>
  </si>
  <si>
    <t>Ann Talman</t>
  </si>
  <si>
    <t>christmas|destiny|fate|love|serendipity</t>
  </si>
  <si>
    <t>Mia Sara</t>
  </si>
  <si>
    <t>TimecopÂ </t>
  </si>
  <si>
    <t>Gloria Reuben</t>
  </si>
  <si>
    <t>cop|corrupt politician|future|senator|time travel</t>
  </si>
  <si>
    <t>ZoolanderÂ </t>
  </si>
  <si>
    <t>fashion|malaysia|male model|reporter|rival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</si>
  <si>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</si>
  <si>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</si>
  <si>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</si>
  <si>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</si>
  <si>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</si>
  <si>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</si>
  <si>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Omri Katz</t>
  </si>
  <si>
    <t>Hocus PocusÂ </t>
  </si>
  <si>
    <t>Larry Bagby</t>
  </si>
  <si>
    <t>candle|cat|halloween|spell|virgin</t>
  </si>
  <si>
    <t>Lily Rabe</t>
  </si>
  <si>
    <t>No ReservationsÂ </t>
  </si>
  <si>
    <t>chef|cooking|guardian|kitchen|restaurant</t>
  </si>
  <si>
    <t>Deborah Twiss</t>
  </si>
  <si>
    <t>Elizabeth McGovern</t>
  </si>
  <si>
    <t>Kick-AssÂ </t>
  </si>
  <si>
    <t>comic book|female killer|hit in the crotch|narrated by character|reference to batman</t>
  </si>
  <si>
    <t>Dilshad Vadsaria</t>
  </si>
  <si>
    <t>30 Minutes or LessÂ </t>
  </si>
  <si>
    <t>bank heist|bank robbery|heist gone wrong|pizza delivery boy|unlikely criminal</t>
  </si>
  <si>
    <t>Action|Fantasy|Horror|Thriller</t>
  </si>
  <si>
    <t>Dracula 2000Â </t>
  </si>
  <si>
    <t>Jeri Ryan</t>
  </si>
  <si>
    <t>dracula|gothic|painting|rescue|van helsing</t>
  </si>
  <si>
    <t>Miguel Arteta</t>
  </si>
  <si>
    <t>Alexander and the Terrible, Horrible, No Good, Very Bad DayÂ </t>
  </si>
  <si>
    <t>bad day|based on book|birthday|job interview|long title</t>
  </si>
  <si>
    <t>Talulah Riley</t>
  </si>
  <si>
    <t>Pride &amp; PrejudiceÂ </t>
  </si>
  <si>
    <t>Simon Woods</t>
  </si>
  <si>
    <t>bachelor|england|gentleman|georgian|love</t>
  </si>
  <si>
    <t>Sean Young</t>
  </si>
  <si>
    <t>Blade RunnerÂ </t>
  </si>
  <si>
    <t>artificial intelligence|human android relationship|megacorporation|police detective|tech noir</t>
  </si>
  <si>
    <t>Adventure|Biography</t>
  </si>
  <si>
    <t>Rob RoyÂ </t>
  </si>
  <si>
    <t>18th century|highlands|scotland|sexual cruelty|sword fight</t>
  </si>
  <si>
    <t>Richard Sammel</t>
  </si>
  <si>
    <t>3 Days to KillÂ </t>
  </si>
  <si>
    <t>TÃ³mas Lemarquis</t>
  </si>
  <si>
    <t>cancer|estranged wife|leather dress|spy|terrorist</t>
  </si>
  <si>
    <t>James Gray</t>
  </si>
  <si>
    <t>Oleg Taktarov</t>
  </si>
  <si>
    <t>We Own the NightÂ </t>
  </si>
  <si>
    <t>Antoni Corone</t>
  </si>
  <si>
    <t>arrest|drugs|loyalty|raid|violence</t>
  </si>
  <si>
    <t>Janusz Kaminski</t>
  </si>
  <si>
    <t>Bob Clendenin</t>
  </si>
  <si>
    <t>Lost SoulsÂ </t>
  </si>
  <si>
    <t>Ben Chaplin</t>
  </si>
  <si>
    <t>faith|mental patient|priest|scheme|teacher</t>
  </si>
  <si>
    <t>Samaire Armstrong</t>
  </si>
  <si>
    <t>Just My LuckÂ </t>
  </si>
  <si>
    <t>bad luck|band|kiss|luck|masquerade</t>
  </si>
  <si>
    <t>Mary McCormack</t>
  </si>
  <si>
    <t>Mystery, AlaskaÂ </t>
  </si>
  <si>
    <t>Ron Eldard</t>
  </si>
  <si>
    <t>alaska|male nudity|nudity|sex|small town</t>
  </si>
  <si>
    <t>Action|Comedy|Family</t>
  </si>
  <si>
    <t>The Spy Next DoorÂ </t>
  </si>
  <si>
    <t>George Lopez</t>
  </si>
  <si>
    <t>chinese|cia|single mother|spy|terrorist</t>
  </si>
  <si>
    <t>Francis Capra</t>
  </si>
  <si>
    <t>Mara Wilson</t>
  </si>
  <si>
    <t>A Simple WishÂ </t>
  </si>
  <si>
    <t>8 year old|convention|magic|magic wand|male fairy godmother</t>
  </si>
  <si>
    <t>Ghosts of MarsÂ </t>
  </si>
  <si>
    <t>head on a stake|machine gun|martian|nuclear reactor|outer space</t>
  </si>
  <si>
    <t>Dominic Flores</t>
  </si>
  <si>
    <t>Our Brand Is CrisisÂ </t>
  </si>
  <si>
    <t>bolivia|box office flop|inspired by documentary|presidential campaign|year 2002</t>
  </si>
  <si>
    <t>Bella Heathcote</t>
  </si>
  <si>
    <t>Action|Horror|Romance</t>
  </si>
  <si>
    <t>Pride and Prejudice and ZombiesÂ </t>
  </si>
  <si>
    <t>based on novel|damsel in distress|deception|england|zombie</t>
  </si>
  <si>
    <t>Tulku Jamyang Kunga Tenzin</t>
  </si>
  <si>
    <t>Tenzin Thuthob Tsarong</t>
  </si>
  <si>
    <t>KundunÂ </t>
  </si>
  <si>
    <t>Tencho Gyalpo</t>
  </si>
  <si>
    <t>chinese|dalai lama|lama|tibet|tibetan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</si>
  <si>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</si>
  <si>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</si>
  <si>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</si>
  <si>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</si>
  <si>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</si>
  <si>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Jeff Wadlow</t>
  </si>
  <si>
    <t>Donald Faison</t>
  </si>
  <si>
    <t>Kick-Ass 2Â </t>
  </si>
  <si>
    <t>hit in the crotch|kicked in the crotch|punched in the crotch|sparring|superhero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</si>
  <si>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</si>
  <si>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</si>
  <si>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</si>
  <si>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</si>
  <si>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</si>
  <si>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Kabir Bedi</t>
  </si>
  <si>
    <t>Louis Jourdan</t>
  </si>
  <si>
    <t>OctopussyÂ </t>
  </si>
  <si>
    <t>Steven Berkoff</t>
  </si>
  <si>
    <t>agent|egg|faberge egg|general|russian</t>
  </si>
  <si>
    <t>Martin Starr</t>
  </si>
  <si>
    <t>Knocked UpÂ </t>
  </si>
  <si>
    <t>one night stand|pregnancy|slacker|unplanned pregnancy|website</t>
  </si>
  <si>
    <t>Sofia Vassilieva</t>
  </si>
  <si>
    <t>My Sister's KeeperÂ </t>
  </si>
  <si>
    <t>Jeffrey Markle</t>
  </si>
  <si>
    <t>hospital|leukemia|oncology|sick child|terminal illness</t>
  </si>
  <si>
    <t>Welcome Home, Roscoe JenkinsÂ </t>
  </si>
  <si>
    <t>african american protagonist|comma in title|four word title|name in title|talk show host</t>
  </si>
  <si>
    <t>David Lean</t>
  </si>
  <si>
    <t>Richard Wilson</t>
  </si>
  <si>
    <t>A Passage to IndiaÂ </t>
  </si>
  <si>
    <t>doctor|english|india|magistrate|mosque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</si>
  <si>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</si>
  <si>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</si>
  <si>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</si>
  <si>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</si>
  <si>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</si>
  <si>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</si>
  <si>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RenditionÂ </t>
  </si>
  <si>
    <t>american|bare chested male bondage|cia|detention|interrogation</t>
  </si>
  <si>
    <t>Nicholas Meyer</t>
  </si>
  <si>
    <t>Star Trek VI: The Undiscovered CountryÂ </t>
  </si>
  <si>
    <t>captain|explosion|klingon|moon|peace</t>
  </si>
  <si>
    <t>Callie Khouri</t>
  </si>
  <si>
    <t>Divine Secrets of the Ya-Ya SisterhoodÂ </t>
  </si>
  <si>
    <t>Matthew Settle</t>
  </si>
  <si>
    <t>flashback|interview|louisiana|playwright|secret society</t>
  </si>
  <si>
    <t>Kiss the GirlsÂ </t>
  </si>
  <si>
    <t>Tatyana Ali</t>
  </si>
  <si>
    <t>detective|kidnapping|punching a heavy bag|serial killer|tied to a tree</t>
  </si>
  <si>
    <t>Aretha Franklin</t>
  </si>
  <si>
    <t>Action|Comedy|Crime|Music</t>
  </si>
  <si>
    <t>The Blues BrothersÂ </t>
  </si>
  <si>
    <t>Ray Charles</t>
  </si>
  <si>
    <t>band|catholic|money|parolee|prison</t>
  </si>
  <si>
    <t>Comedy|Drama|Family|Romance</t>
  </si>
  <si>
    <t>Jeremy Jordan</t>
  </si>
  <si>
    <t>Dolly Parton</t>
  </si>
  <si>
    <t>Joyful NoiseÂ </t>
  </si>
  <si>
    <t>bare chested male|chips|two word title</t>
  </si>
  <si>
    <t>Christopher Webster</t>
  </si>
  <si>
    <t>Sharon Small</t>
  </si>
  <si>
    <t>About a BoyÂ </t>
  </si>
  <si>
    <t>Peter McNicholl</t>
  </si>
  <si>
    <t>boy|friend|imaginary son|single father|single mother</t>
  </si>
  <si>
    <t>Lake PlacidÂ </t>
  </si>
  <si>
    <t>Ty Olsson</t>
  </si>
  <si>
    <t>crocodile|eaten alive|lake|maine|sheriff</t>
  </si>
  <si>
    <t>Lucky Number SlevinÂ </t>
  </si>
  <si>
    <t>coroner|death|gay son|love|mistaken identity</t>
  </si>
  <si>
    <t>Philip Kaufman</t>
  </si>
  <si>
    <t>The Right StuffÂ </t>
  </si>
  <si>
    <t>astronaut|sound barrier|space program|u.s. air force|u.s. space program</t>
  </si>
  <si>
    <t>AnonymousÂ </t>
  </si>
  <si>
    <t>earl of oxford|play|queen|rebellion|shakespeare play</t>
  </si>
  <si>
    <t>West Germany</t>
  </si>
  <si>
    <t>Action|Drama|Fantasy|Mystery|Sci-Fi|Thriller</t>
  </si>
  <si>
    <t>Dark CityÂ </t>
  </si>
  <si>
    <t>memory|murder|neo noir|retrofuturism|tech noir</t>
  </si>
  <si>
    <t>Saul Dibb</t>
  </si>
  <si>
    <t>The DuchessÂ </t>
  </si>
  <si>
    <t>duchess|duke|heir|infidelity|marriage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</si>
  <si>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</si>
  <si>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</si>
  <si>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</si>
  <si>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</si>
  <si>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</si>
  <si>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Case 39Â </t>
  </si>
  <si>
    <t>Vanesa Tomasino</t>
  </si>
  <si>
    <t>death|fear|hairy chest|social worker|spinning in chair</t>
  </si>
  <si>
    <t>E. Elias Merhige</t>
  </si>
  <si>
    <t>Suspect ZeroÂ </t>
  </si>
  <si>
    <t>William Mapother</t>
  </si>
  <si>
    <t>fbi|fbi agent|murder|salesman|serial killer</t>
  </si>
  <si>
    <t>Menno Meyjes</t>
  </si>
  <si>
    <t>Martian ChildÂ </t>
  </si>
  <si>
    <t>adopted son|adoption|boy|mars the planet|widower</t>
  </si>
  <si>
    <t>Spy Kids: All the Time in the World in 4DÂ </t>
  </si>
  <si>
    <t>2010s|3 dimensional|breath holding contest|child spy|spy</t>
  </si>
  <si>
    <t>Jodie Foster</t>
  </si>
  <si>
    <t>Money MonsterÂ </t>
  </si>
  <si>
    <t>death|hostage|money|shot in the chest|shot in the heart</t>
  </si>
  <si>
    <t>Junix Inocian</t>
  </si>
  <si>
    <t>Formula 51Â </t>
  </si>
  <si>
    <t>Paul Barber</t>
  </si>
  <si>
    <t>american in the uk|drug lord|drugs|gangster|organized crime</t>
  </si>
  <si>
    <t>Comedy|Crime|Drama</t>
  </si>
  <si>
    <t>FlawlessÂ </t>
  </si>
  <si>
    <t>gay interest|gay lead character|gay republican|homosexual|neighbor</t>
  </si>
  <si>
    <t>MindhuntersÂ </t>
  </si>
  <si>
    <t>Eion Bailey</t>
  </si>
  <si>
    <t>fbi|group|island|serial killer|training</t>
  </si>
  <si>
    <t>What Just HappenedÂ </t>
  </si>
  <si>
    <t>actor|agent|beard|cannes|hollywood</t>
  </si>
  <si>
    <t>The StatementÂ </t>
  </si>
  <si>
    <t>John Neville</t>
  </si>
  <si>
    <t>eiffel tower|nazi|police|ritual|stew</t>
  </si>
  <si>
    <t>Paul Blart: Mall CopÂ </t>
  </si>
  <si>
    <t>cell phone|hostage|mall|security guard|text messaging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</si>
  <si>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</si>
  <si>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</si>
  <si>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</si>
  <si>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</si>
  <si>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The 40-Year-Old VirginÂ </t>
  </si>
  <si>
    <t>Gerry Bednob</t>
  </si>
  <si>
    <t>40 year old|car accident|cheating on girlfriend|collection|porno movie</t>
  </si>
  <si>
    <t>Martin Clunes</t>
  </si>
  <si>
    <t>Shakespeare in LoveÂ </t>
  </si>
  <si>
    <t>actor|audition|muse|playwright|theater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</si>
  <si>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</si>
  <si>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</si>
  <si>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</si>
  <si>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</si>
  <si>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</si>
  <si>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Kindergarten CopÂ </t>
  </si>
  <si>
    <t>astoria|kindergarten|kindergarten teacher|school|teacher</t>
  </si>
  <si>
    <t>Pineapple ExpressÂ </t>
  </si>
  <si>
    <t>murder|paranoia|process server|roach|stoner</t>
  </si>
  <si>
    <t>Ever After: A Cinderella StoryÂ </t>
  </si>
  <si>
    <t>Jeanne Moreau</t>
  </si>
  <si>
    <t>based on fairy tale|bechdel test passed|cinderella|fairy tale|leonardo da vinci</t>
  </si>
  <si>
    <t>Open RangeÂ </t>
  </si>
  <si>
    <t>boss|cattle|cowboy|rancher|violence</t>
  </si>
  <si>
    <t>FlatlinersÂ </t>
  </si>
  <si>
    <t>childhood trauma|death|medical student|memory|near death experience</t>
  </si>
  <si>
    <t>Kaitlin Olson</t>
  </si>
  <si>
    <t>Rob McElhenney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</si>
  <si>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</si>
  <si>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</si>
  <si>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</si>
  <si>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</si>
  <si>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</si>
  <si>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Carl Gilliard</t>
  </si>
  <si>
    <t>Robert Pine</t>
  </si>
  <si>
    <t>Red EyeÂ </t>
  </si>
  <si>
    <t>Suzie Plakson</t>
  </si>
  <si>
    <t>airport|flight|hotel|hotel manager|plane</t>
  </si>
  <si>
    <t>Michael Landes</t>
  </si>
  <si>
    <t>Final Destination 2Â </t>
  </si>
  <si>
    <t>Keegan Connor Tracy</t>
  </si>
  <si>
    <t>car accident|death|freak accident|hospital|premonition</t>
  </si>
  <si>
    <t>Adventure|Comedy|Crime|Music</t>
  </si>
  <si>
    <t>O Brother, Where Art Thou?Â </t>
  </si>
  <si>
    <t>baby|bank|blind prophet|convict|sirens</t>
  </si>
  <si>
    <t>Kate Walsh</t>
  </si>
  <si>
    <t>LegionÂ </t>
  </si>
  <si>
    <t>angel|diner|faith|human race|religious faith</t>
  </si>
  <si>
    <t>Larry Hankin</t>
  </si>
  <si>
    <t>Pain &amp; GainÂ </t>
  </si>
  <si>
    <t>american dream|bodybuilder|money|punch into the camera|reference to julia roberts</t>
  </si>
  <si>
    <t>In Good CompanyÂ </t>
  </si>
  <si>
    <t>company|corporate takeover|executive|magazine|new boss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</si>
  <si>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</si>
  <si>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</si>
  <si>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</si>
  <si>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</si>
  <si>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</si>
  <si>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Todd Allen</t>
  </si>
  <si>
    <t>Action|Crime|Drama|Western</t>
  </si>
  <si>
    <t>SilveradoÂ </t>
  </si>
  <si>
    <t>Brad Leland</t>
  </si>
  <si>
    <t>1880s|kiss|small town|table broken in fight|wild west</t>
  </si>
  <si>
    <t>BrothersÂ </t>
  </si>
  <si>
    <t>afghanistan|death of soldier|presumed dead|prisoner|war trauma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</si>
  <si>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</si>
  <si>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</si>
  <si>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</si>
  <si>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</si>
  <si>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New Year's EveÂ </t>
  </si>
  <si>
    <t>Seth Meyers</t>
  </si>
  <si>
    <t>expecting|kiss|new year|new year's eve|singer</t>
  </si>
  <si>
    <t>Michael Cristofer</t>
  </si>
  <si>
    <t>Gregory Itzin</t>
  </si>
  <si>
    <t>Original SinÂ </t>
  </si>
  <si>
    <t>Jack Thompson</t>
  </si>
  <si>
    <t>delaware|erotica|money|pursuit|sex scene</t>
  </si>
  <si>
    <t>Pam Ferris</t>
  </si>
  <si>
    <t>The RavenÂ </t>
  </si>
  <si>
    <t>mask|murder|newspaper|poem|serial killer</t>
  </si>
  <si>
    <t>Welcome to MooseportÂ </t>
  </si>
  <si>
    <t>mayor|pink panties|upskirt|white panties|yellow panties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</si>
  <si>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</si>
  <si>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</si>
  <si>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</si>
  <si>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</si>
  <si>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</si>
  <si>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Bob Rafelson</t>
  </si>
  <si>
    <t>Blood and WineÂ </t>
  </si>
  <si>
    <t>diamond|necklace|safecracker|wine|wine dealer</t>
  </si>
  <si>
    <t>Comedy|Crime|Mystery|Romance</t>
  </si>
  <si>
    <t>The Curse of the Jade ScorpionÂ </t>
  </si>
  <si>
    <t>efficiency expert|insurance investigator|magician|scorpion|thief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</si>
  <si>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</si>
  <si>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</si>
  <si>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</si>
  <si>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</si>
  <si>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</si>
  <si>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</si>
  <si>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</si>
  <si>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</si>
  <si>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Self/lessÂ </t>
  </si>
  <si>
    <t>cancer|elderly man|funeral|medical|transhumanism</t>
  </si>
  <si>
    <t>Fernando Meirelles</t>
  </si>
  <si>
    <t>The Constant GardenerÂ </t>
  </si>
  <si>
    <t>Donald Sumpter</t>
  </si>
  <si>
    <t>death|diplomat|doctor|kenya|murder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</si>
  <si>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</si>
  <si>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</si>
  <si>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</si>
  <si>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</si>
  <si>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</si>
  <si>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Aramaic</t>
  </si>
  <si>
    <t>Mrs. DoubtfireÂ </t>
  </si>
  <si>
    <t>Matthew Lawrence</t>
  </si>
  <si>
    <t>actor|based on novel|fancy restaurant|male actor playing a female character|party</t>
  </si>
  <si>
    <t>Rain ManÂ </t>
  </si>
  <si>
    <t>buick|convertible|last will and testament|savant|travel</t>
  </si>
  <si>
    <t>Dreama Walker</t>
  </si>
  <si>
    <t>Gran TorinoÂ </t>
  </si>
  <si>
    <t>Ahney Her</t>
  </si>
  <si>
    <t>gang|gang rape|hmong|teenager|widower</t>
  </si>
  <si>
    <t>W.Â </t>
  </si>
  <si>
    <t>bible|cabinet meeting|dog|drinking|family relationships</t>
  </si>
  <si>
    <t>TakenÂ </t>
  </si>
  <si>
    <t>agent|cia|france|rescue|teenage abduction</t>
  </si>
  <si>
    <t>Michael Hoffman</t>
  </si>
  <si>
    <t>Luke Bracey</t>
  </si>
  <si>
    <t>The Best of MeÂ </t>
  </si>
  <si>
    <t>adultery|based on novel|heart transplant|infidelity|protective male</t>
  </si>
  <si>
    <t>Action|Drama|Music|Romance</t>
  </si>
  <si>
    <t>The BodyguardÂ </t>
  </si>
  <si>
    <t>DeVaughn Nixon</t>
  </si>
  <si>
    <t>bodyguard|manager|pop singer|secret service agent|singer</t>
  </si>
  <si>
    <t>Embeth Davidtz</t>
  </si>
  <si>
    <t>Schindler's ListÂ </t>
  </si>
  <si>
    <t>Caroline Goodall</t>
  </si>
  <si>
    <t>german|german soldier|jew|jewish|nazi</t>
  </si>
  <si>
    <t>The HelpÂ </t>
  </si>
  <si>
    <t>black servant|chocolate pie|jackson mississippi|maid|writing a novel</t>
  </si>
  <si>
    <t>The Fifth EstateÂ </t>
  </si>
  <si>
    <t>Jamie Blackley</t>
  </si>
  <si>
    <t>computer hacker|internet|news leak|whistleblowing|wikileaks</t>
  </si>
  <si>
    <t>Adventure|Comedy|Family|Fantasy|Horror|Mystery</t>
  </si>
  <si>
    <t>Scooby-Doo 2: Monsters UnleashedÂ </t>
  </si>
  <si>
    <t>ghost|masked villain|monster|museum|tv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</si>
  <si>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</si>
  <si>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</si>
  <si>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</si>
  <si>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</si>
  <si>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</si>
  <si>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Michael Winterbottom</t>
  </si>
  <si>
    <t>Jimmy Neutron: Boy GeniusÂ </t>
  </si>
  <si>
    <t>alien|boy genius|children|genius|rescue</t>
  </si>
  <si>
    <t>Ben Feldman</t>
  </si>
  <si>
    <t>CloverfieldÂ </t>
  </si>
  <si>
    <t>Liza Lapira</t>
  </si>
  <si>
    <t>brooklyn new york city|found footage|night vision|statue of liberty new york city|subway tunnel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</si>
  <si>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</si>
  <si>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</si>
  <si>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</si>
  <si>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</si>
  <si>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</si>
  <si>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</si>
  <si>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Billy Drago</t>
  </si>
  <si>
    <t>The UntouchablesÂ </t>
  </si>
  <si>
    <t>corrupt judge|tax evasion|tough cop|white suit|year 1930</t>
  </si>
  <si>
    <t>No Country for Old MenÂ </t>
  </si>
  <si>
    <t>coin toss|desert|sheriff|texas|tracking device</t>
  </si>
  <si>
    <t>Ride AlongÂ </t>
  </si>
  <si>
    <t>Bryan Callen</t>
  </si>
  <si>
    <t>gunfight|outrunning explosion|police|security guard|street shootout</t>
  </si>
  <si>
    <t>Sharon Maguire</t>
  </si>
  <si>
    <t>Bridget Jones's DiaryÂ </t>
  </si>
  <si>
    <t>american actress playing british character|book publishing|calorie counting|employer employee relationship|rabbit costume</t>
  </si>
  <si>
    <t>Leslie Caron</t>
  </si>
  <si>
    <t>ChocolatÂ </t>
  </si>
  <si>
    <t>Hugh O'Conor</t>
  </si>
  <si>
    <t>chocolate|chocolate shop|food|france|village</t>
  </si>
  <si>
    <t>Charles Herman-Wurmfeld</t>
  </si>
  <si>
    <t>Legally Blonde 2: Red, White &amp; BlondeÂ </t>
  </si>
  <si>
    <t>Bob Newhart</t>
  </si>
  <si>
    <t>animal rights|congresswoman|doorman|transvestism|washington d.c.</t>
  </si>
  <si>
    <t>Gedde Watanabe</t>
  </si>
  <si>
    <t>Parental GuidanceÂ </t>
  </si>
  <si>
    <t>chores|father figure|helicopter parents|in laws|punishment</t>
  </si>
  <si>
    <t>Greta Gerwig</t>
  </si>
  <si>
    <t>No Strings AttachedÂ </t>
  </si>
  <si>
    <t>ex girlfriend|funeral|hospital|male objectification|summer camp</t>
  </si>
  <si>
    <t>Dana Delany</t>
  </si>
  <si>
    <t>Action|Biography|Drama|History|Romance|Western</t>
  </si>
  <si>
    <t>TombstoneÂ </t>
  </si>
  <si>
    <t>cigar smoking|cowboy|duel|outlaw|tombstone arizona</t>
  </si>
  <si>
    <t>Romeo Must DieÂ </t>
  </si>
  <si>
    <t>death|hong kong|kung fu|prison|waterfront</t>
  </si>
  <si>
    <t>Fantasy|Horror|Mystery</t>
  </si>
  <si>
    <t>Billie Whitelaw</t>
  </si>
  <si>
    <t>Gina Holden</t>
  </si>
  <si>
    <t>Chelan Simmons</t>
  </si>
  <si>
    <t>Final Destination 3Â </t>
  </si>
  <si>
    <t>amusement park|death|fate|premonition|roller coaster</t>
  </si>
  <si>
    <t>Riley Thomas Stewart</t>
  </si>
  <si>
    <t>The Lucky OneÂ </t>
  </si>
  <si>
    <t>Jay R. Ferguson</t>
  </si>
  <si>
    <t>arrogance|child in peril|disarming someone|kennel|post traumatic stress disorder</t>
  </si>
  <si>
    <t>Gabor Csupo</t>
  </si>
  <si>
    <t>Bridge to TerabithiaÂ </t>
  </si>
  <si>
    <t>bully|friend|imagination|reality|troll</t>
  </si>
  <si>
    <t>Biography|Drama|Family</t>
  </si>
  <si>
    <t>Finding NeverlandÂ </t>
  </si>
  <si>
    <t>boy|inspiration|reference to peter pan|stage play|widow</t>
  </si>
  <si>
    <t>Tyler Perry</t>
  </si>
  <si>
    <t>A Madea ChristmasÂ </t>
  </si>
  <si>
    <t>Larry the Cable Guy</t>
  </si>
  <si>
    <t>christmas|holiday|madea series|rural setting|stubbornness</t>
  </si>
  <si>
    <t>Joe Carnahan</t>
  </si>
  <si>
    <t>The GreyÂ </t>
  </si>
  <si>
    <t>alaska|leadership|snow|survival|wilderness</t>
  </si>
  <si>
    <t>John Polson</t>
  </si>
  <si>
    <t>Hide and SeekÂ </t>
  </si>
  <si>
    <t>bathtub|psychologist|pushed out a window|smothered with a pillow|telescope</t>
  </si>
  <si>
    <t>Darcy Donavan</t>
  </si>
  <si>
    <t>Anchorman: The Legend of Ron BurgundyÂ </t>
  </si>
  <si>
    <t>1970s|anchorman|news anchor|newsroom|tv station</t>
  </si>
  <si>
    <t>GoodfellasÂ </t>
  </si>
  <si>
    <t>betrayal|gangster|mafia|organized crime|robbery</t>
  </si>
  <si>
    <t>Action|Adventure|Comedy|Crime|Family|Romance|Thriller</t>
  </si>
  <si>
    <t>Agent Cody BanksÂ </t>
  </si>
  <si>
    <t>Chris Gauthier</t>
  </si>
  <si>
    <t>cia|nanobot|prep school|scientist|teenager</t>
  </si>
  <si>
    <t>Nanny McPheeÂ </t>
  </si>
  <si>
    <t>father|governess|magic|nanny|widower</t>
  </si>
  <si>
    <t>ScarfaceÂ </t>
  </si>
  <si>
    <t>assassination attempt|capitalism|cocaine|cuban american|cuban refugee</t>
  </si>
  <si>
    <t>Nothing to LoseÂ </t>
  </si>
  <si>
    <t>Rebecca Gayheart</t>
  </si>
  <si>
    <t>boss|ghetto|money|robber|robbery</t>
  </si>
  <si>
    <t>Bernardo Bertolucci</t>
  </si>
  <si>
    <t>The Last EmperorÂ </t>
  </si>
  <si>
    <t>abdication|china|emperor|forbidden city|republic</t>
  </si>
  <si>
    <t>David O'Hara</t>
  </si>
  <si>
    <t>ContrabandÂ </t>
  </si>
  <si>
    <t>cocaine|contraband|drug lord|prison|smuggling</t>
  </si>
  <si>
    <t>Money TalksÂ </t>
  </si>
  <si>
    <t>blood splatter|fistfight|murder|police|prison bus</t>
  </si>
  <si>
    <t>Paul F. Tompkins</t>
  </si>
  <si>
    <t>There Will Be BloodÂ </t>
  </si>
  <si>
    <t>Kevin Breznahan</t>
  </si>
  <si>
    <t>alcoholic|alcoholism|money|oil|turn of the century</t>
  </si>
  <si>
    <t>Cathy Malkasian</t>
  </si>
  <si>
    <t>Flea</t>
  </si>
  <si>
    <t>The Wild Thornberrys MovieÂ </t>
  </si>
  <si>
    <t>africa|chimpanzee|elephant|safari|shaman</t>
  </si>
  <si>
    <t>John Eng</t>
  </si>
  <si>
    <t>Rugrats Go WildÂ </t>
  </si>
  <si>
    <t>Nancy Cartwright</t>
  </si>
  <si>
    <t>kid|oxygen|rugrats|trapped underwater|underwater</t>
  </si>
  <si>
    <t>Eddie Griffin</t>
  </si>
  <si>
    <t>Undercover BrotherÂ </t>
  </si>
  <si>
    <t>african american|cadillac|disguise|secret agent|undercover</t>
  </si>
  <si>
    <t>The Sisterhood of the Traveling PantsÂ </t>
  </si>
  <si>
    <t>friendship|jeans|pants|summer|vacation</t>
  </si>
  <si>
    <t>Chris Nahon</t>
  </si>
  <si>
    <t>Kiss of the DragonÂ </t>
  </si>
  <si>
    <t>action hero|chinese|forced prostitution|one man army|title spoken by character</t>
  </si>
  <si>
    <t>Fred Wolf</t>
  </si>
  <si>
    <t>Katharine McPhee</t>
  </si>
  <si>
    <t>The House BunnyÂ </t>
  </si>
  <si>
    <t>makeover|party|playboy|playboy mansion|sorority</t>
  </si>
  <si>
    <t>Bille Woodruff</t>
  </si>
  <si>
    <t>Keshia Knight Pulliam</t>
  </si>
  <si>
    <t>LisaRaye McCoy</t>
  </si>
  <si>
    <t>Million Dollar ArmÂ </t>
  </si>
  <si>
    <t>Gregory Alan Williams</t>
  </si>
  <si>
    <t>baseball|based on true story|india|sports agent|training</t>
  </si>
  <si>
    <t>The GiverÂ </t>
  </si>
  <si>
    <t>black and white segues into color|color|community|dystopia|infanticide</t>
  </si>
  <si>
    <t>Oliver James</t>
  </si>
  <si>
    <t>What a Girl WantsÂ </t>
  </si>
  <si>
    <t>american|daughter|england|father|politician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</si>
  <si>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</si>
  <si>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</si>
  <si>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</si>
  <si>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</si>
  <si>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</si>
  <si>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Mark Helfrich</t>
  </si>
  <si>
    <t>Good Luck ChuckÂ </t>
  </si>
  <si>
    <t>breasts|leg spreading|mini skirt|sex|sex in bed</t>
  </si>
  <si>
    <t>Cradle 2 the GraveÂ </t>
  </si>
  <si>
    <t>DMX</t>
  </si>
  <si>
    <t>camera shot from inside human body|diamond|evil man|heist|terrorism</t>
  </si>
  <si>
    <t>The HoursÂ </t>
  </si>
  <si>
    <t>housewife|lesbian|novel|party|reading</t>
  </si>
  <si>
    <t>Alexandra Breckenridge</t>
  </si>
  <si>
    <t>She's the ManÂ </t>
  </si>
  <si>
    <t>Laura Ramsey</t>
  </si>
  <si>
    <t>disguise|roommate|school|soccer|twin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</si>
  <si>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</si>
  <si>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</si>
  <si>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</si>
  <si>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</si>
  <si>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</si>
  <si>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</si>
  <si>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</si>
  <si>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</si>
  <si>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</si>
  <si>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</si>
  <si>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</si>
  <si>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</si>
  <si>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Guillaume Canet</t>
  </si>
  <si>
    <t>Blood TiesÂ </t>
  </si>
  <si>
    <t>1970s|flashback|love|money|murder</t>
  </si>
  <si>
    <t>Kirsten Sheridan</t>
  </si>
  <si>
    <t>Aaron Staton</t>
  </si>
  <si>
    <t>August RushÂ </t>
  </si>
  <si>
    <t>baby|cellist|genius|prodigy|rhapsody</t>
  </si>
  <si>
    <t>Fanny Ardant</t>
  </si>
  <si>
    <t>ElizabethÂ </t>
  </si>
  <si>
    <t>Eric Cantona</t>
  </si>
  <si>
    <t>16th century|british royal family|catholic|queen|queen elizabeth i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</si>
  <si>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</si>
  <si>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</si>
  <si>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</si>
  <si>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</si>
  <si>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</si>
  <si>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</si>
  <si>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</si>
  <si>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</si>
  <si>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</si>
  <si>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</si>
  <si>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</si>
  <si>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</si>
  <si>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</si>
  <si>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</si>
  <si>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</si>
  <si>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</si>
  <si>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</si>
  <si>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</si>
  <si>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</si>
  <si>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</si>
  <si>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</si>
  <si>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</si>
  <si>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</si>
  <si>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</si>
  <si>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</si>
  <si>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The Shawshank RedemptionÂ </t>
  </si>
  <si>
    <t>escape from prison|first person narration|prison|prison cell search|wrongful imprisonment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</si>
  <si>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</si>
  <si>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</si>
  <si>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</si>
  <si>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</si>
  <si>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</si>
  <si>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KingpinÂ </t>
  </si>
  <si>
    <t>amish|bowling|on the road|rubber hand|tournament</t>
  </si>
  <si>
    <t>Cjon Saulsberry</t>
  </si>
  <si>
    <t>The GamblerÂ </t>
  </si>
  <si>
    <t>Griffin Cleveland</t>
  </si>
  <si>
    <t>dog|gambler|gambling|gangster|professor</t>
  </si>
  <si>
    <t>John Wells</t>
  </si>
  <si>
    <t>August: Osage CountyÂ </t>
  </si>
  <si>
    <t>based on play|incestuous relationship|pedophilia|secret|teenage daughter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</si>
  <si>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</si>
  <si>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</si>
  <si>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</si>
  <si>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</si>
  <si>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</si>
  <si>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Taron Egerton</t>
  </si>
  <si>
    <t>Biography|Comedy|Drama|Sport</t>
  </si>
  <si>
    <t>Eddie the EagleÂ </t>
  </si>
  <si>
    <t>1988 winter olympics|coach|ski jumper|winter|winter olympics</t>
  </si>
  <si>
    <t>He Got GameÂ </t>
  </si>
  <si>
    <t>basketball|basketball player|female nudity|porn actor in mainstream movie|prison</t>
  </si>
  <si>
    <t>Jeremy Leven</t>
  </si>
  <si>
    <t>Don Juan DeMarcoÂ </t>
  </si>
  <si>
    <t>don juan|mental institution|patient|psychiatrist|retirement</t>
  </si>
  <si>
    <t>Sylvain White</t>
  </si>
  <si>
    <t>The LosersÂ </t>
  </si>
  <si>
    <t>Ã“scar Jaenada</t>
  </si>
  <si>
    <t>hacking|hijacking|martial arts|revenge|special forces</t>
  </si>
  <si>
    <t>Troy Nixey</t>
  </si>
  <si>
    <t>Fantasy|Horror|Thriller</t>
  </si>
  <si>
    <t>Don't Be Afraid of the DarkÂ </t>
  </si>
  <si>
    <t>basement|creature|disappearance|interior designer|mansion</t>
  </si>
  <si>
    <t>Philip G. Atwell</t>
  </si>
  <si>
    <t>WarÂ </t>
  </si>
  <si>
    <t>assassin|betrayal|fbi|fbi agent|yakuza</t>
  </si>
  <si>
    <t>Comedy|Drama|Romance|Thriller</t>
  </si>
  <si>
    <t>Punch-Drunk LoveÂ </t>
  </si>
  <si>
    <t>Don McManus</t>
  </si>
  <si>
    <t>harmonium|love|phone sex|pudding|sister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</si>
  <si>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</si>
  <si>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</si>
  <si>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</si>
  <si>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</si>
  <si>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</si>
  <si>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</si>
  <si>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</si>
  <si>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</si>
  <si>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</si>
  <si>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</si>
  <si>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</si>
  <si>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Adventure|Comedy|Family|Romance</t>
  </si>
  <si>
    <t>Tyler James Williams</t>
  </si>
  <si>
    <t>Unaccompanied MinorsÂ </t>
  </si>
  <si>
    <t>airport|black comedy|blizzard|christmas|pennsylvania</t>
  </si>
  <si>
    <t>James Bridges</t>
  </si>
  <si>
    <t>Bright Lights, Big CityÂ </t>
  </si>
  <si>
    <t>estranged wife|fashion show|magazine|new york city|writer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</si>
  <si>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</si>
  <si>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</si>
  <si>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</si>
  <si>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</si>
  <si>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</si>
  <si>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Italian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</si>
  <si>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</si>
  <si>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</si>
  <si>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</si>
  <si>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</si>
  <si>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</si>
  <si>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</si>
  <si>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Carter Smith</t>
  </si>
  <si>
    <t>Jonathan Tucker</t>
  </si>
  <si>
    <t>The RuinsÂ </t>
  </si>
  <si>
    <t>Sergio CalderÃ³n</t>
  </si>
  <si>
    <t>bow and arrow|group of friends|horse|rifle|ruins</t>
  </si>
  <si>
    <t>John Schlesinger</t>
  </si>
  <si>
    <t>The Next Best ThingÂ </t>
  </si>
  <si>
    <t>best friend|cartoon on tv|custody battle|gay|gay friend</t>
  </si>
  <si>
    <t>Emily Meade</t>
  </si>
  <si>
    <t>My Soul to TakeÂ </t>
  </si>
  <si>
    <t>Zena Grey</t>
  </si>
  <si>
    <t>evil|killer|murder|psychopath|serial killer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</si>
  <si>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</si>
  <si>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</si>
  <si>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</si>
  <si>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</si>
  <si>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</si>
  <si>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Ringo Lam</t>
  </si>
  <si>
    <t>Zach Grenier</t>
  </si>
  <si>
    <t>Maximum RiskÂ </t>
  </si>
  <si>
    <t>Paul Ben-Victor</t>
  </si>
  <si>
    <t>fbi|fbi agent|mafia|russian mafia|twin</t>
  </si>
  <si>
    <t>Bruce McCulloch</t>
  </si>
  <si>
    <t>Stealing HarvardÂ </t>
  </si>
  <si>
    <t>black humor|crying during sex|harvard|humor|man with glasses</t>
  </si>
  <si>
    <t>Biography|Crime|Drama|History|Thriller</t>
  </si>
  <si>
    <t>LegendÂ </t>
  </si>
  <si>
    <t>Tara Fitzgerald</t>
  </si>
  <si>
    <t>1960s|based on a true story|gangster|identical twins|murder</t>
  </si>
  <si>
    <t>Jorma Taccone</t>
  </si>
  <si>
    <t>Shark Night 3DÂ </t>
  </si>
  <si>
    <t>lake|louisiana|redneck|shark|vacation</t>
  </si>
  <si>
    <t>Devon Murray</t>
  </si>
  <si>
    <t>Angela's AshesÂ </t>
  </si>
  <si>
    <t>Pauline McLynn</t>
  </si>
  <si>
    <t>drink|ira|irish|limerick|prejudice</t>
  </si>
  <si>
    <t>Draft DayÂ </t>
  </si>
  <si>
    <t>Patrick St. Esprit</t>
  </si>
  <si>
    <t>cleveland browns|head coach|linebacker|nfl|team owner</t>
  </si>
  <si>
    <t>Peter Firth</t>
  </si>
  <si>
    <t>Crime|Drama|History</t>
  </si>
  <si>
    <t>The ConspiratorÂ </t>
  </si>
  <si>
    <t>john wilkes booth|lawyer|lincoln assassination|trial|truth</t>
  </si>
  <si>
    <t>Lords of DogtownÂ </t>
  </si>
  <si>
    <t>1970s|skateboarder|skateboarding|surf|swimming pool</t>
  </si>
  <si>
    <t>Patricia Riggen</t>
  </si>
  <si>
    <t>Marco TreviÃ±o</t>
  </si>
  <si>
    <t>The 33Â </t>
  </si>
  <si>
    <t>disaster movie|mine|minister|president|trapped in a mine</t>
  </si>
  <si>
    <t>Chile</t>
  </si>
  <si>
    <t>Kate Burton</t>
  </si>
  <si>
    <t>Big Trouble in Little ChinaÂ </t>
  </si>
  <si>
    <t>Peter Kwong</t>
  </si>
  <si>
    <t>1980s|airport|cb radio|truck|truck driver</t>
  </si>
  <si>
    <t>WarriorÂ </t>
  </si>
  <si>
    <t>alcoholic|mixed martial arts|return home|tournament|underdog</t>
  </si>
  <si>
    <t>Biography|Drama|Thriller|War</t>
  </si>
  <si>
    <t>Michael CollinsÂ </t>
  </si>
  <si>
    <t>ireland|irish|irish civil war|irish free state|sinn fein</t>
  </si>
  <si>
    <t>William Morgan Sheppard</t>
  </si>
  <si>
    <t>GettysburgÂ </t>
  </si>
  <si>
    <t>James Patrick Stuart</t>
  </si>
  <si>
    <t>american civil war|battle|blood splatter|civil war|irish american</t>
  </si>
  <si>
    <t>Stop-LossÂ </t>
  </si>
  <si>
    <t>friendship|honor|iraq war|soldier|texas</t>
  </si>
  <si>
    <t>Drama|Music|Mystery|Romance|Thriller</t>
  </si>
  <si>
    <t>AbandonÂ </t>
  </si>
  <si>
    <t>college|detective|disappearance|police detective|thesis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</si>
  <si>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</si>
  <si>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</si>
  <si>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</si>
  <si>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</si>
  <si>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</si>
  <si>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</si>
  <si>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Ole Bornedal</t>
  </si>
  <si>
    <t>Madison Davenport</t>
  </si>
  <si>
    <t>The PossessionÂ </t>
  </si>
  <si>
    <t>Natasha Calis</t>
  </si>
  <si>
    <t>basketball coach|box|jewish|rabbi|yard sale</t>
  </si>
  <si>
    <t>Richard Benjamin</t>
  </si>
  <si>
    <t>Mrs. WinterbourneÂ </t>
  </si>
  <si>
    <t>Cathryn de Prume</t>
  </si>
  <si>
    <t>love|train|train wreck|twin brother|two word title</t>
  </si>
  <si>
    <t>Straw DogsÂ </t>
  </si>
  <si>
    <t>Rhys Coiro</t>
  </si>
  <si>
    <t>gang rape|panties pulled down|rape|rape victim|sexual humiliation</t>
  </si>
  <si>
    <t>Christopher Evan Welch</t>
  </si>
  <si>
    <t>The HoaxÂ </t>
  </si>
  <si>
    <t>book|fabrication|fake|hoax|manuscript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</si>
  <si>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</si>
  <si>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</si>
  <si>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</si>
  <si>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</si>
  <si>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</si>
  <si>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</si>
  <si>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John Hillcoat</t>
  </si>
  <si>
    <t>The RoadÂ </t>
  </si>
  <si>
    <t>apocalypse|boy|food|pistol|survival</t>
  </si>
  <si>
    <t>Marcos Siega</t>
  </si>
  <si>
    <t>UnderclassmanÂ </t>
  </si>
  <si>
    <t>Kaylee DeFer</t>
  </si>
  <si>
    <t>police|private school|shootout|undercover|wigger</t>
  </si>
  <si>
    <t>Say It Isn't SoÂ </t>
  </si>
  <si>
    <t>Jack Plotnick</t>
  </si>
  <si>
    <t>bestiality|brother sister incest|fisting|hit on the head with a pipe|wedding</t>
  </si>
  <si>
    <t>The World's Fastest IndianÂ </t>
  </si>
  <si>
    <t>Craig Hall</t>
  </si>
  <si>
    <t>mortgage|motorcycle|speed|trailer|utah</t>
  </si>
  <si>
    <t>Rachel Talalay</t>
  </si>
  <si>
    <t>Tank GirlÂ </t>
  </si>
  <si>
    <t>2030s|21st century|desert|jet|tank</t>
  </si>
  <si>
    <t>Jeffrey W. Byrd</t>
  </si>
  <si>
    <t>King's RansomÂ </t>
  </si>
  <si>
    <t>hit in the crotch|kidnapping|nail gun|police|release from prison</t>
  </si>
  <si>
    <t>Joe Pingue</t>
  </si>
  <si>
    <t>Don McKellar</t>
  </si>
  <si>
    <t>BlindnessÂ </t>
  </si>
  <si>
    <t>YÃ»suke Iseya</t>
  </si>
  <si>
    <t>blindness|epidemic|hospital|pubic hair|quarantine</t>
  </si>
  <si>
    <t>Action|Adventure|Fantasy|Horror</t>
  </si>
  <si>
    <t>BloodRayneÂ </t>
  </si>
  <si>
    <t>Michael ParÃ©</t>
  </si>
  <si>
    <t>escape|half human|king|vampire|vampire hunter</t>
  </si>
  <si>
    <t>Where the Truth LiesÂ </t>
  </si>
  <si>
    <t>breasts|death|female rear nudity|lesbian cunnilingus|rear entry sex</t>
  </si>
  <si>
    <t>Robert Towne</t>
  </si>
  <si>
    <t>Without LimitsÂ </t>
  </si>
  <si>
    <t>car crash|coach|death|oregon|university of oregon</t>
  </si>
  <si>
    <t>Aidan McArdle</t>
  </si>
  <si>
    <t>Me and Orson WellesÂ </t>
  </si>
  <si>
    <t>James Tupper</t>
  </si>
  <si>
    <t>high school|mercury theatre|opening night|school|theatre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</si>
  <si>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</si>
  <si>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</si>
  <si>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</si>
  <si>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</si>
  <si>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</si>
  <si>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</si>
  <si>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Werner Herzog</t>
  </si>
  <si>
    <t>Bad Lieutenant: Port of Call New OrleansÂ </t>
  </si>
  <si>
    <t>Shawn Hatosy</t>
  </si>
  <si>
    <t>drugs|flood|hallucination|lieutenant|murder investigation</t>
  </si>
  <si>
    <t>BenoÃ®t Magimel</t>
  </si>
  <si>
    <t>Little White LiesÂ </t>
  </si>
  <si>
    <t>Gilles Lellouche</t>
  </si>
  <si>
    <t>friend|restaurant|secret|unrequited love|vacation</t>
  </si>
  <si>
    <t>Scout Taylor-Compton</t>
  </si>
  <si>
    <t>Love RanchÂ </t>
  </si>
  <si>
    <t>Gil Birmingham</t>
  </si>
  <si>
    <t>argentine|brothel|cancer|female full frontal nudity|fight</t>
  </si>
  <si>
    <t>The CounselorÂ </t>
  </si>
  <si>
    <t>cunnilingus|drug trafficking|lawyer|no panties|shootout</t>
  </si>
  <si>
    <t>Dan O'Herlihy</t>
  </si>
  <si>
    <t>Jack Hawkins</t>
  </si>
  <si>
    <t>Dangerous LiaisonsÂ </t>
  </si>
  <si>
    <t>catholic|corruption|emotional abuse|france|seduction</t>
  </si>
  <si>
    <t>On the RoadÂ </t>
  </si>
  <si>
    <t>benzedrine|cactus|drugs|poem|year 1949</t>
  </si>
  <si>
    <t>Star Trek IV: The Voyage HomeÂ </t>
  </si>
  <si>
    <t>alien probe|humpback whales|probe|time travel|whale</t>
  </si>
  <si>
    <t>Rocky BalboaÂ </t>
  </si>
  <si>
    <t>boxing|fight|heavyweight champion|restaurant|retired boxer</t>
  </si>
  <si>
    <t>Scream 2Â </t>
  </si>
  <si>
    <t>Kevin Williamson</t>
  </si>
  <si>
    <t>college|ghostface|killer|killing spree|murder</t>
  </si>
  <si>
    <t>Action|Drama|Western</t>
  </si>
  <si>
    <t>Jane Got a GunÂ </t>
  </si>
  <si>
    <t>brothel|death of husband|ex lover|haunted by the past|redemption</t>
  </si>
  <si>
    <t>Think Like a Man TooÂ </t>
  </si>
  <si>
    <t>african american|imperative in title|las vegas nevada|nevada|wedding</t>
  </si>
  <si>
    <t>The Whole Nine YardsÂ </t>
  </si>
  <si>
    <t>adultery|black humor|dentist|hitman|sex in bed</t>
  </si>
  <si>
    <t>Herbert Ross</t>
  </si>
  <si>
    <t>FootlooseÂ </t>
  </si>
  <si>
    <t>Lori Singer</t>
  </si>
  <si>
    <t>church|cowboy boots|dancing|high school dance|teenager</t>
  </si>
  <si>
    <t>Leah Remini</t>
  </si>
  <si>
    <t>Old SchoolÂ </t>
  </si>
  <si>
    <t>college|fraternity|friend|house|party</t>
  </si>
  <si>
    <t>The Fisher KingÂ </t>
  </si>
  <si>
    <t>Harry Shearer</t>
  </si>
  <si>
    <t>friendship|holy grail|massacre|redemption|video store</t>
  </si>
  <si>
    <t>I Still Know What You Did Last SummerÂ </t>
  </si>
  <si>
    <t>bahamas|fisherman|hook|island|roommate</t>
  </si>
  <si>
    <t>Return to MeÂ </t>
  </si>
  <si>
    <t>heart|italian restaurant|restaurant|transplant|waitress</t>
  </si>
  <si>
    <t>Jeff Anderson</t>
  </si>
  <si>
    <t>Zack and Miri Make a PornoÂ </t>
  </si>
  <si>
    <t>Jennifer Schwalbach Smith</t>
  </si>
  <si>
    <t>actor|friend|male frontal nudity|male full frontal nudity|penis</t>
  </si>
  <si>
    <t>Neil LaBute</t>
  </si>
  <si>
    <t>Nurse BettyÂ </t>
  </si>
  <si>
    <t>Kathleen Wilhoite</t>
  </si>
  <si>
    <t>hospital|kansas city|obsession|salesman|soap opera</t>
  </si>
  <si>
    <t>The Men Who Stare at GoatsÂ </t>
  </si>
  <si>
    <t>first person narration|general|hampster|reference to loch ness monster|reporter</t>
  </si>
  <si>
    <t>George Gallo</t>
  </si>
  <si>
    <t>Double TakeÂ </t>
  </si>
  <si>
    <t>cia|cia agent|fbi|mexico|train</t>
  </si>
  <si>
    <t>Girl, InterruptedÂ </t>
  </si>
  <si>
    <t>1960s|father daughter incest|mental hospital|suicide|suicide attempt</t>
  </si>
  <si>
    <t>Win a Date with Tad Hamilton!Â </t>
  </si>
  <si>
    <t>best friend|contest|date|small town|west virginia</t>
  </si>
  <si>
    <t>Adventure|Comedy|Family|Fantasy|Music|Sci-Fi</t>
  </si>
  <si>
    <t>Muppets from SpaceÂ </t>
  </si>
  <si>
    <t>David Arquette</t>
  </si>
  <si>
    <t>alien|breakfast|escape|rat|ufo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</si>
  <si>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</si>
  <si>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</si>
  <si>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</si>
  <si>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</si>
  <si>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</si>
  <si>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</si>
  <si>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</si>
  <si>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Ellen Albertini Dow</t>
  </si>
  <si>
    <t>Ready to RumbleÂ </t>
  </si>
  <si>
    <t>gay subtext|homoerotic fight|homoeroticism|homosexual subtext|wcw wrestling</t>
  </si>
  <si>
    <t>Play It to the BoneÂ </t>
  </si>
  <si>
    <t>Lolita Davidovich</t>
  </si>
  <si>
    <t>boxing movie|friendship|highway travel|male rear nudity|road movie</t>
  </si>
  <si>
    <t>Douglas McGrath</t>
  </si>
  <si>
    <t>I Don't Know How She Does ItÂ </t>
  </si>
  <si>
    <t>black comedy|delivery boy|dinner|gym|punishment</t>
  </si>
  <si>
    <t>Kelly Brook</t>
  </si>
  <si>
    <t>Piranha 3DÂ </t>
  </si>
  <si>
    <t>bloody water|boat|party|piranha|spring break</t>
  </si>
  <si>
    <t>Beyond the SeaÂ </t>
  </si>
  <si>
    <t>bobby darin|career|love|marriage|sandra dee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</si>
  <si>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</si>
  <si>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</si>
  <si>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</si>
  <si>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</si>
  <si>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</si>
  <si>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</si>
  <si>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</si>
  <si>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Mary McGuckian</t>
  </si>
  <si>
    <t>The Bridge of San Luis ReyÂ </t>
  </si>
  <si>
    <t>bridge|friar|inquisition|peru|rope bridge</t>
  </si>
  <si>
    <t>FasterÂ </t>
  </si>
  <si>
    <t>gun|prison|reference to god|reference to jesus christ|vengeance</t>
  </si>
  <si>
    <t>Howl's Moving CastleÂ </t>
  </si>
  <si>
    <t>anime|castle|demon|steampunk|witch</t>
  </si>
  <si>
    <t>Adventure|Comedy|Horror|Sci-Fi</t>
  </si>
  <si>
    <t>ZombielandÂ </t>
  </si>
  <si>
    <t>Derek Graf</t>
  </si>
  <si>
    <t>amusement park|on the road|zombie|zombie apocalypse|zombie spoof</t>
  </si>
  <si>
    <t>The WaterboyÂ </t>
  </si>
  <si>
    <t>coach|college|college football|domineering mother|football</t>
  </si>
  <si>
    <t>Star Wars: Episode V - The Empire Strikes BackÂ </t>
  </si>
  <si>
    <t>Anthony Daniels</t>
  </si>
  <si>
    <t>duel|famous twist|rebel|rescue|snowy landscape</t>
  </si>
  <si>
    <t>Bad BoysÂ </t>
  </si>
  <si>
    <t>Theresa Randle</t>
  </si>
  <si>
    <t>drugs|heroin|murder|police|witness</t>
  </si>
  <si>
    <t>The Naked Gun 2Â½: The Smell of FearÂ </t>
  </si>
  <si>
    <t>O.J. Simpson</t>
  </si>
  <si>
    <t>american president|evil industrialist|ex girlfriend|political leader|president</t>
  </si>
  <si>
    <t>Brendan Fehr</t>
  </si>
  <si>
    <t>Final DestinationÂ </t>
  </si>
  <si>
    <t>Kerr Smith</t>
  </si>
  <si>
    <t>dead teenager|death|explosion|premonition|teenager</t>
  </si>
  <si>
    <t>The Ides of MarchÂ </t>
  </si>
  <si>
    <t>governor|intern|manager|ohio|politics</t>
  </si>
  <si>
    <t>Horror|Sci-Fi</t>
  </si>
  <si>
    <t>Pitch BlackÂ </t>
  </si>
  <si>
    <t>captain|darkness|eclipse|space|survival</t>
  </si>
  <si>
    <t>Someone Like You...Â </t>
  </si>
  <si>
    <t>Catherine Dent</t>
  </si>
  <si>
    <t>apartment|girl in panties|roommate|thong panties|upskirt</t>
  </si>
  <si>
    <t>Brian Johnson</t>
  </si>
  <si>
    <t>HerÂ </t>
  </si>
  <si>
    <t>Matt Letscher</t>
  </si>
  <si>
    <t>divorce|female frontal nudity|future|loneliness|operating system</t>
  </si>
  <si>
    <t>Jessica Bowman</t>
  </si>
  <si>
    <t>Joy RideÂ </t>
  </si>
  <si>
    <t>Dell Yount</t>
  </si>
  <si>
    <t>embarrassing male nudity|embarrassing nudity|male nudity|truck|truck driver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</si>
  <si>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</si>
  <si>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</si>
  <si>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</si>
  <si>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</si>
  <si>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</si>
  <si>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Eva Amurri Martino</t>
  </si>
  <si>
    <t>Anywhere But HereÂ </t>
  </si>
  <si>
    <t>family relationships|female protagonist|nubile woman|policeman|teenager</t>
  </si>
  <si>
    <t>Michael Dinner</t>
  </si>
  <si>
    <t>Dan Hedaya</t>
  </si>
  <si>
    <t>The CrewÂ </t>
  </si>
  <si>
    <t>Lainie Kazan</t>
  </si>
  <si>
    <t>beach|drug lord|drugs|hotel|stripper</t>
  </si>
  <si>
    <t>HaywireÂ </t>
  </si>
  <si>
    <t>die hard scenario|one woman army|rescue|soldier|super soldier</t>
  </si>
  <si>
    <t>Joseph Sargent</t>
  </si>
  <si>
    <t>Judith Barsi</t>
  </si>
  <si>
    <t>Jaws: The RevengeÂ </t>
  </si>
  <si>
    <t>Lynn Whitfield</t>
  </si>
  <si>
    <t>banana boat|boat|christmas|sea|shark</t>
  </si>
  <si>
    <t>Jerry Zaks</t>
  </si>
  <si>
    <t>Marvin's RoomÂ </t>
  </si>
  <si>
    <t>house|leukemia|mental institution|nursing home|transplant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</si>
  <si>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</si>
  <si>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</si>
  <si>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</si>
  <si>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</si>
  <si>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</si>
  <si>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Ian Hart</t>
  </si>
  <si>
    <t>The End of the AffairÂ </t>
  </si>
  <si>
    <t>James Bolam</t>
  </si>
  <si>
    <t>breasts|jealousy|obsession|sex scene|spiritual</t>
  </si>
  <si>
    <t>Action|Crime|Drama|Thriller|Western</t>
  </si>
  <si>
    <t>Harley Davidson and the Marlboro ManÂ </t>
  </si>
  <si>
    <t>bar|biker|cowboy|drugs|marlboro</t>
  </si>
  <si>
    <t>Anne Fontaine</t>
  </si>
  <si>
    <t>BenoÃ®t Poelvoorde</t>
  </si>
  <si>
    <t>Coco Before ChanelÂ </t>
  </si>
  <si>
    <t>Marie Gillain</t>
  </si>
  <si>
    <t>baron|fashion|hat|nickname|orphanage</t>
  </si>
  <si>
    <t>Iben Hjejle</t>
  </si>
  <si>
    <t>Tom Burke</t>
  </si>
  <si>
    <t>ChÃ©riÂ </t>
  </si>
  <si>
    <t>Gaye Brown</t>
  </si>
  <si>
    <t>age difference|courtesan|mansion|marriage|prostitute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</si>
  <si>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</si>
  <si>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</si>
  <si>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</si>
  <si>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</si>
  <si>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</si>
  <si>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</si>
  <si>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</si>
  <si>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</si>
  <si>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</si>
  <si>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</si>
  <si>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</si>
  <si>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</si>
  <si>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</si>
  <si>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</si>
  <si>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</si>
  <si>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</si>
  <si>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</si>
  <si>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</si>
  <si>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Russell Crowe</t>
  </si>
  <si>
    <t>Cem Yilmaz</t>
  </si>
  <si>
    <t>The Water DivinerÂ </t>
  </si>
  <si>
    <t>australian|battle|battle of gallipoli|gallipoli|world war one</t>
  </si>
  <si>
    <t>Drama|Fantasy|Romance|Thriller</t>
  </si>
  <si>
    <t>GhostÂ </t>
  </si>
  <si>
    <t>Phil Leeds</t>
  </si>
  <si>
    <t>death|film blanc|invisibility|love|unrequited love</t>
  </si>
  <si>
    <t>There's Something About MaryÂ </t>
  </si>
  <si>
    <t>accident|curtain call|dream girl|high school|prom</t>
  </si>
  <si>
    <t>The Santa ClauseÂ </t>
  </si>
  <si>
    <t>1990s|christmas|christmas eve|sleigh|surrealism</t>
  </si>
  <si>
    <t>The RookieÂ </t>
  </si>
  <si>
    <t>Angus T. Jones</t>
  </si>
  <si>
    <t>baseball|coach|high school|pitching|texas</t>
  </si>
  <si>
    <t>The Game PlanÂ </t>
  </si>
  <si>
    <t>family relationships|football movie|publicist|sports team|tween girl</t>
  </si>
  <si>
    <t>The Bridges of Madison CountyÂ </t>
  </si>
  <si>
    <t>Debra Monk</t>
  </si>
  <si>
    <t>1960s|bridge|housewife|love|photographer</t>
  </si>
  <si>
    <t>Michael Papajohn</t>
  </si>
  <si>
    <t>The AnimalÂ </t>
  </si>
  <si>
    <t>Colleen Haskell</t>
  </si>
  <si>
    <t>camera focus on a female butt|cartoon on tv|forest|hairy buttocks|seal the animal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</si>
  <si>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</si>
  <si>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</si>
  <si>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</si>
  <si>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</si>
  <si>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</si>
  <si>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The NetÂ </t>
  </si>
  <si>
    <t>Ray McKinnon</t>
  </si>
  <si>
    <t>chat room|computer|computer hacker|identity|identity theft</t>
  </si>
  <si>
    <t>Jessie Nelson</t>
  </si>
  <si>
    <t>I Am SamÂ </t>
  </si>
  <si>
    <t>child custody|custody battle|disability|mentally impaired man|single father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</si>
  <si>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</si>
  <si>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</si>
  <si>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</si>
  <si>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</si>
  <si>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</si>
  <si>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UnderworldÂ </t>
  </si>
  <si>
    <t>Shane Brolly</t>
  </si>
  <si>
    <t>blood|death|hybrid|vampire|werewolf</t>
  </si>
  <si>
    <t>DerailedÂ </t>
  </si>
  <si>
    <t>drink|hotel|police|staged rape|thief</t>
  </si>
  <si>
    <t>The Informant!Â </t>
  </si>
  <si>
    <t>compulsive liar|fbi|informant|investigation|spy</t>
  </si>
  <si>
    <t>ShadowlandsÂ </t>
  </si>
  <si>
    <t>Julian Fellowes</t>
  </si>
  <si>
    <t>author|book|england|friend|oxford</t>
  </si>
  <si>
    <t>Mike Bigelow</t>
  </si>
  <si>
    <t>Deuce Bigalow: European GigoloÂ </t>
  </si>
  <si>
    <t>Charles Keating</t>
  </si>
  <si>
    <t>dolphin|gigolo|pimp|serial killer|villain arrested</t>
  </si>
  <si>
    <t>Bobby Moynihan</t>
  </si>
  <si>
    <t>Jack Reynor</t>
  </si>
  <si>
    <t>Delivery ManÂ </t>
  </si>
  <si>
    <t>Matthew Daddario</t>
  </si>
  <si>
    <t>children|identity|lawsuit|lawyer|sperm donor</t>
  </si>
  <si>
    <t>Thriller</t>
  </si>
  <si>
    <t>Radivoje Bukvic</t>
  </si>
  <si>
    <t>Neil Diamond</t>
  </si>
  <si>
    <t>Saving SilvermanÂ </t>
  </si>
  <si>
    <t>Kyle Gass</t>
  </si>
  <si>
    <t>female nudity|friend|kidnapping|love|nun</t>
  </si>
  <si>
    <t>Zachary Gordon</t>
  </si>
  <si>
    <t>Diary of a Wimpy Kid: Dog DaysÂ </t>
  </si>
  <si>
    <t>best friend|camping|country club|no opening credits|summer vacation</t>
  </si>
  <si>
    <t>Summer of SamÂ </t>
  </si>
  <si>
    <t>distrust|fear|murder|neighborhood|new york city</t>
  </si>
  <si>
    <t>Jay and Silent Bob Strike BackÂ </t>
  </si>
  <si>
    <t>Jason Mewes</t>
  </si>
  <si>
    <t>internet|jay and silent bob|new jersey|orangutan|police</t>
  </si>
  <si>
    <t>Daniel Sackheim</t>
  </si>
  <si>
    <t>Bruce Dern</t>
  </si>
  <si>
    <t>The Glass HouseÂ </t>
  </si>
  <si>
    <t>car|car accident|death|friend|glass</t>
  </si>
  <si>
    <t>Comedy|Mystery</t>
  </si>
  <si>
    <t>Hail, Caesar!Â </t>
  </si>
  <si>
    <t>50s|film within a film|hollywood|illegitimate pregnancy|twins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</si>
  <si>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</si>
  <si>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</si>
  <si>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</si>
  <si>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</si>
  <si>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</si>
  <si>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HomefrontÂ </t>
  </si>
  <si>
    <t>biker|biker gang|dea|dea agent|fight</t>
  </si>
  <si>
    <t>Uli Edel</t>
  </si>
  <si>
    <t>The Little VampireÂ </t>
  </si>
  <si>
    <t>boy|pushed off a cliff|rat|secret passage|vampire</t>
  </si>
  <si>
    <t>I Heart HuckabeesÂ </t>
  </si>
  <si>
    <t>coincidence|cult film|overalls|suburb|vomiting</t>
  </si>
  <si>
    <t>Fred Dekker</t>
  </si>
  <si>
    <t>RoboCop 3Â </t>
  </si>
  <si>
    <t>android|corporation|ninja|police|robocop</t>
  </si>
  <si>
    <t>Brian Trenchard-Smith</t>
  </si>
  <si>
    <t>Megiddo: The Omega Code 2Â 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</si>
  <si>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</si>
  <si>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</si>
  <si>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</si>
  <si>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</si>
  <si>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</si>
  <si>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</si>
  <si>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</si>
  <si>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</si>
  <si>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Dudley Do-RightÂ </t>
  </si>
  <si>
    <t>gold|gold rush|mirror|police officer|singer</t>
  </si>
  <si>
    <t>The Transporter RefueledÂ </t>
  </si>
  <si>
    <t>airfield|car|car stunt|driver|private jet</t>
  </si>
  <si>
    <t>Sebastian Koch</t>
  </si>
  <si>
    <t>Black BookÂ </t>
  </si>
  <si>
    <t>boat|escape|hiding|nazi|resistance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</si>
  <si>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</si>
  <si>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</si>
  <si>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</si>
  <si>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</si>
  <si>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</si>
  <si>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</si>
  <si>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David Palmer</t>
  </si>
  <si>
    <t>Hit and RunÂ </t>
  </si>
  <si>
    <t>gay cop|getaway driver|masturbation|penis|witness protection</t>
  </si>
  <si>
    <t>Mad MoneyÂ </t>
  </si>
  <si>
    <t>Roger Cross</t>
  </si>
  <si>
    <t>bank|federal reserve bank|money|security guard|shredder</t>
  </si>
  <si>
    <t>Rowan Joffe</t>
  </si>
  <si>
    <t>Ben Crompton</t>
  </si>
  <si>
    <t>Before I Go to SleepÂ </t>
  </si>
  <si>
    <t>Anne-Marie Duff</t>
  </si>
  <si>
    <t>amnesia|female nudity|infidelity|nudity|therapist</t>
  </si>
  <si>
    <t>John Curran</t>
  </si>
  <si>
    <t>StoneÂ </t>
  </si>
  <si>
    <t>arsonist|blood splatter on face|deception|parole|parole officer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</si>
  <si>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</si>
  <si>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</si>
  <si>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</si>
  <si>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</si>
  <si>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</si>
  <si>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</si>
  <si>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Out of the FurnaceÂ </t>
  </si>
  <si>
    <t>Dendrie Taylor</t>
  </si>
  <si>
    <t>ambiguous ending|brother brother relationship|drug dealer|fight club|revenge</t>
  </si>
  <si>
    <t>Michael ClaytonÂ </t>
  </si>
  <si>
    <t>attorney|debt|fixer|law|law firm</t>
  </si>
  <si>
    <t>My Fellow AmericansÂ </t>
  </si>
  <si>
    <t>gay pride|highway travel|president|road movie|u.s. president</t>
  </si>
  <si>
    <t>Arlington RoadÂ </t>
  </si>
  <si>
    <t>death|fbi|fbi agent|neighbor|professor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</si>
  <si>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</si>
  <si>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</si>
  <si>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</si>
  <si>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</si>
  <si>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</si>
  <si>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Warren Clarke</t>
  </si>
  <si>
    <t>FirefoxÂ </t>
  </si>
  <si>
    <t>Kenneth Colley</t>
  </si>
  <si>
    <t>fighter plane|jet fighter|refueling|russia|soviet union</t>
  </si>
  <si>
    <t>Trey Parker</t>
  </si>
  <si>
    <t>Animation|Comedy|Fantasy|Musical</t>
  </si>
  <si>
    <t>South Park: Bigger Longer &amp; UncutÂ </t>
  </si>
  <si>
    <t>boy|canada|hell|misunderstanding|refrence to liza minnelli</t>
  </si>
  <si>
    <t>Death at a FuneralÂ </t>
  </si>
  <si>
    <t>end credits roll call|four word title|funeral|secret|uncle</t>
  </si>
  <si>
    <t>Stuart Gillard</t>
  </si>
  <si>
    <t>Teenage Mutant Ninja Turtles IIIÂ </t>
  </si>
  <si>
    <t>Matt Hill</t>
  </si>
  <si>
    <t>battle|japan|magic|samurai|turtle</t>
  </si>
  <si>
    <t>HardballÂ </t>
  </si>
  <si>
    <t>DeWayne Warren</t>
  </si>
  <si>
    <t>coach|gambling|housing project|little league|little league baseball</t>
  </si>
  <si>
    <t>Silver Linings PlaybookÂ </t>
  </si>
  <si>
    <t>adulterous wife|bipolar disorder|obsessive compulsive personality disorder|unhappy marriage|widow</t>
  </si>
  <si>
    <t>Freedom WritersÂ </t>
  </si>
  <si>
    <t>gang violence|high school|journal|marriage|teacher</t>
  </si>
  <si>
    <t>Qi Shu</t>
  </si>
  <si>
    <t>The TransporterÂ </t>
  </si>
  <si>
    <t>Matt Schulze</t>
  </si>
  <si>
    <t>bar|gunfight|human trafficking|mixed martial arts|tire iron</t>
  </si>
  <si>
    <t>Never Back DownÂ </t>
  </si>
  <si>
    <t>Leslie Hope</t>
  </si>
  <si>
    <t>club|fight|fighting|high school|mixed martial arts</t>
  </si>
  <si>
    <t>Katt Shea</t>
  </si>
  <si>
    <t>Jason London</t>
  </si>
  <si>
    <t>The Rage: Carrie 2Â </t>
  </si>
  <si>
    <t>Eddie Kaye Thomas</t>
  </si>
  <si>
    <t>high school|party|prom|suicide|teenage girl</t>
  </si>
  <si>
    <t>Away We GoÂ </t>
  </si>
  <si>
    <t>baby|children|friend|love|road trip</t>
  </si>
  <si>
    <t>Joshua Michael Stern</t>
  </si>
  <si>
    <t>Swing VoteÂ </t>
  </si>
  <si>
    <t>ballot|election|new mexico|vote|voting</t>
  </si>
  <si>
    <t>Moonlight MileÂ </t>
  </si>
  <si>
    <t>1970s|death|district attorney|fiancee|watching television</t>
  </si>
  <si>
    <t>Tomas Alfredson</t>
  </si>
  <si>
    <t>Tinker Tailor Soldier SpyÂ </t>
  </si>
  <si>
    <t>cold war|hungary|mole|spy|woman on top</t>
  </si>
  <si>
    <t>John Duigan</t>
  </si>
  <si>
    <t>Elaine Hendrix</t>
  </si>
  <si>
    <t>MollyÂ </t>
  </si>
  <si>
    <t>Sarah Wynter</t>
  </si>
  <si>
    <t>autism|experimental surgery|female nudity|forename as title|regression</t>
  </si>
  <si>
    <t>The BeaverÂ </t>
  </si>
  <si>
    <t>beaver puppet|depression|dysfunctional family|puppet|speech</t>
  </si>
  <si>
    <t>Colin Higgins</t>
  </si>
  <si>
    <t>The Best Little Whorehouse in TexasÂ </t>
  </si>
  <si>
    <t>Dom DeLuise</t>
  </si>
  <si>
    <t>chicken|governor|locker room|sheriff|texas</t>
  </si>
  <si>
    <t>eXistenZÂ </t>
  </si>
  <si>
    <t>assassin|game|game designer|pod|virtual reality</t>
  </si>
  <si>
    <t>Raiders of the Lost ArkÂ </t>
  </si>
  <si>
    <t>archeological dig|archeologist|ark of the covenant|egypt|nazi</t>
  </si>
  <si>
    <t>Home Alone 2: Lost in New YorkÂ </t>
  </si>
  <si>
    <t>airport|christmas|florida|new york city|toy store</t>
  </si>
  <si>
    <t>Teri Garr</t>
  </si>
  <si>
    <t>Close Encounters of the Third KindÂ </t>
  </si>
  <si>
    <t>alien|close encounter of the third kind|mothership|ufo|vision</t>
  </si>
  <si>
    <t>Jim Sonzero</t>
  </si>
  <si>
    <t>Ian Somerhalder</t>
  </si>
  <si>
    <t>PulseÂ </t>
  </si>
  <si>
    <t>cell phone|computer|computer hacker|e mail|technology</t>
  </si>
  <si>
    <t>Beverly Hills Cop IIÂ </t>
  </si>
  <si>
    <t>detective|police|police chief|robbery|tall woman</t>
  </si>
  <si>
    <t>Kimberly J. Brown</t>
  </si>
  <si>
    <t>Bringing Down the HouseÂ </t>
  </si>
  <si>
    <t>Steve Harris</t>
  </si>
  <si>
    <t>divorce|lawyer|spanking|villain arrested|wrongful conviction</t>
  </si>
  <si>
    <t>The Silence of the LambsÂ </t>
  </si>
  <si>
    <t>case file|fbi agent|psycho thriller|psychopath|serial killer</t>
  </si>
  <si>
    <t>Penelope Spheeris</t>
  </si>
  <si>
    <t>Wayne's WorldÂ </t>
  </si>
  <si>
    <t>basement|lead actor's first film|long hair|public access|title directed by female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</si>
  <si>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</si>
  <si>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</si>
  <si>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</si>
  <si>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</si>
  <si>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</si>
  <si>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</si>
  <si>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</si>
  <si>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Jeannot Szwarc</t>
  </si>
  <si>
    <t>Murray Hamilton</t>
  </si>
  <si>
    <t>Jaws 2Â </t>
  </si>
  <si>
    <t>Joseph Mascolo</t>
  </si>
  <si>
    <t>great white shark|island|mayor|police chief|shark</t>
  </si>
  <si>
    <t>Adventure|Comedy|Drama|Family|Romance</t>
  </si>
  <si>
    <t>Beverly Hills ChihuahuaÂ </t>
  </si>
  <si>
    <t>Ali Hillis</t>
  </si>
  <si>
    <t>chihuahua|german shepherd|mexico|potted plant|tijuana mexico</t>
  </si>
  <si>
    <t>The ConjuringÂ </t>
  </si>
  <si>
    <t>Hayley McFarland</t>
  </si>
  <si>
    <t>based on true story|farmhouse|paranormal investigator|rhode island|supernatural power</t>
  </si>
  <si>
    <t>Are We There Yet?Â </t>
  </si>
  <si>
    <t>car fire|children|cockroach|independent film|new year</t>
  </si>
  <si>
    <t>Mark Duplass</t>
  </si>
  <si>
    <t>TammyÂ </t>
  </si>
  <si>
    <t>alcoholic|grandmother|highway travel|niagara falls|on the road</t>
  </si>
  <si>
    <t>School of RockÂ </t>
  </si>
  <si>
    <t>Mike White</t>
  </si>
  <si>
    <t>battle of the bands|rock band|school teacher|substitute teacher|teacher</t>
  </si>
  <si>
    <t>Mortal KombatÂ </t>
  </si>
  <si>
    <t>based on video game|island|mortal kombat|tournament|warrior</t>
  </si>
  <si>
    <t>White ChicksÂ </t>
  </si>
  <si>
    <t>african american|crossdresser|fbi|undercover|vomiting</t>
  </si>
  <si>
    <t>Nick Krause</t>
  </si>
  <si>
    <t>Shailene Woodley</t>
  </si>
  <si>
    <t>The DescendantsÂ </t>
  </si>
  <si>
    <t>boating accident|daughters|father daughter relationship|hospital|marriage</t>
  </si>
  <si>
    <t>Zane Holtz</t>
  </si>
  <si>
    <t>Adventure|Comedy|Drama|Family|Mystery</t>
  </si>
  <si>
    <t>HolesÂ </t>
  </si>
  <si>
    <t>Ski Carr</t>
  </si>
  <si>
    <t>bad luck|camp|curse|digging|hole</t>
  </si>
  <si>
    <t>Bobby Coleman</t>
  </si>
  <si>
    <t>Drama|Family|Music|Romance</t>
  </si>
  <si>
    <t>The Last SongÂ </t>
  </si>
  <si>
    <t>Melissa Ordway</t>
  </si>
  <si>
    <t>beach|fire|love|pianist|summer</t>
  </si>
  <si>
    <t>Steve McQueen</t>
  </si>
  <si>
    <t>12 Years a SlaveÂ </t>
  </si>
  <si>
    <t>Taran Killam</t>
  </si>
  <si>
    <t>racism|separation from family|social injustice|torture|whipping</t>
  </si>
  <si>
    <t>DrumlineÂ </t>
  </si>
  <si>
    <t>Jason Weaver</t>
  </si>
  <si>
    <t>drumline|drummer|fish out of water|marching band|university</t>
  </si>
  <si>
    <t>Why Did I Get Married Too?Â </t>
  </si>
  <si>
    <t>question mark in title|returning character killed off|sequel|six word title|writer director</t>
  </si>
  <si>
    <t>Fantasy|Romance</t>
  </si>
  <si>
    <t>Edward ScissorhandsÂ </t>
  </si>
  <si>
    <t>creation|inventor|magical realism|scissors|suburb</t>
  </si>
  <si>
    <t>Thea Sharrock</t>
  </si>
  <si>
    <t>Me Before YouÂ </t>
  </si>
  <si>
    <t>Brendan Coyle</t>
  </si>
  <si>
    <t>accident|caretaker|economic hardship|quadriplegic|wheelchair</t>
  </si>
  <si>
    <t>Madea's Witness ProtectionÂ </t>
  </si>
  <si>
    <t>Romeo Miller</t>
  </si>
  <si>
    <t>critically bashed|culture shock|interracial relationship|madea series|ponzi scheme</t>
  </si>
  <si>
    <t>Jon Lucas</t>
  </si>
  <si>
    <t>Aaron Seltzer</t>
  </si>
  <si>
    <t>Date MovieÂ </t>
  </si>
  <si>
    <t>female protagonist|greek|overweight|spoof|wedding planner</t>
  </si>
  <si>
    <t>Robin Budd</t>
  </si>
  <si>
    <t>Return to Never LandÂ </t>
  </si>
  <si>
    <t>1940s|gang that lives together|outlaw gang|rescue|sequel</t>
  </si>
  <si>
    <t>Ava DuVernay</t>
  </si>
  <si>
    <t>SelmaÂ </t>
  </si>
  <si>
    <t>civil rights|courage|protest|selma alabama|u.s. politics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</si>
  <si>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</si>
  <si>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</si>
  <si>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</si>
  <si>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</si>
  <si>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</si>
  <si>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</si>
  <si>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Skye McCole Bartusiak</t>
  </si>
  <si>
    <t>Barry Watson</t>
  </si>
  <si>
    <t>BoogeymanÂ </t>
  </si>
  <si>
    <t>Charles Mesure</t>
  </si>
  <si>
    <t>boogeyman|childhood|fear|hometown|uncle</t>
  </si>
  <si>
    <t>Mennan Yapo</t>
  </si>
  <si>
    <t>PremonitionÂ </t>
  </si>
  <si>
    <t>Marc Macaulay</t>
  </si>
  <si>
    <t>car|car accident|housewife|sheriff|suburb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</si>
  <si>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</si>
  <si>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</si>
  <si>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</si>
  <si>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</si>
  <si>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</si>
  <si>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</si>
  <si>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Joseph Julian Soria</t>
  </si>
  <si>
    <t>MaxÂ </t>
  </si>
  <si>
    <t>afghanistan|death of marine|dog|dog adoption|man dog relationship</t>
  </si>
  <si>
    <t>Lamman Rucker</t>
  </si>
  <si>
    <t>Epic MovieÂ </t>
  </si>
  <si>
    <t>chocolate|chocolate factory|factory|orphan|student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</si>
  <si>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</si>
  <si>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</si>
  <si>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</si>
  <si>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</si>
  <si>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</si>
  <si>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Lakeview TerraceÂ </t>
  </si>
  <si>
    <t>interracial couple|lapd|male nudity|neighbor|nudity</t>
  </si>
  <si>
    <t>Takashi Shimizu</t>
  </si>
  <si>
    <t>The Grudge 2Â </t>
  </si>
  <si>
    <t>curse|ghost|haunted house|high school|schoolgirl</t>
  </si>
  <si>
    <t>Richard Lawson</t>
  </si>
  <si>
    <t>How Stella Got Her Groove BackÂ </t>
  </si>
  <si>
    <t>female protagonist|jamaica|six word title|tragic event|vacation</t>
  </si>
  <si>
    <t>Adventure|Comedy|Fantasy|Music|Sci-Fi</t>
  </si>
  <si>
    <t>Bill &amp; Ted's Bogus JourneyÂ </t>
  </si>
  <si>
    <t>Alex Winter</t>
  </si>
  <si>
    <t>battle of the bands|bill and ted|heaven|hell|robot</t>
  </si>
  <si>
    <t>Man of the YearÂ </t>
  </si>
  <si>
    <t>campaign|election|president|presidential election|satire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</si>
  <si>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</si>
  <si>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</si>
  <si>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</si>
  <si>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</si>
  <si>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</si>
  <si>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</si>
  <si>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</si>
  <si>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Gregory Nava</t>
  </si>
  <si>
    <t>SelenaÂ </t>
  </si>
  <si>
    <t>latin music|marriage|on tour|singer|tejano</t>
  </si>
  <si>
    <t>Dave Foley</t>
  </si>
  <si>
    <t>Vampires SuckÂ </t>
  </si>
  <si>
    <t>Anneliese van der Pol</t>
  </si>
  <si>
    <t>cat|friend|love|sheriff|teenager</t>
  </si>
  <si>
    <t>Harriet Walter</t>
  </si>
  <si>
    <t>BabelÂ </t>
  </si>
  <si>
    <t>Dermot Crowley</t>
  </si>
  <si>
    <t>american|destiny|mexican border|multiple perspectives|muslim</t>
  </si>
  <si>
    <t>This Is Where I Leave YouÂ </t>
  </si>
  <si>
    <t>brother sister relationship|childhood home|man child|sibling|vomiting</t>
  </si>
  <si>
    <t>John Patrick Shanley</t>
  </si>
  <si>
    <t>DoubtÂ </t>
  </si>
  <si>
    <t>boy|catholic|nun|priest|student</t>
  </si>
  <si>
    <t>Jeremy Shada</t>
  </si>
  <si>
    <t>Team America: World PoliceÂ </t>
  </si>
  <si>
    <t>actor|arab stereotype|broadway|terrorist|vomiting</t>
  </si>
  <si>
    <t>Keram Malicki-SÃ¡nchez</t>
  </si>
  <si>
    <t>Gunnar Hansen</t>
  </si>
  <si>
    <t>Texas Chainsaw 3DÂ </t>
  </si>
  <si>
    <t>Shaun Sipos</t>
  </si>
  <si>
    <t>chainsaw|halloween|mansion|massacre|texas</t>
  </si>
  <si>
    <t>William McNamara</t>
  </si>
  <si>
    <t>CopycatÂ </t>
  </si>
  <si>
    <t>agoraphobia|copycat murder|detective|psychologist|serial killer</t>
  </si>
  <si>
    <t>Marisa Saks</t>
  </si>
  <si>
    <t>Scary Movie 5Â </t>
  </si>
  <si>
    <t>2010s|ape|ballet|psychic|supernatural</t>
  </si>
  <si>
    <t>MilkÂ </t>
  </si>
  <si>
    <t>Lucas Grabeel</t>
  </si>
  <si>
    <t>california|gay|gay activist|gay pickup|gay rights</t>
  </si>
  <si>
    <t>Jan Cornet</t>
  </si>
  <si>
    <t>Action|Adventure|Drama|Mystery</t>
  </si>
  <si>
    <t>RisenÂ </t>
  </si>
  <si>
    <t>MarÃ­a Botto</t>
  </si>
  <si>
    <t>biblical|crucifixion|judea|resurrection|roman soldier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</si>
  <si>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</si>
  <si>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</si>
  <si>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</si>
  <si>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</si>
  <si>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</si>
  <si>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Todd Strauss-Schulson</t>
  </si>
  <si>
    <t>A Very Harold &amp; Kumar 3D ChristmasÂ </t>
  </si>
  <si>
    <t>christmas|christmas tree|fire|new york city|stoner</t>
  </si>
  <si>
    <t>John McNaughton</t>
  </si>
  <si>
    <t>Wild ThingsÂ </t>
  </si>
  <si>
    <t>Jeff Perry</t>
  </si>
  <si>
    <t>erotic thriller|forbidden sex|lesbian sex|sex with a student|taboo sex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</si>
  <si>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</si>
  <si>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</si>
  <si>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</si>
  <si>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</si>
  <si>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</si>
  <si>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</si>
  <si>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High FidelityÂ </t>
  </si>
  <si>
    <t>employer employee relationship|record store|store|thirty something|vinyl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</si>
  <si>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</si>
  <si>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</si>
  <si>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</si>
  <si>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</si>
  <si>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</si>
  <si>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Eye for an EyeÂ </t>
  </si>
  <si>
    <t>justice|rape|self defense|support group|vigilante</t>
  </si>
  <si>
    <t>The Bank JobÂ </t>
  </si>
  <si>
    <t>chase|heist|london england|mobster|safe deposit</t>
  </si>
  <si>
    <t>Eternal Sunshine of the Spotless MindÂ </t>
  </si>
  <si>
    <t>borderline personality disorder|loneliness|memory|playing against type|retrograde narrative</t>
  </si>
  <si>
    <t>James Wolk</t>
  </si>
  <si>
    <t>You AgainÂ </t>
  </si>
  <si>
    <t>Christine Lakin</t>
  </si>
  <si>
    <t>dancing|dog|flight|hostility|travel</t>
  </si>
  <si>
    <t>Street KingsÂ </t>
  </si>
  <si>
    <t>captain|lapd|murder|undercover cop|violence</t>
  </si>
  <si>
    <t>Thomas Law</t>
  </si>
  <si>
    <t>The World's EndÂ </t>
  </si>
  <si>
    <t>Jasper Levine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</si>
  <si>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</si>
  <si>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</si>
  <si>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</si>
  <si>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</si>
  <si>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</si>
  <si>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</si>
  <si>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</si>
  <si>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</si>
  <si>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</si>
  <si>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</si>
  <si>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</si>
  <si>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</si>
  <si>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Jim Field Smith</t>
  </si>
  <si>
    <t>She's Out of My LeagueÂ </t>
  </si>
  <si>
    <t>Geoff Stults</t>
  </si>
  <si>
    <t>airport|airport security|confidence|iphone|love</t>
  </si>
  <si>
    <t>Thomas Bezucha</t>
  </si>
  <si>
    <t>Monte CarloÂ </t>
  </si>
  <si>
    <t>Brett Cullen</t>
  </si>
  <si>
    <t>cell phone|hotel|misunderstanding|monte carlo|young woman</t>
  </si>
  <si>
    <t>Hungary</t>
  </si>
  <si>
    <t>William Brent Bell</t>
  </si>
  <si>
    <t>Stay AliveÂ </t>
  </si>
  <si>
    <t>countess|game reality crossover|ghost|group of friends|tower</t>
  </si>
  <si>
    <t>Action|Adventure|Drama|Romance|Western</t>
  </si>
  <si>
    <t>Quigley Down UnderÂ </t>
  </si>
  <si>
    <t>aborigine|australian|australian aborigine|australian outback|rancher</t>
  </si>
  <si>
    <t>Anthony Bell</t>
  </si>
  <si>
    <t>Alpha and OmegaÂ </t>
  </si>
  <si>
    <t>arranged marriage|geese|idaho|national park|park</t>
  </si>
  <si>
    <t>The CovenantÂ </t>
  </si>
  <si>
    <t>Toby Hemingway</t>
  </si>
  <si>
    <t>family secret|friendship between men|magic|supernatural power|teenager</t>
  </si>
  <si>
    <t>Vanessa Lengies</t>
  </si>
  <si>
    <t>ShortsÂ </t>
  </si>
  <si>
    <t>Jake Short</t>
  </si>
  <si>
    <t>boy|family relationships|rock|twin|two headed person</t>
  </si>
  <si>
    <t>To Die ForÂ </t>
  </si>
  <si>
    <t>career|fame|murder|new hampshire|television</t>
  </si>
  <si>
    <t>Henry Joost</t>
  </si>
  <si>
    <t>Ed Harris</t>
  </si>
  <si>
    <t>Crime|Drama|Western</t>
  </si>
  <si>
    <t>Sheryl Lee</t>
  </si>
  <si>
    <t>VampiresÂ </t>
  </si>
  <si>
    <t>cross|relic|team|vampire|vampire hunter</t>
  </si>
  <si>
    <t>Alfred Hitchcock</t>
  </si>
  <si>
    <t>Vera Miles</t>
  </si>
  <si>
    <t>Janet Leigh</t>
  </si>
  <si>
    <t>PsychoÂ </t>
  </si>
  <si>
    <t>John Gavin</t>
  </si>
  <si>
    <t>money|motel|rain|shower|theft</t>
  </si>
  <si>
    <t>My Best Friend's GirlÂ </t>
  </si>
  <si>
    <t>Riki Lindhome</t>
  </si>
  <si>
    <t>breasts|female rear nudity|jesus crust pizza parlor|thong panties|wedding</t>
  </si>
  <si>
    <t>Shana Feste</t>
  </si>
  <si>
    <t>Endless LoveÂ </t>
  </si>
  <si>
    <t>brother sister relationship|high school graduation|love|sparkler|unfaithful husband</t>
  </si>
  <si>
    <t>Georgia RuleÂ </t>
  </si>
  <si>
    <t>alcoholic|rules|secret|summer|teenager</t>
  </si>
  <si>
    <t>Steve Rash</t>
  </si>
  <si>
    <t>Under the RainbowÂ </t>
  </si>
  <si>
    <t>Billy Barty</t>
  </si>
  <si>
    <t>assassin|hotel|japanese tourist|secret service|wizard of oz</t>
  </si>
  <si>
    <t>Adventure|Comedy|Drama|Fantasy</t>
  </si>
  <si>
    <t>Jan Hooks</t>
  </si>
  <si>
    <t>Simon BirchÂ </t>
  </si>
  <si>
    <t>boy|christmas|christmas pageant|friendship|illegitimate son</t>
  </si>
  <si>
    <t>Mike Binder</t>
  </si>
  <si>
    <t>Reign Over MeÂ </t>
  </si>
  <si>
    <t>college|depression|grief|mental breakdown|post september 11 2001</t>
  </si>
  <si>
    <t>Adventure|Biography|Drama</t>
  </si>
  <si>
    <t>Into the WildÂ </t>
  </si>
  <si>
    <t>alaska|based on true story|male nudity|self discovery|wilderness</t>
  </si>
  <si>
    <t>School for ScoundrelsÂ </t>
  </si>
  <si>
    <t>paintball|paintball gun|pepper spray|tennis|what happened to epilogue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</si>
  <si>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</si>
  <si>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</si>
  <si>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</si>
  <si>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</si>
  <si>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Crime|Fantasy|Horror</t>
  </si>
  <si>
    <t>From Dusk Till DawnÂ </t>
  </si>
  <si>
    <t>brother|human versus vampire|rapist|stripper|vampire</t>
  </si>
  <si>
    <t>Frank Nissen</t>
  </si>
  <si>
    <t>Animation|Family|Fantasy|Mystery</t>
  </si>
  <si>
    <t>Pooh's Heffalump MovieÂ </t>
  </si>
  <si>
    <t>creature|forest|mother son relationship|rabbit|winnie the pooh</t>
  </si>
  <si>
    <t>Home for the HolidaysÂ </t>
  </si>
  <si>
    <t>Steve Guttenberg</t>
  </si>
  <si>
    <t>dinner|gay interest|gay sibling|homosexual|thanksgiving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</si>
  <si>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</si>
  <si>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</si>
  <si>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</si>
  <si>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</si>
  <si>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</si>
  <si>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</si>
  <si>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</si>
  <si>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</si>
  <si>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</si>
  <si>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</si>
  <si>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</si>
  <si>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</si>
  <si>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</si>
  <si>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Mustafa Haidari</t>
  </si>
  <si>
    <t>The Kite RunnerÂ </t>
  </si>
  <si>
    <t>Khalid Abdalla</t>
  </si>
  <si>
    <t>afghanistan|based on novel|boy|friend|kite</t>
  </si>
  <si>
    <t>Dari</t>
  </si>
  <si>
    <t>21 GramsÂ </t>
  </si>
  <si>
    <t>accident|faith|love|mathematician|nonlinear timeline</t>
  </si>
  <si>
    <t>Paul Abascal</t>
  </si>
  <si>
    <t>Tom Hollander</t>
  </si>
  <si>
    <t>PaparazziÂ </t>
  </si>
  <si>
    <t>Kelly Carlson</t>
  </si>
  <si>
    <t>actor|coma|movie star|paparazzi|revenge</t>
  </si>
  <si>
    <t>Chris Koch</t>
  </si>
  <si>
    <t>A Guy ThingÂ </t>
  </si>
  <si>
    <t>bachelor party|climbing a tree|taxi|toilet|wedding</t>
  </si>
  <si>
    <t>Amy Heckerling</t>
  </si>
  <si>
    <t>Robert Miano</t>
  </si>
  <si>
    <t>LoserÂ </t>
  </si>
  <si>
    <t>Zak Orth</t>
  </si>
  <si>
    <t>college|loser|love|new york city|overdose</t>
  </si>
  <si>
    <t>George Stevens</t>
  </si>
  <si>
    <t>Carroll Baker</t>
  </si>
  <si>
    <t>The Greatest Story Ever ToldÂ </t>
  </si>
  <si>
    <t>70mm film|biblical epic|faith|jewish|king herod</t>
  </si>
  <si>
    <t>Billy Ray</t>
  </si>
  <si>
    <t>Joe Cole</t>
  </si>
  <si>
    <t>Disaster MovieÂ </t>
  </si>
  <si>
    <t>disaster|glass|mousetrap|natural disaster|scatological humor</t>
  </si>
  <si>
    <t>ArmoredÂ </t>
  </si>
  <si>
    <t>Lorna Raver</t>
  </si>
  <si>
    <t>armored truck|blood splatter|die hard scenario|guard|heist</t>
  </si>
  <si>
    <t>The Man Who Knew Too LittleÂ </t>
  </si>
  <si>
    <t>Joanne Whalley</t>
  </si>
  <si>
    <t>assassin|bomb|dominatrix|mistaken identity|spy</t>
  </si>
  <si>
    <t>Mark Mylod</t>
  </si>
  <si>
    <t>What's Your Number?Â </t>
  </si>
  <si>
    <t>ex boyfriend|morning after|prince charming|quarrel|womanizer</t>
  </si>
  <si>
    <t>James Mather</t>
  </si>
  <si>
    <t>LockoutÂ </t>
  </si>
  <si>
    <t>Jacky Ido</t>
  </si>
  <si>
    <t>bodyguard|maximum security prison|outer space|president|prison</t>
  </si>
  <si>
    <t>EnvyÂ </t>
  </si>
  <si>
    <t>Sam Lerner</t>
  </si>
  <si>
    <t>best friend|dog|envy|jealousy|neighbor</t>
  </si>
  <si>
    <t>Crank: High VoltageÂ </t>
  </si>
  <si>
    <t>artificial heart|heart|horse penis|prostitute|stripper</t>
  </si>
  <si>
    <t>Bullets Over BroadwayÂ </t>
  </si>
  <si>
    <t>actress|bodyguard|new york city|play|playwright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</si>
  <si>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</si>
  <si>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</si>
  <si>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</si>
  <si>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</si>
  <si>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</si>
  <si>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</si>
  <si>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Drama|Mystery|Romance|Thriller|War</t>
  </si>
  <si>
    <t>The Quiet AmericanÂ </t>
  </si>
  <si>
    <t>american|french|saigon|vietnam|vietnamese</t>
  </si>
  <si>
    <t>The Weather ManÂ </t>
  </si>
  <si>
    <t>corndog|failure|funeral in the rain|new york city|weatherman</t>
  </si>
  <si>
    <t>Action|Crime|Drama|Sport</t>
  </si>
  <si>
    <t>UndisputedÂ </t>
  </si>
  <si>
    <t>boxing|fight|heavyweight champion|iceman|prison</t>
  </si>
  <si>
    <t>Dequina Moore</t>
  </si>
  <si>
    <t>Ghost TownÂ </t>
  </si>
  <si>
    <t>Jordan Carlos</t>
  </si>
  <si>
    <t>bouquet of roses|bright light|cardiopulmonary resuscitation|ghost|white rose</t>
  </si>
  <si>
    <t>Taylor Cole</t>
  </si>
  <si>
    <t>12 RoundsÂ </t>
  </si>
  <si>
    <t>Nick Gomez</t>
  </si>
  <si>
    <t>2000s|detective|sadist|terrorism|terrorist</t>
  </si>
  <si>
    <t>Let Me InÂ </t>
  </si>
  <si>
    <t>blood|boy|night|school|vampire</t>
  </si>
  <si>
    <t>Charles T. Kanganis</t>
  </si>
  <si>
    <t>Dustin Nguyen</t>
  </si>
  <si>
    <t>3 Ninjas Kick BackÂ </t>
  </si>
  <si>
    <t>Don Stark</t>
  </si>
  <si>
    <t>1990s|dagger|japan|mousetrap|stick fight</t>
  </si>
  <si>
    <t>Be Kind RewindÂ </t>
  </si>
  <si>
    <t>Melonie Diaz</t>
  </si>
  <si>
    <t>friend|power plant|sabotage|store clerk|video store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</si>
  <si>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</si>
  <si>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</si>
  <si>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</si>
  <si>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</si>
  <si>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</si>
  <si>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Triple 9Â </t>
  </si>
  <si>
    <t>betrayal|corrupt cop|heist|murder of a police officer|police detective</t>
  </si>
  <si>
    <t>Lynn Cohen</t>
  </si>
  <si>
    <t>Deconstructing HarryÂ </t>
  </si>
  <si>
    <t>marriage|novelist|panties pulled down|writer's block|writing</t>
  </si>
  <si>
    <t>Damon Santostefano</t>
  </si>
  <si>
    <t>Three to TangoÂ </t>
  </si>
  <si>
    <t>David Ramsey</t>
  </si>
  <si>
    <t>architect|award|farce|love|misunderstanding</t>
  </si>
  <si>
    <t>BurntÂ </t>
  </si>
  <si>
    <t>Riccardo Scamarcio</t>
  </si>
  <si>
    <t>chef|gay kiss|michelin star|restaurant|violent behavior</t>
  </si>
  <si>
    <t>We're No AngelsÂ </t>
  </si>
  <si>
    <t>James Russo</t>
  </si>
  <si>
    <t>con|convict|escape|police|priest</t>
  </si>
  <si>
    <t>Comedy|Musical|Romance</t>
  </si>
  <si>
    <t>Everyone Says I Love YouÂ </t>
  </si>
  <si>
    <t>Jeff DeRocker</t>
  </si>
  <si>
    <t>engagement|grandfather|liberal|maid|song</t>
  </si>
  <si>
    <t>Death SentenceÂ </t>
  </si>
  <si>
    <t>Edi Gathegi</t>
  </si>
  <si>
    <t>blood|death|gang|murder|revenge</t>
  </si>
  <si>
    <t>Everybody's FineÂ </t>
  </si>
  <si>
    <t>Brendan Sexton III</t>
  </si>
  <si>
    <t>bus trip|parental love|retirement|surprise visit|train ride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</si>
  <si>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</si>
  <si>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</si>
  <si>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</si>
  <si>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</si>
  <si>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</si>
  <si>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</si>
  <si>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Susie Essman</t>
  </si>
  <si>
    <t>The ManÂ </t>
  </si>
  <si>
    <t>Gigi Rice</t>
  </si>
  <si>
    <t>buddy comedy|criminal|gun smuggling|mistaken identity|salesman</t>
  </si>
  <si>
    <t>Code Name: The CleanerÂ </t>
  </si>
  <si>
    <t>comic violence|hand to hand combat|kung fu|talking to self in mirror|violence</t>
  </si>
  <si>
    <t>Nia Vardalos</t>
  </si>
  <si>
    <t>Connie and CarlaÂ </t>
  </si>
  <si>
    <t>box office flop|drag queen|gender disguise|mafia|witness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</si>
  <si>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</si>
  <si>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</si>
  <si>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</si>
  <si>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</si>
  <si>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</si>
  <si>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</si>
  <si>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Dave Borthwick</t>
  </si>
  <si>
    <t>DoogalÂ </t>
  </si>
  <si>
    <t>diamond|lava|magic|mountain|sorcerer</t>
  </si>
  <si>
    <t>Benson Lee</t>
  </si>
  <si>
    <t>Caity Lotz</t>
  </si>
  <si>
    <t>Chris Brown</t>
  </si>
  <si>
    <t>Battle of the YearÂ </t>
  </si>
  <si>
    <t>3 dimensional|box office flop|critically bashed|dancing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</si>
  <si>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</si>
  <si>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</si>
  <si>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</si>
  <si>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</si>
  <si>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</si>
  <si>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</si>
  <si>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Machete KillsÂ </t>
  </si>
  <si>
    <t>Marko Zaror</t>
  </si>
  <si>
    <t>arms dealer|battle|bomb|machete|missile</t>
  </si>
  <si>
    <t>Glen Morgan</t>
  </si>
  <si>
    <t>WillardÂ </t>
  </si>
  <si>
    <t>Jackie Burroughs</t>
  </si>
  <si>
    <t>at work|rat|revenge|vermin|work</t>
  </si>
  <si>
    <t>Kevin Alejandro</t>
  </si>
  <si>
    <t>Strange WildernessÂ </t>
  </si>
  <si>
    <t>bigfoot|critically bashed|ecuador|friend|tv show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</si>
  <si>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</si>
  <si>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</si>
  <si>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</si>
  <si>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</si>
  <si>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</si>
  <si>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Alejandro Monteverde</t>
  </si>
  <si>
    <t>A Dangerous MethodÂ </t>
  </si>
  <si>
    <t>carl jung|patient|psychoanalysis|russian|sigmund freud</t>
  </si>
  <si>
    <t>Animation|Drama|Mystery|Sci-Fi|Thriller</t>
  </si>
  <si>
    <t>A Scanner DarklyÂ </t>
  </si>
  <si>
    <t>detective|drugs|substance d|undercover|undercover cop</t>
  </si>
  <si>
    <t>Chasing MavericksÂ </t>
  </si>
  <si>
    <t>box office flop|no opening credits|surfing|two word title|year 1987</t>
  </si>
  <si>
    <t>Darren Shahlavi</t>
  </si>
  <si>
    <t>Catherine Lough Haggquist</t>
  </si>
  <si>
    <t>Alone in the DarkÂ </t>
  </si>
  <si>
    <t>Karin Konoval</t>
  </si>
  <si>
    <t>artifact|creature|darkness|demon|museum</t>
  </si>
  <si>
    <t>Charlie Saxton</t>
  </si>
  <si>
    <t>BandslamÂ </t>
  </si>
  <si>
    <t>Ryan Donowho</t>
  </si>
  <si>
    <t>battle of the bands|high school|rock 'n' roll|school|teenager</t>
  </si>
  <si>
    <t>Jonathan Glazer</t>
  </si>
  <si>
    <t>BirthÂ </t>
  </si>
  <si>
    <t>birthday|boy|dead husband|death|widow</t>
  </si>
  <si>
    <t>J.C. Chandor</t>
  </si>
  <si>
    <t>A Most Violent YearÂ </t>
  </si>
  <si>
    <t>american dream|immigrant|new york city|oil|violence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</si>
  <si>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</si>
  <si>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</si>
  <si>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</si>
  <si>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</si>
  <si>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</si>
  <si>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</si>
  <si>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Todd Haynes</t>
  </si>
  <si>
    <t>I'm Not There.Â </t>
  </si>
  <si>
    <t>Tyrone Benskin</t>
  </si>
  <si>
    <t>1960s|actor|horseback riding|reporter|riding the rails</t>
  </si>
  <si>
    <t>Mabrouk El Mechri</t>
  </si>
  <si>
    <t>The Cold Light of DayÂ </t>
  </si>
  <si>
    <t>driving a car down stairs|duct tape gag|held captive|murder of a police officer|sailing</t>
  </si>
  <si>
    <t>Adventure|Comedy|Drama|Romance</t>
  </si>
  <si>
    <t>The Brothers BloomÂ </t>
  </si>
  <si>
    <t>Nora Zehetner</t>
  </si>
  <si>
    <t>con man|eccentric|heiress|love|revenge</t>
  </si>
  <si>
    <t>Charlie Kaufman</t>
  </si>
  <si>
    <t>Synecdoche, New YorkÂ </t>
  </si>
  <si>
    <t>actress|director|play|theatre director|warehouse</t>
  </si>
  <si>
    <t>Princess MononokeÂ </t>
  </si>
  <si>
    <t>anime|cult film|forest|princess|studio ghibli</t>
  </si>
  <si>
    <t>Comedy|Drama|Mystery|Romance|Thriller|War</t>
  </si>
  <si>
    <t>Bon voyageÂ </t>
  </si>
  <si>
    <t>actress|bordeaux|german|heavy water|nazi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</si>
  <si>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</si>
  <si>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</si>
  <si>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</si>
  <si>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</si>
  <si>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</si>
  <si>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</si>
  <si>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The PropositionÂ </t>
  </si>
  <si>
    <t>aborigine|foreboding|gang|hideout|outlaw</t>
  </si>
  <si>
    <t>Angelo Pizzo</t>
  </si>
  <si>
    <t>Donny Boaz</t>
  </si>
  <si>
    <t>CourageÂ </t>
  </si>
  <si>
    <t>Brent Anderson</t>
  </si>
  <si>
    <t>coach|football|football movie|football team|high school sweethearts</t>
  </si>
  <si>
    <t>Damon Wayans</t>
  </si>
  <si>
    <t>Marci XÂ </t>
  </si>
  <si>
    <t>female protagonist|hip hop|jewish american princess|rapper|record label</t>
  </si>
  <si>
    <t>EquilibriumÂ </t>
  </si>
  <si>
    <t>cleric|dystopia|fascist|law|neo noir</t>
  </si>
  <si>
    <t>Guang Li</t>
  </si>
  <si>
    <t>The Children of Huang ShiÂ </t>
  </si>
  <si>
    <t>Matthew Walker</t>
  </si>
  <si>
    <t>british|communist|journalist|nurse|orphan</t>
  </si>
  <si>
    <t>The YardsÂ </t>
  </si>
  <si>
    <t>best friend|corruption|fall to death|female nudity|friend</t>
  </si>
  <si>
    <t>By the SeaÂ </t>
  </si>
  <si>
    <t>Melvil Poupaud</t>
  </si>
  <si>
    <t>cheating wife|cigarette smoking|male in shower|male nudity|male rear nudity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</si>
  <si>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</si>
  <si>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</si>
  <si>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</si>
  <si>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</si>
  <si>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</si>
  <si>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David Anspaugh</t>
  </si>
  <si>
    <t>The Game of Their LivesÂ </t>
  </si>
  <si>
    <t>Jimmy Jean-Louis</t>
  </si>
  <si>
    <t>1950s|brazil|soccer|soccer movie|world cup</t>
  </si>
  <si>
    <t>Esai Morales</t>
  </si>
  <si>
    <t>Rapa NuiÂ </t>
  </si>
  <si>
    <t>easter island|location in title|statue|topless female nudity|two word title</t>
  </si>
  <si>
    <t>Christian Clavier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</si>
  <si>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</si>
  <si>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</si>
  <si>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</si>
  <si>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</si>
  <si>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Daniel Algrant</t>
  </si>
  <si>
    <t>People I KnowÂ </t>
  </si>
  <si>
    <t>Mark Webber</t>
  </si>
  <si>
    <t>actor|client|new york|protection|scandal</t>
  </si>
  <si>
    <t>Peter Vaughan</t>
  </si>
  <si>
    <t>The TempestÂ </t>
  </si>
  <si>
    <t>Tom Conti</t>
  </si>
  <si>
    <t>banishment|sorcery|spirit|staff|storm at sea</t>
  </si>
  <si>
    <t>Animation</t>
  </si>
  <si>
    <t>The Painted VeilÂ </t>
  </si>
  <si>
    <t>Alan David</t>
  </si>
  <si>
    <t>china|cholera|epidemic|love|marriage</t>
  </si>
  <si>
    <t>The Baader Meinhof ComplexÂ </t>
  </si>
  <si>
    <t>Martina Gedeck</t>
  </si>
  <si>
    <t>bonn germany|failed kidnapping|handcuffs|projectile|terrorist</t>
  </si>
  <si>
    <t>Michael Spears</t>
  </si>
  <si>
    <t>Dances with WolvesÂ </t>
  </si>
  <si>
    <t>friendship|frontier|honor|outpost|soldier</t>
  </si>
  <si>
    <t>Bad TeacherÂ </t>
  </si>
  <si>
    <t>boob job|breast enlargement|breast surgery|cheating on a test|ejaculation</t>
  </si>
  <si>
    <t>Sea of LoveÂ </t>
  </si>
  <si>
    <t>detective|love|single|suspect|title from song</t>
  </si>
  <si>
    <t>Mark Rosman</t>
  </si>
  <si>
    <t>Dan Byrd</t>
  </si>
  <si>
    <t>A Cinderella StoryÂ </t>
  </si>
  <si>
    <t>cinderella story|correspondence|evil step mother|female protagonist|teenage girl</t>
  </si>
  <si>
    <t>W. Earl Brown</t>
  </si>
  <si>
    <t>ScreamÂ </t>
  </si>
  <si>
    <t>mask|mystery killer|slasher|teenage girl|telephone</t>
  </si>
  <si>
    <t>Thir13en GhostsÂ </t>
  </si>
  <si>
    <t>collector|ghost|ghost hunter|glass house|machine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</si>
  <si>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</si>
  <si>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</si>
  <si>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</si>
  <si>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</si>
  <si>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</si>
  <si>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</si>
  <si>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House on Haunted HillÂ </t>
  </si>
  <si>
    <t>billionaire|corpse|eccentric|haunted hospital|haunted house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</si>
  <si>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</si>
  <si>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</si>
  <si>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</si>
  <si>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</si>
  <si>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</si>
  <si>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The SwitchÂ </t>
  </si>
  <si>
    <t>Kelli Barrett</t>
  </si>
  <si>
    <t>artificial insemination|best friend|new york city|sperm|sperm donor</t>
  </si>
  <si>
    <t>David Agranov</t>
  </si>
  <si>
    <t>Just MarriedÂ </t>
  </si>
  <si>
    <t>David Moscow</t>
  </si>
  <si>
    <t>fall|honeymoon|love|marriage|newlywed</t>
  </si>
  <si>
    <t>Mem Ferda</t>
  </si>
  <si>
    <t>The Devil's DoubleÂ </t>
  </si>
  <si>
    <t>betrayal|debauchery|lust|palace|saddam hussein</t>
  </si>
  <si>
    <t>Britt Allcroft</t>
  </si>
  <si>
    <t>Thomas and the Magic RailroadÂ </t>
  </si>
  <si>
    <t>locomotive|magic|mountain|railroad|steam locomotive</t>
  </si>
  <si>
    <t>The CraziesÂ </t>
  </si>
  <si>
    <t>deputy|iowa|rural setting|sheriff|survival</t>
  </si>
  <si>
    <t>RyÃ»nosuke Kamiki</t>
  </si>
  <si>
    <t>Bunta Sugawara</t>
  </si>
  <si>
    <t>Spirited AwayÂ </t>
  </si>
  <si>
    <t>Miyu Irino</t>
  </si>
  <si>
    <t>anime|bathhouse|pig|spirit|work</t>
  </si>
  <si>
    <t>The BountyÂ </t>
  </si>
  <si>
    <t>lieutenant|lifeboat|mutiny|sailing ship|ship</t>
  </si>
  <si>
    <t>Brian Percival</t>
  </si>
  <si>
    <t>Sophie NÃ©lisse</t>
  </si>
  <si>
    <t>The Book ThiefÂ </t>
  </si>
  <si>
    <t>Roger Allam</t>
  </si>
  <si>
    <t>basement|book|girl|library|track</t>
  </si>
  <si>
    <t>Adventure|Comedy|Romance</t>
  </si>
  <si>
    <t>Katrina Bowden</t>
  </si>
  <si>
    <t>Sex DriveÂ </t>
  </si>
  <si>
    <t>amish|friend|friendship|high school|virgin</t>
  </si>
  <si>
    <t>Anand Tucker</t>
  </si>
  <si>
    <t>Leap YearÂ </t>
  </si>
  <si>
    <t>Dominique McElligott</t>
  </si>
  <si>
    <t>ireland|irish|journey|tradition|travel</t>
  </si>
  <si>
    <t>Michael Dowse</t>
  </si>
  <si>
    <t>Take Me Home TonightÂ </t>
  </si>
  <si>
    <t>friend|night|party|sex scene|sister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</si>
  <si>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</si>
  <si>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</si>
  <si>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</si>
  <si>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</si>
  <si>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</si>
  <si>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</si>
  <si>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</si>
  <si>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</si>
  <si>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Robert Altman</t>
  </si>
  <si>
    <t>Crime|Drama|Music|Thriller</t>
  </si>
  <si>
    <t>Kansas CityÂ </t>
  </si>
  <si>
    <t>1930s|election|female frontal nudity|kansas city|politician</t>
  </si>
  <si>
    <t>Hebrew</t>
  </si>
  <si>
    <t>Andrew Douglas</t>
  </si>
  <si>
    <t>The Amityville HorrorÂ </t>
  </si>
  <si>
    <t>ghost|haunted house|murder|nightmare|priest</t>
  </si>
  <si>
    <t>Adaptation.Â </t>
  </si>
  <si>
    <t>book|orchid|screenwriter|thief|twin</t>
  </si>
  <si>
    <t>Land of the DeadÂ </t>
  </si>
  <si>
    <t>Pedro Miguel Arce</t>
  </si>
  <si>
    <t>apocalypse|mercenary|skyscraper|urban setting|zombie apocalypse</t>
  </si>
  <si>
    <t>Fear and Loathing in Las VegasÂ </t>
  </si>
  <si>
    <t>american dream|convertible|drugs|journalist|lawyer</t>
  </si>
  <si>
    <t>Ricky Gervais</t>
  </si>
  <si>
    <t>The Invention of LyingÂ </t>
  </si>
  <si>
    <t>genetics|heaven|lie|screenwriter|truth</t>
  </si>
  <si>
    <t>Carla Gallo</t>
  </si>
  <si>
    <t>NeighborsÂ </t>
  </si>
  <si>
    <t>broken leg|friendship|jewish|topless female nudity|urination</t>
  </si>
  <si>
    <t>Amy Yasbeck</t>
  </si>
  <si>
    <t>The MaskÂ </t>
  </si>
  <si>
    <t>bank|bank clerk|gangster|loki|mask</t>
  </si>
  <si>
    <t>BigÂ </t>
  </si>
  <si>
    <t>friend|job|new york city|toy|wish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</si>
  <si>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</si>
  <si>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</si>
  <si>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</si>
  <si>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</si>
  <si>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</si>
  <si>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Raquel Welch</t>
  </si>
  <si>
    <t>Legally BlondeÂ </t>
  </si>
  <si>
    <t>Alanna Ubach</t>
  </si>
  <si>
    <t>blonde|harvard|law|law school|sorority</t>
  </si>
  <si>
    <t>Star Trek III: The Search for SpockÂ </t>
  </si>
  <si>
    <t>dying planet|planet|regaining one's memory|sacrifice|stabbed to death</t>
  </si>
  <si>
    <t>The Exorcism of Emily RoseÂ </t>
  </si>
  <si>
    <t>JR Bourne</t>
  </si>
  <si>
    <t>death|demonic possession|exorcism|lawyer|priest</t>
  </si>
  <si>
    <t>Deuce Bigalow: Male GigoloÂ </t>
  </si>
  <si>
    <t>Bree Turner</t>
  </si>
  <si>
    <t>aquarium|fish|fish tank|gigolo|norwegian</t>
  </si>
  <si>
    <t>Vic Armstrong</t>
  </si>
  <si>
    <t>Action|Drama|Fantasy|Mystery|Thriller</t>
  </si>
  <si>
    <t>Left BehindÂ </t>
  </si>
  <si>
    <t>bible quote|chaos|faith|riot|shrine</t>
  </si>
  <si>
    <t>Paul Schneider</t>
  </si>
  <si>
    <t>The Family StoneÂ </t>
  </si>
  <si>
    <t>christmas|cruelty|ring|secret|tension</t>
  </si>
  <si>
    <t>Sean Patrick Thomas</t>
  </si>
  <si>
    <t>Barbershop 2: Back in BusinessÂ </t>
  </si>
  <si>
    <t>barbecue|barbershop|blaxploitation|marriage|politics</t>
  </si>
  <si>
    <t>Terry Zwigoff</t>
  </si>
  <si>
    <t>Bad SantaÂ </t>
  </si>
  <si>
    <t>bartender|christmas|christmas eve|department store|drink</t>
  </si>
  <si>
    <t>Austin Powers: International Man of MysteryÂ </t>
  </si>
  <si>
    <t>cartoon on tv|reference to frankenstein|reference to jimi hendrix|scene during end credits|surrealism</t>
  </si>
  <si>
    <t>Louis Mandylor</t>
  </si>
  <si>
    <t>My Big Fat Greek Wedding 2Â </t>
  </si>
  <si>
    <t>Joey Fatone</t>
  </si>
  <si>
    <t>family restaurant|greek|remarriage|suburb|wedding</t>
  </si>
  <si>
    <t>Diary of a Wimpy Kid: Rodrick RulesÂ </t>
  </si>
  <si>
    <t>Fran Kranz</t>
  </si>
  <si>
    <t>brother|middle school|no opening credits|photograph|school</t>
  </si>
  <si>
    <t>PredatorÂ </t>
  </si>
  <si>
    <t>Carl Weathers</t>
  </si>
  <si>
    <t>box office hit|commando|death of friend|jungle|severed arm</t>
  </si>
  <si>
    <t>Biography|Drama|History|Music</t>
  </si>
  <si>
    <t>AmadeusÂ </t>
  </si>
  <si>
    <t>1800s|classical composer|composer|first person narration|opera</t>
  </si>
  <si>
    <t>Prom NightÂ </t>
  </si>
  <si>
    <t>Collins Pennie</t>
  </si>
  <si>
    <t>friend|hotel|killer|murder|prom</t>
  </si>
  <si>
    <t>Mean GirlsÂ </t>
  </si>
  <si>
    <t>bully|clique|high school|high school girl|secret</t>
  </si>
  <si>
    <t>Audrey Wells</t>
  </si>
  <si>
    <t>Lindsay Duncan</t>
  </si>
  <si>
    <t>Under the Tuscan SunÂ </t>
  </si>
  <si>
    <t>Mario Monicelli</t>
  </si>
  <si>
    <t>author|book|vacation|villa|writer</t>
  </si>
  <si>
    <t>Gosford ParkÂ </t>
  </si>
  <si>
    <t>country house|murder|producer|servant|shooting party</t>
  </si>
  <si>
    <t>Peggy Sue Got MarriedÂ </t>
  </si>
  <si>
    <t>alternate history|alternate timeline|divorce|high school|reunion</t>
  </si>
  <si>
    <t>Birdman or (The Unexpected Virtue of Ignorance)Â </t>
  </si>
  <si>
    <t>actor|artist|broadway play|replacement|stage</t>
  </si>
  <si>
    <t>Blue JasmineÂ </t>
  </si>
  <si>
    <t>Andrew Dice Clay</t>
  </si>
  <si>
    <t>congenital liar|mental breakdown|self deception|snob|talking to oneself</t>
  </si>
  <si>
    <t>David Alan Basche</t>
  </si>
  <si>
    <t>Christian Clemenson</t>
  </si>
  <si>
    <t>United 93Â </t>
  </si>
  <si>
    <t>Susan Blommaert</t>
  </si>
  <si>
    <t>flight|passenger|plane|september 11 2001|terrorist</t>
  </si>
  <si>
    <t>Christian Monzon</t>
  </si>
  <si>
    <t>HoneyÂ </t>
  </si>
  <si>
    <t>choreographer|dance|dancer|dancing|hip hop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</si>
  <si>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</si>
  <si>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</si>
  <si>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</si>
  <si>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</si>
  <si>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</si>
  <si>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</si>
  <si>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The FogÂ </t>
  </si>
  <si>
    <t>california|fog|leper|lighthouse|ship</t>
  </si>
  <si>
    <t>Sean McNamara</t>
  </si>
  <si>
    <t>Chris Brochu</t>
  </si>
  <si>
    <t>Biography|Drama|Family|Sport</t>
  </si>
  <si>
    <t>Soul SurferÂ </t>
  </si>
  <si>
    <t>christian|christian film|shark|surfer|surfing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</si>
  <si>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</si>
  <si>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</si>
  <si>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</si>
  <si>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</si>
  <si>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</si>
  <si>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Olivia d'Abo</t>
  </si>
  <si>
    <t>Conan the DestroyerÂ </t>
  </si>
  <si>
    <t>Grace Jones</t>
  </si>
  <si>
    <t>gods|princess|queen|rescue|wizard</t>
  </si>
  <si>
    <t>Raging BullÂ </t>
  </si>
  <si>
    <t>Frank Vincent</t>
  </si>
  <si>
    <t>boxing|domestic violence|hot temper|jealousy|rage</t>
  </si>
  <si>
    <t>Brandon Camp</t>
  </si>
  <si>
    <t>Sasha Alexander</t>
  </si>
  <si>
    <t>Love HappensÂ </t>
  </si>
  <si>
    <t>florist|motivational speaker|self help guru|seminar|widower</t>
  </si>
  <si>
    <t>Roger Ashton-Griffiths</t>
  </si>
  <si>
    <t>Nicholas Rowe</t>
  </si>
  <si>
    <t>Young Sherlock HolmesÂ </t>
  </si>
  <si>
    <t>Freddie Jones</t>
  </si>
  <si>
    <t>cult|death|delusion|girl|sherlock holmes</t>
  </si>
  <si>
    <t>Kevin Tancharoen</t>
  </si>
  <si>
    <t>FameÂ </t>
  </si>
  <si>
    <t>new york|performing arts|school|student|teacher</t>
  </si>
  <si>
    <t>127 HoursÂ </t>
  </si>
  <si>
    <t>alone|aron ralston|based on autobiography|canyon|survival</t>
  </si>
  <si>
    <t>Small Time CrooksÂ </t>
  </si>
  <si>
    <t>apartment building|crook|new york city|three word title|written and directed by cast member</t>
  </si>
  <si>
    <t>Nicholas Hytner</t>
  </si>
  <si>
    <t>Susan May Pratt</t>
  </si>
  <si>
    <t>Center StageÂ </t>
  </si>
  <si>
    <t>Ethan Stiefel</t>
  </si>
  <si>
    <t>ballet|dance|dancer|dancing|love</t>
  </si>
  <si>
    <t>Love the CoopersÂ </t>
  </si>
  <si>
    <t>TimothÃ©e Chalamet</t>
  </si>
  <si>
    <t>christmas|family dinner|husband wife conflict|husband wife kiss|large family</t>
  </si>
  <si>
    <t>Bart Freundlich</t>
  </si>
  <si>
    <t>Corbin Bleu</t>
  </si>
  <si>
    <t>Catch That KidÂ </t>
  </si>
  <si>
    <t>Kevin G. Schmidt</t>
  </si>
  <si>
    <t>caper|computer genius|dog|heist|security chief</t>
  </si>
  <si>
    <t>Life as a HouseÂ </t>
  </si>
  <si>
    <t>cancer|construction|house|house construction|neighbor</t>
  </si>
  <si>
    <t>Steve JobsÂ </t>
  </si>
  <si>
    <t>apple computer|box office flop|computer|dialogue driven|father daughter relationship</t>
  </si>
  <si>
    <t>Marie Avgeropoulos</t>
  </si>
  <si>
    <t>I Love You, Beth CooperÂ </t>
  </si>
  <si>
    <t>cheerleader|party|popular girl|speech|valedictorian</t>
  </si>
  <si>
    <t>Youth in RevoltÂ </t>
  </si>
  <si>
    <t>alter ego|boarding school|love|masturbation|teen movie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</si>
  <si>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</si>
  <si>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</si>
  <si>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</si>
  <si>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</si>
  <si>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</si>
  <si>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John Boorman</t>
  </si>
  <si>
    <t>The Tailor of PanamaÂ </t>
  </si>
  <si>
    <t>canal|panama|president|spy|tailor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</si>
  <si>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</si>
  <si>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</si>
  <si>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</si>
  <si>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</si>
  <si>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</si>
  <si>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</si>
  <si>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</si>
  <si>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The Ice StormÂ </t>
  </si>
  <si>
    <t>ice|ice storm|storm|thanksgiving|virgin</t>
  </si>
  <si>
    <t>And So It GoesÂ </t>
  </si>
  <si>
    <t>Frankie Valli</t>
  </si>
  <si>
    <t>four word title|grandparent grandchild relationship|reference to facebook|reference to the internet|singer</t>
  </si>
  <si>
    <t>Jeff Kanew</t>
  </si>
  <si>
    <t>Shelley Long</t>
  </si>
  <si>
    <t>Troop Beverly HillsÂ </t>
  </si>
  <si>
    <t>Kellie Martin</t>
  </si>
  <si>
    <t>beverly hills hotel|divorce|girl|troop|wilderness</t>
  </si>
  <si>
    <t>IstvÃ¡n SzabÃ³</t>
  </si>
  <si>
    <t>Shaun Evans</t>
  </si>
  <si>
    <t>Being JuliaÂ </t>
  </si>
  <si>
    <t>Juliet Stevenson</t>
  </si>
  <si>
    <t>diva|marriage|open marriage|revenge|social climber</t>
  </si>
  <si>
    <t>Karen Young</t>
  </si>
  <si>
    <t>David Margulies</t>
  </si>
  <si>
    <t>9Â½ WeeksÂ </t>
  </si>
  <si>
    <t>Kim Chan</t>
  </si>
  <si>
    <t>blindfolded woman|control|male dominance|sex game|sex in public</t>
  </si>
  <si>
    <t>Matthew Robbins</t>
  </si>
  <si>
    <t>Ralph Richardson</t>
  </si>
  <si>
    <t>DragonslayerÂ </t>
  </si>
  <si>
    <t>Albert Salmi</t>
  </si>
  <si>
    <t>apprentice|dragon|king|kingdom|wizard</t>
  </si>
  <si>
    <t>Kerry Condon</t>
  </si>
  <si>
    <t>David Masterson</t>
  </si>
  <si>
    <t>The Last StationÂ </t>
  </si>
  <si>
    <t>countess|leo tolstoy|russian|wealth|writing</t>
  </si>
  <si>
    <t>Ed WoodÂ </t>
  </si>
  <si>
    <t>1950s|director|friend|friendship|transvestism</t>
  </si>
  <si>
    <t>Labor DayÂ </t>
  </si>
  <si>
    <t>baseball|baseball practice|escaped convict|neighbor|tied to a chair</t>
  </si>
  <si>
    <t>Khulan Chuluun</t>
  </si>
  <si>
    <t>Mongol: The Rise of Genghis KhanÂ </t>
  </si>
  <si>
    <t>Honglei Sun</t>
  </si>
  <si>
    <t>epic|genghis khan|one word title|slave|starving</t>
  </si>
  <si>
    <t>Mongolian</t>
  </si>
  <si>
    <t>RocknRollaÂ </t>
  </si>
  <si>
    <t>accountant|finger gun|homosexual|killed in an elevator|painting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</si>
  <si>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</si>
  <si>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</si>
  <si>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</si>
  <si>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</si>
  <si>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</si>
  <si>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Julie Christie</t>
  </si>
  <si>
    <t>HamletÂ </t>
  </si>
  <si>
    <t>classic literature|denmark|funeral|madness|prince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</si>
  <si>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</si>
  <si>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</si>
  <si>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</si>
  <si>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</si>
  <si>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</si>
  <si>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Greece</t>
  </si>
  <si>
    <t>Anything ElseÂ </t>
  </si>
  <si>
    <t>love at first sight|new york city|sex|teacher|writer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</si>
  <si>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</si>
  <si>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</si>
  <si>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</si>
  <si>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</si>
  <si>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</si>
  <si>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</si>
  <si>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</si>
  <si>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</si>
  <si>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</si>
  <si>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</si>
  <si>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</si>
  <si>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</si>
  <si>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Mike Marvin</t>
  </si>
  <si>
    <t>Action|Horror|Romance|Sci-Fi|Thriller</t>
  </si>
  <si>
    <t>The WraithÂ </t>
  </si>
  <si>
    <t>arizona|death|gang|police|sheriff</t>
  </si>
  <si>
    <t>The Salton SeaÂ </t>
  </si>
  <si>
    <t>male in shower|murder|neighbor neighbor relationship|remote control car|sex scene</t>
  </si>
  <si>
    <t>Gregor Jordan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</si>
  <si>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</si>
  <si>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</si>
  <si>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</si>
  <si>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</si>
  <si>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</si>
  <si>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Greg Nicotero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</si>
  <si>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</si>
  <si>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</si>
  <si>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</si>
  <si>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</si>
  <si>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</si>
  <si>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Rodrigo CortÃ©s</t>
  </si>
  <si>
    <t>SuperbadÂ </t>
  </si>
  <si>
    <t>black comedy|bromance|party|school|teen comedy</t>
  </si>
  <si>
    <t>Mari Koda</t>
  </si>
  <si>
    <t>Cassie Ventura</t>
  </si>
  <si>
    <t>Step Up 2: The StreetsÂ </t>
  </si>
  <si>
    <t>Luis Rosado</t>
  </si>
  <si>
    <t>audition|dance|kissing in the rain|student|subway</t>
  </si>
  <si>
    <t>Cory Edwards</t>
  </si>
  <si>
    <t>Action|Animation|Comedy|Crime|Family</t>
  </si>
  <si>
    <t>Hoodwinked!Â </t>
  </si>
  <si>
    <t>animal|axe|red riding hood|wolf|woodsman</t>
  </si>
  <si>
    <t>Terry George</t>
  </si>
  <si>
    <t>Hotel RwandaÂ </t>
  </si>
  <si>
    <t>Hakeem Kae-Kazim</t>
  </si>
  <si>
    <t>atrocity|central africa|ethnic warfare|united nations peace keeping force|united nations soldier</t>
  </si>
  <si>
    <t>Xavier Gens</t>
  </si>
  <si>
    <t>Henry Ian Cusick</t>
  </si>
  <si>
    <t>HitmanÂ </t>
  </si>
  <si>
    <t>hitman|impersonation|see through dress|topless female nudity|woman on top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</si>
  <si>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</si>
  <si>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</si>
  <si>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</si>
  <si>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</si>
  <si>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</si>
  <si>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</si>
  <si>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</si>
  <si>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</si>
  <si>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</si>
  <si>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</si>
  <si>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</si>
  <si>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</si>
  <si>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Elaine Cassidy</t>
  </si>
  <si>
    <t>The OthersÂ </t>
  </si>
  <si>
    <t>Eric Sykes</t>
  </si>
  <si>
    <t>curtain|haunting|mansion|mute|xeroderma pigmentosum</t>
  </si>
  <si>
    <t>Carrie Henn</t>
  </si>
  <si>
    <t>AliensÂ </t>
  </si>
  <si>
    <t>alien|human versus alien|monster|rescue mission|space marine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</si>
  <si>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</si>
  <si>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</si>
  <si>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</si>
  <si>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</si>
  <si>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</si>
  <si>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</si>
  <si>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</si>
  <si>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I Know What You Did Last SummerÂ </t>
  </si>
  <si>
    <t>beach|corpse|fourth of july|overalls|revenge</t>
  </si>
  <si>
    <t>Let's Be CopsÂ </t>
  </si>
  <si>
    <t>friendship between men|impersonating a police officer|mobster|party|police officer</t>
  </si>
  <si>
    <t>Patrick Gallagher</t>
  </si>
  <si>
    <t>SidewaysÂ </t>
  </si>
  <si>
    <t>actor|california|teacher|wine|writer</t>
  </si>
  <si>
    <t>Owain Yeoman</t>
  </si>
  <si>
    <t>Chris Moss</t>
  </si>
  <si>
    <t>BeerfestÂ </t>
  </si>
  <si>
    <t>beer|competition|germany|oktoberfest|prostitute</t>
  </si>
  <si>
    <t>HalloweenÂ </t>
  </si>
  <si>
    <t>halloween|masked killer|michael myers|slasher|trick or treat</t>
  </si>
  <si>
    <t>John Hoffman</t>
  </si>
  <si>
    <t>Comedy|Drama|Family|Fantasy|Sci-Fi</t>
  </si>
  <si>
    <t>Good Boy!Â </t>
  </si>
  <si>
    <t>dog|friend|neighborhood|planet|star</t>
  </si>
  <si>
    <t>The Best Man HolidayÂ </t>
  </si>
  <si>
    <t>childbirth|christmas|gay slur|infidelity|punched in the nose</t>
  </si>
  <si>
    <t>Smokin' AcesÂ </t>
  </si>
  <si>
    <t>casino|fbi|mafia|mob hit|sniper</t>
  </si>
  <si>
    <t>Kevin Greutert</t>
  </si>
  <si>
    <t>Saw 3D: The Final ChapterÂ </t>
  </si>
  <si>
    <t>Betsy Russell</t>
  </si>
  <si>
    <t>blood splatter|self help guru|sequel|support group|survivor</t>
  </si>
  <si>
    <t>40 Days and 40 NightsÂ </t>
  </si>
  <si>
    <t>female on male rape|lent|male rear nudity|masturbation|sex</t>
  </si>
  <si>
    <t>John Fortenberry</t>
  </si>
  <si>
    <t>Chris Kattan</t>
  </si>
  <si>
    <t>A Night at the RoxburyÂ </t>
  </si>
  <si>
    <t>1990s|bar|car accident|nightclub|whipped cream</t>
  </si>
  <si>
    <t>BeastlyÂ </t>
  </si>
  <si>
    <t>Erik Knudsen</t>
  </si>
  <si>
    <t>love|maid|newscaster|student|tutor</t>
  </si>
  <si>
    <t>The Hills Have EyesÂ </t>
  </si>
  <si>
    <t>desert|horror movie remake|murder of family|rape|slasher</t>
  </si>
  <si>
    <t>Dickie Roberts: Former Child StarÂ </t>
  </si>
  <si>
    <t>dental braces|dental headgear|former child star|panties|white panties</t>
  </si>
  <si>
    <t>Valente Rodriguez</t>
  </si>
  <si>
    <t>Morgan Saylor</t>
  </si>
  <si>
    <t>McFarland, USAÂ </t>
  </si>
  <si>
    <t>Diana Maria Riva</t>
  </si>
  <si>
    <t>coach|high school|place name in title|school|student</t>
  </si>
  <si>
    <t>Shad Moss</t>
  </si>
  <si>
    <t>Jason Moore</t>
  </si>
  <si>
    <t>Pitch PerfectÂ </t>
  </si>
  <si>
    <t>Ben Platt</t>
  </si>
  <si>
    <t>a cappella|competition|dj|female protagonist|lesbian</t>
  </si>
  <si>
    <t>Summer CatchÂ </t>
  </si>
  <si>
    <t>baseball|baseball player|night|rivalry|summer</t>
  </si>
  <si>
    <t>A Simple PlanÂ </t>
  </si>
  <si>
    <t>bag of money|found money|minnesota|screenplay adapted by author|snow</t>
  </si>
  <si>
    <t>Robert Harmon</t>
  </si>
  <si>
    <t>TheyÂ </t>
  </si>
  <si>
    <t>darkness|friend|kiss|nightmare|suicide</t>
  </si>
  <si>
    <t>Trent Cooper</t>
  </si>
  <si>
    <t>Larry the Cable Guy: Health InspectorÂ </t>
  </si>
  <si>
    <t>Megyn Price</t>
  </si>
  <si>
    <t>diner|food poisoning|health inspector|restaurant|undercover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</si>
  <si>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</si>
  <si>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</si>
  <si>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</si>
  <si>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</si>
  <si>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</si>
  <si>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</si>
  <si>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Brooklyn's FinestÂ </t>
  </si>
  <si>
    <t>catholic|corrupt cop|new york city|police detective|police officer killed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</si>
  <si>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</si>
  <si>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</si>
  <si>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</si>
  <si>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</si>
  <si>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</si>
  <si>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Harland Williams</t>
  </si>
  <si>
    <t>My Life in RuinsÂ </t>
  </si>
  <si>
    <t>Rachel Dratch</t>
  </si>
  <si>
    <t>greece|greek|tour bus|tour guide|tourist</t>
  </si>
  <si>
    <t>American DreamzÂ </t>
  </si>
  <si>
    <t>chief of staff|contest|president|singing|terrorist</t>
  </si>
  <si>
    <t>Sidney J. Furie</t>
  </si>
  <si>
    <t>Superman IV: The Quest for PeaceÂ </t>
  </si>
  <si>
    <t>box office flop|dc comics|hair|nuclear disarmament|superman</t>
  </si>
  <si>
    <t>Wayne Kramer</t>
  </si>
  <si>
    <t>Running ScaredÂ </t>
  </si>
  <si>
    <t>adult child friendship|corrupt cop|fistfight|gangster|thug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</si>
  <si>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</si>
  <si>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</si>
  <si>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</si>
  <si>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</si>
  <si>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</si>
  <si>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</si>
  <si>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The IllusionistÂ </t>
  </si>
  <si>
    <t>Jake Wood</t>
  </si>
  <si>
    <t>duchess|illusionist|magician|prince|supernatural power</t>
  </si>
  <si>
    <t>Noel Marshall</t>
  </si>
  <si>
    <t>Tippi Hedren</t>
  </si>
  <si>
    <t>RoarÂ </t>
  </si>
  <si>
    <t>chase|dead man|jungle|killing a lion|killing a tiger</t>
  </si>
  <si>
    <t>David Murray</t>
  </si>
  <si>
    <t>Brenda Fricker</t>
  </si>
  <si>
    <t>Veronica GuerinÂ </t>
  </si>
  <si>
    <t>Gerard McSorley</t>
  </si>
  <si>
    <t>criminal|drug lord|gunshot|irish|journalist</t>
  </si>
  <si>
    <t>Comedy|Mystery|Sci-Fi|Thriller</t>
  </si>
  <si>
    <t>Southland TalesÂ </t>
  </si>
  <si>
    <t>Chris Andrew Ciulla</t>
  </si>
  <si>
    <t>amnesia|boxer|conspiracy|police|porn star</t>
  </si>
  <si>
    <t>Jan-Michael Vincent</t>
  </si>
  <si>
    <t>Sci-Fi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</si>
  <si>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</si>
  <si>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</si>
  <si>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</si>
  <si>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</si>
  <si>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</si>
  <si>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</si>
  <si>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</si>
  <si>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Howard Zieff</t>
  </si>
  <si>
    <t>My GirlÂ </t>
  </si>
  <si>
    <t>best friend|funeral|girl|overalls|summer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</si>
  <si>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</si>
  <si>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</si>
  <si>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</si>
  <si>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</si>
  <si>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Tamara Tunie</t>
  </si>
  <si>
    <t>Wall StreetÂ </t>
  </si>
  <si>
    <t>1980s|argument|critique of capitalism|f word|fired from the job</t>
  </si>
  <si>
    <t>Sense and SensibilityÂ </t>
  </si>
  <si>
    <t>1810s|female protagonist|horseback riding|inheritance|three word title</t>
  </si>
  <si>
    <t>Julian Jarrold</t>
  </si>
  <si>
    <t>Becoming JaneÂ </t>
  </si>
  <si>
    <t>Laurence Fox</t>
  </si>
  <si>
    <t>country estate|jane austen|lady|love|writing</t>
  </si>
  <si>
    <t>Joe Nussbaum</t>
  </si>
  <si>
    <t>Danny Strong</t>
  </si>
  <si>
    <t>Sydney WhiteÂ </t>
  </si>
  <si>
    <t>Samm Levine</t>
  </si>
  <si>
    <t>college|college girl|female protagonist|sorority|sorority house</t>
  </si>
  <si>
    <t>Vadim Perelman</t>
  </si>
  <si>
    <t>House of Sand and FogÂ </t>
  </si>
  <si>
    <t>auction|home|house|iranian|marriage</t>
  </si>
  <si>
    <t>Dead Poets SocietyÂ </t>
  </si>
  <si>
    <t>education|english teacher|poet|professor|student</t>
  </si>
  <si>
    <t>Peter Farrelly</t>
  </si>
  <si>
    <t>Dumb &amp; DumberÂ </t>
  </si>
  <si>
    <t>briefcase full of money|character repeating someone else's dialogue|character says i love you|friendship|reference to cinderella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</si>
  <si>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</si>
  <si>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</si>
  <si>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</si>
  <si>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</si>
  <si>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</si>
  <si>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The VerdictÂ </t>
  </si>
  <si>
    <t>Jack Warden</t>
  </si>
  <si>
    <t>archdiocese|court|hospital|lawyer|malpractice</t>
  </si>
  <si>
    <t>Road TripÂ </t>
  </si>
  <si>
    <t>blonde|college|friend|highway travel|road trip</t>
  </si>
  <si>
    <t>Ron Lester</t>
  </si>
  <si>
    <t>Varsity BluesÂ </t>
  </si>
  <si>
    <t>Mark Walters</t>
  </si>
  <si>
    <t>coach|coyote|popularity|quarterback|texas</t>
  </si>
  <si>
    <t>Michel Hazanavicius</t>
  </si>
  <si>
    <t>The ArtistÂ </t>
  </si>
  <si>
    <t>1920s|jack russell terrier|modern silent movie|movie star|movie studio</t>
  </si>
  <si>
    <t>The UnbornÂ </t>
  </si>
  <si>
    <t>Rachel Brosnahan</t>
  </si>
  <si>
    <t>babysitting|experiment|nightmare|possession|twin</t>
  </si>
  <si>
    <t>Moonrise KingdomÂ </t>
  </si>
  <si>
    <t>1960s|boy scouts|boy scouts camp|coming of age|young love</t>
  </si>
  <si>
    <t>The Texas Chainsaw Massacre: The BeginningÂ </t>
  </si>
  <si>
    <t>cannibal|car accident|leatherface|psychopath|slaughterhouse</t>
  </si>
  <si>
    <t>Cyrus Nowrasteh</t>
  </si>
  <si>
    <t>Vincent Walsh</t>
  </si>
  <si>
    <t>The Young MessiahÂ </t>
  </si>
  <si>
    <t>Finn Ireland</t>
  </si>
  <si>
    <t>Perry Andelin Blake</t>
  </si>
  <si>
    <t>The Master of DisguiseÂ </t>
  </si>
  <si>
    <t>disguise|mask|master of disguise|restaurant|waiter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</si>
  <si>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</si>
  <si>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</si>
  <si>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</si>
  <si>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</si>
  <si>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</si>
  <si>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</si>
  <si>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Action|Comedy|Crime|Family</t>
  </si>
  <si>
    <t>See Spot RunÂ </t>
  </si>
  <si>
    <t>boy|fbi|mailman|van|witness protection</t>
  </si>
  <si>
    <t>Baby BoyÂ </t>
  </si>
  <si>
    <t>Angell Conwell</t>
  </si>
  <si>
    <t>cartoon on tv|family relationships|physical abuse|single parent|two word title</t>
  </si>
  <si>
    <t>Christian E. Christiansen</t>
  </si>
  <si>
    <t>The RoommateÂ </t>
  </si>
  <si>
    <t>animal abuse(non graphic)|cat killer|college|dead cat|death of cat</t>
  </si>
  <si>
    <t>Joe DirtÂ </t>
  </si>
  <si>
    <t>first part|grand canyon|highway travel|indian|janitor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</si>
  <si>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</si>
  <si>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</si>
  <si>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</si>
  <si>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</si>
  <si>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</si>
  <si>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</si>
  <si>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Joe Cornish</t>
  </si>
  <si>
    <t>Action|Comedy|Mystery</t>
  </si>
  <si>
    <t>Hot FuzzÂ </t>
  </si>
  <si>
    <t>accident|conspiracy|police|police officer|village</t>
  </si>
  <si>
    <t>Diane English</t>
  </si>
  <si>
    <t>The WomenÂ </t>
  </si>
  <si>
    <t>beauty salon|divorce|fashion|new york|perfume</t>
  </si>
  <si>
    <t>Vicky Cristina BarcelonaÂ </t>
  </si>
  <si>
    <t>art|artist|painter|sex|summer</t>
  </si>
  <si>
    <t>Robert Iscove</t>
  </si>
  <si>
    <t>Boys and GirlsÂ </t>
  </si>
  <si>
    <t>Tsianina Joelson</t>
  </si>
  <si>
    <t>best friend|break up|friendship|graduation|male in underwear</t>
  </si>
  <si>
    <t>Peter Kosminsky</t>
  </si>
  <si>
    <t>White OleanderÂ </t>
  </si>
  <si>
    <t>Marc Donato</t>
  </si>
  <si>
    <t>california|foster home|love|oleander|prison</t>
  </si>
  <si>
    <t>Jennifer's BodyÂ </t>
  </si>
  <si>
    <t>Cynthia Stevenson</t>
  </si>
  <si>
    <t>cannibalism|cheerleader|condom|hook for hand|satanic ritual</t>
  </si>
  <si>
    <t>Comedy|Crime|Mystery</t>
  </si>
  <si>
    <t>Drowning MonaÂ </t>
  </si>
  <si>
    <t>Tracey Walter</t>
  </si>
  <si>
    <t>crying woman|plot|suspect|waitress|younger man older woman relationship</t>
  </si>
  <si>
    <t>Don Pardo</t>
  </si>
  <si>
    <t>Radio DaysÂ </t>
  </si>
  <si>
    <t>beach|cigarette girl|radio|woman holding a baby|working class</t>
  </si>
  <si>
    <t>Allen Coulter</t>
  </si>
  <si>
    <t>Remember MeÂ </t>
  </si>
  <si>
    <t>Ruby Jerins</t>
  </si>
  <si>
    <t>binge drinking|new york|new york city|september 11 2001|suicide</t>
  </si>
  <si>
    <t>Clare Kilner</t>
  </si>
  <si>
    <t>Alexandra Holden</t>
  </si>
  <si>
    <t>How to DealÂ </t>
  </si>
  <si>
    <t>Trent Ford</t>
  </si>
  <si>
    <t>best friend|high school|mother|sister|wedding</t>
  </si>
  <si>
    <t>My Stepmother Is an AlienÂ </t>
  </si>
  <si>
    <t>alien|earth|female alien|mission|secret</t>
  </si>
  <si>
    <t>PhiladelphiaÂ </t>
  </si>
  <si>
    <t>aids|city name in title|gay|homophobia|lawyer</t>
  </si>
  <si>
    <t>Josef Rusnak</t>
  </si>
  <si>
    <t>The Thirteenth FloorÂ </t>
  </si>
  <si>
    <t>Brad William Henke</t>
  </si>
  <si>
    <t>amnesia|barricade|letter|time|virtual reality</t>
  </si>
  <si>
    <t>Farrah Fawcett</t>
  </si>
  <si>
    <t>Karl Malden</t>
  </si>
  <si>
    <t>Brian Keith</t>
  </si>
  <si>
    <t>Bruce Paltrow</t>
  </si>
  <si>
    <t>DuetsÂ </t>
  </si>
  <si>
    <t>convict|karaoke|middle america|salesman|singer</t>
  </si>
  <si>
    <t>Hollywood EndingÂ </t>
  </si>
  <si>
    <t>blind|director|psychosomatic blindness|self deprecating|studio</t>
  </si>
  <si>
    <t>Adam Rifkin</t>
  </si>
  <si>
    <t>Detroit Rock CityÂ </t>
  </si>
  <si>
    <t>Shannon Tweed</t>
  </si>
  <si>
    <t>band|concert|high school|kiss|teenager</t>
  </si>
  <si>
    <t>Jon Polito</t>
  </si>
  <si>
    <t>HighlanderÂ </t>
  </si>
  <si>
    <t>combat|head cut off|immortal|scotland|swordsman</t>
  </si>
  <si>
    <t>Susanne Bier</t>
  </si>
  <si>
    <t>Things We Lost in the FireÂ </t>
  </si>
  <si>
    <t>Robin Weigert</t>
  </si>
  <si>
    <t>best friend|dinner|garage|narcotics anonymous|recovery</t>
  </si>
  <si>
    <t>Kenneth Johnson</t>
  </si>
  <si>
    <t>Action|Crime|Sci-Fi</t>
  </si>
  <si>
    <t>SteelÂ </t>
  </si>
  <si>
    <t>fight|gang|junkyard|military|soldier</t>
  </si>
  <si>
    <t>The ImmigrantÂ </t>
  </si>
  <si>
    <t>Angela Sarafyan</t>
  </si>
  <si>
    <t>immigrant|immigration|magician|money|prostitution</t>
  </si>
  <si>
    <t>James Ivory</t>
  </si>
  <si>
    <t>The White CountessÂ </t>
  </si>
  <si>
    <t>Lynn Redgrave</t>
  </si>
  <si>
    <t>countess|diplomat|japanese|russian|shanghai</t>
  </si>
  <si>
    <t>TranceÂ </t>
  </si>
  <si>
    <t>Tuppence Middleton</t>
  </si>
  <si>
    <t>amnesia|criminal|heist|hypnotherapy|lost painting</t>
  </si>
  <si>
    <t>Jessy Terrero</t>
  </si>
  <si>
    <t>Soul PlaneÂ </t>
  </si>
  <si>
    <t>airline|airplane|bathroom|sex|toilet</t>
  </si>
  <si>
    <t>Vicente Amorim</t>
  </si>
  <si>
    <t>Jodie Whittaker</t>
  </si>
  <si>
    <t>GoodÂ </t>
  </si>
  <si>
    <t>censorship|children|corpse|heil hitler|suffering</t>
  </si>
  <si>
    <t>Gaspar NoÃ©</t>
  </si>
  <si>
    <t>Emily Alyn Lind</t>
  </si>
  <si>
    <t>Paz de la Huerta</t>
  </si>
  <si>
    <t>Enter the VoidÂ </t>
  </si>
  <si>
    <t>drug deal|drugs|explicit sex|love|stripper</t>
  </si>
  <si>
    <t>Justin Kirk</t>
  </si>
  <si>
    <t>VampsÂ </t>
  </si>
  <si>
    <t>Ivan Sergei</t>
  </si>
  <si>
    <t>murder|new york city|one word title|vampire|vampire slayer</t>
  </si>
  <si>
    <t>Tommy Lee Jones</t>
  </si>
  <si>
    <t>The HomesmanÂ </t>
  </si>
  <si>
    <t>abusive marriage|pastor|prison wagon|roast pig|suicide by hanging</t>
  </si>
  <si>
    <t>Jesse Vaughan</t>
  </si>
  <si>
    <t>Juwanna MannÂ </t>
  </si>
  <si>
    <t>basketball|dodge viper|hit in the crotch|male nudity|the star spangled banner</t>
  </si>
  <si>
    <t>Norway</t>
  </si>
  <si>
    <t>Marie-JosÃ©e Croze</t>
  </si>
  <si>
    <t>Wayne Beach</t>
  </si>
  <si>
    <t>Slow BurnÂ </t>
  </si>
  <si>
    <t>district attorney|interview|murder|prosecutor|reporter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</si>
  <si>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</si>
  <si>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</si>
  <si>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</si>
  <si>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</si>
  <si>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</si>
  <si>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</si>
  <si>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Comedy|Horror|Sci-Fi</t>
  </si>
  <si>
    <t>Dustin Milligan</t>
  </si>
  <si>
    <t>SlitherÂ </t>
  </si>
  <si>
    <t>alien|b movie|sex|slug|small town</t>
  </si>
  <si>
    <t>Beverly Hills CopÂ </t>
  </si>
  <si>
    <t>drug dealer|drugs|murder|police brutality|police shootout</t>
  </si>
  <si>
    <t>Home AloneÂ </t>
  </si>
  <si>
    <t>airport|child protagonist|child swearing|christmas|home alone</t>
  </si>
  <si>
    <t>3 Men and a BabyÂ </t>
  </si>
  <si>
    <t>1980s|baby|heroin|package|questioned by police</t>
  </si>
  <si>
    <t>TootsieÂ </t>
  </si>
  <si>
    <t>actor|actress|friend|love|reputation</t>
  </si>
  <si>
    <t>Top GunÂ </t>
  </si>
  <si>
    <t>Adrian Pasdar</t>
  </si>
  <si>
    <t>flying|gay subtext|machismo|male objectification|pilot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</si>
  <si>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</si>
  <si>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</si>
  <si>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</si>
  <si>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</si>
  <si>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</si>
  <si>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Taiwan</t>
  </si>
  <si>
    <t>American BeautyÂ </t>
  </si>
  <si>
    <t>Ara Celi</t>
  </si>
  <si>
    <t>domestic violence|drug dealer|homosexuality|midlife crisis|unfaithfulness</t>
  </si>
  <si>
    <t>The King's SpeechÂ </t>
  </si>
  <si>
    <t>king|king george vi|speech|speech therapist|throne</t>
  </si>
  <si>
    <t>TwinsÂ </t>
  </si>
  <si>
    <t>Hugh O'Brian</t>
  </si>
  <si>
    <t>bare chested male|brother|catholic orphanage|long lost siblings|twins</t>
  </si>
  <si>
    <t>Udayan Prasad</t>
  </si>
  <si>
    <t>The Yellow HandkerchiefÂ </t>
  </si>
  <si>
    <t>louisiana|overalls|road trip|southern u.s.|teenage boy</t>
  </si>
  <si>
    <t>Rae Dawn Chong</t>
  </si>
  <si>
    <t>The Color PurpleÂ </t>
  </si>
  <si>
    <t>book strap|girl|racial discrimination|racial tension|stereotype</t>
  </si>
  <si>
    <t>Action|Comedy|Drama|Thriller</t>
  </si>
  <si>
    <t>Korean</t>
  </si>
  <si>
    <t>Morten Tyldum</t>
  </si>
  <si>
    <t>The Imitation GameÂ </t>
  </si>
  <si>
    <t>Allen Leech</t>
  </si>
  <si>
    <t>crossword puzzle|cryptography|enigma code|gay lead character|world war two</t>
  </si>
  <si>
    <t>Private BenjaminÂ </t>
  </si>
  <si>
    <t>camera shot of feet|female stockinged feet|loss of husband|pantyhose|suntan pantyhose</t>
  </si>
  <si>
    <t>Levon Helm</t>
  </si>
  <si>
    <t>Diary of a Wimpy KidÂ </t>
  </si>
  <si>
    <t>cheese|diary|friend|middle school|school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</si>
  <si>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</si>
  <si>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</si>
  <si>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</si>
  <si>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</si>
  <si>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</si>
  <si>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National Lampoon's VacationÂ </t>
  </si>
  <si>
    <t>amusement park|dog|family vacation|national lampoon series|vacation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</si>
  <si>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</si>
  <si>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</si>
  <si>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</si>
  <si>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</si>
  <si>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</si>
  <si>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Sylvia Syms</t>
  </si>
  <si>
    <t>The QueenÂ </t>
  </si>
  <si>
    <t>monarchy|prime minister|princess diana|queen|speech</t>
  </si>
  <si>
    <t>BeetlejuiceÂ </t>
  </si>
  <si>
    <t>Glenn Shadix</t>
  </si>
  <si>
    <t>attic|ghost|surrealism|teenage girl|yuppie</t>
  </si>
  <si>
    <t>Why Did I Get Married?Â </t>
  </si>
  <si>
    <t>marriage|overweight|psychologist|secret|work</t>
  </si>
  <si>
    <t>Gillian Armstrong</t>
  </si>
  <si>
    <t>Drama|Family|Romance</t>
  </si>
  <si>
    <t>Little WomenÂ </t>
  </si>
  <si>
    <t>civil war|female protagonist|post civil war|reference to friedrich schiller|u.s. civil war</t>
  </si>
  <si>
    <t>James Watkins</t>
  </si>
  <si>
    <t>The Woman in BlackÂ </t>
  </si>
  <si>
    <t>Jessica Raine</t>
  </si>
  <si>
    <t>afterlife|baby boy|bird in a cage|ghost|reunited family</t>
  </si>
  <si>
    <t>Tessa Thompson</t>
  </si>
  <si>
    <t>When a Stranger CallsÂ </t>
  </si>
  <si>
    <t>babysitting|cell phone|high school|nightmare|teenager</t>
  </si>
  <si>
    <t>Big Fat LiarÂ </t>
  </si>
  <si>
    <t>Lee Majors</t>
  </si>
  <si>
    <t>brunette|film producer|liar|prank|stunt</t>
  </si>
  <si>
    <t>Wag the DogÂ </t>
  </si>
  <si>
    <t>death|election|hollywood|president|scandal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</si>
  <si>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</si>
  <si>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</si>
  <si>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</si>
  <si>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</si>
  <si>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</si>
  <si>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</si>
  <si>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Ric Roman Waugh</t>
  </si>
  <si>
    <t>SnitchÂ </t>
  </si>
  <si>
    <t>cigarette smoking|dea|drugs|inspired by true events|undercover</t>
  </si>
  <si>
    <t>Michael Dougherty</t>
  </si>
  <si>
    <t>KrampusÂ </t>
  </si>
  <si>
    <t>Allison Tolman</t>
  </si>
  <si>
    <t>christmas|german|holiday|krampus|santa claus</t>
  </si>
  <si>
    <t>The FacultyÂ </t>
  </si>
  <si>
    <t>alien|high school|ohio|photographer|water</t>
  </si>
  <si>
    <t>Cop LandÂ </t>
  </si>
  <si>
    <t>corruption|faked death|falling off a roof|internal affairs|nypd</t>
  </si>
  <si>
    <t>Joel Gallen</t>
  </si>
  <si>
    <t>JoAnna Garcia Swisher</t>
  </si>
  <si>
    <t>Not Another Teen MovieÂ </t>
  </si>
  <si>
    <t>cheerleader|foreign exchange student|incestuous desire|incestuous kiss|prom</t>
  </si>
  <si>
    <t>End of WatchÂ </t>
  </si>
  <si>
    <t>lapd|police|police officer|south central los angeles|street gang</t>
  </si>
  <si>
    <t>The SkullsÂ </t>
  </si>
  <si>
    <t>William Petersen</t>
  </si>
  <si>
    <t>college|friend|ivy league|secret society|suicide</t>
  </si>
  <si>
    <t>James Marsh</t>
  </si>
  <si>
    <t>The Theory of EverythingÂ </t>
  </si>
  <si>
    <t>based on memoir|cambridge university|husband wife relationship|lou gehrig's disease|physicist</t>
  </si>
  <si>
    <t>Malibu's Most WantedÂ </t>
  </si>
  <si>
    <t>los angeles california|person in car trunk|racial impersonation|south asian|street gang</t>
  </si>
  <si>
    <t>Matt Williams</t>
  </si>
  <si>
    <t>Where the Heart IsÂ </t>
  </si>
  <si>
    <t>birth|oklahoma|photographer|tennessee|wal mart</t>
  </si>
  <si>
    <t>Claude Rains</t>
  </si>
  <si>
    <t>Lawrence of ArabiaÂ </t>
  </si>
  <si>
    <t>arab|british military|desert|ottoman empire|t.e. lawrence</t>
  </si>
  <si>
    <t>Rob Zombie</t>
  </si>
  <si>
    <t>Halloween IIÂ </t>
  </si>
  <si>
    <t>halloween|hospital|michael myers|rampage|vomiting</t>
  </si>
  <si>
    <t>WildÂ </t>
  </si>
  <si>
    <t>female protagonist|grief|hiking|loss of mother|mother daughter relationship</t>
  </si>
  <si>
    <t>Dennis Iliadis</t>
  </si>
  <si>
    <t>The Last House on the LeftÂ </t>
  </si>
  <si>
    <t>Martha MacIsaac</t>
  </si>
  <si>
    <t>kidnapping|lake|microwave oven|psychopath|woods</t>
  </si>
  <si>
    <t>The Wedding DateÂ </t>
  </si>
  <si>
    <t>chick flick|escort|male escort|wedding|wedding date</t>
  </si>
  <si>
    <t>Rick Rosenthal</t>
  </si>
  <si>
    <t>Comedy|Horror|Thriller</t>
  </si>
  <si>
    <t>Halloween: ResurrectionÂ </t>
  </si>
  <si>
    <t>cult film|halloween|killer|michael myers|serial killer</t>
  </si>
  <si>
    <t>The Princess BrideÂ </t>
  </si>
  <si>
    <t>AndrÃ© the Giant</t>
  </si>
  <si>
    <t>fairy tale|giant|pirate|princess|true love</t>
  </si>
  <si>
    <t>The Great DebatersÂ </t>
  </si>
  <si>
    <t>college|debate|student|texas|wiley college</t>
  </si>
  <si>
    <t>Nicolas Winding Refn</t>
  </si>
  <si>
    <t>DriveÂ </t>
  </si>
  <si>
    <t>Russ Tamblyn</t>
  </si>
  <si>
    <t>kissing in an elevator|mythical hero|neo noir|protective male|silent protagonist</t>
  </si>
  <si>
    <t>Sara Sugarman</t>
  </si>
  <si>
    <t>Comedy|Family|Music|Romance</t>
  </si>
  <si>
    <t>Confessions of a Teenage Drama QueenÂ </t>
  </si>
  <si>
    <t>band|friend|new york city|suburb|teenager</t>
  </si>
  <si>
    <t>The Object of My AffectionÂ </t>
  </si>
  <si>
    <t>Kali Rocha</t>
  </si>
  <si>
    <t>baby|dancing|gay|name calling|penis slur</t>
  </si>
  <si>
    <t>Juan Carlos Fresnadillo</t>
  </si>
  <si>
    <t>28 Weeks LaterÂ </t>
  </si>
  <si>
    <t>paris france|rage|sniper|u.s. army|zombie apocalypse</t>
  </si>
  <si>
    <t>Jessie T. Usher</t>
  </si>
  <si>
    <t>When the Game Stands TallÂ </t>
  </si>
  <si>
    <t>Ser'Darius Blain</t>
  </si>
  <si>
    <t>coach|high school football</t>
  </si>
  <si>
    <t>Luke Benward</t>
  </si>
  <si>
    <t>Because of Winn-DixieÂ </t>
  </si>
  <si>
    <t>10 year old|dog|florida|girl|supermarket</t>
  </si>
  <si>
    <t>Gina Prince-Bythewood</t>
  </si>
  <si>
    <t>Love &amp; BasketballÂ </t>
  </si>
  <si>
    <t>basketball movie|female basketball player|high school|nba|title directed by female</t>
  </si>
  <si>
    <t>Grosse Pointe BlankÂ </t>
  </si>
  <si>
    <t>Mitchell Ryan</t>
  </si>
  <si>
    <t>assassin|high school|high school reunion|reunion|suburb</t>
  </si>
  <si>
    <t>Phil Traill</t>
  </si>
  <si>
    <t>All About SteveÂ </t>
  </si>
  <si>
    <t>blind date|crossword puzzle|eccentric|fall|mine shaft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</si>
  <si>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</si>
  <si>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</si>
  <si>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</si>
  <si>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</si>
  <si>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</si>
  <si>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</si>
  <si>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</si>
  <si>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Rachel True</t>
  </si>
  <si>
    <t>The CraftÂ </t>
  </si>
  <si>
    <t>Brenda Strong</t>
  </si>
  <si>
    <t>coven|occult|outcast|spell|witch</t>
  </si>
  <si>
    <t>Match PointÂ </t>
  </si>
  <si>
    <t>extramarital affair|infidelity|irony of fate|surprise ending|tennis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</si>
  <si>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</si>
  <si>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</si>
  <si>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</si>
  <si>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</si>
  <si>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</si>
  <si>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</si>
  <si>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The Remains of the DayÂ </t>
  </si>
  <si>
    <t>butler|housekeeper|manor|servant|service</t>
  </si>
  <si>
    <t>Nicole Ari Parker</t>
  </si>
  <si>
    <t>Boogie NightsÂ </t>
  </si>
  <si>
    <t>Nina Hartley</t>
  </si>
  <si>
    <t>1970s|adult entertainment industry|nightclub|porn industry|san fernando valley california</t>
  </si>
  <si>
    <t>Nowhere to RunÂ </t>
  </si>
  <si>
    <t>Joss Ackland</t>
  </si>
  <si>
    <t>business|escaped convict|farm|motorcycle|widow</t>
  </si>
  <si>
    <t>Michael Mayer</t>
  </si>
  <si>
    <t>Danny Pino</t>
  </si>
  <si>
    <t>FlickaÂ </t>
  </si>
  <si>
    <t>father son relationship|horse|horse ranch|ranch|wild mustang</t>
  </si>
  <si>
    <t>Martin Weisz</t>
  </si>
  <si>
    <t>The Hills Have Eyes IIÂ </t>
  </si>
  <si>
    <t>desert|fight|hill|murder|mutant</t>
  </si>
  <si>
    <t>John Ottman</t>
  </si>
  <si>
    <t>Joey Lawrence</t>
  </si>
  <si>
    <t>Urban Legends: Final CutÂ </t>
  </si>
  <si>
    <t>film set|movie set|sequel|slow motion|urban legend</t>
  </si>
  <si>
    <t>Tuck EverlastingÂ </t>
  </si>
  <si>
    <t>fountain of youth|immortality|secret|woods|young man</t>
  </si>
  <si>
    <t>John Bonito</t>
  </si>
  <si>
    <t>Firass Dirani</t>
  </si>
  <si>
    <t>The MarineÂ </t>
  </si>
  <si>
    <t>beating|marine|muscleman|tied up|tough guy</t>
  </si>
  <si>
    <t>Peter Atencio</t>
  </si>
  <si>
    <t>KeanuÂ </t>
  </si>
  <si>
    <t>car chase|gangsta|gun fight|hitman|kitten</t>
  </si>
  <si>
    <t>Cinda McCain</t>
  </si>
  <si>
    <t>Country StrongÂ </t>
  </si>
  <si>
    <t>country music|panties|pink panties|relapse|songwriter</t>
  </si>
  <si>
    <t>Official site</t>
  </si>
  <si>
    <t>David Nutter</t>
  </si>
  <si>
    <t>Disturbing BehaviorÂ </t>
  </si>
  <si>
    <t>blue ribbon|high school|jacket|jock|yogurt</t>
  </si>
  <si>
    <t>Derek Cianfrance</t>
  </si>
  <si>
    <t>The Place Beyond the PinesÂ </t>
  </si>
  <si>
    <t>Angelo Anthony Pizza</t>
  </si>
  <si>
    <t>bank|carnival|motorcycle|police|rookie cop</t>
  </si>
  <si>
    <t>Akie Kotabe</t>
  </si>
  <si>
    <t>The November ManÂ </t>
  </si>
  <si>
    <t>critically bashed|premarital sex|sex scene|sex standing up|stripper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</si>
  <si>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</si>
  <si>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</si>
  <si>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</si>
  <si>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</si>
  <si>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</si>
  <si>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The Hurt LockerÂ </t>
  </si>
  <si>
    <t>army|bomb|dangerous job|death|iraq</t>
  </si>
  <si>
    <t>Mark L. Lester</t>
  </si>
  <si>
    <t>George C. Scott</t>
  </si>
  <si>
    <t>FirestarterÂ </t>
  </si>
  <si>
    <t>captain|experiment|fire|psychic|secret government agency</t>
  </si>
  <si>
    <t>Killing Them SoftlyÂ </t>
  </si>
  <si>
    <t>exploding car|hit by a car|poker game|punched in the face|shot to death</t>
  </si>
  <si>
    <t>Nina Hoss</t>
  </si>
  <si>
    <t>A Most Wanted ManÂ </t>
  </si>
  <si>
    <t>Homayoun Ershadi</t>
  </si>
  <si>
    <t>intelligence|intelligence agency|secret service|surveillance camera|war on terror</t>
  </si>
  <si>
    <t>Tom Green</t>
  </si>
  <si>
    <t>Freddy Got FingeredÂ </t>
  </si>
  <si>
    <t>animator|bamboo cane|cartoonist|sausage|slacker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</si>
  <si>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</si>
  <si>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</si>
  <si>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</si>
  <si>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</si>
  <si>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</si>
  <si>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</si>
  <si>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</si>
  <si>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</si>
  <si>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</si>
  <si>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</si>
  <si>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</si>
  <si>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Bryan Barber</t>
  </si>
  <si>
    <t>Crime|Drama|Musical|Romance</t>
  </si>
  <si>
    <t>IdlewildÂ </t>
  </si>
  <si>
    <t>gangster|playing piano|song and dance|speakeasy|written and directed by cast member</t>
  </si>
  <si>
    <t>Lone Scherfig</t>
  </si>
  <si>
    <t>One DayÂ </t>
  </si>
  <si>
    <t>23 year time span|accidental death|best friend|loss of loved one|male female friendship</t>
  </si>
  <si>
    <t>Drew Barrymore</t>
  </si>
  <si>
    <t>Whip ItÂ </t>
  </si>
  <si>
    <t>beauty pageant|friend|pageant|roller derby|texas</t>
  </si>
  <si>
    <t>Brian Koppelman</t>
  </si>
  <si>
    <t>James Foley</t>
  </si>
  <si>
    <t>ConfidenceÂ </t>
  </si>
  <si>
    <t>con|grifter|lap dance|organized crime|shot in the forehead</t>
  </si>
  <si>
    <t>The MuseÂ </t>
  </si>
  <si>
    <t>directed by star|muse|satire|screenwriter|tiffany's</t>
  </si>
  <si>
    <t>Keith Allen</t>
  </si>
  <si>
    <t>De-LovelyÂ </t>
  </si>
  <si>
    <t>Sandra Nelson</t>
  </si>
  <si>
    <t>cole porter|composer|love|party|tears</t>
  </si>
  <si>
    <t>New York StoriesÂ </t>
  </si>
  <si>
    <t>12 year old|artist|hotel|three word title|written and directed by cast member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</si>
  <si>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</si>
  <si>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</si>
  <si>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</si>
  <si>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</si>
  <si>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</si>
  <si>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The Man with the Iron FistsÂ </t>
  </si>
  <si>
    <t>Daniel Wu</t>
  </si>
  <si>
    <t>blacksmith|box office flop|chop socky|critically bashed|village</t>
  </si>
  <si>
    <t>Home FriesÂ </t>
  </si>
  <si>
    <t>baby|infidelity|pilot|pregnant|waitress</t>
  </si>
  <si>
    <t>Mark Piznarski</t>
  </si>
  <si>
    <t>Here on EarthÂ </t>
  </si>
  <si>
    <t>diner|love|private school|school|small town</t>
  </si>
  <si>
    <t>BrazilÂ </t>
  </si>
  <si>
    <t>black comedy|bureaucracy|dream|terrorist|wrongful arrest</t>
  </si>
  <si>
    <t>Family|Music|Romance</t>
  </si>
  <si>
    <t>Raise Your VoiceÂ </t>
  </si>
  <si>
    <t>music school|scholarship|small town|stage fright|three word title</t>
  </si>
  <si>
    <t>Nicole de Boer</t>
  </si>
  <si>
    <t>The Big LebowskiÂ </t>
  </si>
  <si>
    <t>death|drug|nihilism|rug|white russian</t>
  </si>
  <si>
    <t>Craig Brewer</t>
  </si>
  <si>
    <t>Black Snake MoanÂ </t>
  </si>
  <si>
    <t>breasts|nipples visible through clothing|nudity|rear entry sex|white panties</t>
  </si>
  <si>
    <t>Khandi Alexander</t>
  </si>
  <si>
    <t>Dark BlueÂ </t>
  </si>
  <si>
    <t>Michael Michele</t>
  </si>
  <si>
    <t>corrupt|criminal|investigation|lapd|police</t>
  </si>
  <si>
    <t>Biography|Drama|History|Thriller|War</t>
  </si>
  <si>
    <t>A Mighty HeartÂ </t>
  </si>
  <si>
    <t>Dan Futterman</t>
  </si>
  <si>
    <t>fbi|journalist|missing|pakistan|reporter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</si>
  <si>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</si>
  <si>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</si>
  <si>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</si>
  <si>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</si>
  <si>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Mort Nathan</t>
  </si>
  <si>
    <t>Boat TripÂ </t>
  </si>
  <si>
    <t>gay|hot air balloon|rejecting a marriage proposal|talking to a dog|vomiting on someone</t>
  </si>
  <si>
    <t>The Importance of Being EarnestÂ </t>
  </si>
  <si>
    <t>comedy of manners|false identity|farce|love|period drama</t>
  </si>
  <si>
    <t>Wil Shriner</t>
  </si>
  <si>
    <t>HootÂ </t>
  </si>
  <si>
    <t>fight|florida|montana|owl|school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</si>
  <si>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</si>
  <si>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</si>
  <si>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</si>
  <si>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</si>
  <si>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</si>
  <si>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</si>
  <si>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Tina Gordon Chism</t>
  </si>
  <si>
    <t>PeeplesÂ </t>
  </si>
  <si>
    <t>Diahann Carroll</t>
  </si>
  <si>
    <t>african american</t>
  </si>
  <si>
    <t>Peter Cattaneo</t>
  </si>
  <si>
    <t>The RockerÂ </t>
  </si>
  <si>
    <t>20 years later|drummer|hdtv|rock band|rock star</t>
  </si>
  <si>
    <t>Vicky Jenson</t>
  </si>
  <si>
    <t>Post GradÂ </t>
  </si>
  <si>
    <t>graduation|graduation speech|title directed by female|tv studio|unemployment</t>
  </si>
  <si>
    <t>Promised LandÂ </t>
  </si>
  <si>
    <t>corporate greed|corporation|natural gas|salesman|small town</t>
  </si>
  <si>
    <t>Whatever WorksÂ </t>
  </si>
  <si>
    <t>Conleth Hill</t>
  </si>
  <si>
    <t>atheist|limp|quantum mechanics|religion|runaway</t>
  </si>
  <si>
    <t>Mary Lambert</t>
  </si>
  <si>
    <t>The In CrowdÂ </t>
  </si>
  <si>
    <t>clique|country club|female protagonist|lip gloss|title directed by female</t>
  </si>
  <si>
    <t>Adventure|Crime|Drama|Mystery|Western</t>
  </si>
  <si>
    <t>Three BurialsÂ </t>
  </si>
  <si>
    <t>Guillermo Arriaga</t>
  </si>
  <si>
    <t>cemetery|friend|journey|mexico|promise</t>
  </si>
  <si>
    <t>Peter Kassovitz</t>
  </si>
  <si>
    <t>Jakob the LiarÂ </t>
  </si>
  <si>
    <t>german|ghetto|hope|nazi|radio</t>
  </si>
  <si>
    <t>Corbin Bernsen</t>
  </si>
  <si>
    <t>Kiss Kiss Bang BangÂ </t>
  </si>
  <si>
    <t>actor|detective sergeant|hotel|nightclub|thief</t>
  </si>
  <si>
    <t>Rodman Flender</t>
  </si>
  <si>
    <t>Idle HandsÂ </t>
  </si>
  <si>
    <t>breasts|female frontal nudity|nude woman murdered|slow motion scene|trailer home</t>
  </si>
  <si>
    <t>Mulholland DriveÂ </t>
  </si>
  <si>
    <t>amnesia|car accident|female protagonist|lesbian sex|loss of memory</t>
  </si>
  <si>
    <t>You Will Meet a Tall Dark StrangerÂ </t>
  </si>
  <si>
    <t>call girl|charlatan|fortune teller|manuscript|writer</t>
  </si>
  <si>
    <t>Mark Romanek</t>
  </si>
  <si>
    <t>Never Let Me GoÂ </t>
  </si>
  <si>
    <t>boarding school|childhood|love|love triangle|organ donation</t>
  </si>
  <si>
    <t>Brad Anderson</t>
  </si>
  <si>
    <t>TranssiberianÂ </t>
  </si>
  <si>
    <t>Mac McDonald</t>
  </si>
  <si>
    <t>35 mm digital camera|drugs|murder|train|travel</t>
  </si>
  <si>
    <t>Michael Chapman</t>
  </si>
  <si>
    <t>The Clan of the Cave BearÂ </t>
  </si>
  <si>
    <t>Mike Muscat</t>
  </si>
  <si>
    <t>cave bear|cro magnon|neanderthal|survival|tradition</t>
  </si>
  <si>
    <t>Antonio Banderas</t>
  </si>
  <si>
    <t>Crazy in AlabamaÂ </t>
  </si>
  <si>
    <t>abusive husband|alabama|boy|dream|sheriff</t>
  </si>
  <si>
    <t>Funny GamesÂ </t>
  </si>
  <si>
    <t>breaking the fourth wall|looking at the camera|remake|serial killer|violence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</si>
  <si>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</si>
  <si>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</si>
  <si>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</si>
  <si>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</si>
  <si>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</si>
  <si>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</si>
  <si>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District B13Â </t>
  </si>
  <si>
    <t>Dany Verissimo-Petit</t>
  </si>
  <si>
    <t>bomb|gang|police|sister|undercover cop</t>
  </si>
  <si>
    <t>Things to Do in Denver When You're DeadÂ </t>
  </si>
  <si>
    <t>death|finger gun|video message|what happened to epilogue|wheelchair</t>
  </si>
  <si>
    <t>Hsiao-Hsien Hou</t>
  </si>
  <si>
    <t>The AssassinÂ </t>
  </si>
  <si>
    <t>Satoshi Tsumabuki</t>
  </si>
  <si>
    <t>black magic|china|love|refusal to kill|wuxia</t>
  </si>
  <si>
    <t>Comedy|Crime|Drama|Thriller|War</t>
  </si>
  <si>
    <t>Buffalo SoldiersÂ </t>
  </si>
  <si>
    <t>berlin wall|germany|murder|soldier|specialist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</si>
  <si>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</si>
  <si>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</si>
  <si>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</si>
  <si>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</si>
  <si>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</si>
  <si>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</si>
  <si>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</si>
  <si>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</si>
  <si>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</si>
  <si>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</si>
  <si>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</si>
  <si>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</si>
  <si>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Dito Montiel</t>
  </si>
  <si>
    <t>The Son of No OneÂ </t>
  </si>
  <si>
    <t>housing project|letter|man with glasses|murder|subjective camera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</si>
  <si>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</si>
  <si>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</si>
  <si>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</si>
  <si>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</si>
  <si>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</si>
  <si>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</si>
  <si>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</si>
  <si>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</si>
  <si>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</si>
  <si>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</si>
  <si>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Biography</t>
  </si>
  <si>
    <t>Groundhog DayÂ </t>
  </si>
  <si>
    <t>cult film|existentialism|groundhog day|time loop|trapped in a time loop</t>
  </si>
  <si>
    <t>Gregory Jacobs</t>
  </si>
  <si>
    <t>Magic Mike XXLÂ </t>
  </si>
  <si>
    <t>male bonding|male friendship|male objectification|muscular|stripper</t>
  </si>
  <si>
    <t>Romeo + JulietÂ </t>
  </si>
  <si>
    <t>hawaiian shirt|love|shakespeare adaptation|shakespeare play|star crossed lovers</t>
  </si>
  <si>
    <t>Gilles Paquet-Brenner</t>
  </si>
  <si>
    <t>Sarah's KeyÂ </t>
  </si>
  <si>
    <t>Arben Bajraktaraj</t>
  </si>
  <si>
    <t>apartment|escape|jewish family|journalist|key</t>
  </si>
  <si>
    <t>Sharon Leal</t>
  </si>
  <si>
    <t>UnforgivenÂ </t>
  </si>
  <si>
    <t>englishman|leaving flowers on a grave|one last job|reputation|visiting wife's grave</t>
  </si>
  <si>
    <t>Lars von Trier</t>
  </si>
  <si>
    <t>Jeremy Davies</t>
  </si>
  <si>
    <t>ManderlayÂ </t>
  </si>
  <si>
    <t>Jean-Marc Barr</t>
  </si>
  <si>
    <t>cotton|female frontal nudity|flogging|gangster|slavery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</si>
  <si>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</si>
  <si>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</si>
  <si>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</si>
  <si>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</si>
  <si>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</si>
  <si>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Lois Smith</t>
  </si>
  <si>
    <t>Fatal AttractionÂ </t>
  </si>
  <si>
    <t>borderline personality disorder|killing a pet|madame butterfly|new york|new york city</t>
  </si>
  <si>
    <t>Pretty WomanÂ </t>
  </si>
  <si>
    <t>businessman|falling in love with a prostitute|hotel|prostitute|rich man poor woman</t>
  </si>
  <si>
    <t>John Cornell</t>
  </si>
  <si>
    <t>Crocodile Dundee IIÂ </t>
  </si>
  <si>
    <t>John Meillon</t>
  </si>
  <si>
    <t>australia|australian|crime boss|crocodile|gangster</t>
  </si>
  <si>
    <t>Born on the Fourth of JulyÂ </t>
  </si>
  <si>
    <t>desert|drunkenness|religious mother|strict mother|vietnam war</t>
  </si>
  <si>
    <t>Cool RunningsÂ </t>
  </si>
  <si>
    <t>Malik Yoba</t>
  </si>
  <si>
    <t>bobsled|coach|jamaica|olympic games|olympics</t>
  </si>
  <si>
    <t>Jensen Ackles</t>
  </si>
  <si>
    <t>My Bloody ValentineÂ </t>
  </si>
  <si>
    <t>coma|death|miner|valentine|valentine's day</t>
  </si>
  <si>
    <t>Stomp the YardÂ </t>
  </si>
  <si>
    <t>atlanta georgia|competition|dancer|death|fraternity</t>
  </si>
  <si>
    <t>Caroline Munro</t>
  </si>
  <si>
    <t>The Spy Who Loved MeÂ </t>
  </si>
  <si>
    <t>Barbara Bach</t>
  </si>
  <si>
    <t>1970s|cult film|official james bond series|submarine|world war three</t>
  </si>
  <si>
    <t>Jamie Blanks</t>
  </si>
  <si>
    <t>Urban LegendÂ </t>
  </si>
  <si>
    <t>campus|death|friend|professor|urban legend</t>
  </si>
  <si>
    <t>Randal Kleiser</t>
  </si>
  <si>
    <t>White FangÂ </t>
  </si>
  <si>
    <t>Susan Hogan</t>
  </si>
  <si>
    <t>alaska|dog|friendship|gold|yukon</t>
  </si>
  <si>
    <t>SuperstarÂ </t>
  </si>
  <si>
    <t>dancing|orphan|school|special education|student</t>
  </si>
  <si>
    <t>The Iron LadyÂ </t>
  </si>
  <si>
    <t>Olivia Colman</t>
  </si>
  <si>
    <t>british prime minister|female prime minister|politics|prime minister|told in flashback</t>
  </si>
  <si>
    <t>Jonah: A VeggieTales MovieÂ </t>
  </si>
  <si>
    <t>Shelby Vischer</t>
  </si>
  <si>
    <t>anthropomorphism|pirate|pirate ship|tomato|whale</t>
  </si>
  <si>
    <t>Poetic JusticeÂ </t>
  </si>
  <si>
    <t>Maya Angelou</t>
  </si>
  <si>
    <t>african american|mail carrier|poetry|postal worker|south central los angeles</t>
  </si>
  <si>
    <t>Roger Guenveur Smith</t>
  </si>
  <si>
    <t>All About the BenjaminsÂ </t>
  </si>
  <si>
    <t>Gino Salvano</t>
  </si>
  <si>
    <t>black comedy|bounty hunter|diamond|machismo|money</t>
  </si>
  <si>
    <t>Vampire in BrooklynÂ </t>
  </si>
  <si>
    <t>Allen Payne</t>
  </si>
  <si>
    <t>blood|destiny|nightmare|partner|vampire</t>
  </si>
  <si>
    <t>Linda Blair</t>
  </si>
  <si>
    <t>An American HauntingÂ </t>
  </si>
  <si>
    <t>flashback|lifting someone into the air|paranormal phenomena|voice over letter|year 1818</t>
  </si>
  <si>
    <t>My Boss's DaughterÂ </t>
  </si>
  <si>
    <t>boss' daughter|crush|house sitter|housesitting|love interest</t>
  </si>
  <si>
    <t>Adventure|Mystery|Thriller</t>
  </si>
  <si>
    <t>A Perfect GetawayÂ </t>
  </si>
  <si>
    <t>cliff|hawaii|island|newlywed|waterfall</t>
  </si>
  <si>
    <t>Rick Famuyiwa</t>
  </si>
  <si>
    <t>Lance Gross</t>
  </si>
  <si>
    <t>Our Family WeddingÂ </t>
  </si>
  <si>
    <t>california|love|marriage|wedding|wedding dress</t>
  </si>
  <si>
    <t>Alan Cohn</t>
  </si>
  <si>
    <t>Dead Man on CampusÂ </t>
  </si>
  <si>
    <t>college|college roommate|party|roommate|student</t>
  </si>
  <si>
    <t>Franco Zeffirelli</t>
  </si>
  <si>
    <t>Tea with MussoliniÂ </t>
  </si>
  <si>
    <t>Paolo Seganti</t>
  </si>
  <si>
    <t>ambassador|american|art|english|italy</t>
  </si>
  <si>
    <t>Tom Holland</t>
  </si>
  <si>
    <t>Bethany Joy Lenz</t>
  </si>
  <si>
    <t>ThinnerÂ </t>
  </si>
  <si>
    <t>death|doctor|gypsy|judge|lawyer</t>
  </si>
  <si>
    <t>CrooklynÂ </t>
  </si>
  <si>
    <t>argument|birthday|bully|coming of age|semi autobiographical</t>
  </si>
  <si>
    <t>James Isaac</t>
  </si>
  <si>
    <t>Kane Hodder</t>
  </si>
  <si>
    <t>Jason XÂ </t>
  </si>
  <si>
    <t>Lexa Doig</t>
  </si>
  <si>
    <t>jason voorhees|lake|machete|scientist|slasher</t>
  </si>
  <si>
    <t>Emilio Estevez</t>
  </si>
  <si>
    <t>BobbyÂ </t>
  </si>
  <si>
    <t>campaign|chess|friend|hotel|senator</t>
  </si>
  <si>
    <t>Comedy|Mystery|Romance</t>
  </si>
  <si>
    <t>Head Over HeelsÂ </t>
  </si>
  <si>
    <t>China Chow</t>
  </si>
  <si>
    <t>apartment|fast motion scene|model|private investigation|suspected murder</t>
  </si>
  <si>
    <t>Josh Schwartz</t>
  </si>
  <si>
    <t>Fun SizeÂ </t>
  </si>
  <si>
    <t>Osric Chau</t>
  </si>
  <si>
    <t>adult humor|best friend|friend|halloween|teenage girl</t>
  </si>
  <si>
    <t>Julian Schnabel</t>
  </si>
  <si>
    <t>Todd Field</t>
  </si>
  <si>
    <t>Little ChildrenÂ </t>
  </si>
  <si>
    <t>Jane Adams</t>
  </si>
  <si>
    <t>adulterous wife|bar|dysfunctional marriage|sex offender|suburb</t>
  </si>
  <si>
    <t>Davis Guggenheim</t>
  </si>
  <si>
    <t>GossipÂ </t>
  </si>
  <si>
    <t>Noam Jenkins</t>
  </si>
  <si>
    <t>college|college campus|gossip|rape|sex</t>
  </si>
  <si>
    <t>A Walk on the MoonÂ </t>
  </si>
  <si>
    <t>Tovah Feldshuh</t>
  </si>
  <si>
    <t>adulterous wife|cheating wife|summer|unfaithfulness|woodstock</t>
  </si>
  <si>
    <t>Catch a FireÂ </t>
  </si>
  <si>
    <t>Bonnie Henna</t>
  </si>
  <si>
    <t>attack|coach|colonel|jail|oil refinery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</si>
  <si>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</si>
  <si>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</si>
  <si>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</si>
  <si>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</si>
  <si>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</si>
  <si>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</si>
  <si>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Todd Boyce</t>
  </si>
  <si>
    <t>Jefferson in ParisÂ </t>
  </si>
  <si>
    <t>Nigel Whitmey</t>
  </si>
  <si>
    <t>18th century|ambassador|french revolution|friendship|thomas jefferson</t>
  </si>
  <si>
    <t>James Fargo</t>
  </si>
  <si>
    <t>CaravansÂ </t>
  </si>
  <si>
    <t>Behrouz Vossoughi</t>
  </si>
  <si>
    <t>afghanistan|caravan|rebel|russian|tribe</t>
  </si>
  <si>
    <t>Iran</t>
  </si>
  <si>
    <t>Ruth Sheen</t>
  </si>
  <si>
    <t>Mr. TurnerÂ </t>
  </si>
  <si>
    <t>Karl Johnson</t>
  </si>
  <si>
    <t>prism|rented room|scrofula|sketching|sunrise</t>
  </si>
  <si>
    <t>Sara Forestier</t>
  </si>
  <si>
    <t>Biography|Crime|Drama|War</t>
  </si>
  <si>
    <t>Amen.Â </t>
  </si>
  <si>
    <t>Ulrich MÃ¼he</t>
  </si>
  <si>
    <t>jesuit|jew|pope|priest|ss</t>
  </si>
  <si>
    <t>Woo-sung Jung</t>
  </si>
  <si>
    <t>The Lucky OnesÂ </t>
  </si>
  <si>
    <t>college tuition|guitar|road trip|soldier|stranded</t>
  </si>
  <si>
    <t>Kenneth Lonergan</t>
  </si>
  <si>
    <t>MargaretÂ </t>
  </si>
  <si>
    <t>John Gallagher Jr.</t>
  </si>
  <si>
    <t>accident|bus|loss of virginity|new york city|virginity</t>
  </si>
  <si>
    <t>FlippedÂ </t>
  </si>
  <si>
    <t>apology|falling in love|multiple perspectives|narrated by a girl|younger version of character</t>
  </si>
  <si>
    <t>Brokeback MountainÂ </t>
  </si>
  <si>
    <t>gay relationship|homosexuality|mountain|ranch|rodeo</t>
  </si>
  <si>
    <t>CluelessÂ </t>
  </si>
  <si>
    <t>Elisa Donovan</t>
  </si>
  <si>
    <t>female protagonist|high school|makeover|matchmaker|popularity</t>
  </si>
  <si>
    <t>Far from HeavenÂ </t>
  </si>
  <si>
    <t>african american|catastrophe|family relationships|farewell scene|therapy</t>
  </si>
  <si>
    <t>Hot Tub Time Machine 2Â </t>
  </si>
  <si>
    <t>acid trip|gameshow|hot tub|time lord|time machine</t>
  </si>
  <si>
    <t>Poland</t>
  </si>
  <si>
    <t>Stephen Marcus</t>
  </si>
  <si>
    <t>QuillsÂ </t>
  </si>
  <si>
    <t>Amelia Warner</t>
  </si>
  <si>
    <t>asylum|lust|male pubic hair|penis|pubic hair</t>
  </si>
  <si>
    <t>Seven PsychopathsÂ </t>
  </si>
  <si>
    <t>dognapping|gangster|misfiring gun|screenwriter|shih tzu</t>
  </si>
  <si>
    <t>Bruno Ganz</t>
  </si>
  <si>
    <t>DownfallÂ </t>
  </si>
  <si>
    <t>bunker|hitler|nazi|no exit|war ruins</t>
  </si>
  <si>
    <t>Lola DueÃ±as</t>
  </si>
  <si>
    <t>BelÃ©n Rueda</t>
  </si>
  <si>
    <t>The Sea InsideÂ </t>
  </si>
  <si>
    <t>Tamar Novas</t>
  </si>
  <si>
    <t>dignity|euthanasia|freedom|lawyer|sailor</t>
  </si>
  <si>
    <t>Biography|Comedy|Drama|War</t>
  </si>
  <si>
    <t>Good Morning, VietnamÂ </t>
  </si>
  <si>
    <t>disc jockey|friendship|radio|vietnam|vietnamese</t>
  </si>
  <si>
    <t>Stephanie Danielson</t>
  </si>
  <si>
    <t>The Last GodfatherÂ </t>
  </si>
  <si>
    <t>mafia|mafia boss|mafiosi|mafioso|three word title</t>
  </si>
  <si>
    <t>Sean Kingston</t>
  </si>
  <si>
    <t>Justin Bieber: Never Say NeverÂ </t>
  </si>
  <si>
    <t>Boys II Men</t>
  </si>
  <si>
    <t>boyhood friend|manager|plasma tv|prodigy|star</t>
  </si>
  <si>
    <t>Black SwanÂ </t>
  </si>
  <si>
    <t>ballerina|ballet|fear|female protagonist|madness</t>
  </si>
  <si>
    <t>The Godfather: Part IIÂ </t>
  </si>
  <si>
    <t>1950s|corrupt politician|lake tahoe nevada|melancholy|revenge</t>
  </si>
  <si>
    <t>Save the Last DanceÂ </t>
  </si>
  <si>
    <t>Fredro Starr</t>
  </si>
  <si>
    <t>dance|dancing|ghetto|hip hop|imperative in title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</si>
  <si>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</si>
  <si>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</si>
  <si>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</si>
  <si>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</si>
  <si>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</si>
  <si>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Brighton Sharbino</t>
  </si>
  <si>
    <t>Miracles from HeavenÂ </t>
  </si>
  <si>
    <t>child cancer|christian film|christianity|falling into a hole|inspiring</t>
  </si>
  <si>
    <t>Danny Leiner</t>
  </si>
  <si>
    <t>Dude, Where's My Car?Â </t>
  </si>
  <si>
    <t>bare chested male|gay kiss|homoeroticism|lesbian kiss|transsexual</t>
  </si>
  <si>
    <t>Christopher Cain</t>
  </si>
  <si>
    <t>Patrick Wayne</t>
  </si>
  <si>
    <t>Young GunsÂ </t>
  </si>
  <si>
    <t>army|cattle|deputy|new mexico|rancher</t>
  </si>
  <si>
    <t>Theodore Melfi</t>
  </si>
  <si>
    <t>St. VincentÂ </t>
  </si>
  <si>
    <t>bullying|grumpy old man|school presentation|stroke|stroke recovery</t>
  </si>
  <si>
    <t>About Last NightÂ </t>
  </si>
  <si>
    <t>bedroom|boyfriend girlfriend relationship|hug|interrupted sex|urban setting</t>
  </si>
  <si>
    <t>10 Things I Hate About YouÂ </t>
  </si>
  <si>
    <t>Andrew Keegan</t>
  </si>
  <si>
    <t>dating|protective father|school|shrew|teen movie</t>
  </si>
  <si>
    <t>Ed Decter</t>
  </si>
  <si>
    <t>The New GuyÂ </t>
  </si>
  <si>
    <t>Gene Simmons</t>
  </si>
  <si>
    <t>cheerleader|geek|high school|prison|reference to janet jackson</t>
  </si>
  <si>
    <t>Gene Quintano</t>
  </si>
  <si>
    <t>Loaded Weapon 1Â </t>
  </si>
  <si>
    <t>cookie|detective|microfilm|parody|sergeant</t>
  </si>
  <si>
    <t>The ShallowsÂ </t>
  </si>
  <si>
    <t>Sedona Legge</t>
  </si>
  <si>
    <t>beach|island|mexico|prey|trapped</t>
  </si>
  <si>
    <t>Eric Bress</t>
  </si>
  <si>
    <t>The Butterfly EffectÂ </t>
  </si>
  <si>
    <t>blackout|child pornography|memory|surprise ending|time travel</t>
  </si>
  <si>
    <t>Snow DayÂ </t>
  </si>
  <si>
    <t>meteorologist|snow|snowed in|snowplow|weather</t>
  </si>
  <si>
    <t>Preston A. Whitmore II</t>
  </si>
  <si>
    <t>This ChristmasÂ </t>
  </si>
  <si>
    <t>christmas|family home|musician|piano|secret</t>
  </si>
  <si>
    <t>Comedy|Crime|Family|Sci-Fi</t>
  </si>
  <si>
    <t>Baby GeniusesÂ </t>
  </si>
  <si>
    <t>baby|boy|science|scientist|toddler</t>
  </si>
  <si>
    <t>Kirk Wong</t>
  </si>
  <si>
    <t>The Big HitÂ </t>
  </si>
  <si>
    <t>Antonio Sabato Jr.</t>
  </si>
  <si>
    <t>hitman|kidnapping|kosher|vhs|video store</t>
  </si>
  <si>
    <t>Bronwen Hughes</t>
  </si>
  <si>
    <t>Harriet the SpyÂ </t>
  </si>
  <si>
    <t>Charlotte Sullivan</t>
  </si>
  <si>
    <t>binoculars|child spy|notebook|secret|spy</t>
  </si>
  <si>
    <t>John Lafia</t>
  </si>
  <si>
    <t>Jenny Agutter</t>
  </si>
  <si>
    <t>Child's Play 2Â </t>
  </si>
  <si>
    <t>Greg Germann</t>
  </si>
  <si>
    <t>boy|doll|foster home|killer doll|serial killer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</si>
  <si>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</si>
  <si>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</si>
  <si>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</si>
  <si>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</si>
  <si>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</si>
  <si>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The MistÂ </t>
  </si>
  <si>
    <t>desperation|fog|giant insect|survival|survival horror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</si>
  <si>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</si>
  <si>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</si>
  <si>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</si>
  <si>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</si>
  <si>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</si>
  <si>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</si>
  <si>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Orson Bean</t>
  </si>
  <si>
    <t>Being John MalkovichÂ </t>
  </si>
  <si>
    <t>body swap|magical realism|portal|puppeteer|surrealism</t>
  </si>
  <si>
    <t>Mark Brown</t>
  </si>
  <si>
    <t>Two Can Play That GameÂ </t>
  </si>
  <si>
    <t>advice|battle of the sexes|lingerie|romantic rivalry|rule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</si>
  <si>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</si>
  <si>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</si>
  <si>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</si>
  <si>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</si>
  <si>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</si>
  <si>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</si>
  <si>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Crazy/BeautifulÂ </t>
  </si>
  <si>
    <t>Rolando Molina</t>
  </si>
  <si>
    <t>congressman|high school|latino|pacific palisades|school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</si>
  <si>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</si>
  <si>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</si>
  <si>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</si>
  <si>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</si>
  <si>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</si>
  <si>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Michael Polish</t>
  </si>
  <si>
    <t>The Astronaut FarmerÂ </t>
  </si>
  <si>
    <t>bank|fbi|fuel|rocket|space travel</t>
  </si>
  <si>
    <t>Daisy von Scherler Mayer</t>
  </si>
  <si>
    <t>Lenny Abrahamson</t>
  </si>
  <si>
    <t>RoomÂ </t>
  </si>
  <si>
    <t>based on novel|escape|imprisonment|kidnapping|mother son relationship</t>
  </si>
  <si>
    <t>Dirty WorkÂ </t>
  </si>
  <si>
    <t>cult film|gambling debt|job|off screen murder|revenge</t>
  </si>
  <si>
    <t>John Waters</t>
  </si>
  <si>
    <t>Serial MomÂ </t>
  </si>
  <si>
    <t>dentist|housewife|howie scream|murder|perfection</t>
  </si>
  <si>
    <t>DickÂ </t>
  </si>
  <si>
    <t>political cover up|political satire|teenage girl|white house|witness</t>
  </si>
  <si>
    <t>Craig Bolotin</t>
  </si>
  <si>
    <t>Light It UpÂ </t>
  </si>
  <si>
    <t>black cop|die hard scenario|hostage negotiator|police|police brutality</t>
  </si>
  <si>
    <t>Mark Christopher</t>
  </si>
  <si>
    <t>54Â </t>
  </si>
  <si>
    <t>angel dust the drug|disco|new york city|quaalude|reference to princess grace of monaco</t>
  </si>
  <si>
    <t>Blair Hayes</t>
  </si>
  <si>
    <t>Adventure|Comedy|Romance|Sci-Fi</t>
  </si>
  <si>
    <t>Bubble BoyÂ </t>
  </si>
  <si>
    <t>cigarette smoking|hand on butt|niagara falls|plastic bubble|wedding</t>
  </si>
  <si>
    <t>Jez Butterworth</t>
  </si>
  <si>
    <t>Birthday GirlÂ </t>
  </si>
  <si>
    <t>bank|bank clerk|birthday|mail order bride|russian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</si>
  <si>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</si>
  <si>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</si>
  <si>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</si>
  <si>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</si>
  <si>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</si>
  <si>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Olivier Assayas</t>
  </si>
  <si>
    <t>Paris, je t'aimeÂ </t>
  </si>
  <si>
    <t>Catalina Sandino Moreno</t>
  </si>
  <si>
    <t>baby|divorce|oscar wilde|pigalle|tourist</t>
  </si>
  <si>
    <t>Kathryn Morris</t>
  </si>
  <si>
    <t>Resurrecting the ChampÂ </t>
  </si>
  <si>
    <t>boxing|colosseum|homeless man|reporter|writer</t>
  </si>
  <si>
    <t>Sarita Choudhury</t>
  </si>
  <si>
    <t>AdmissionÂ </t>
  </si>
  <si>
    <t>adoption|female protagonist|princeton university|wedding|working women</t>
  </si>
  <si>
    <t>Patrice Leconte</t>
  </si>
  <si>
    <t>Daniel Auteuil</t>
  </si>
  <si>
    <t>The Widow of Saint-PierreÂ </t>
  </si>
  <si>
    <t>Yves Jacques</t>
  </si>
  <si>
    <t>archipelago|guillotine|island|prison|redemption</t>
  </si>
  <si>
    <t>Meghan Heffern</t>
  </si>
  <si>
    <t>ChloeÂ </t>
  </si>
  <si>
    <t>Natalie Lisinska</t>
  </si>
  <si>
    <t>bare chested boy|doctor|escort|infidelity|prostitute</t>
  </si>
  <si>
    <t>Paul Mazursky</t>
  </si>
  <si>
    <t>FaithfulÂ </t>
  </si>
  <si>
    <t>bathroom|bathtub|female protagonist|flashback|kitchen</t>
  </si>
  <si>
    <t>Find Me GuiltyÂ </t>
  </si>
  <si>
    <t>court|drugs|judge|mafia|mobster</t>
  </si>
  <si>
    <t>Stephen Chbosky</t>
  </si>
  <si>
    <t>Ezra Miller</t>
  </si>
  <si>
    <t>The Perks of Being a WallflowerÂ </t>
  </si>
  <si>
    <t>coming of age|depression|gay|high school|mental illness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</si>
  <si>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</si>
  <si>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</si>
  <si>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</si>
  <si>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</si>
  <si>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</si>
  <si>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InfamousÂ </t>
  </si>
  <si>
    <t>blood|book|cold calculation|murder|writer</t>
  </si>
  <si>
    <t>The ClaimÂ </t>
  </si>
  <si>
    <t>gold|gold mine|miner|railroad|surveyor</t>
  </si>
  <si>
    <t>The Vatican TapesÂ </t>
  </si>
  <si>
    <t>evil|injury|possession|priest|vatican</t>
  </si>
  <si>
    <t>Luke Treadaway</t>
  </si>
  <si>
    <t>John Boyega</t>
  </si>
  <si>
    <t>Attack the BlockÂ </t>
  </si>
  <si>
    <t>alien|alien invasion|apartment|creature|gang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</si>
  <si>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</si>
  <si>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</si>
  <si>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</si>
  <si>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</si>
  <si>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</si>
  <si>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Bosnian</t>
  </si>
  <si>
    <t>Tara Platt</t>
  </si>
  <si>
    <t>The CallÂ </t>
  </si>
  <si>
    <t>911 operator|calling 911|die hard scenario|head held underwater|white villain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</si>
  <si>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</si>
  <si>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</si>
  <si>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</si>
  <si>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</si>
  <si>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</si>
  <si>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</si>
  <si>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</si>
  <si>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</si>
  <si>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</si>
  <si>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</si>
  <si>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</si>
  <si>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Everett McGill</t>
  </si>
  <si>
    <t>None</t>
  </si>
  <si>
    <t>Antwone FisherÂ </t>
  </si>
  <si>
    <t>black american|extortion|navy|psychiatrist|sailor</t>
  </si>
  <si>
    <t>Gabriel Millman</t>
  </si>
  <si>
    <t>The Emperor's ClubÂ </t>
  </si>
  <si>
    <t>Rob Morrow</t>
  </si>
  <si>
    <t>classroom|fund raising|headmaster|reunion|roman</t>
  </si>
  <si>
    <t>True RomanceÂ </t>
  </si>
  <si>
    <t>aspiring actor|cocaine|drugs|pimp|suitcase full of money</t>
  </si>
  <si>
    <t>Glengarry Glen RossÂ </t>
  </si>
  <si>
    <t>Jude Ciccolella</t>
  </si>
  <si>
    <t>office|pressure|real estate|robbery|sales</t>
  </si>
  <si>
    <t>The Killer Inside MeÂ </t>
  </si>
  <si>
    <t>deputy|murder|revenge|sheriff|texas</t>
  </si>
  <si>
    <t>Paul Schrader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</si>
  <si>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</si>
  <si>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</si>
  <si>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</si>
  <si>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</si>
  <si>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</si>
  <si>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Lars and the Real GirlÂ </t>
  </si>
  <si>
    <t>in love with an inanimate object|internet|introvert|psychologist|sex doll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</si>
  <si>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</si>
  <si>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</si>
  <si>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</si>
  <si>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</si>
  <si>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</si>
  <si>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</si>
  <si>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Crime|Drama|Musical</t>
  </si>
  <si>
    <t>Dancer in the DarkÂ </t>
  </si>
  <si>
    <t>BjÃ¶rk</t>
  </si>
  <si>
    <t>ends with quotation|execution|factory|women's prison|year 1964</t>
  </si>
  <si>
    <t>Oscar and LucindaÂ </t>
  </si>
  <si>
    <t>australia|church|glass|inheritance|wager</t>
  </si>
  <si>
    <t>Abel Ferrara</t>
  </si>
  <si>
    <t>Vincent Gallo</t>
  </si>
  <si>
    <t>The FuneralÂ </t>
  </si>
  <si>
    <t>1930s|madness|murder|new york city|violence</t>
  </si>
  <si>
    <t>Solitary ManÂ </t>
  </si>
  <si>
    <t>aging|hdtv|high definition television|love|marriage</t>
  </si>
  <si>
    <t>Ethan Maniquis</t>
  </si>
  <si>
    <t>MacheteÂ </t>
  </si>
  <si>
    <t>machete|mexican|mexico|priest|texas</t>
  </si>
  <si>
    <t>George Hickenlooper</t>
  </si>
  <si>
    <t>Casino JackÂ </t>
  </si>
  <si>
    <t>Christian Campbell</t>
  </si>
  <si>
    <t>corruption|lobbyist|murder|washington d.c.|washington d.c. lobbyist</t>
  </si>
  <si>
    <t>Gabriel Damon</t>
  </si>
  <si>
    <t>The Land Before TimeÂ </t>
  </si>
  <si>
    <t>Bill Erwin</t>
  </si>
  <si>
    <t>brontosaurus|classical music|dinosaur|dinosaur feature|earthquake</t>
  </si>
  <si>
    <t>Je-kyu Kang</t>
  </si>
  <si>
    <t>Bin Won</t>
  </si>
  <si>
    <t>Min-sik Choi</t>
  </si>
  <si>
    <t>Tae Guk Gi: The Brotherhood of WarÂ </t>
  </si>
  <si>
    <t>1950s|archeologist|korea|korean war|soldier</t>
  </si>
  <si>
    <t>William Dear</t>
  </si>
  <si>
    <t>The Perfect GameÂ </t>
  </si>
  <si>
    <t>baseball movie|little league|little league baseball|mexico|three word title</t>
  </si>
  <si>
    <t>The ExorcistÂ </t>
  </si>
  <si>
    <t>Lee J. Cobb</t>
  </si>
  <si>
    <t>demonic possession|exorcism|exorcist|loss of innocence|priest</t>
  </si>
  <si>
    <t>Robert Shaw</t>
  </si>
  <si>
    <t>JawsÂ </t>
  </si>
  <si>
    <t>beach|blockbuster|fishing|great white shark|shark</t>
  </si>
  <si>
    <t>American PieÂ </t>
  </si>
  <si>
    <t>1990s|first love|milf|prom|virginity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</si>
  <si>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</si>
  <si>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</si>
  <si>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</si>
  <si>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</si>
  <si>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</si>
  <si>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Action|Adventure|Comedy|Fantasy|Mystery</t>
  </si>
  <si>
    <t>The Golden ChildÂ </t>
  </si>
  <si>
    <t>Charlotte Lewis</t>
  </si>
  <si>
    <t>boy|child|chosen one|demon|detective</t>
  </si>
  <si>
    <t>Think Like a ManÂ </t>
  </si>
  <si>
    <t>advice|black romance|hip hop|reading a book|sex scene</t>
  </si>
  <si>
    <t>BarbershopÂ </t>
  </si>
  <si>
    <t>barber|barbershop|blaxploitation|loan shark|theft</t>
  </si>
  <si>
    <t>Star Trek II: The Wrath of KhanÂ </t>
  </si>
  <si>
    <t>jamming communications|planet|space station|taunt|trap</t>
  </si>
  <si>
    <t>Ace Ventura: Pet DetectiveÂ </t>
  </si>
  <si>
    <t>detective|dolphin|mascot|nudity|stupidity</t>
  </si>
  <si>
    <t>John Badham</t>
  </si>
  <si>
    <t>WarGamesÂ </t>
  </si>
  <si>
    <t>Ally Sheedy</t>
  </si>
  <si>
    <t>computer|game|high school|norad|teenager</t>
  </si>
  <si>
    <t>WitnessÂ </t>
  </si>
  <si>
    <t>amish|love|murder|police|train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</si>
  <si>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</si>
  <si>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</si>
  <si>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</si>
  <si>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</si>
  <si>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</si>
  <si>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</si>
  <si>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</si>
  <si>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Crime|Drama|Music|Romance</t>
  </si>
  <si>
    <t>Step UpÂ </t>
  </si>
  <si>
    <t>Josh Henderson</t>
  </si>
  <si>
    <t>dance|dancer|school|showcase|student</t>
  </si>
  <si>
    <t>Mike Judge</t>
  </si>
  <si>
    <t>Adventure|Animation|Comedy|Crime</t>
  </si>
  <si>
    <t>Beavis and Butt-Head Do AmericaÂ </t>
  </si>
  <si>
    <t>beavis and butt head|fbi|score|television|television set</t>
  </si>
  <si>
    <t>Sid Haig</t>
  </si>
  <si>
    <t>Jackie BrownÂ </t>
  </si>
  <si>
    <t>arms dealer|atf|bail|money|multiple perspectives</t>
  </si>
  <si>
    <t>Harold &amp; Kumar Escape from Guantanamo BayÂ </t>
  </si>
  <si>
    <t>bong|escape|ex girlfriend|guantanamo bay|texas</t>
  </si>
  <si>
    <t>ChronicleÂ </t>
  </si>
  <si>
    <t>Ashley Hinshaw</t>
  </si>
  <si>
    <t>found footage|high school|subjective camera|teen angst|troubled teen</t>
  </si>
  <si>
    <t>Amy Irving</t>
  </si>
  <si>
    <t>YentlÂ </t>
  </si>
  <si>
    <t>Steven Hill</t>
  </si>
  <si>
    <t>love|study|talmud|wedding|yeshiva</t>
  </si>
  <si>
    <t>Adventure|Comedy|Fantasy|Sci-Fi</t>
  </si>
  <si>
    <t>Time BanditsÂ </t>
  </si>
  <si>
    <t>cult director|dwarf|robin hood|satire|treasure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</si>
  <si>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</si>
  <si>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</si>
  <si>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</si>
  <si>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</si>
  <si>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</si>
  <si>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</si>
  <si>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</si>
  <si>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</si>
  <si>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</si>
  <si>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</si>
  <si>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</si>
  <si>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Franklin J. Schaffner</t>
  </si>
  <si>
    <t>GP</t>
  </si>
  <si>
    <t>One Hour PhotoÂ </t>
  </si>
  <si>
    <t>insanity|photo lab|photo shop|photography|voyeur</t>
  </si>
  <si>
    <t>John Erick Dowdle</t>
  </si>
  <si>
    <t>QuarantineÂ </t>
  </si>
  <si>
    <t>apartment building|found footage|television|trapped|virus</t>
  </si>
  <si>
    <t>David Moreau</t>
  </si>
  <si>
    <t>The EyeÂ </t>
  </si>
  <si>
    <t>cellular memory|eye|eye transplant|seeing dead people|violinist</t>
  </si>
  <si>
    <t>Christopher Erskin</t>
  </si>
  <si>
    <t>Johnson Family VacationÂ </t>
  </si>
  <si>
    <t>cross country|cross country trip|highway travel|on the road|road movie</t>
  </si>
  <si>
    <t>How HighÂ </t>
  </si>
  <si>
    <t>college|drugs|harvard|pot|smoke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</si>
  <si>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</si>
  <si>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</si>
  <si>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</si>
  <si>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</si>
  <si>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</si>
  <si>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FridaÂ </t>
  </si>
  <si>
    <t>art|bisexual|marriage|pain|revolutionary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</si>
  <si>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</si>
  <si>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</si>
  <si>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</si>
  <si>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</si>
  <si>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</si>
  <si>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</si>
  <si>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Josh Boone</t>
  </si>
  <si>
    <t>The Fault in Our StarsÂ </t>
  </si>
  <si>
    <t>Nat Wolff</t>
  </si>
  <si>
    <t>cancer|falling in love|friendship|novel|teenager</t>
  </si>
  <si>
    <t>RoundersÂ </t>
  </si>
  <si>
    <t>breasts|cult film|loan shark|poker|reference to christy turlington</t>
  </si>
  <si>
    <t>Top FiveÂ </t>
  </si>
  <si>
    <t>bare breasts|celebrity|in medias res|reference to planet of the apes|sex talk</t>
  </si>
  <si>
    <t>Kathryn Erbe</t>
  </si>
  <si>
    <t>Stir of EchoesÂ </t>
  </si>
  <si>
    <t>Lusia Strus</t>
  </si>
  <si>
    <t>disappearance|hearing voices|hypnosis|post hypnotic suggestion|seeing a ghost</t>
  </si>
  <si>
    <t>Mare Winningham</t>
  </si>
  <si>
    <t>PhilomenaÂ </t>
  </si>
  <si>
    <t>Peter Hermann</t>
  </si>
  <si>
    <t>catholic|convent|gay love|gay relationship|irish adoption board</t>
  </si>
  <si>
    <t>The Upside of AngerÂ </t>
  </si>
  <si>
    <t>anger|baseball|drinking|radio|secretary</t>
  </si>
  <si>
    <t>Joanna 'JoJo' Levesque</t>
  </si>
  <si>
    <t>Tammin Sursok</t>
  </si>
  <si>
    <t>AquamarineÂ </t>
  </si>
  <si>
    <t>Dichen Lachman</t>
  </si>
  <si>
    <t>beach|love|mermaid|storm|swimming</t>
  </si>
  <si>
    <t>Jake Schreier</t>
  </si>
  <si>
    <t>Paper TownsÂ </t>
  </si>
  <si>
    <t>Meg Crosbie</t>
  </si>
  <si>
    <t>based on novel|female neighbor|friendship|travel|trip</t>
  </si>
  <si>
    <t>NebraskaÂ </t>
  </si>
  <si>
    <t>aging|billings montana|lincoln nebraska|nebraska|pickup truck</t>
  </si>
  <si>
    <t>Ernest R. Dickerson</t>
  </si>
  <si>
    <t>Tales from the Crypt: Demon KnightÂ </t>
  </si>
  <si>
    <t>blood|blood of christ|demon|key|loud sex</t>
  </si>
  <si>
    <t>Comedy|Crime|Family</t>
  </si>
  <si>
    <t>Max Keeble's Big MoveÂ </t>
  </si>
  <si>
    <t>bully|moving|principal|revenge|school</t>
  </si>
  <si>
    <t>Young AdultÂ </t>
  </si>
  <si>
    <t>car damage|computer printer|female band|fingernail polish|narcissism</t>
  </si>
  <si>
    <t>CrankÂ </t>
  </si>
  <si>
    <t>assassin|cult film|doctor|heart|poison</t>
  </si>
  <si>
    <t>Living Out LoudÂ </t>
  </si>
  <si>
    <t>brooklyn bridge|divorce|female protagonist|female star appears nude|lingerie slip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</si>
  <si>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</si>
  <si>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</si>
  <si>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</si>
  <si>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</si>
  <si>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</si>
  <si>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</si>
  <si>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Wallace Wolodarsky</t>
  </si>
  <si>
    <t>Sorority BoysÂ </t>
  </si>
  <si>
    <t>college|cruise|drag|female armpit hair|sorority</t>
  </si>
  <si>
    <t>Tom Hughes</t>
  </si>
  <si>
    <t>About TimeÂ </t>
  </si>
  <si>
    <t>boyfriend girlfriend relationship|lingerie slip|time travel|time travel romance|wedding</t>
  </si>
  <si>
    <t>House of Flying DaggersÂ </t>
  </si>
  <si>
    <t>Zhengyong Zhang</t>
  </si>
  <si>
    <t>flying|flying dagger|government|police|secret</t>
  </si>
  <si>
    <t>Nicholas Jarecki</t>
  </si>
  <si>
    <t>ArbitrageÂ </t>
  </si>
  <si>
    <t>accidental death|dead woman|dead woman with eyes open|death of mistress|manager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</si>
  <si>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</si>
  <si>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</si>
  <si>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</si>
  <si>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</si>
  <si>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</si>
  <si>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</si>
  <si>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Darnell Martin</t>
  </si>
  <si>
    <t>Veronika Dash</t>
  </si>
  <si>
    <t>Cadillac RecordsÂ </t>
  </si>
  <si>
    <t>Tammy Blanchard</t>
  </si>
  <si>
    <t>1950s|jazz|jazz music|sex|title directed by female</t>
  </si>
  <si>
    <t>Scott Alexander</t>
  </si>
  <si>
    <t>ScrewedÂ </t>
  </si>
  <si>
    <t>Sherman Hemsley</t>
  </si>
  <si>
    <t>chauffeur|disorganized crime|dog|ransom|slapstick</t>
  </si>
  <si>
    <t>Stuart Gordon</t>
  </si>
  <si>
    <t>FortressÂ </t>
  </si>
  <si>
    <t>escape|future|population control|prison|prisoner</t>
  </si>
  <si>
    <t>For Your ConsiderationÂ </t>
  </si>
  <si>
    <t>actor|internet|make up|publicist|purim</t>
  </si>
  <si>
    <t>Aleksa Palladino</t>
  </si>
  <si>
    <t>CelebrityÂ </t>
  </si>
  <si>
    <t>celebrity|journalist|lesbian kiss|strong female character|tv producer</t>
  </si>
  <si>
    <t>Jill Clayburgh</t>
  </si>
  <si>
    <t>Running with ScissorsÂ </t>
  </si>
  <si>
    <t>alcoholic|fame|therapist|writer|writing</t>
  </si>
  <si>
    <t>Kelly Clarkson</t>
  </si>
  <si>
    <t>From Justin to KellyÂ </t>
  </si>
  <si>
    <t>Brian Dietzen</t>
  </si>
  <si>
    <t>bar|florida|love|spring break|waitress</t>
  </si>
  <si>
    <t>Girl 6Â </t>
  </si>
  <si>
    <t>actress|neighbor|phone sex|queens new york city|sex addiction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</si>
  <si>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</si>
  <si>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</si>
  <si>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</si>
  <si>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</si>
  <si>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</si>
  <si>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Two LoversÂ </t>
  </si>
  <si>
    <t>Samantha Ivers</t>
  </si>
  <si>
    <t>jewish|love|married man|neighbor|photograph</t>
  </si>
  <si>
    <t>Fred Schepisi</t>
  </si>
  <si>
    <t>Last OrdersÂ </t>
  </si>
  <si>
    <t>ashes|butcher|friend|friendship|memory</t>
  </si>
  <si>
    <t>Comedy|Drama|Horror|Sci-Fi</t>
  </si>
  <si>
    <t>Doona Bae</t>
  </si>
  <si>
    <t>Ah-sung Ko</t>
  </si>
  <si>
    <t>daughter|han river|monster|river|seoul</t>
  </si>
  <si>
    <t>Antonia Bird</t>
  </si>
  <si>
    <t>RavenousÂ </t>
  </si>
  <si>
    <t>based on true story|cannibalism|captain|mexican american war|u.s. frontier</t>
  </si>
  <si>
    <t>Jon Poll</t>
  </si>
  <si>
    <t>Charlie BartlettÂ </t>
  </si>
  <si>
    <t>drugs|high school|prescription drugs|private school|student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</si>
  <si>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</si>
  <si>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</si>
  <si>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</si>
  <si>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</si>
  <si>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</si>
  <si>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</si>
  <si>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Peter Care</t>
  </si>
  <si>
    <t>Michael Harding</t>
  </si>
  <si>
    <t>The Dangerous Lives of Altar BoysÂ </t>
  </si>
  <si>
    <t>Jake Richardson</t>
  </si>
  <si>
    <t>book|boy|catholic|comic book|friend</t>
  </si>
  <si>
    <t>Chan-wook Park</t>
  </si>
  <si>
    <t>Mia Wasikowska</t>
  </si>
  <si>
    <t>StokerÂ </t>
  </si>
  <si>
    <t>Harmony Korine</t>
  </si>
  <si>
    <t>death|hitchcockian|psychopath|sociopath|vomiting</t>
  </si>
  <si>
    <t>2046Â </t>
  </si>
  <si>
    <t>number in title|train|woman slaps a man|woman slaps man|written by director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</si>
  <si>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</si>
  <si>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</si>
  <si>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</si>
  <si>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</si>
  <si>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</si>
  <si>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</si>
  <si>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Carroll Ballard</t>
  </si>
  <si>
    <t>Eamonn Walker</t>
  </si>
  <si>
    <t>DumaÂ </t>
  </si>
  <si>
    <t>africa|bed|boy|cheetah|south africa</t>
  </si>
  <si>
    <t>OndineÂ </t>
  </si>
  <si>
    <t>Alicja Bachleda</t>
  </si>
  <si>
    <t>celtic mythology|cottage|fisherman|irish|selkie</t>
  </si>
  <si>
    <t>Takeshi Kitano</t>
  </si>
  <si>
    <t>BrotherÂ </t>
  </si>
  <si>
    <t>James Shigeta</t>
  </si>
  <si>
    <t>gang|gangster|subjective camera|written and directed by cast member|yakuza</t>
  </si>
  <si>
    <t>Welcome to CollinwoodÂ </t>
  </si>
  <si>
    <t>Andy Davoli</t>
  </si>
  <si>
    <t>boxing knockout|heist|implied sex|keys|prison</t>
  </si>
  <si>
    <t>Critical CareÂ </t>
  </si>
  <si>
    <t>half sister|hospital|latex gloves|medicine|nun</t>
  </si>
  <si>
    <t>The Life Before Her EyesÂ </t>
  </si>
  <si>
    <t>best friend|nonlinear timeline|school shooting|self sacrifice|shooting</t>
  </si>
  <si>
    <t>Marco Kreuzpaintner</t>
  </si>
  <si>
    <t>TradeÂ </t>
  </si>
  <si>
    <t>friend|girl|mexico city|new jersey|sex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</si>
  <si>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</si>
  <si>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</si>
  <si>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</si>
  <si>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</si>
  <si>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</si>
  <si>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</si>
  <si>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Hungarian</t>
  </si>
  <si>
    <t>Alan Rudolph</t>
  </si>
  <si>
    <t>Breakfast of ChampionsÂ </t>
  </si>
  <si>
    <t>breakfast|manitoba|science fiction writer|suicide|writer</t>
  </si>
  <si>
    <t>Chuan Lu</t>
  </si>
  <si>
    <t>Yuanyuan Gao</t>
  </si>
  <si>
    <t>City of Life and DeathÂ </t>
  </si>
  <si>
    <t>Ryu Kohata</t>
  </si>
  <si>
    <t>atrocity|battle|chinese|horseback riding|martial arts</t>
  </si>
  <si>
    <t>Kenneth Cranham</t>
  </si>
  <si>
    <t>5 Days of WarÂ </t>
  </si>
  <si>
    <t>Ana Imnadze</t>
  </si>
  <si>
    <t>cameraman|epic battle|journalist|south ossetia|street shootout</t>
  </si>
  <si>
    <t>Georgia</t>
  </si>
  <si>
    <t>Christopher Smith</t>
  </si>
  <si>
    <t>SnatchÂ </t>
  </si>
  <si>
    <t>boxer|boxing|diamond|fight|gypsy</t>
  </si>
  <si>
    <t>Pet SemataryÂ </t>
  </si>
  <si>
    <t>Denise Crosby</t>
  </si>
  <si>
    <t>cat|cemetery|maine|secret|woods</t>
  </si>
  <si>
    <t>Akira Kurosawa</t>
  </si>
  <si>
    <t>Harry Carey Jr.</t>
  </si>
  <si>
    <t>GremlinsÂ </t>
  </si>
  <si>
    <t>Zach Galligan</t>
  </si>
  <si>
    <t>bright light|midnight|pet|small town|water</t>
  </si>
  <si>
    <t>Peter Cushing</t>
  </si>
  <si>
    <t>Star Wars: Episode IV - A New HopeÂ </t>
  </si>
  <si>
    <t>death star|empire|galactic war|princess|rebellion</t>
  </si>
  <si>
    <t>Dan Mazer</t>
  </si>
  <si>
    <t>Dirty GrandpaÂ </t>
  </si>
  <si>
    <t>Jason Mantzoukas</t>
  </si>
  <si>
    <t>female removes her clothes|fondling|voyeur|voyeurism|white panties</t>
  </si>
  <si>
    <t>Klaus Kinski</t>
  </si>
  <si>
    <t>Doctor ZhivagoÂ </t>
  </si>
  <si>
    <t>bolshevik|poet|poetry|russia|russian revolution</t>
  </si>
  <si>
    <t>Wagner Moura</t>
  </si>
  <si>
    <t>Portuguese</t>
  </si>
  <si>
    <t>High School Musical 3: Senior YearÂ </t>
  </si>
  <si>
    <t>basketball|curtain call|graduation|high school|high school senior</t>
  </si>
  <si>
    <t>Jack McGee</t>
  </si>
  <si>
    <t>The FighterÂ </t>
  </si>
  <si>
    <t>boxer|boxing|boxing match|crack cocaine|lowell massachusetts</t>
  </si>
  <si>
    <t>My Cousin VinnyÂ </t>
  </si>
  <si>
    <t>Lane Smith</t>
  </si>
  <si>
    <t>alabama|jail|judicial system|lawyer|trial</t>
  </si>
  <si>
    <t>R.J. Cutler</t>
  </si>
  <si>
    <t>Drama|Fantasy|Music|Romance</t>
  </si>
  <si>
    <t>If I StayÂ </t>
  </si>
  <si>
    <t>car accident|coma|out of body experience|reference to the exploited|teenage girl</t>
  </si>
  <si>
    <t>David S. Ward</t>
  </si>
  <si>
    <t>Major LeagueÂ </t>
  </si>
  <si>
    <t>cleveland indians|league|manager|owner|team</t>
  </si>
  <si>
    <t>John Enos III</t>
  </si>
  <si>
    <t>Phone BoothÂ </t>
  </si>
  <si>
    <t>phone booth|publicist|single set production|sniper|sniper rifle</t>
  </si>
  <si>
    <t>Lauren German</t>
  </si>
  <si>
    <t>A Walk to RememberÂ </t>
  </si>
  <si>
    <t>community service|love|punishment|school|student</t>
  </si>
  <si>
    <t>Dead Man WalkingÂ </t>
  </si>
  <si>
    <t>Robert Prosky</t>
  </si>
  <si>
    <t>death|execution|nun|solitary confinement|visit</t>
  </si>
  <si>
    <t>Cruel IntentionsÂ </t>
  </si>
  <si>
    <t>Eric Mabius</t>
  </si>
  <si>
    <t>bet|revenge|seduction|virgin|wager</t>
  </si>
  <si>
    <t>Shawnee Smith</t>
  </si>
  <si>
    <t>Saw VIÂ </t>
  </si>
  <si>
    <t>George Newbern</t>
  </si>
  <si>
    <t>deception|flash photography|game of death|jigsaw|pig mask</t>
  </si>
  <si>
    <t>Sid Caesar</t>
  </si>
  <si>
    <t>Alicia Keys</t>
  </si>
  <si>
    <t>The Secret Life of BeesÂ </t>
  </si>
  <si>
    <t>beekeeping|insect in title|racism|sister|south carolina</t>
  </si>
  <si>
    <t>Rob Pritts</t>
  </si>
  <si>
    <t>Corky RomanoÂ </t>
  </si>
  <si>
    <t>fbi|mafia|mobster|undercover|veterinarian</t>
  </si>
  <si>
    <t>Gabrielle Carteris</t>
  </si>
  <si>
    <t>Steven Bauer</t>
  </si>
  <si>
    <t>Raising CainÂ </t>
  </si>
  <si>
    <t>hitchcockian|long tracking shot|psychologist|psychology|wig</t>
  </si>
  <si>
    <t>Bud Cort</t>
  </si>
  <si>
    <t>Louise Fletcher</t>
  </si>
  <si>
    <t>Invaders from MarsÂ </t>
  </si>
  <si>
    <t>alien|boy|nurse|school|school nurse</t>
  </si>
  <si>
    <t>John Crowley</t>
  </si>
  <si>
    <t>Fiona Glascott</t>
  </si>
  <si>
    <t>BrooklynÂ </t>
  </si>
  <si>
    <t>Eva Birthistle</t>
  </si>
  <si>
    <t>1950s|immigrant|irish|irish accent|torn between two worlds</t>
  </si>
  <si>
    <t>Brendan Malloy</t>
  </si>
  <si>
    <t>Out ColdÂ </t>
  </si>
  <si>
    <t>alaska|mountain|ski resort|snowboard|snowboarding</t>
  </si>
  <si>
    <t>The Ladies ManÂ </t>
  </si>
  <si>
    <t>black pantyhose|female stockinged legs|pantyhose|radio|tattoo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</si>
  <si>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</si>
  <si>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</si>
  <si>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</si>
  <si>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</si>
  <si>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</si>
  <si>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Gregory Poirier</t>
  </si>
  <si>
    <t>TomcatsÂ </t>
  </si>
  <si>
    <t>box office flop|critically bashed|dominatrix|friend|money</t>
  </si>
  <si>
    <t>FrailtyÂ </t>
  </si>
  <si>
    <t>demon|fbi|fbi agent|murder|religious fanatic</t>
  </si>
  <si>
    <t>Simon Curtis</t>
  </si>
  <si>
    <t>Woman in GoldÂ </t>
  </si>
  <si>
    <t>art|jewish|justice|nazi|theft</t>
  </si>
  <si>
    <t>KinseyÂ </t>
  </si>
  <si>
    <t>professor|research|sex|sexuality|student</t>
  </si>
  <si>
    <t>Patricia Tallman</t>
  </si>
  <si>
    <t>Army of DarknessÂ </t>
  </si>
  <si>
    <t>army of the dead|battle|necronomicon|reluctant hero|skeleton soldier</t>
  </si>
  <si>
    <t>Dewey Nicks</t>
  </si>
  <si>
    <t>SlackersÂ </t>
  </si>
  <si>
    <t>Jim Rash</t>
  </si>
  <si>
    <t>blackmail|fall|love|nerd|scam</t>
  </si>
  <si>
    <t>What's Eating Gilbert GrapeÂ </t>
  </si>
  <si>
    <t>Kevin Tighe</t>
  </si>
  <si>
    <t>apostrophe in title|face slap|four word title|grocery store|police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</si>
  <si>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</si>
  <si>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</si>
  <si>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</si>
  <si>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</si>
  <si>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</si>
  <si>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Vera DrakeÂ </t>
  </si>
  <si>
    <t>1950s|miscarriage|neighbor|pregnancy|tailor</t>
  </si>
  <si>
    <t>The GuruÂ </t>
  </si>
  <si>
    <t>Jimi Mistry</t>
  </si>
  <si>
    <t>bollywood|illegal immigrant|live television|restaurant|waiter</t>
  </si>
  <si>
    <t>The Perez FamilyÂ </t>
  </si>
  <si>
    <t>immigration|love|political prisoner|reference to john wayne|title directed by female</t>
  </si>
  <si>
    <t>Inside Llewyn DavisÂ </t>
  </si>
  <si>
    <t>Alex Karpovsky</t>
  </si>
  <si>
    <t>1960s|car hitting an animal|folk singer|friend|singer</t>
  </si>
  <si>
    <t>OÂ </t>
  </si>
  <si>
    <t>basketball|basketball player|boarding school|love|shakespeare's othello</t>
  </si>
  <si>
    <t>William A. Graham</t>
  </si>
  <si>
    <t>Wayne Pygram</t>
  </si>
  <si>
    <t>Return to the Blue LagoonÂ </t>
  </si>
  <si>
    <t>Lisa Pelikan</t>
  </si>
  <si>
    <t>baby|desert island|island|sequel|teenage girl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</si>
  <si>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</si>
  <si>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</si>
  <si>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</si>
  <si>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</si>
  <si>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</si>
  <si>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</si>
  <si>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Geoff Bell</t>
  </si>
  <si>
    <t>David Hackl</t>
  </si>
  <si>
    <t>Saw VÂ </t>
  </si>
  <si>
    <t>Scott Patterson</t>
  </si>
  <si>
    <t>blood splatter|jigsaw|nazi|serial killer|swastika tattoo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</si>
  <si>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</si>
  <si>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</si>
  <si>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</si>
  <si>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</si>
  <si>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</si>
  <si>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</si>
  <si>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</si>
  <si>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</si>
  <si>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</si>
  <si>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</si>
  <si>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</si>
  <si>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</si>
  <si>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An Ideal HusbandÂ </t>
  </si>
  <si>
    <t>bachelor|blackmail|character says i love you|flirting|social satire</t>
  </si>
  <si>
    <t>Ruairi Robinson</t>
  </si>
  <si>
    <t>The Last Days on MarsÂ </t>
  </si>
  <si>
    <t>Tom Cullen</t>
  </si>
  <si>
    <t>alien infection|astronaut|mars|mission|zombie</t>
  </si>
  <si>
    <t>Jaume BalaguerÃ³</t>
  </si>
  <si>
    <t>DarknessÂ </t>
  </si>
  <si>
    <t>Francesc PagÃ¨s</t>
  </si>
  <si>
    <t>9 year old|blood|gramophone|house|missing children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</si>
  <si>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</si>
  <si>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</si>
  <si>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</si>
  <si>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</si>
  <si>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</si>
  <si>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Dee Wallace</t>
  </si>
  <si>
    <t>Family|Sci-Fi</t>
  </si>
  <si>
    <t>E.T. the Extra-TerrestrialÂ </t>
  </si>
  <si>
    <t>bicyclist|boy|doll|star wars reference|voice impersonation</t>
  </si>
  <si>
    <t>Jon Kasdan</t>
  </si>
  <si>
    <t>In the Land of WomenÂ </t>
  </si>
  <si>
    <t>actress|love|michigan|neighbor|writer</t>
  </si>
  <si>
    <t>Dean Wright</t>
  </si>
  <si>
    <t>Santiago Cabrera</t>
  </si>
  <si>
    <t>For Greater Glory: The True Story of CristiadaÂ </t>
  </si>
  <si>
    <t>catholic|hanging|mexico|rebellion|soldier</t>
  </si>
  <si>
    <t>Good Will HuntingÂ </t>
  </si>
  <si>
    <t>friend|genius|janitor|loss of wife|professor</t>
  </si>
  <si>
    <t>Darren Lynn Bousman</t>
  </si>
  <si>
    <t>Saw IIIÂ </t>
  </si>
  <si>
    <t>Leigh Whannell</t>
  </si>
  <si>
    <t>brutality|female full frontal nudity|female nudity|torture|trap</t>
  </si>
  <si>
    <t>StripesÂ </t>
  </si>
  <si>
    <t>army|boot camp|breasts|graduation|rescue</t>
  </si>
  <si>
    <t>Bring It OnÂ </t>
  </si>
  <si>
    <t>Clare Kramer</t>
  </si>
  <si>
    <t>championship|cheerleading|high school|teen comedy|teenage romance</t>
  </si>
  <si>
    <t>James DeMonaco</t>
  </si>
  <si>
    <t>The Purge: Election YearÂ </t>
  </si>
  <si>
    <t>cathedral|minister|presidential election|reference to george washington|ritual sacrifice</t>
  </si>
  <si>
    <t>She's All ThatÂ </t>
  </si>
  <si>
    <t>bet|friend|high school|prom|prom queen</t>
  </si>
  <si>
    <t>Saw IVÂ </t>
  </si>
  <si>
    <t>detective|fbi|rape|rapist|serial rapist</t>
  </si>
  <si>
    <t>White NoiseÂ </t>
  </si>
  <si>
    <t>architect|grave|obsession|river|voice</t>
  </si>
  <si>
    <t>Madea's Family ReunionÂ </t>
  </si>
  <si>
    <t>cross dressing|family reunion|madea series|reflective|sister sister relationship</t>
  </si>
  <si>
    <t>The Color of MoneyÂ </t>
  </si>
  <si>
    <t>hustler|losing|pool|pool player|tournament</t>
  </si>
  <si>
    <t>Richard Beymer</t>
  </si>
  <si>
    <t>The Mighty DucksÂ </t>
  </si>
  <si>
    <t>coach|hockey team|lawyer|respect|team</t>
  </si>
  <si>
    <t>The GrudgeÂ </t>
  </si>
  <si>
    <t>Ted Raimi</t>
  </si>
  <si>
    <t>american|curse|japan|nurse|rage</t>
  </si>
  <si>
    <t>Happy GilmoreÂ </t>
  </si>
  <si>
    <t>Frances Bay</t>
  </si>
  <si>
    <t>golf|golf ball|golfer|grandmother's house|tournament</t>
  </si>
  <si>
    <t>Patricia Belcher</t>
  </si>
  <si>
    <t>Jeepers CreepersÂ </t>
  </si>
  <si>
    <t>demon|gore|record player|tattoo|wings</t>
  </si>
  <si>
    <t>Adventure|Comedy|Music|Sci-Fi</t>
  </si>
  <si>
    <t>Bill &amp; Ted's Excellent AdventureÂ </t>
  </si>
  <si>
    <t>Al Leong</t>
  </si>
  <si>
    <t>failing student|high school|payphone|teenager|telephone booth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</si>
  <si>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</si>
  <si>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</si>
  <si>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</si>
  <si>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</si>
  <si>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</si>
  <si>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</si>
  <si>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The Best Exotic Marigold HotelÂ </t>
  </si>
  <si>
    <t>hotel|india|marigold|retiree|retirement</t>
  </si>
  <si>
    <t>Chuck Sheetz</t>
  </si>
  <si>
    <t>Andrew Lawrence</t>
  </si>
  <si>
    <t>Recess: School's OutÂ </t>
  </si>
  <si>
    <t>Dabney Coleman</t>
  </si>
  <si>
    <t>friend|principal|summer|summer camp|summer vacation</t>
  </si>
  <si>
    <t>Tina Turner</t>
  </si>
  <si>
    <t>Mad Max Beyond ThunderdomeÂ </t>
  </si>
  <si>
    <t>Angelo Rossitto</t>
  </si>
  <si>
    <t>arena|desert|fight|mad max|post apocalypse</t>
  </si>
  <si>
    <t>Vernon Wells</t>
  </si>
  <si>
    <t>The BoyÂ </t>
  </si>
  <si>
    <t>Stephanie Lemelin</t>
  </si>
  <si>
    <t>animate doll|doll|england|nanny|surprise ending</t>
  </si>
  <si>
    <t>DevilÂ </t>
  </si>
  <si>
    <t>devil|elevator|hit and run|throat slitting|trapped in an elevator</t>
  </si>
  <si>
    <t>Marcus Raboy</t>
  </si>
  <si>
    <t>Friday After NextÂ </t>
  </si>
  <si>
    <t>apartment|christmas|christmas present|rent|security guard</t>
  </si>
  <si>
    <t>Hayley Kiyoko</t>
  </si>
  <si>
    <t>Insidious: Chapter 3Â </t>
  </si>
  <si>
    <t>demon|possession|psychic|supernatural|teenager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</si>
  <si>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</si>
  <si>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</si>
  <si>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</si>
  <si>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</si>
  <si>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</si>
  <si>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Austin O'Brien</t>
  </si>
  <si>
    <t>Jeff Fahey</t>
  </si>
  <si>
    <t>The Lawnmower ManÂ </t>
  </si>
  <si>
    <t>intelligence|science runs amok|scientist|supernatural power|virtual reality</t>
  </si>
  <si>
    <t>Peter Sollett</t>
  </si>
  <si>
    <t>Nick and Norah's Infinite PlaylistÂ </t>
  </si>
  <si>
    <t>band|gay|gay friend|love|night</t>
  </si>
  <si>
    <t>DogmaÂ </t>
  </si>
  <si>
    <t>abortion|abortion clinic|angel|church|clinic</t>
  </si>
  <si>
    <t>Bob Dolman</t>
  </si>
  <si>
    <t>The Banger SistersÂ </t>
  </si>
  <si>
    <t>Sal Lopez</t>
  </si>
  <si>
    <t>bartender|groupie|lawyer|road trip|writer</t>
  </si>
  <si>
    <t>Fantasy|Horror|Sci-Fi</t>
  </si>
  <si>
    <t>Twilight Zone: The MovieÂ </t>
  </si>
  <si>
    <t>1940s|1960s|bar|kick the can|remake</t>
  </si>
  <si>
    <t>Road HouseÂ </t>
  </si>
  <si>
    <t>bikini|cult film|fired from the job|martial arts|violence</t>
  </si>
  <si>
    <t>A Low Down Dirty ShameÂ </t>
  </si>
  <si>
    <t>drugs|ex cop|gun fu|machismo|shootout</t>
  </si>
  <si>
    <t>Shiri Appleby</t>
  </si>
  <si>
    <t>SwimfanÂ </t>
  </si>
  <si>
    <t>high school|hospital|new jersey|stanford university|swimming</t>
  </si>
  <si>
    <t>Greg Coolidge</t>
  </si>
  <si>
    <t>Employee of the MonthÂ </t>
  </si>
  <si>
    <t>competition|date|employee|laser in eyes|slacker</t>
  </si>
  <si>
    <t>Can't Hardly WaitÂ </t>
  </si>
  <si>
    <t>graduation|high school|letter|nerd|party</t>
  </si>
  <si>
    <t>The OutsidersÂ </t>
  </si>
  <si>
    <t>Tom Waits</t>
  </si>
  <si>
    <t>dysfunctional family|gang|greaser|holding someone's head underwater|rivalry</t>
  </si>
  <si>
    <t>CiarÃ¡n Foy</t>
  </si>
  <si>
    <t>Laila Haley</t>
  </si>
  <si>
    <t>Sinister 2Â </t>
  </si>
  <si>
    <t>Jaden Klein</t>
  </si>
  <si>
    <t>deputy|farmhouse|nightmare|private investigator|rural</t>
  </si>
  <si>
    <t>Salim Akil</t>
  </si>
  <si>
    <t>SparkleÂ </t>
  </si>
  <si>
    <t>1960s|death|girl group|nightclub|sister</t>
  </si>
  <si>
    <t>ValentineÂ </t>
  </si>
  <si>
    <t>Johnny Whitworth</t>
  </si>
  <si>
    <t>dance|nosebleed|revenge|valentine|valentine's day</t>
  </si>
  <si>
    <t>Olatunde Osunsanmi</t>
  </si>
  <si>
    <t>The Fourth KindÂ </t>
  </si>
  <si>
    <t>abduction|alaska|alien|owl|patient</t>
  </si>
  <si>
    <t>A Prairie Home CompanionÂ </t>
  </si>
  <si>
    <t>backstage|country music|cowboy|radio|singing</t>
  </si>
  <si>
    <t>Leon Ichaso</t>
  </si>
  <si>
    <t>Sugar HillÂ </t>
  </si>
  <si>
    <t>african american|harlem manhattan new york city|manhattan new york city|new york city|urination</t>
  </si>
  <si>
    <t>Joseph Zito</t>
  </si>
  <si>
    <t>Richard Lynch</t>
  </si>
  <si>
    <t>Eddie Jones</t>
  </si>
  <si>
    <t>RushmoreÂ </t>
  </si>
  <si>
    <t>coming of age|friendship|private school|student|teacher</t>
  </si>
  <si>
    <t>SkylineÂ </t>
  </si>
  <si>
    <t>apartment|blue light|drawing|group of friends|light</t>
  </si>
  <si>
    <t>Tina Desai</t>
  </si>
  <si>
    <t>The Second Best Exotic Marigold HotelÂ </t>
  </si>
  <si>
    <t>Ronald Pickup</t>
  </si>
  <si>
    <t>sequel</t>
  </si>
  <si>
    <t>Patricia Rozema</t>
  </si>
  <si>
    <t>Kit Kittredge: An American GirlÂ </t>
  </si>
  <si>
    <t>boarding house|girl|great depression|house|ohio</t>
  </si>
  <si>
    <t>The Perfect ManÂ </t>
  </si>
  <si>
    <t>e mail|moving|perfect man|secret admirer|suitor</t>
  </si>
  <si>
    <t>Mo' Better BluesÂ </t>
  </si>
  <si>
    <t>Charlie Murphy</t>
  </si>
  <si>
    <t>comeback|friend|jazz|stage|trumpet</t>
  </si>
  <si>
    <t>Simon Rhee</t>
  </si>
  <si>
    <t>Kung Pow: Enter the FistÂ </t>
  </si>
  <si>
    <t>Jennifer Tung</t>
  </si>
  <si>
    <t>chosen one|comic violence|intentionally bad|kung fu|stylized violence</t>
  </si>
  <si>
    <t>Reba McEntire</t>
  </si>
  <si>
    <t>TremorsÂ </t>
  </si>
  <si>
    <t>Michael Gross</t>
  </si>
  <si>
    <t>desert|giant worm|monster|pipe bomb|small town</t>
  </si>
  <si>
    <t>Rob Schmidt</t>
  </si>
  <si>
    <t>Lindy Booth</t>
  </si>
  <si>
    <t>Wrong TurnÂ </t>
  </si>
  <si>
    <t>forest|mountain|road|stupid victim|west virginia</t>
  </si>
  <si>
    <t>Western</t>
  </si>
  <si>
    <t>Byron Mann</t>
  </si>
  <si>
    <t>The CorruptorÂ </t>
  </si>
  <si>
    <t>chinatown|illegal immigrant|new york|police|triad</t>
  </si>
  <si>
    <t>MudÂ </t>
  </si>
  <si>
    <t>14 year old|boat|bounty hunter|boy|river</t>
  </si>
  <si>
    <t>Robert Ben Garant</t>
  </si>
  <si>
    <t>Reno 911!: MiamiÂ </t>
  </si>
  <si>
    <t>Carlos Alazraqui</t>
  </si>
  <si>
    <t>beach|police|sex scene|spring break|vomiting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</si>
  <si>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</si>
  <si>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</si>
  <si>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</si>
  <si>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</si>
  <si>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</si>
  <si>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</si>
  <si>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Tuck Tucker</t>
  </si>
  <si>
    <t>Hey Arnold! The MovieÂ </t>
  </si>
  <si>
    <t>castle thunder|document|neighborhood|punctuation in title|villain arrested</t>
  </si>
  <si>
    <t>My Week with MarilynÂ </t>
  </si>
  <si>
    <t>actress|assistant director|blonde bombshell|movie star|wardrobe</t>
  </si>
  <si>
    <t>The MatadorÂ </t>
  </si>
  <si>
    <t>bar|hitman|luck|mexico|mexico city</t>
  </si>
  <si>
    <t>Theodore Witcher</t>
  </si>
  <si>
    <t>Love JonesÂ </t>
  </si>
  <si>
    <t>african american|cult film|ex boyfriend|middle class|sex</t>
  </si>
  <si>
    <t>Joel Edgerton</t>
  </si>
  <si>
    <t>The GiftÂ </t>
  </si>
  <si>
    <t>compulsive liar|fired from a job|gift|rape|substance abuse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</si>
  <si>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</si>
  <si>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</si>
  <si>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</si>
  <si>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</si>
  <si>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</si>
  <si>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</si>
  <si>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Get Over ItÂ </t>
  </si>
  <si>
    <t>basketball|dancer|high school|love triangle|shakespeare's a midsummer night's dream</t>
  </si>
  <si>
    <t>Office SpaceÂ </t>
  </si>
  <si>
    <t>boss|computer|downsizing|neighbor|office</t>
  </si>
  <si>
    <t>Michael Patrick Jann</t>
  </si>
  <si>
    <t>Comedy|Romance|Thriller</t>
  </si>
  <si>
    <t>Drop Dead GorgeousÂ </t>
  </si>
  <si>
    <t>beauty pageant|blonde|cheerleader uniform|small town|upskirt</t>
  </si>
  <si>
    <t>Biography|Crime|Drama|Romance</t>
  </si>
  <si>
    <t>Big EyesÂ </t>
  </si>
  <si>
    <t>1950s|abusive husband|artist|painting|secret</t>
  </si>
  <si>
    <t>Very Bad ThingsÂ </t>
  </si>
  <si>
    <t>bachelor party|breasts|friend|prostitute|wedding</t>
  </si>
  <si>
    <t>SleepoverÂ </t>
  </si>
  <si>
    <t>best friend|party|rival|scavenger hunt|sleepover</t>
  </si>
  <si>
    <t>Jasper Cole</t>
  </si>
  <si>
    <t>MacGruberÂ </t>
  </si>
  <si>
    <t>colonel|lieutenant|nuclear warhead|team|washington d.c.</t>
  </si>
  <si>
    <t>Dirty Pretty ThingsÂ </t>
  </si>
  <si>
    <t>hotel|immigrant|nigerian|surgery|underwear</t>
  </si>
  <si>
    <t>Movie 43Â </t>
  </si>
  <si>
    <t>awkwardness|embarrassment|gross out|irreverence|shame</t>
  </si>
  <si>
    <t>Jeff Lowell</t>
  </si>
  <si>
    <t>Over Her Dead BodyÂ </t>
  </si>
  <si>
    <t>accident|diary|ghost|psychic|veterinarian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</si>
  <si>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</si>
  <si>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</si>
  <si>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</si>
  <si>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</si>
  <si>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</si>
  <si>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Tamara Taylor</t>
  </si>
  <si>
    <t>American History XÂ </t>
  </si>
  <si>
    <t>curb stomping|neo nazi|prison|son dislikes mother's boyfriend|white supremacist</t>
  </si>
  <si>
    <t>Marcus Dunstan</t>
  </si>
  <si>
    <t>Johanna Braddy</t>
  </si>
  <si>
    <t>The CollectionÂ </t>
  </si>
  <si>
    <t>Lee Tergesen</t>
  </si>
  <si>
    <t>booby trap|brainwashing|mercenary|serial killer|trap</t>
  </si>
  <si>
    <t>Timothy BjÃ¶rklund</t>
  </si>
  <si>
    <t>Teacher's PetÂ </t>
  </si>
  <si>
    <t>dog|florida|mad scientist|school|teacher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</si>
  <si>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</si>
  <si>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</si>
  <si>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</si>
  <si>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</si>
  <si>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</si>
  <si>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</si>
  <si>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</si>
  <si>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The Straight StoryÂ </t>
  </si>
  <si>
    <t>cane|iowa|lawn mower|tractor|wisconsin</t>
  </si>
  <si>
    <t>Scott Kalvert</t>
  </si>
  <si>
    <t>Action|Crime|Drama</t>
  </si>
  <si>
    <t>Deuces WildÂ </t>
  </si>
  <si>
    <t>1950s|drug overdose|gang|gang war|new york city</t>
  </si>
  <si>
    <t>Jason Bateman</t>
  </si>
  <si>
    <t>Bad WordsÂ </t>
  </si>
  <si>
    <t>directed by star|indian american|spelling|spelling bee|two word title</t>
  </si>
  <si>
    <t>David Schwimmer</t>
  </si>
  <si>
    <t>Iddo Goldberg</t>
  </si>
  <si>
    <t>Black or WhiteÂ </t>
  </si>
  <si>
    <t>Jillian Estell</t>
  </si>
  <si>
    <t>color in title</t>
  </si>
  <si>
    <t>Eric Bross</t>
  </si>
  <si>
    <t>On the LineÂ </t>
  </si>
  <si>
    <t>based on short film|chicago illinois|el train|love|train</t>
  </si>
  <si>
    <t>Toby Huss</t>
  </si>
  <si>
    <t>Adventure|Biography|Drama|War</t>
  </si>
  <si>
    <t>Rescue DawnÂ </t>
  </si>
  <si>
    <t>FranÃ§ois Chau</t>
  </si>
  <si>
    <t>bombing|guard|jungle|laos|prisoner</t>
  </si>
  <si>
    <t>Jay Duplass</t>
  </si>
  <si>
    <t>Evan Ross</t>
  </si>
  <si>
    <t>Jeff, Who Lives at HomeÂ </t>
  </si>
  <si>
    <t>basement|errand|secret admirer|slacker|wrong number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</si>
  <si>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</si>
  <si>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</si>
  <si>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</si>
  <si>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</si>
  <si>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</si>
  <si>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</si>
  <si>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John Putch</t>
  </si>
  <si>
    <t>Atlas Shrugged II: The StrikeÂ </t>
  </si>
  <si>
    <t>box office flop|critically bashed|government|industrialist|railroad</t>
  </si>
  <si>
    <t>Peter Medak</t>
  </si>
  <si>
    <t>Romeo Is BleedingÂ </t>
  </si>
  <si>
    <t>detective|police|protection|russian|sergeant</t>
  </si>
  <si>
    <t>Lesley Ann Warren</t>
  </si>
  <si>
    <t>The LimeyÂ </t>
  </si>
  <si>
    <t>daughter|englishman|ex con|revenge|young woman</t>
  </si>
  <si>
    <t>CrashÂ </t>
  </si>
  <si>
    <t>race relations|racism|racist|social problem|stereotype</t>
  </si>
  <si>
    <t>Terence Davies</t>
  </si>
  <si>
    <t>The House of MirthÂ </t>
  </si>
  <si>
    <t>high society|love|money|reputation|wealth</t>
  </si>
  <si>
    <t>Harley Cokeliss</t>
  </si>
  <si>
    <t>MaloneÂ </t>
  </si>
  <si>
    <t>Dennis Burkley</t>
  </si>
  <si>
    <t>assassin|box office flop|cia|farmer|power</t>
  </si>
  <si>
    <t>Tim DeKay</t>
  </si>
  <si>
    <t>Peaceful WarriorÂ </t>
  </si>
  <si>
    <t>college|college athlete|comeback|gymnast|olympics</t>
  </si>
  <si>
    <t>Tom Brady</t>
  </si>
  <si>
    <t>Bucky Larson: Born to Be a StarÂ </t>
  </si>
  <si>
    <t>diner|eating a banana|masturbation|porn star|shooting a pornographic movie</t>
  </si>
  <si>
    <t>Gillian White</t>
  </si>
  <si>
    <t>BamboozledÂ </t>
  </si>
  <si>
    <t>actor|minstrel show|protest|success|writer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</si>
  <si>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</si>
  <si>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</si>
  <si>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</si>
  <si>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</si>
  <si>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</si>
  <si>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</si>
  <si>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SphinxÂ </t>
  </si>
  <si>
    <t>bat|curse|egyptologist|mummy|murder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</si>
  <si>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</si>
  <si>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</si>
  <si>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</si>
  <si>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</si>
  <si>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</si>
  <si>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Eddie 'Piolin' Sotelo</t>
  </si>
  <si>
    <t>A Better LifeÂ </t>
  </si>
  <si>
    <t>Robert Peters</t>
  </si>
  <si>
    <t>gang|gardener|money|police|truck</t>
  </si>
  <si>
    <t>SpiderÂ </t>
  </si>
  <si>
    <t>halfway house|key|reality|schizophrenia|spider</t>
  </si>
  <si>
    <t>Eric Blakeney</t>
  </si>
  <si>
    <t>Gun ShyÂ </t>
  </si>
  <si>
    <t>colombian|enema|group therapy|murder|nurse</t>
  </si>
  <si>
    <t>Nicholas NicklebyÂ </t>
  </si>
  <si>
    <t>boy|boys' school|death|friend|orphan</t>
  </si>
  <si>
    <t>The IcemanÂ </t>
  </si>
  <si>
    <t>based on true story|contract killer|crime family|murder of a girl|serial murderer</t>
  </si>
  <si>
    <t>Rekha</t>
  </si>
  <si>
    <t>Naseeruddin Shah</t>
  </si>
  <si>
    <t>Cecil B. DeMentedÂ </t>
  </si>
  <si>
    <t>actress|drive in|female protagonist|movie star|woman shot in the forehead</t>
  </si>
  <si>
    <t>Scott A. Martin</t>
  </si>
  <si>
    <t>Killer JoeÂ </t>
  </si>
  <si>
    <t>Carol Sutton</t>
  </si>
  <si>
    <t>female nudity|female pubic hair|lingerie|neo noir|pubic hair</t>
  </si>
  <si>
    <t>Derrick Borte</t>
  </si>
  <si>
    <t>The JonesesÂ </t>
  </si>
  <si>
    <t>Robert Pralgo</t>
  </si>
  <si>
    <t>envy|fake family|gadget|materialism|unhappy marriage</t>
  </si>
  <si>
    <t>Richard Kwietniowski</t>
  </si>
  <si>
    <t>Owning MahownyÂ </t>
  </si>
  <si>
    <t>bank|bank fraud|bank manager|gambling|toronto</t>
  </si>
  <si>
    <t>Bob Odenkirk</t>
  </si>
  <si>
    <t>The Brothers SolomonÂ </t>
  </si>
  <si>
    <t>antarctica|coma|neighbor|phd|pregnancy</t>
  </si>
  <si>
    <t>Norah Jones</t>
  </si>
  <si>
    <t>My Blueberry NightsÂ </t>
  </si>
  <si>
    <t>Adriane Lenox</t>
  </si>
  <si>
    <t>blueberry pie|diner|nevada|new york city|pie</t>
  </si>
  <si>
    <t>Swept AwayÂ </t>
  </si>
  <si>
    <t>island|sailor|storm|stranded|vacation</t>
  </si>
  <si>
    <t>Joshua Seftel</t>
  </si>
  <si>
    <t>Sergej Trifunovic</t>
  </si>
  <si>
    <t>War, Inc.Â </t>
  </si>
  <si>
    <t>assassin|corporation|pop star|reporter|satire</t>
  </si>
  <si>
    <t>Karen Mok</t>
  </si>
  <si>
    <t>Shaolin SoccerÂ </t>
  </si>
  <si>
    <t>cult film|kung fu|martial arts|shaolin|soccer</t>
  </si>
  <si>
    <t>Cheryl Tiegs</t>
  </si>
  <si>
    <t>The Brown BunnyÂ </t>
  </si>
  <si>
    <t>Anna Vareschi</t>
  </si>
  <si>
    <t>boyfriend girlfriend relationship|erection|female frontal nudity|gang rape|prostitute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</si>
  <si>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</si>
  <si>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</si>
  <si>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</si>
  <si>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</si>
  <si>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</si>
  <si>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</si>
  <si>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</si>
  <si>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</si>
  <si>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</si>
  <si>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</si>
  <si>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</si>
  <si>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</si>
  <si>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</si>
  <si>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</si>
  <si>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</si>
  <si>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</si>
  <si>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</si>
  <si>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SeveranceÂ </t>
  </si>
  <si>
    <t>Laura Harris</t>
  </si>
  <si>
    <t>blood splatter|eastern europe|female nudity|pine forest|team building</t>
  </si>
  <si>
    <t>DulÃ© Hill</t>
  </si>
  <si>
    <t>EdmondÂ </t>
  </si>
  <si>
    <t>bipolar disorder|sodomy|stabbing|street life|violence</t>
  </si>
  <si>
    <t>Alan Metter</t>
  </si>
  <si>
    <t>Police Academy: Mission to MoscowÂ </t>
  </si>
  <si>
    <t>captain|commandant|mafia|russian mafia|security system</t>
  </si>
  <si>
    <t>Arthur Hiller</t>
  </si>
  <si>
    <t>Harvey Weinstein</t>
  </si>
  <si>
    <t>An Alan Smithee Film: Burn Hollywood BurnÂ </t>
  </si>
  <si>
    <t>box office flop|critically bashed|director|hollywood|mockumentary</t>
  </si>
  <si>
    <t>Michael Meredith</t>
  </si>
  <si>
    <t>The Open RoadÂ </t>
  </si>
  <si>
    <t>american south|baseball|farmland|motel|road trip</t>
  </si>
  <si>
    <t>Julio DePietro</t>
  </si>
  <si>
    <t>The Good GuyÂ </t>
  </si>
  <si>
    <t>book club|cheating boyfriend|job promotion|manhattan new york city|new york city</t>
  </si>
  <si>
    <t>Katherine Dieckmann</t>
  </si>
  <si>
    <t>MotherhoodÂ </t>
  </si>
  <si>
    <t>birthday|birthday party|delivery man|mother|neighbor</t>
  </si>
  <si>
    <t>Glenn Plummer</t>
  </si>
  <si>
    <t>Scott Marshall</t>
  </si>
  <si>
    <t>Drew Waters</t>
  </si>
  <si>
    <t>Drew Fuller</t>
  </si>
  <si>
    <t>Blonde AmbitionÂ </t>
  </si>
  <si>
    <t>boss|business|career|confidence|female protagonist</t>
  </si>
  <si>
    <t>Ãlex de la Iglesia</t>
  </si>
  <si>
    <t>Leonor Watling</t>
  </si>
  <si>
    <t>The Oxford MurdersÂ </t>
  </si>
  <si>
    <t>Danny Sapani</t>
  </si>
  <si>
    <t>landlady|lecture|murder|oxford university|symbol</t>
  </si>
  <si>
    <t>Michael Clancy</t>
  </si>
  <si>
    <t>EulogyÂ </t>
  </si>
  <si>
    <t>dysfunctional family|family relationships|family reunion|funeral|twin</t>
  </si>
  <si>
    <t>Michael McElhatton</t>
  </si>
  <si>
    <t>Gurinder Chadha</t>
  </si>
  <si>
    <t>The Good, the Bad, the WeirdÂ </t>
  </si>
  <si>
    <t>Dal-su Oh</t>
  </si>
  <si>
    <t>bounty hunter|manchuria|map|train|treasure</t>
  </si>
  <si>
    <t>Andy Garcia</t>
  </si>
  <si>
    <t>Victor Rivers</t>
  </si>
  <si>
    <t>The Lost CityÂ </t>
  </si>
  <si>
    <t>Enrique Murciano</t>
  </si>
  <si>
    <t>1950s|cuba|cuban flag|fidel castro|havana cuba</t>
  </si>
  <si>
    <t>Next FridayÂ </t>
  </si>
  <si>
    <t>african american|flashback|marijuana joint|porn magazine|suburb</t>
  </si>
  <si>
    <t>Burt Kwouk</t>
  </si>
  <si>
    <t>You Only Live TwiceÂ </t>
  </si>
  <si>
    <t>faked death|japan|japanese|poison|secret headquarters</t>
  </si>
  <si>
    <t>Emmanuelle Riva</t>
  </si>
  <si>
    <t>AmourÂ </t>
  </si>
  <si>
    <t>Jean-Louis Trintignant</t>
  </si>
  <si>
    <t>aging|daughter|old couple|old love|stroke</t>
  </si>
  <si>
    <t>Gary Sherman</t>
  </si>
  <si>
    <t>Poltergeist IIIÂ </t>
  </si>
  <si>
    <t>aunt niece relationship|brother sister relationship|building|father daughter relationship|mirror</t>
  </si>
  <si>
    <t>Jesse Garcia</t>
  </si>
  <si>
    <t>Stanley Kramer</t>
  </si>
  <si>
    <t>It's a Mad, Mad, Mad, Mad WorldÂ </t>
  </si>
  <si>
    <t>Spencer Tracy</t>
  </si>
  <si>
    <t>california|desert|dying words|money|race</t>
  </si>
  <si>
    <t>Richard IIIÂ </t>
  </si>
  <si>
    <t>1930s|abuse of power|england|king|murder</t>
  </si>
  <si>
    <t>MelancholiaÂ </t>
  </si>
  <si>
    <t>art director|breasts|depression|outdoor sex|riding a horse</t>
  </si>
  <si>
    <t>Yash Chopra</t>
  </si>
  <si>
    <t>Katrina Kaif</t>
  </si>
  <si>
    <t>Jab Tak Hai JaanÂ </t>
  </si>
  <si>
    <t>Vic Waghorn</t>
  </si>
  <si>
    <t>accident|army|bomb|indian army|love</t>
  </si>
  <si>
    <t>AlienÂ </t>
  </si>
  <si>
    <t>Bolaji Badejo</t>
  </si>
  <si>
    <t>alien|creature|future|outer space|spaceship</t>
  </si>
  <si>
    <t>Edwin Neal</t>
  </si>
  <si>
    <t>The Texas Chain Saw MassacreÂ </t>
  </si>
  <si>
    <t>Marilyn Burns</t>
  </si>
  <si>
    <t>cannibal|chainsaw|hitchhiker|independent film|leatherface</t>
  </si>
  <si>
    <t>Floria Sigismondi</t>
  </si>
  <si>
    <t>The RunawaysÂ </t>
  </si>
  <si>
    <t>band|box office flop|critically bashed|historically inaccurate|revisionist history</t>
  </si>
  <si>
    <t>Fiddler on the RoofÂ </t>
  </si>
  <si>
    <t>Rosalind Harris</t>
  </si>
  <si>
    <t>immigration|jewish|pogrom|tradition|tradition versus modernity</t>
  </si>
  <si>
    <t>Earl Cameron</t>
  </si>
  <si>
    <t>ThunderballÂ </t>
  </si>
  <si>
    <t>domino|fiery redhead|nassau|official james bond series|underwater battle</t>
  </si>
  <si>
    <t>Set It OffÂ </t>
  </si>
  <si>
    <t>bank|black comedy|main characters killed off|money|robbery</t>
  </si>
  <si>
    <t>The Best ManÂ </t>
  </si>
  <si>
    <t>Jarrod Bunch</t>
  </si>
  <si>
    <t>african american|bachelor party|brooklyn bridge|family relationships|stripper</t>
  </si>
  <si>
    <t>Alex Vincent</t>
  </si>
  <si>
    <t>Catherine Hicks</t>
  </si>
  <si>
    <t>Child's PlayÂ </t>
  </si>
  <si>
    <t>Dinah Manoff</t>
  </si>
  <si>
    <t>birthday|doll|murder|serial killer|voodoo</t>
  </si>
  <si>
    <t>Tucker Albrizzi</t>
  </si>
  <si>
    <t>SickoÂ </t>
  </si>
  <si>
    <t>Bill Clinton</t>
  </si>
  <si>
    <t>canada|cuba|france|guantanamo|hmo</t>
  </si>
  <si>
    <t>The Purge: AnarchyÂ </t>
  </si>
  <si>
    <t>Roberta Valderrama</t>
  </si>
  <si>
    <t>held at gunpoint|machete|masked man|sequel|violence</t>
  </si>
  <si>
    <t>Kris Isacsson</t>
  </si>
  <si>
    <t>Down to YouÂ </t>
  </si>
  <si>
    <t>artist|cake|college|new york city|student</t>
  </si>
  <si>
    <t>Harold &amp; Kumar Go to White CastleÂ </t>
  </si>
  <si>
    <t>marijuana|police|road trip|stoner|white castle</t>
  </si>
  <si>
    <t>The ContenderÂ </t>
  </si>
  <si>
    <t>bridge|governor|political thriller|president|vice president</t>
  </si>
  <si>
    <t>Ben Younger</t>
  </si>
  <si>
    <t>Boiler RoomÂ </t>
  </si>
  <si>
    <t>career|casino|judge|stock|stock broker</t>
  </si>
  <si>
    <t>Denholm Elliott</t>
  </si>
  <si>
    <t>Black ChristmasÂ </t>
  </si>
  <si>
    <t>attic|christmas|house|incest|sorority</t>
  </si>
  <si>
    <t>Action|Biography|Drama|History|Romance|War</t>
  </si>
  <si>
    <t>Henry VÂ </t>
  </si>
  <si>
    <t>Danny Webb</t>
  </si>
  <si>
    <t>battle|battle of agincourt|king|shakespeare play|sword and shield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</si>
  <si>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</si>
  <si>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</si>
  <si>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</si>
  <si>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</si>
  <si>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</si>
  <si>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</si>
  <si>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Igby Goes DownÂ </t>
  </si>
  <si>
    <t>boy|mistress|money|schizophrenic|school</t>
  </si>
  <si>
    <t>Hart Bochner</t>
  </si>
  <si>
    <t>PCUÂ </t>
  </si>
  <si>
    <t>Chris Young</t>
  </si>
  <si>
    <t>college|high school senior|meat|protest|university</t>
  </si>
  <si>
    <t>GracieÂ </t>
  </si>
  <si>
    <t>Carly Schroeder</t>
  </si>
  <si>
    <t>boy|girl|soccer|south orange new jersey|teenager</t>
  </si>
  <si>
    <t>Trust the ManÂ </t>
  </si>
  <si>
    <t>actress|lesbianism|manhattan new york city|urination|watching pornography</t>
  </si>
  <si>
    <t>Hamlet 2Â </t>
  </si>
  <si>
    <t>gang banger|sequel|shakespeare's hamlet|student|time machine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</si>
  <si>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</si>
  <si>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</si>
  <si>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</si>
  <si>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</si>
  <si>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</si>
  <si>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</si>
  <si>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</si>
  <si>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</si>
  <si>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</si>
  <si>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</si>
  <si>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Dario Argento</t>
  </si>
  <si>
    <t>Two Evil EyesÂ </t>
  </si>
  <si>
    <t>black cat|cat|evil|photographer|undead</t>
  </si>
  <si>
    <t>All or NothingÂ </t>
  </si>
  <si>
    <t>Gary McDonald</t>
  </si>
  <si>
    <t>love|neighbor|single parent|supermarket|working class</t>
  </si>
  <si>
    <t>Marc Forby</t>
  </si>
  <si>
    <t>Q'orianka Kilcher</t>
  </si>
  <si>
    <t>Princess KaiulaniÂ </t>
  </si>
  <si>
    <t>hawaii|hawaiian|historically inaccurate|princess|tearing up a letter</t>
  </si>
  <si>
    <t>Vince Colosimo</t>
  </si>
  <si>
    <t>Jacqueline McKenzie</t>
  </si>
  <si>
    <t>Opal DreamÂ </t>
  </si>
  <si>
    <t>Peter Callan</t>
  </si>
  <si>
    <t>friend|girl|imaginary friend|outback|town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</si>
  <si>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</si>
  <si>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</si>
  <si>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</si>
  <si>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</si>
  <si>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</si>
  <si>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Danish</t>
  </si>
  <si>
    <t>Meiert Avis</t>
  </si>
  <si>
    <t>UndiscoveredÂ </t>
  </si>
  <si>
    <t>Perrey Reeves</t>
  </si>
  <si>
    <t>bare chested male|box office flop|diner|german shepherd|one word title</t>
  </si>
  <si>
    <t>Peter Faiman</t>
  </si>
  <si>
    <t>Crocodile DundeeÂ </t>
  </si>
  <si>
    <t>David Gulpilil</t>
  </si>
  <si>
    <t>australian outback|crocodile|female reporter|journalist|new york city</t>
  </si>
  <si>
    <t>MaÃ¯wenn</t>
  </si>
  <si>
    <t>Joby Harold</t>
  </si>
  <si>
    <t>AwakeÂ </t>
  </si>
  <si>
    <t>anesthetic|anesthetic awareness|heart|heart surgery|surgery</t>
  </si>
  <si>
    <t>Ekachai Uekrongtham</t>
  </si>
  <si>
    <t>Skin TradeÂ </t>
  </si>
  <si>
    <t>Celina Jade</t>
  </si>
  <si>
    <t>bangkok thailand|detective|human trafficking|revenge|sex slavery</t>
  </si>
  <si>
    <t>Crazy HeartÂ </t>
  </si>
  <si>
    <t>Debrianna Mansini</t>
  </si>
  <si>
    <t>country music|country western singer|journalist|musician|singer</t>
  </si>
  <si>
    <t>Mark Rydell</t>
  </si>
  <si>
    <t>Frederic Forrest</t>
  </si>
  <si>
    <t>The RoseÂ </t>
  </si>
  <si>
    <t>Alan Bates</t>
  </si>
  <si>
    <t>awol|demand|driver|drugs|roses</t>
  </si>
  <si>
    <t>David E. Talbert</t>
  </si>
  <si>
    <t>Baggage ClaimÂ </t>
  </si>
  <si>
    <t>woman wearing only a man's shirt</t>
  </si>
  <si>
    <t>BjÃ¸rn Sundquist</t>
  </si>
  <si>
    <t>ElectionÂ </t>
  </si>
  <si>
    <t>Molly Hagan</t>
  </si>
  <si>
    <t>female protagonist|high school|self destructiveness|student council president|student government</t>
  </si>
  <si>
    <t>Ari Sandel</t>
  </si>
  <si>
    <t>The DUFFÂ </t>
  </si>
  <si>
    <t>cartoon on tv|generation y|high school|overalls|strong female character</t>
  </si>
  <si>
    <t>Max Beesley</t>
  </si>
  <si>
    <t>GlitterÂ </t>
  </si>
  <si>
    <t>Valarie Pettiford</t>
  </si>
  <si>
    <t>cult film|disc jockey|female protagonist|music business|one word title</t>
  </si>
  <si>
    <t>Bright StarÂ </t>
  </si>
  <si>
    <t>Samuel Roukin</t>
  </si>
  <si>
    <t>19th century|friend|john keats|passion|poet</t>
  </si>
  <si>
    <t>Jimmy Shergill</t>
  </si>
  <si>
    <t>My Name Is KhanÂ </t>
  </si>
  <si>
    <t>Christopher B. Duncan</t>
  </si>
  <si>
    <t>airport|asperger's syndrome|autism|muslim|racial profiling</t>
  </si>
  <si>
    <t>John Sayles</t>
  </si>
  <si>
    <t>Casey Siemaszko</t>
  </si>
  <si>
    <t>LimboÂ </t>
  </si>
  <si>
    <t>Vanessa Martinez</t>
  </si>
  <si>
    <t>alaska|island|motorboat|singer|wilderness</t>
  </si>
  <si>
    <t>Peter Ustinov</t>
  </si>
  <si>
    <t>Passed</t>
  </si>
  <si>
    <t>Horror|Musical|Sci-Fi</t>
  </si>
  <si>
    <t>Repo! The Genetic OperaÂ </t>
  </si>
  <si>
    <t>future|murder|opera|repossession|surgery</t>
  </si>
  <si>
    <t>Arabic</t>
  </si>
  <si>
    <t>Pulp FictionÂ </t>
  </si>
  <si>
    <t>black comedy|cunnilingus|neo noir|nonlinear timeline|postmodern</t>
  </si>
  <si>
    <t>Dan Gilroy</t>
  </si>
  <si>
    <t>NightcrawlerÂ </t>
  </si>
  <si>
    <t>James Huang</t>
  </si>
  <si>
    <t>employer employee relationship|ethics|journalism|sociopath|tv news</t>
  </si>
  <si>
    <t>Lindsay Price</t>
  </si>
  <si>
    <t>Club DreadÂ </t>
  </si>
  <si>
    <t>beach|island|party|resort|serial killer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</si>
  <si>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</si>
  <si>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</si>
  <si>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</si>
  <si>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</si>
  <si>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</si>
  <si>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</si>
  <si>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Howard Morris</t>
  </si>
  <si>
    <t>SplashÂ </t>
  </si>
  <si>
    <t>Patrick Cronin</t>
  </si>
  <si>
    <t>cmnf|cmnf scene|mermaid|new york city|public nudity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</si>
  <si>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</si>
  <si>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</si>
  <si>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</si>
  <si>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</si>
  <si>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</si>
  <si>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Frances Lee McCain</t>
  </si>
  <si>
    <t>Stand by MeÂ </t>
  </si>
  <si>
    <t>friendship|summertime|treehouse|walking on train tracks|woods</t>
  </si>
  <si>
    <t>Megan Burns</t>
  </si>
  <si>
    <t>Noah Huntley</t>
  </si>
  <si>
    <t>28 Days Later...Â </t>
  </si>
  <si>
    <t>David Schneider</t>
  </si>
  <si>
    <t>laboratory|london england|military|virus|zombie apocalypse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</si>
  <si>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</si>
  <si>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</si>
  <si>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</si>
  <si>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</si>
  <si>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</si>
  <si>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</si>
  <si>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Don Siegel</t>
  </si>
  <si>
    <t>Escape from AlcatrazÂ </t>
  </si>
  <si>
    <t>alcatraz|escape|inmate|island|prison</t>
  </si>
  <si>
    <t>Brown SugarÂ </t>
  </si>
  <si>
    <t>basketball|hip hop|rap music|record company|writer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</si>
  <si>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</si>
  <si>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</si>
  <si>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</si>
  <si>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</si>
  <si>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50/50Â </t>
  </si>
  <si>
    <t>best friend|cancer|survival rate|therapist|vomiting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</si>
  <si>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</si>
  <si>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</si>
  <si>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</si>
  <si>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</si>
  <si>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</si>
  <si>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</si>
  <si>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</si>
  <si>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</si>
  <si>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</si>
  <si>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</si>
  <si>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</si>
  <si>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</si>
  <si>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Much Ado About NothingÂ </t>
  </si>
  <si>
    <t>16th century|bachelor|dishonor|masquerade party|wedding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</si>
  <si>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</si>
  <si>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</si>
  <si>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</si>
  <si>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</si>
  <si>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</si>
  <si>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M</t>
  </si>
  <si>
    <t>Heather Langenkamp</t>
  </si>
  <si>
    <t>New NightmareÂ </t>
  </si>
  <si>
    <t>Tracy Middendorf</t>
  </si>
  <si>
    <t>earthquake|elm street|freddy krueger|nightmare|sleep</t>
  </si>
  <si>
    <t>Drive Me CrazyÂ </t>
  </si>
  <si>
    <t>Keri Lynn Pratt</t>
  </si>
  <si>
    <t>centennial|girl|next door neighbor|prom|school</t>
  </si>
  <si>
    <t>Sean Michael Afable</t>
  </si>
  <si>
    <t>Half BakedÂ </t>
  </si>
  <si>
    <t>bail|diabetic|friend|jail|pharmaceutical lab</t>
  </si>
  <si>
    <t>Jonas Elmer</t>
  </si>
  <si>
    <t>New in TownÂ </t>
  </si>
  <si>
    <t>love|manufacturing|minnesota|plant|small town</t>
  </si>
  <si>
    <t>Mary Harron</t>
  </si>
  <si>
    <t>American PsychoÂ </t>
  </si>
  <si>
    <t>1980s|business card|male rear nudity|materialism|narcissism</t>
  </si>
  <si>
    <t>The Good GirlÂ </t>
  </si>
  <si>
    <t>dysfunctional marriage|marijuana|small town|store|trying to conceive</t>
  </si>
  <si>
    <t>Troy Duffy</t>
  </si>
  <si>
    <t>The Boondock Saints II: All Saints DayÂ </t>
  </si>
  <si>
    <t>final showdown|ireland|justice|priest|sheep</t>
  </si>
  <si>
    <t>Nicole Holofcener</t>
  </si>
  <si>
    <t>Christopher Nicholas Smith</t>
  </si>
  <si>
    <t>Enough SaidÂ </t>
  </si>
  <si>
    <t>Michaela Watkins</t>
  </si>
  <si>
    <t>dating|divorcee|ex husband|ex wife|party</t>
  </si>
  <si>
    <t>Easy AÂ </t>
  </si>
  <si>
    <t>Fred Armisen</t>
  </si>
  <si>
    <t>gay|gay interest|high school|school|student</t>
  </si>
  <si>
    <t>Matty Rich</t>
  </si>
  <si>
    <t>Shadow of the VampireÂ </t>
  </si>
  <si>
    <t>actor|breasts|film actress|nosferatu|vampire</t>
  </si>
  <si>
    <t>PromÂ </t>
  </si>
  <si>
    <t>decoration|father daughter relationship|high school|prom|teenager</t>
  </si>
  <si>
    <t>Held UpÂ </t>
  </si>
  <si>
    <t>hold up|hostage|stockholm syndrome|swat team|vegetarian</t>
  </si>
  <si>
    <t>Fina Torres</t>
  </si>
  <si>
    <t>Woman on TopÂ </t>
  </si>
  <si>
    <t>cross dresser|food|friend|motion sickness|restaurant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</si>
  <si>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</si>
  <si>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</si>
  <si>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</si>
  <si>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</si>
  <si>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</si>
  <si>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Another YearÂ </t>
  </si>
  <si>
    <t>autumn|four seasons|friend|looking at one's self in a mirror|unhappiness</t>
  </si>
  <si>
    <t>FranÃ§ois Ozon</t>
  </si>
  <si>
    <t>Comedy|Crime|Musical|Romance</t>
  </si>
  <si>
    <t>8 WomenÂ </t>
  </si>
  <si>
    <t>Emmanuelle BÃ©art</t>
  </si>
  <si>
    <t>cook|industrialist|secret|snowstorm|suspect</t>
  </si>
  <si>
    <t>Showdown in Little TokyoÂ </t>
  </si>
  <si>
    <t>Vernee Watson</t>
  </si>
  <si>
    <t>bare chested male|detective|electric torture|japanese american|yakuza</t>
  </si>
  <si>
    <t>Clay PigeonsÂ </t>
  </si>
  <si>
    <t>Kevin Rahm</t>
  </si>
  <si>
    <t>breasts|serial killer|small town|vomiting|widow</t>
  </si>
  <si>
    <t>Anna Boden</t>
  </si>
  <si>
    <t>It's Kind of a Funny StoryÂ </t>
  </si>
  <si>
    <t>based on novel|depression|psychiatric ward|suicide attempt|therapy</t>
  </si>
  <si>
    <t>Robbie Kay</t>
  </si>
  <si>
    <t>Made in DagenhamÂ </t>
  </si>
  <si>
    <t>equal pay|machinist|minister|protest|sex</t>
  </si>
  <si>
    <t>When Did You Last See Your Father?Â </t>
  </si>
  <si>
    <t>Gina McKee</t>
  </si>
  <si>
    <t>cancer|children|death|terminal cancer|time</t>
  </si>
  <si>
    <t>Steve James</t>
  </si>
  <si>
    <t>Laurel Holloman</t>
  </si>
  <si>
    <t>PrefontaineÂ </t>
  </si>
  <si>
    <t>Amy Locane</t>
  </si>
  <si>
    <t>long distance runner|olympics|oregon|runner|watching television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</si>
  <si>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</si>
  <si>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</si>
  <si>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</si>
  <si>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</si>
  <si>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</si>
  <si>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</si>
  <si>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</si>
  <si>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</si>
  <si>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</si>
  <si>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</si>
  <si>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</si>
  <si>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David Jacobson</t>
  </si>
  <si>
    <t>Down in the ValleyÂ </t>
  </si>
  <si>
    <t>beach|cowboy|cowboy hat|neo western|valley</t>
  </si>
  <si>
    <t>Michael Corrente</t>
  </si>
  <si>
    <t>Tony Devon</t>
  </si>
  <si>
    <t>Brooklyn RulesÂ </t>
  </si>
  <si>
    <t>Alexa Havins</t>
  </si>
  <si>
    <t>1980s|friend|friendship|loyalty|mafia</t>
  </si>
  <si>
    <t>Keith Gordon</t>
  </si>
  <si>
    <t>Comedy|Crime|Musical|Mystery</t>
  </si>
  <si>
    <t>The Singing DetectiveÂ </t>
  </si>
  <si>
    <t>detective|detective novel|fantasy sequence|hallucination|writer</t>
  </si>
  <si>
    <t>Andrew Currie</t>
  </si>
  <si>
    <t>Alexia Fast</t>
  </si>
  <si>
    <t>FidoÂ </t>
  </si>
  <si>
    <t>Kesun Loder</t>
  </si>
  <si>
    <t>decapitation|neighbor|neighborhood|next door neighbor|zombie</t>
  </si>
  <si>
    <t>The Wendell Baker StoryÂ </t>
  </si>
  <si>
    <t>directorial debut|fantasy sequence|nurse|old age home|prison</t>
  </si>
  <si>
    <t>Wild TargetÂ </t>
  </si>
  <si>
    <t>apprentice|assassin|hitman|kleptomaniac|thief</t>
  </si>
  <si>
    <t>Marc SchÃ¶lermann</t>
  </si>
  <si>
    <t>Larry Drake</t>
  </si>
  <si>
    <t>PathologyÂ </t>
  </si>
  <si>
    <t>corpse|dark humor|medical school|murder|pathology</t>
  </si>
  <si>
    <t>Robert Moresco</t>
  </si>
  <si>
    <t>10th &amp; WolfÂ </t>
  </si>
  <si>
    <t>desert storm|fbi|fbi agent|fragmentation grenade|woman kills attacker</t>
  </si>
  <si>
    <t>Thomas Vinterberg</t>
  </si>
  <si>
    <t>Chris Owen</t>
  </si>
  <si>
    <t>Dear WendyÂ </t>
  </si>
  <si>
    <t>gang|gun|loner|love|outcast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</si>
  <si>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</si>
  <si>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</si>
  <si>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</si>
  <si>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</si>
  <si>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</si>
  <si>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</si>
  <si>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Ol Parker</t>
  </si>
  <si>
    <t>Imagine Me &amp; YouÂ </t>
  </si>
  <si>
    <t>Darren Boyd</t>
  </si>
  <si>
    <t>florist|friend|friendship|lesbian|love</t>
  </si>
  <si>
    <t>David Webb Peoples</t>
  </si>
  <si>
    <t>The Blood of HeroesÂ </t>
  </si>
  <si>
    <t>Anna Katarina</t>
  </si>
  <si>
    <t>battle|blood splatter|combat|game|showdown</t>
  </si>
  <si>
    <t>Scott Takeda</t>
  </si>
  <si>
    <t>Jessica Tandy</t>
  </si>
  <si>
    <t>Driving Miss DaisyÂ </t>
  </si>
  <si>
    <t>Patti LuPone</t>
  </si>
  <si>
    <t>1950s|african american|jewish|old age|widow</t>
  </si>
  <si>
    <t>Soul FoodÂ </t>
  </si>
  <si>
    <t>1990s|family relationships|food in title|sister|unity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</si>
  <si>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</si>
  <si>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</si>
  <si>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</si>
  <si>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</si>
  <si>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</si>
  <si>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</si>
  <si>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Thank You for SmokingÂ </t>
  </si>
  <si>
    <t>Todd Louiso</t>
  </si>
  <si>
    <t>cigarette smoking|lobbyist|political satire|reporter|tobacco industry</t>
  </si>
  <si>
    <t>Eli Roth</t>
  </si>
  <si>
    <t>Hostel: Part IIÂ </t>
  </si>
  <si>
    <t>Stanislav Ianevski</t>
  </si>
  <si>
    <t>american|hostel|slovakia|torture|train</t>
  </si>
  <si>
    <t>An EducationÂ </t>
  </si>
  <si>
    <t>Ellie Kendrick</t>
  </si>
  <si>
    <t>1960s|age difference|france|loss of virginity|oxford</t>
  </si>
  <si>
    <t>Tony Richardson</t>
  </si>
  <si>
    <t>The Hotel New HampshireÂ </t>
  </si>
  <si>
    <t>Nastassja Kinski</t>
  </si>
  <si>
    <t>football|hotel|teenage girl|terrorist|wien</t>
  </si>
  <si>
    <t>NarcÂ </t>
  </si>
  <si>
    <t>blood splatter|cover up|murder|police shootout|undercover</t>
  </si>
  <si>
    <t>Molly Parker</t>
  </si>
  <si>
    <t>Men with BroomsÂ </t>
  </si>
  <si>
    <t>championship|coach|curling|marriage|rural setting</t>
  </si>
  <si>
    <t>Charles Robert Carner</t>
  </si>
  <si>
    <t>Witless ProtectionÂ </t>
  </si>
  <si>
    <t>Richard Bull</t>
  </si>
  <si>
    <t>fbi|polo|possum|sheriff|shotgun</t>
  </si>
  <si>
    <t>Eric Johnson</t>
  </si>
  <si>
    <t>ExtractÂ </t>
  </si>
  <si>
    <t>freak accident|gigolo|hit in the crotch|nosy neighbor|on the job injury</t>
  </si>
  <si>
    <t>Drama|Romance|Sci-Fi|Thriller</t>
  </si>
  <si>
    <t>Code 46Â </t>
  </si>
  <si>
    <t>Natalie Mendoza</t>
  </si>
  <si>
    <t>genetics|i.d.|love|sphinx|totalitarian</t>
  </si>
  <si>
    <t>Rodrigo GarcÃ­a</t>
  </si>
  <si>
    <t>Albert NobbsÂ </t>
  </si>
  <si>
    <t>19th century|hotel|painter|waiter|woman pretending to be a man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</si>
  <si>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</si>
  <si>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</si>
  <si>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</si>
  <si>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</si>
  <si>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</si>
  <si>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The Neon DemonÂ </t>
  </si>
  <si>
    <t>Charles Baker</t>
  </si>
  <si>
    <t>beauty|cannibalism|fashion|lesbian|model</t>
  </si>
  <si>
    <t>Daniel Barber</t>
  </si>
  <si>
    <t>Harry BrownÂ </t>
  </si>
  <si>
    <t>bayonet|death|police|self defense|widower</t>
  </si>
  <si>
    <t>Robert Marcarelli</t>
  </si>
  <si>
    <t>George Coe</t>
  </si>
  <si>
    <t>The Omega CodeÂ </t>
  </si>
  <si>
    <t>Ayla Kell</t>
  </si>
  <si>
    <t>code|evil|false accusation|megalomaniac|torah</t>
  </si>
  <si>
    <t>JunoÂ </t>
  </si>
  <si>
    <t>adoption|baby|friend|pregnancy|school</t>
  </si>
  <si>
    <t>Guy Hamilton</t>
  </si>
  <si>
    <t>Diamonds Are ForeverÂ </t>
  </si>
  <si>
    <t>Jill St. John</t>
  </si>
  <si>
    <t>cat|diamond|ford mustang|james bond 007|yanked off bikini top</t>
  </si>
  <si>
    <t>The GodfatherÂ </t>
  </si>
  <si>
    <t>crime family|mafia|organized crime|patriarch|rise to power</t>
  </si>
  <si>
    <t>Cynthia Rhodes</t>
  </si>
  <si>
    <t>FlashdanceÂ </t>
  </si>
  <si>
    <t>Lee Ving</t>
  </si>
  <si>
    <t>ballet school|dance|dancer|overalls|steel worker</t>
  </si>
  <si>
    <t>500 Days of SummerÂ </t>
  </si>
  <si>
    <t>friend|greeting card|office|summer|true love</t>
  </si>
  <si>
    <t>Ian Mune</t>
  </si>
  <si>
    <t>The PianoÂ </t>
  </si>
  <si>
    <t>GeneviÃ¨ve Lemon</t>
  </si>
  <si>
    <t>adultery|daughter|male rear nudity|new zealand|piano</t>
  </si>
  <si>
    <t>Magic MikeÂ </t>
  </si>
  <si>
    <t>bank|male nudity|male objectification|male stripper|stripper</t>
  </si>
  <si>
    <t>Emma Caulfield</t>
  </si>
  <si>
    <t>Darkness FallsÂ </t>
  </si>
  <si>
    <t>Angus Sampson</t>
  </si>
  <si>
    <t>boy|darkness|light|tooth|tooth fairy</t>
  </si>
  <si>
    <t>Live and Let DieÂ </t>
  </si>
  <si>
    <t>Clifton James</t>
  </si>
  <si>
    <t>british|cards|heroin|murder|tarot card</t>
  </si>
  <si>
    <t>My Dog SkipÂ </t>
  </si>
  <si>
    <t>Cody Linley</t>
  </si>
  <si>
    <t>1940s|dog|mississippi|puppy|veteran</t>
  </si>
  <si>
    <t>Jumping the BroomÂ </t>
  </si>
  <si>
    <t>martha's vineyard|mother|older woman younger man relationship|wedding|weekend</t>
  </si>
  <si>
    <t>Good Night, and Good Luck.Â </t>
  </si>
  <si>
    <t>cbs|expose|fear|paranoia|reporter</t>
  </si>
  <si>
    <t>Michael J. Burg</t>
  </si>
  <si>
    <t>CapoteÂ </t>
  </si>
  <si>
    <t>Kwesi Ameyaw</t>
  </si>
  <si>
    <t>book|holcomb kansas|kansas|killer|truman capote</t>
  </si>
  <si>
    <t>DesperadoÂ </t>
  </si>
  <si>
    <t>crushed by a car|female frontal nudity|female nudity|female rear nudity|one against many</t>
  </si>
  <si>
    <t>Michael Anderson</t>
  </si>
  <si>
    <t>Logan's RunÂ </t>
  </si>
  <si>
    <t>cat|computer|cult film|runner|sanctuary</t>
  </si>
  <si>
    <t>HervÃ© Villechaize</t>
  </si>
  <si>
    <t>The Man with the Golden GunÂ </t>
  </si>
  <si>
    <t>assassin|bikini|girl in a bikini|mission|secret agent</t>
  </si>
  <si>
    <t>Action JacksonÂ </t>
  </si>
  <si>
    <t>murder|power|psychotronic|tough cop|union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</si>
  <si>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</si>
  <si>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</si>
  <si>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</si>
  <si>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</si>
  <si>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</si>
  <si>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Documentary|Sport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</si>
  <si>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</si>
  <si>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</si>
  <si>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</si>
  <si>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</si>
  <si>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</si>
  <si>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Mary Tyler Moore</t>
  </si>
  <si>
    <t>Flirting with DisasterÂ </t>
  </si>
  <si>
    <t>adoption|armpit fetish|mistaken identity|new mexico|overalls</t>
  </si>
  <si>
    <t>Ken Foree</t>
  </si>
  <si>
    <t>Crime|Horror</t>
  </si>
  <si>
    <t>The Devil's RejectsÂ </t>
  </si>
  <si>
    <t>escape|police|road trip|sheriff|texas</t>
  </si>
  <si>
    <t>Rick Fox</t>
  </si>
  <si>
    <t>DopeÂ </t>
  </si>
  <si>
    <t>african american|geek|hip hop|party|tomboy</t>
  </si>
  <si>
    <t>In Too DeepÂ </t>
  </si>
  <si>
    <t>cunnilingus|oral sex|police|sex scene|undercover</t>
  </si>
  <si>
    <t>Matthew McGrory</t>
  </si>
  <si>
    <t>House of 1000 CorpsesÂ </t>
  </si>
  <si>
    <t>Erin Daniels</t>
  </si>
  <si>
    <t>actor playing multiple roles|axe|dark comedy|masked man|sadism</t>
  </si>
  <si>
    <t>Fred Melamed</t>
  </si>
  <si>
    <t>A Serious ManÂ </t>
  </si>
  <si>
    <t>Peter Breitmayer</t>
  </si>
  <si>
    <t>bar mitzvah|jewish|marital breakup|nose job|rabbi</t>
  </si>
  <si>
    <t>Aaron Schneider</t>
  </si>
  <si>
    <t>Get LowÂ </t>
  </si>
  <si>
    <t>funeral|funeral home|hermit|party|secret</t>
  </si>
  <si>
    <t>WarlockÂ </t>
  </si>
  <si>
    <t>17th century|book|death|warlock|witch hunter</t>
  </si>
  <si>
    <t>Tom Ford</t>
  </si>
  <si>
    <t>Teddy Sears</t>
  </si>
  <si>
    <t>A Single ManÂ </t>
  </si>
  <si>
    <t>car accident|male full back nudity|practicing a suicide|public nudity|suicide contemplation</t>
  </si>
  <si>
    <t>Barbara Hershey</t>
  </si>
  <si>
    <t>The Last Temptation of ChristÂ </t>
  </si>
  <si>
    <t>carpenter|exorcism|faith|reference to jesus christ|temptation</t>
  </si>
  <si>
    <t>George Wendt</t>
  </si>
  <si>
    <t>Jonathan Brandis</t>
  </si>
  <si>
    <t>Outside ProvidenceÂ </t>
  </si>
  <si>
    <t>class|cornwall connecticut|dog|friend|pawtucket rhode island</t>
  </si>
  <si>
    <t>Bride &amp; PrejudiceÂ </t>
  </si>
  <si>
    <t>Anupam Kher</t>
  </si>
  <si>
    <t>bollywood|india|jane austen|london england|travel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</si>
  <si>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</si>
  <si>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</si>
  <si>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</si>
  <si>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</si>
  <si>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</si>
  <si>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Who's Your Caddy?Â </t>
  </si>
  <si>
    <t>Lil' Wayne</t>
  </si>
  <si>
    <t>2000s|golf caddy|golf course|golfer|question mark in title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</si>
  <si>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</si>
  <si>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</si>
  <si>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</si>
  <si>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</si>
  <si>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</si>
  <si>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</si>
  <si>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Mitch Davis</t>
  </si>
  <si>
    <t>Nathaniel Lees</t>
  </si>
  <si>
    <t>The Other Side of HeavenÂ </t>
  </si>
  <si>
    <t>Miriama Smith</t>
  </si>
  <si>
    <t>1950s|idaho|love|missionary|mormon</t>
  </si>
  <si>
    <t>Randy Couture</t>
  </si>
  <si>
    <t>RedbeltÂ </t>
  </si>
  <si>
    <t>bar|debt|fight|instructor|jujitsu</t>
  </si>
  <si>
    <t>CyrusÂ </t>
  </si>
  <si>
    <t>Katie Aselton</t>
  </si>
  <si>
    <t>21 year old|forename as title|musician|party|rearview mirror</t>
  </si>
  <si>
    <t>Kevin Brodie</t>
  </si>
  <si>
    <t>Cheryl Ladd</t>
  </si>
  <si>
    <t>A Dog of FlandersÂ </t>
  </si>
  <si>
    <t>artist|box office flop|dog|drawing|flanders</t>
  </si>
  <si>
    <t>Auto FocusÂ </t>
  </si>
  <si>
    <t>friendship|photography|radio|sex addict|video</t>
  </si>
  <si>
    <t>Factory GirlÂ </t>
  </si>
  <si>
    <t>andy warhol|female nudity|public nudity|singer|socialite</t>
  </si>
  <si>
    <t>Lynne Ramsay</t>
  </si>
  <si>
    <t>We Need to Talk About KevinÂ </t>
  </si>
  <si>
    <t>Ashley Gerasimovich</t>
  </si>
  <si>
    <t>archery|defiance|mental illness|psychopath|toilet training</t>
  </si>
  <si>
    <t>Tim Chambers</t>
  </si>
  <si>
    <t>The Mighty MacsÂ </t>
  </si>
  <si>
    <t>Jennifer Butler</t>
  </si>
  <si>
    <t>basketball|catholic|coach|college|nun</t>
  </si>
  <si>
    <t>Mother and ChildÂ </t>
  </si>
  <si>
    <t>adoption|baby|girl|lawyer|sex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</si>
  <si>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</si>
  <si>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</si>
  <si>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</si>
  <si>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</si>
  <si>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</si>
  <si>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Les visiteursÂ </t>
  </si>
  <si>
    <t>ValÃ©rie Lemercier</t>
  </si>
  <si>
    <t>distant past|future time travel|nobleman|squire|trapped in the past</t>
  </si>
  <si>
    <t>Nathalie Fay</t>
  </si>
  <si>
    <t>SomewhereÂ </t>
  </si>
  <si>
    <t>Erin Wasson</t>
  </si>
  <si>
    <t>actor|boredom|luxury hotel|party|trip</t>
  </si>
  <si>
    <t>Alex Zamm</t>
  </si>
  <si>
    <t>Chairman of the BoardÂ </t>
  </si>
  <si>
    <t>box office flop|company|invention|roommate|surfer</t>
  </si>
  <si>
    <t>Spencer Susser</t>
  </si>
  <si>
    <t>HesherÂ </t>
  </si>
  <si>
    <t>bully|car|car accident|fire|vomiting</t>
  </si>
  <si>
    <t>Thaddeus O'Sullivan</t>
  </si>
  <si>
    <t>The Heart of MeÂ </t>
  </si>
  <si>
    <t>Eleanor Bron</t>
  </si>
  <si>
    <t>1930s|car accident|hospital|marital rape|painter</t>
  </si>
  <si>
    <t>FreeheldÂ </t>
  </si>
  <si>
    <t>cancer|gay bar|lesbian kiss|partner|public hearing</t>
  </si>
  <si>
    <t>Shari Springer Berman</t>
  </si>
  <si>
    <t>The Extra ManÂ </t>
  </si>
  <si>
    <t>co worker|escort|magazine|teacher|writer</t>
  </si>
  <si>
    <t>Stephen Milburn Anderson</t>
  </si>
  <si>
    <t>Ca$hÂ </t>
  </si>
  <si>
    <t>cash|financial problem|heist|land rover|mortgage</t>
  </si>
  <si>
    <t>Wah-WahÂ </t>
  </si>
  <si>
    <t>alcoholic|alcoholic father|stepmother|swaziland|unfaithful wife</t>
  </si>
  <si>
    <t>Pale RiderÂ </t>
  </si>
  <si>
    <t>Sydney Penny</t>
  </si>
  <si>
    <t>gold|miner|preacher|prospector|sheriff</t>
  </si>
  <si>
    <t>Dazed and ConfusedÂ </t>
  </si>
  <si>
    <t>football|hazing|high school|last day of school|pledge</t>
  </si>
  <si>
    <t>Gordon Pinsent</t>
  </si>
  <si>
    <t>Arie Posin</t>
  </si>
  <si>
    <t>The ChumscrubberÂ </t>
  </si>
  <si>
    <t>chumscrubber|death|friend|pills|school</t>
  </si>
  <si>
    <t>Damian Nieman</t>
  </si>
  <si>
    <t>Jason Cerbone</t>
  </si>
  <si>
    <t>ShadeÂ </t>
  </si>
  <si>
    <t>Mark De Alessandro</t>
  </si>
  <si>
    <t>bar|strip club|stripper|texas hold 'em|thong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</si>
  <si>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</si>
  <si>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</si>
  <si>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</si>
  <si>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</si>
  <si>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</si>
  <si>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</si>
  <si>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</si>
  <si>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</si>
  <si>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</si>
  <si>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</si>
  <si>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</si>
  <si>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</si>
  <si>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</si>
  <si>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</si>
  <si>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Fernanda Machado</t>
  </si>
  <si>
    <t>Elite SquadÂ </t>
  </si>
  <si>
    <t>AndrÃ© Ramiro</t>
  </si>
  <si>
    <t>brazil|military police|police|rio de janeiro brazil|slum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</si>
  <si>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</si>
  <si>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</si>
  <si>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</si>
  <si>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</si>
  <si>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</si>
  <si>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</si>
  <si>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</si>
  <si>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</si>
  <si>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</si>
  <si>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</si>
  <si>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</si>
  <si>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Lloyd Avery II</t>
  </si>
  <si>
    <t>John Cothran</t>
  </si>
  <si>
    <t>Boyz n the HoodÂ </t>
  </si>
  <si>
    <t>Na'Blonka Durden</t>
  </si>
  <si>
    <t>drugs|escape|football|friend|violence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</si>
  <si>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</si>
  <si>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</si>
  <si>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</si>
  <si>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</si>
  <si>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</si>
  <si>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Rita Moreno</t>
  </si>
  <si>
    <t>Mystery|Romance|Thriller</t>
  </si>
  <si>
    <t>Dressed to KillÂ </t>
  </si>
  <si>
    <t>apartment|elevator|murder|psychiatrist|sunglasses</t>
  </si>
  <si>
    <t>Adventure|Comedy|Drama|Family</t>
  </si>
  <si>
    <t>The Adventures of Huck FinnÂ </t>
  </si>
  <si>
    <t>boy|lesson|mississippi river|river|slave</t>
  </si>
  <si>
    <t>GoÂ </t>
  </si>
  <si>
    <t>drug deal|drugs|sex|sex on stairs|strip club</t>
  </si>
  <si>
    <t>Marin Hinkle</t>
  </si>
  <si>
    <t>Friends with MoneyÂ </t>
  </si>
  <si>
    <t>Jake Cherry</t>
  </si>
  <si>
    <t>friend|friendship|marital problem|money problems|nervous breakdown</t>
  </si>
  <si>
    <t>Louis Morneau</t>
  </si>
  <si>
    <t>BatsÂ </t>
  </si>
  <si>
    <t>animal attack|bat|creature feature|experiment|mad scientist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</si>
  <si>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</si>
  <si>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</si>
  <si>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</si>
  <si>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</si>
  <si>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</si>
  <si>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</si>
  <si>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ShameÂ </t>
  </si>
  <si>
    <t>female frontal nudity|female nudity|male nudity|sex addict|sex addiction</t>
  </si>
  <si>
    <t>Layer CakeÂ </t>
  </si>
  <si>
    <t>cake|cocaine|drugs|pills|serbian</t>
  </si>
  <si>
    <t>Sterling Van Wagenen</t>
  </si>
  <si>
    <t>Emily Podleski</t>
  </si>
  <si>
    <t>The Work and the Glory II: American ZionÂ </t>
  </si>
  <si>
    <t>estrangement|missouri|mormon|mormon church|mormon temple</t>
  </si>
  <si>
    <t>Zal Batmanglij</t>
  </si>
  <si>
    <t>The EastÂ </t>
  </si>
  <si>
    <t>anarchist|corporation|greedy institution|vomiting|watching television</t>
  </si>
  <si>
    <t>A Home at the End of the WorldÂ </t>
  </si>
  <si>
    <t>hand job|hugging|long hair|new york city|two men one woman</t>
  </si>
  <si>
    <t>Oren Moverman</t>
  </si>
  <si>
    <t>The MessengerÂ </t>
  </si>
  <si>
    <t>captain|casualty notification|casualty notification team|sergeant|staff sergeant</t>
  </si>
  <si>
    <t>ControlÂ </t>
  </si>
  <si>
    <t>band|employment agency|singer|stage fright|suicide</t>
  </si>
  <si>
    <t>The TerminatorÂ </t>
  </si>
  <si>
    <t>cyborg|future war|robot|shootout in a police station|urban setting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</si>
  <si>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</si>
  <si>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</si>
  <si>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</si>
  <si>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</si>
  <si>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</si>
  <si>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Mark Bazeley</t>
  </si>
  <si>
    <t>The Damned UnitedÂ </t>
  </si>
  <si>
    <t>Maurice RoÃ«ves</t>
  </si>
  <si>
    <t>cup|derby county|flashback|football|leeds united</t>
  </si>
  <si>
    <t>Clu Gulager</t>
  </si>
  <si>
    <t>MallratsÂ </t>
  </si>
  <si>
    <t>comic|ex girlfriend|jay and silent bob|mall|teenager</t>
  </si>
  <si>
    <t>Musical|Romance</t>
  </si>
  <si>
    <t>Olivia Newton-John</t>
  </si>
  <si>
    <t>GreaseÂ </t>
  </si>
  <si>
    <t>automobile racing|boyfriend girlfriend relationship|high school|wrestling|year 1959</t>
  </si>
  <si>
    <t>PlatoonÂ </t>
  </si>
  <si>
    <t>1960s|famous score|hero|vietnam|vietnam war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</si>
  <si>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</si>
  <si>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</si>
  <si>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</si>
  <si>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</si>
  <si>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</si>
  <si>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</si>
  <si>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</si>
  <si>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</si>
  <si>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</si>
  <si>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</si>
  <si>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</si>
  <si>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</si>
  <si>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</si>
  <si>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</si>
  <si>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</si>
  <si>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</si>
  <si>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</si>
  <si>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</si>
  <si>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</si>
  <si>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</si>
  <si>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Ordinary PeopleÂ </t>
  </si>
  <si>
    <t>choir|death|friend|suicide|therapy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</si>
  <si>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</si>
  <si>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</si>
  <si>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</si>
  <si>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</si>
  <si>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</si>
  <si>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Rodney Dangerfield</t>
  </si>
  <si>
    <t>CaddyshackÂ </t>
  </si>
  <si>
    <t>caddy|country club|golf course|gopher|nudity</t>
  </si>
  <si>
    <t>Gary Hardwick</t>
  </si>
  <si>
    <t>The BrothersÂ </t>
  </si>
  <si>
    <t>african american|commitment|friend|friendship|playboy</t>
  </si>
  <si>
    <t>The WoodÂ </t>
  </si>
  <si>
    <t>flashback|friendship|public nudity|shower|wedding</t>
  </si>
  <si>
    <t>The Usual SuspectsÂ </t>
  </si>
  <si>
    <t>criminal|dirty cop|flashback|limping|suspect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</si>
  <si>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</si>
  <si>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</si>
  <si>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</si>
  <si>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</si>
  <si>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</si>
  <si>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</si>
  <si>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Van Wilder: Party LiaisonÂ </t>
  </si>
  <si>
    <t>Erik Estrada</t>
  </si>
  <si>
    <t>college|love|party|reporter|tuition</t>
  </si>
  <si>
    <t>John D'Leo</t>
  </si>
  <si>
    <t>The WrestlerÂ </t>
  </si>
  <si>
    <t>Ajay Naidu</t>
  </si>
  <si>
    <t>heart attack|stripper|supermarket|wrestler|wrestling</t>
  </si>
  <si>
    <t>King Vidor</t>
  </si>
  <si>
    <t>Lillian Gish</t>
  </si>
  <si>
    <t>Duel in the SunÂ </t>
  </si>
  <si>
    <t>Jennifer Jones</t>
  </si>
  <si>
    <t>box office hit|half breed|infidelity|shooting|texas</t>
  </si>
  <si>
    <t>Best in ShowÂ </t>
  </si>
  <si>
    <t>dog show|gay|gay character|gay couple|gay interest</t>
  </si>
  <si>
    <t>Escape from New YorkÂ </t>
  </si>
  <si>
    <t>Tom Atkins</t>
  </si>
  <si>
    <t>1990s|police|prison|rescue|year 1997</t>
  </si>
  <si>
    <t>Ossie Davis</t>
  </si>
  <si>
    <t>School DazeÂ </t>
  </si>
  <si>
    <t>beauty salon|black college|college|fraternity|sorority</t>
  </si>
  <si>
    <t>Fred Savage</t>
  </si>
  <si>
    <t>Daddy Day CampÂ </t>
  </si>
  <si>
    <t>competition|estranged father|skunk|summer camp|wall</t>
  </si>
  <si>
    <t>Mystic PizzaÂ </t>
  </si>
  <si>
    <t>commitment|marriage|pizza|title appears in writing|woman wearing only a man's shirt</t>
  </si>
  <si>
    <t>Sliding DoorsÂ </t>
  </si>
  <si>
    <t>John Lynch</t>
  </si>
  <si>
    <t>alternative reality|multiple outcomes|parallel time|serendipity|twist of fate</t>
  </si>
  <si>
    <t>Rusty Cundieff</t>
  </si>
  <si>
    <t>Tales from the HoodÂ </t>
  </si>
  <si>
    <t>David Alan Grier</t>
  </si>
  <si>
    <t>child abuse|death|drugs|ku klux klan|police brutality</t>
  </si>
  <si>
    <t>The Last King of ScotlandÂ </t>
  </si>
  <si>
    <t>Abby Mukiibi Nkaaga</t>
  </si>
  <si>
    <t>1970s|assassination|doctor|scottish|ugandan</t>
  </si>
  <si>
    <t>Dominique Othenin-Girard</t>
  </si>
  <si>
    <t>Tamara Glynn</t>
  </si>
  <si>
    <t>Halloween 5Â </t>
  </si>
  <si>
    <t>cat|halloween|kitten|michael myers|psychotronic</t>
  </si>
  <si>
    <t>Brandon Smith</t>
  </si>
  <si>
    <t>BernieÂ </t>
  </si>
  <si>
    <t>Rick Dial</t>
  </si>
  <si>
    <t>funeral|stockbroker|texas|vacation|widow</t>
  </si>
  <si>
    <t>PollockÂ </t>
  </si>
  <si>
    <t>Amy Madigan</t>
  </si>
  <si>
    <t>1940s|artist|drinking|life magazine|painter</t>
  </si>
  <si>
    <t>Risa Bramon Garcia</t>
  </si>
  <si>
    <t>200 CigarettesÂ </t>
  </si>
  <si>
    <t>bartender|friend|new year's eve|party|punk</t>
  </si>
  <si>
    <t>Brian Klugman</t>
  </si>
  <si>
    <t>The WordsÂ </t>
  </si>
  <si>
    <t>american in paris|book|love|novel|writer</t>
  </si>
  <si>
    <t>Matt Piedmont</t>
  </si>
  <si>
    <t>Casa de mi PadreÂ </t>
  </si>
  <si>
    <t>Luis E. Carazo</t>
  </si>
  <si>
    <t>absurd humor|drug lord|mexico|ranch|spaghetti western</t>
  </si>
  <si>
    <t>Raymond De Felitta</t>
  </si>
  <si>
    <t>City IslandÂ </t>
  </si>
  <si>
    <t>Dominik GarcÃ­a-Lorido</t>
  </si>
  <si>
    <t>anger|family reunion|father son reunion|hugging|movie making</t>
  </si>
  <si>
    <t>John Michael McDonagh</t>
  </si>
  <si>
    <t>The GuardÂ </t>
  </si>
  <si>
    <t>Wale Ojo</t>
  </si>
  <si>
    <t>boat on fire|drug smuggling|fbi|fbi agent|small town</t>
  </si>
  <si>
    <t>Deb Hagan</t>
  </si>
  <si>
    <t>CollegeÂ </t>
  </si>
  <si>
    <t>college|face slap|high school|loss of virginity|pierced nipple</t>
  </si>
  <si>
    <t>The Virgin SuicidesÂ </t>
  </si>
  <si>
    <t>catholic|five sisters|isolation|school|suicide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</si>
  <si>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</si>
  <si>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</si>
  <si>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</si>
  <si>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</si>
  <si>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</si>
  <si>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</si>
  <si>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Zach Braff</t>
  </si>
  <si>
    <t>Wish I Was HereÂ </t>
  </si>
  <si>
    <t>actor|dream sequence|genius recluse|jew|religion</t>
  </si>
  <si>
    <t>Mark Tarlov</t>
  </si>
  <si>
    <t>Simply IrresistibleÂ </t>
  </si>
  <si>
    <t>Lawrence Gilliard Jr.</t>
  </si>
  <si>
    <t>chef|female chef|love|magic|restaurant</t>
  </si>
  <si>
    <t>John Cameron Mitchell</t>
  </si>
  <si>
    <t>Miriam Shor</t>
  </si>
  <si>
    <t>Hedwig and the Angry InchÂ </t>
  </si>
  <si>
    <t>band|rock band|sex change|song|transsexual</t>
  </si>
  <si>
    <t>Ryan Bollman</t>
  </si>
  <si>
    <t>Only the StrongÂ </t>
  </si>
  <si>
    <t>Todd Susman</t>
  </si>
  <si>
    <t>capoeira|fight|fighting|martial arts|violence</t>
  </si>
  <si>
    <t>Shattered GlassÂ </t>
  </si>
  <si>
    <t>fabricated facts|journalist|stephen glass|the new republic|writer</t>
  </si>
  <si>
    <t>David Atkins</t>
  </si>
  <si>
    <t>Lynne Thigpen</t>
  </si>
  <si>
    <t>NovocaineÂ </t>
  </si>
  <si>
    <t>Polly Noonan</t>
  </si>
  <si>
    <t>dentist|drugs|murder|sex|sunflower</t>
  </si>
  <si>
    <t>Patrick Stettner</t>
  </si>
  <si>
    <t>Sam Peckinpah</t>
  </si>
  <si>
    <t>Warren Oates</t>
  </si>
  <si>
    <t>William Holden</t>
  </si>
  <si>
    <t>The WacknessÂ </t>
  </si>
  <si>
    <t>ice cream|marijuana|new york city|summer|therapy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</si>
  <si>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</si>
  <si>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</si>
  <si>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</si>
  <si>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</si>
  <si>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</si>
  <si>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</si>
  <si>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</si>
  <si>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</si>
  <si>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</si>
  <si>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</si>
  <si>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The GreatestÂ </t>
  </si>
  <si>
    <t>Cara Seymour</t>
  </si>
  <si>
    <t>car crash|loss|self help group|teenage mother|title directed by female</t>
  </si>
  <si>
    <t>Diane Ladd</t>
  </si>
  <si>
    <t>Come Early MorningÂ </t>
  </si>
  <si>
    <t>Ritchie Montgomery</t>
  </si>
  <si>
    <t>church|drink|knocking on a door|love|three word title</t>
  </si>
  <si>
    <t>Lucky BreakÂ </t>
  </si>
  <si>
    <t>Peter McNamara</t>
  </si>
  <si>
    <t>escape|prison|prison escape|sadism|solitary confinement</t>
  </si>
  <si>
    <t>S.R. Bindler</t>
  </si>
  <si>
    <t>Surfer, DudeÂ </t>
  </si>
  <si>
    <t>barefoot|endorsement|surfboard|virtual reality|waves</t>
  </si>
  <si>
    <t>DeadfallÂ </t>
  </si>
  <si>
    <t>police officer|police officer killed|police officer shot|sex scene</t>
  </si>
  <si>
    <t>Debbie Harry</t>
  </si>
  <si>
    <t>CÃ©dric Klapisch</t>
  </si>
  <si>
    <t>L'auberge espagnoleÂ </t>
  </si>
  <si>
    <t>apartment|erasmus|language|student|trip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</si>
  <si>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</si>
  <si>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</si>
  <si>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</si>
  <si>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</si>
  <si>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</si>
  <si>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</si>
  <si>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Prachya Pinkaew</t>
  </si>
  <si>
    <t>Nathan Jones</t>
  </si>
  <si>
    <t>The ProtectorÂ </t>
  </si>
  <si>
    <t>Johnny Nguyen</t>
  </si>
  <si>
    <t>die hard scenario|elephant|long take|police|sydney australia</t>
  </si>
  <si>
    <t>Parminder Nagra</t>
  </si>
  <si>
    <t>Bend It Like BeckhamÂ </t>
  </si>
  <si>
    <t>hinduism|marriage engagement|soccer|team|tradition</t>
  </si>
  <si>
    <t>Edie Falco</t>
  </si>
  <si>
    <t>Sunshine StateÂ </t>
  </si>
  <si>
    <t>african american|business|coastline|florida|real estate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</si>
  <si>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</si>
  <si>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</si>
  <si>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</si>
  <si>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</si>
  <si>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</si>
  <si>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</si>
  <si>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Pablo Rosso</t>
  </si>
  <si>
    <t>Jonathan D. Mellor</t>
  </si>
  <si>
    <t>[Rec] 2Â </t>
  </si>
  <si>
    <t>Andrea Ros</t>
  </si>
  <si>
    <t>apartment|apartment building|blood sample|crucifix|zombie</t>
  </si>
  <si>
    <t>Musical</t>
  </si>
  <si>
    <t>The StingÂ </t>
  </si>
  <si>
    <t>con|con man|courier|long con|murder</t>
  </si>
  <si>
    <t>Chariots of FireÂ </t>
  </si>
  <si>
    <t>athlete|jew|missionary|olympic games|race</t>
  </si>
  <si>
    <t>Darren Grant</t>
  </si>
  <si>
    <t>Diary of a Mad Black WomanÂ </t>
  </si>
  <si>
    <t>comic relief|diary|kiss|madea series|state flag</t>
  </si>
  <si>
    <t>ShineÂ </t>
  </si>
  <si>
    <t>Nicholas Bell</t>
  </si>
  <si>
    <t>abuse|australia|concert|pianist|piano</t>
  </si>
  <si>
    <t>Don JonÂ </t>
  </si>
  <si>
    <t>Tony Danza</t>
  </si>
  <si>
    <t>camera focus on female butt|cunnilingus|new jersey|oral sex|reference to facebook</t>
  </si>
  <si>
    <t>Ghost WorldÂ </t>
  </si>
  <si>
    <t>art class|diner|friend|graduation|high school</t>
  </si>
  <si>
    <t>IrisÂ </t>
  </si>
  <si>
    <t>alzheimer's disease|book|love|novelist|writer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</si>
  <si>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</si>
  <si>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</si>
  <si>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</si>
  <si>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</si>
  <si>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</si>
  <si>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</si>
  <si>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Ã‰mile Gaudreault</t>
  </si>
  <si>
    <t>Luke Kirby</t>
  </si>
  <si>
    <t>Mambo ItalianoÂ </t>
  </si>
  <si>
    <t>Claudia Ferri</t>
  </si>
  <si>
    <t>gay|immigrant|italian|police|police officer</t>
  </si>
  <si>
    <t>James Cox</t>
  </si>
  <si>
    <t>WonderlandÂ </t>
  </si>
  <si>
    <t>Franky G</t>
  </si>
  <si>
    <t>murder|police|police investigation|porn star|robbery</t>
  </si>
  <si>
    <t>Do the Right ThingÂ </t>
  </si>
  <si>
    <t>Danny Aiello</t>
  </si>
  <si>
    <t>black militant|frustration|pizza|pizza parlor|pizzeria</t>
  </si>
  <si>
    <t>James Toback</t>
  </si>
  <si>
    <t>Harvard ManÂ </t>
  </si>
  <si>
    <t>basketball|cheerleader|college|harvard|philosophy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</si>
  <si>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</si>
  <si>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</si>
  <si>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</si>
  <si>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</si>
  <si>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</si>
  <si>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</si>
  <si>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</si>
  <si>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</si>
  <si>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</si>
  <si>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</si>
  <si>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</si>
  <si>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</si>
  <si>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George Ratliff</t>
  </si>
  <si>
    <t>Cree Kelly</t>
  </si>
  <si>
    <t>Salvation BoulevardÂ </t>
  </si>
  <si>
    <t>Mike Eshaq</t>
  </si>
  <si>
    <t>cross|doused with gasoline|pastor|security guard|shower</t>
  </si>
  <si>
    <t>The TenÂ </t>
  </si>
  <si>
    <t>Ron Silver</t>
  </si>
  <si>
    <t>death|mexico|sabbath|surgeon|ten stories</t>
  </si>
  <si>
    <t>Shane Meadows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</si>
  <si>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</si>
  <si>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</si>
  <si>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</si>
  <si>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</si>
  <si>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</si>
  <si>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Norwegian</t>
  </si>
  <si>
    <t>Michael McGowan</t>
  </si>
  <si>
    <t>Adam Butcher</t>
  </si>
  <si>
    <t>Saint RalphÂ </t>
  </si>
  <si>
    <t>boston marathon|coma|marathon|miracles|running</t>
  </si>
  <si>
    <t>Teresa Wright</t>
  </si>
  <si>
    <t>Insidious: Chapter 2Â </t>
  </si>
  <si>
    <t>barricading a door|injection in leg|police detective|supernatural|taser</t>
  </si>
  <si>
    <t>Saw IIÂ </t>
  </si>
  <si>
    <t>death|detective|nerve gas|serial killer|trap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</si>
  <si>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</si>
  <si>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</si>
  <si>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</si>
  <si>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</si>
  <si>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</si>
  <si>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Comedy|Documentary</t>
  </si>
  <si>
    <t>Jackass: The MovieÂ </t>
  </si>
  <si>
    <t>alligator|golf|japan|panda|stunt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</si>
  <si>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</si>
  <si>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</si>
  <si>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</si>
  <si>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</si>
  <si>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Sprague Grayden</t>
  </si>
  <si>
    <t>Paranormal Activity 3Â </t>
  </si>
  <si>
    <t>animate object|imaginary friend|reference to macgyver|whispering|woman wearing only a man's shirt</t>
  </si>
  <si>
    <t>Stiles White</t>
  </si>
  <si>
    <t>Shelley Hennig</t>
  </si>
  <si>
    <t>OuijaÂ </t>
  </si>
  <si>
    <t>Daren Kagasoff</t>
  </si>
  <si>
    <t>death of girlfriend|funeral|ghost|ouija|spirit</t>
  </si>
  <si>
    <t>John Saxon</t>
  </si>
  <si>
    <t>A Nightmare on Elm Street 3: Dream WarriorsÂ </t>
  </si>
  <si>
    <t>Jennifer Rubin</t>
  </si>
  <si>
    <t>dream|freddy krueger|killer|nightmare|springwood ohio</t>
  </si>
  <si>
    <t>Eugenio Derbez</t>
  </si>
  <si>
    <t>Jessica Lindsey</t>
  </si>
  <si>
    <t>Instructions Not IncludedÂ </t>
  </si>
  <si>
    <t>Hugo Stiglitz</t>
  </si>
  <si>
    <t>father daughter relationship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</si>
  <si>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</si>
  <si>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</si>
  <si>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</si>
  <si>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</si>
  <si>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</si>
  <si>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Henry Koster</t>
  </si>
  <si>
    <t>The RobeÂ </t>
  </si>
  <si>
    <t>Victor Mature</t>
  </si>
  <si>
    <t>box office hit|crucifixion|nightmare|palestine|robe</t>
  </si>
  <si>
    <t>Freddy's Dead: The Final NightmareÂ </t>
  </si>
  <si>
    <t>dark comedy|dream|freddy krueger|nightmare|serial murder</t>
  </si>
  <si>
    <t>Patty Jenkins</t>
  </si>
  <si>
    <t>MonsterÂ </t>
  </si>
  <si>
    <t>beach|female criminal|hooker|lesbian|prostitute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</si>
  <si>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</si>
  <si>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</si>
  <si>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</si>
  <si>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</si>
  <si>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</si>
  <si>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</si>
  <si>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Dallas Buyers ClubÂ </t>
  </si>
  <si>
    <t>drugs|fda|gay community|hiv|homophobia</t>
  </si>
  <si>
    <t>David Gelb</t>
  </si>
  <si>
    <t>The Lazarus EffectÂ </t>
  </si>
  <si>
    <t>electrocuted|experiment|hell|serum|university</t>
  </si>
  <si>
    <t>MementoÂ </t>
  </si>
  <si>
    <t>Jorja Fox</t>
  </si>
  <si>
    <t>flashback|memory|murder|short term memory|telephone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</si>
  <si>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</si>
  <si>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</si>
  <si>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</si>
  <si>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</si>
  <si>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</si>
  <si>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Clerks IIÂ </t>
  </si>
  <si>
    <t>Brian O'Halloran</t>
  </si>
  <si>
    <t>fast food|fast food restaurant|new jersey|quick stop|restaurant</t>
  </si>
  <si>
    <t>Billy ElliotÂ </t>
  </si>
  <si>
    <t>Jamie Draven</t>
  </si>
  <si>
    <t>audition|ballet|boxing|miner|miners strike</t>
  </si>
  <si>
    <t>The Way Way BackÂ </t>
  </si>
  <si>
    <t>awkward boy|shy kid|summer|vacation|water park</t>
  </si>
  <si>
    <t>George Jackson</t>
  </si>
  <si>
    <t>William Schallert</t>
  </si>
  <si>
    <t>House Party 2Â </t>
  </si>
  <si>
    <t>Helen Martin</t>
  </si>
  <si>
    <t>college|misogyny|money|new friend|party</t>
  </si>
  <si>
    <t>Maurice Joyce</t>
  </si>
  <si>
    <t>Constance Shulman</t>
  </si>
  <si>
    <t>Doug's 1st MovieÂ </t>
  </si>
  <si>
    <t>Alice Playten</t>
  </si>
  <si>
    <t>dance|friend|monster|reference to batman|valentine</t>
  </si>
  <si>
    <t>John Beasley</t>
  </si>
  <si>
    <t>The ApostleÂ </t>
  </si>
  <si>
    <t>June Carter Cash</t>
  </si>
  <si>
    <t>church|louisiana|minister|preacher|texas</t>
  </si>
  <si>
    <t>Jesse Peretz</t>
  </si>
  <si>
    <t>Our Idiot BrotherÂ </t>
  </si>
  <si>
    <t>art model|farmer|jail|nude model|three sisters</t>
  </si>
  <si>
    <t>Ice Cube</t>
  </si>
  <si>
    <t>Monica Calhoun</t>
  </si>
  <si>
    <t>The Players ClubÂ </t>
  </si>
  <si>
    <t>Chrystale Wilson</t>
  </si>
  <si>
    <t>catfight|dominatrix|rape|spanking|stripper</t>
  </si>
  <si>
    <t>Edwin Hodge</t>
  </si>
  <si>
    <t>As Above, So BelowÂ </t>
  </si>
  <si>
    <t>Perdita Weeks</t>
  </si>
  <si>
    <t>archeologist|catacomb|found footage|paris france|philosopher's stone</t>
  </si>
  <si>
    <t>Cameron Mills</t>
  </si>
  <si>
    <t>AddictedÂ </t>
  </si>
  <si>
    <t>adultery|attraction|lust|obsession|temptation</t>
  </si>
  <si>
    <t>Eve's BayouÂ </t>
  </si>
  <si>
    <t>doctor|louisiana|secret|title directed by female|witchcraft</t>
  </si>
  <si>
    <t>Richard Glatzer</t>
  </si>
  <si>
    <t>Still AliceÂ </t>
  </si>
  <si>
    <t>alzheimer's disease|bechdel test passed|linguistics professor|new york city|reference to angels in america the play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</si>
  <si>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</si>
  <si>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</si>
  <si>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</si>
  <si>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</si>
  <si>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</si>
  <si>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</si>
  <si>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My Big Fat Greek WeddingÂ </t>
  </si>
  <si>
    <t>baptism|greek|greek restaurant|prejudice|travel agency</t>
  </si>
  <si>
    <t>Spring BreakersÂ </t>
  </si>
  <si>
    <t>Rachel Korine</t>
  </si>
  <si>
    <t>kissing a dead body|repeated dialogue|sex in pool|spring break|twins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</si>
  <si>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</si>
  <si>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</si>
  <si>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</si>
  <si>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</si>
  <si>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Daniel GimÃ©nez Cacho</t>
  </si>
  <si>
    <t>Y Tu MamÃ¡ TambiÃ©nÂ </t>
  </si>
  <si>
    <t>MarÃ­a Aura</t>
  </si>
  <si>
    <t>beach|cleaning a swimming pool|male male kiss|mexico|on the road</t>
  </si>
  <si>
    <t>Peter Serafinowicz</t>
  </si>
  <si>
    <t>Shaun of the DeadÂ </t>
  </si>
  <si>
    <t>british horror|pub|record collection|zombie|zombie apocalypse</t>
  </si>
  <si>
    <t>Mickey Liddell</t>
  </si>
  <si>
    <t>Randy Wayne</t>
  </si>
  <si>
    <t>The Haunting of Molly HartleyÂ </t>
  </si>
  <si>
    <t>18th birthday|birthday|community center|resurrection|teenager</t>
  </si>
  <si>
    <t>Lone StarÂ </t>
  </si>
  <si>
    <t>Miriam Colon</t>
  </si>
  <si>
    <t>father son relationship|interracial relationship|neo western|sheriff|texas</t>
  </si>
  <si>
    <t>Kathleen Kinmont</t>
  </si>
  <si>
    <t>Halloween 4: The Return of Michael MyersÂ </t>
  </si>
  <si>
    <t>Ellie Cornell</t>
  </si>
  <si>
    <t>halloween|michael myers|murder|niece|october</t>
  </si>
  <si>
    <t>Fred Walton</t>
  </si>
  <si>
    <t>Deborah Foreman</t>
  </si>
  <si>
    <t>April Fool's DayÂ </t>
  </si>
  <si>
    <t>Clayton Rohner</t>
  </si>
  <si>
    <t>april fool's day|island|mansion|psycho|secret</t>
  </si>
  <si>
    <t>DinerÂ </t>
  </si>
  <si>
    <t>baltimore colts|diner|marriage|salesman|wedding</t>
  </si>
  <si>
    <t>Steve Carver</t>
  </si>
  <si>
    <t>William Sanderson</t>
  </si>
  <si>
    <t>Lone Wolf McQuadeÂ </t>
  </si>
  <si>
    <t>Robert Beltran</t>
  </si>
  <si>
    <t>drugs|martial arts|texas|texas ranger|weapon</t>
  </si>
  <si>
    <t>Gonzalo LÃ³pez-Gallego</t>
  </si>
  <si>
    <t>Ryan Robbins</t>
  </si>
  <si>
    <t>Apollo 18Â </t>
  </si>
  <si>
    <t>Andrew Airlie</t>
  </si>
  <si>
    <t>cosmonaut|footprint|found footage|moon|secret mission</t>
  </si>
  <si>
    <t>Christine Jeffs</t>
  </si>
  <si>
    <t>Sunshine CleaningÂ </t>
  </si>
  <si>
    <t>business|crime scene cleanup|private school|school|sister sister relationship</t>
  </si>
  <si>
    <t>Claire Geare</t>
  </si>
  <si>
    <t>Sterling Jerins</t>
  </si>
  <si>
    <t>No EscapeÂ </t>
  </si>
  <si>
    <t>Sahajak Boonthanakit</t>
  </si>
  <si>
    <t>asia|fictional country|hotel|rebellion|revolution</t>
  </si>
  <si>
    <t>Don Coscarelli</t>
  </si>
  <si>
    <t>Michael Tiddes</t>
  </si>
  <si>
    <t>Not Easily BrokenÂ </t>
  </si>
  <si>
    <t>african american protagonist|based on novel|title spoken by character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</si>
  <si>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</si>
  <si>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</si>
  <si>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</si>
  <si>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</si>
  <si>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</si>
  <si>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</si>
  <si>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Brian Dannelly</t>
  </si>
  <si>
    <t>Saved!Â </t>
  </si>
  <si>
    <t>christian|jewish|pastor|school|virginity</t>
  </si>
  <si>
    <t>Denys Arcand</t>
  </si>
  <si>
    <t>StÃ©phane Rousseau</t>
  </si>
  <si>
    <t>The Barbarian InvasionsÂ </t>
  </si>
  <si>
    <t>Marina Hands</t>
  </si>
  <si>
    <t>cancer|dying|friend|money|socialist</t>
  </si>
  <si>
    <t>J.S. Cardone</t>
  </si>
  <si>
    <t>The ForsakenÂ </t>
  </si>
  <si>
    <t>flashing breasts|hitchhiker|vampire|vampire hunter|virus</t>
  </si>
  <si>
    <t>Jay Levey</t>
  </si>
  <si>
    <t>UHFÂ </t>
  </si>
  <si>
    <t>Michael Richards</t>
  </si>
  <si>
    <t>gambling|imagination|television|television station|tv show</t>
  </si>
  <si>
    <t>Slums of Beverly HillsÂ </t>
  </si>
  <si>
    <t>Jessica Walter</t>
  </si>
  <si>
    <t>flatulence|menstrual blood|nomad|nursing school|title directed by female</t>
  </si>
  <si>
    <t>Woody Strode</t>
  </si>
  <si>
    <t>MadeÂ </t>
  </si>
  <si>
    <t>Jonathan Silverman</t>
  </si>
  <si>
    <t>friendship|loudmouth|money laundering|new york city|stripper</t>
  </si>
  <si>
    <t>Matt Berry</t>
  </si>
  <si>
    <t>MoonÂ </t>
  </si>
  <si>
    <t>computer|contract|earth|moon|solitude</t>
  </si>
  <si>
    <t>The Sweet HereafterÂ </t>
  </si>
  <si>
    <t>Simon Baker</t>
  </si>
  <si>
    <t>anger|bus|child|lawyer|school</t>
  </si>
  <si>
    <t>Xavier Beauvois</t>
  </si>
  <si>
    <t>Of Gods and MenÂ </t>
  </si>
  <si>
    <t>Olivier Rabourdin</t>
  </si>
  <si>
    <t>catholic church|community|monastery|monk|terrorist</t>
  </si>
  <si>
    <t>Randall Miller</t>
  </si>
  <si>
    <t>Bottle ShockÂ </t>
  </si>
  <si>
    <t>airport|california|flat tire|overalls|wine</t>
  </si>
  <si>
    <t>Biography|Crime|Drama|Romance|Thriller</t>
  </si>
  <si>
    <t>Heavenly CreaturesÂ </t>
  </si>
  <si>
    <t>Liz Mullane</t>
  </si>
  <si>
    <t>fantasy life|friend|friendship|love|teenage crush</t>
  </si>
  <si>
    <t>Bobby Batson</t>
  </si>
  <si>
    <t>90 Minutes in HeavenÂ </t>
  </si>
  <si>
    <t>Cynthia Barrett</t>
  </si>
  <si>
    <t>heaven|hospital|praying|pronounced dead|recovery</t>
  </si>
  <si>
    <t>Dan Rush</t>
  </si>
  <si>
    <t>Everything Must GoÂ </t>
  </si>
  <si>
    <t>alcoholic|beer|bicycle|new neighbor|yard sale</t>
  </si>
  <si>
    <t>Comedy|Crime|Drama|Mystery|Thriller</t>
  </si>
  <si>
    <t>Zero EffectÂ </t>
  </si>
  <si>
    <t>blackmail|client|private detective|private investigator|tycoon</t>
  </si>
  <si>
    <t>The MachinistÂ </t>
  </si>
  <si>
    <t>alienation|conscience|insomnia|paranoia|urban gothic</t>
  </si>
  <si>
    <t>Light SleeperÂ </t>
  </si>
  <si>
    <t>bare breasts|drugs|existentialism|new york city|redemption</t>
  </si>
  <si>
    <t>Michael Cuesta</t>
  </si>
  <si>
    <t>Biography|Crime|Drama|Mystery|Thriller</t>
  </si>
  <si>
    <t>Kill the MessengerÂ </t>
  </si>
  <si>
    <t>based on true story|cia|cocaine|journalist|smear campaign</t>
  </si>
  <si>
    <t>Rabbit HoleÂ </t>
  </si>
  <si>
    <t>car|comic book|comic book artist|iphone|memory</t>
  </si>
  <si>
    <t>Fenton Bailey</t>
  </si>
  <si>
    <t>Party MonsterÂ </t>
  </si>
  <si>
    <t>Marilyn Manson</t>
  </si>
  <si>
    <t>drug dealer|drugs|gay|homosexual|party</t>
  </si>
  <si>
    <t>Jeremy Saulnier</t>
  </si>
  <si>
    <t>Crime|Horror|Music|Thriller</t>
  </si>
  <si>
    <t>Green RoomÂ </t>
  </si>
  <si>
    <t>murder|neo nazi|punk band|skinhead|suspense</t>
  </si>
  <si>
    <t>Darryl Cox</t>
  </si>
  <si>
    <t>Bottle RocketÂ </t>
  </si>
  <si>
    <t>Lumi Cavazos</t>
  </si>
  <si>
    <t>caper|escapade|motel|robbery|texas</t>
  </si>
  <si>
    <t>Albino AlligatorÂ </t>
  </si>
  <si>
    <t>bar|box office flop|hostage|new orleans louisiana|police</t>
  </si>
  <si>
    <t>Crime|Documentary|War</t>
  </si>
  <si>
    <t>Nicholas Fackler</t>
  </si>
  <si>
    <t>Lovely, StillÂ </t>
  </si>
  <si>
    <t>christmas|fable|old man</t>
  </si>
  <si>
    <t>Morgan J. Freeman</t>
  </si>
  <si>
    <t>Desert BlueÂ </t>
  </si>
  <si>
    <t>Sara Gilbert</t>
  </si>
  <si>
    <t>cola|desert|ice cream cone|teenage girl|vomiting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</si>
  <si>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</si>
  <si>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</si>
  <si>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</si>
  <si>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</si>
  <si>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</si>
  <si>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</si>
  <si>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Klaus Menzel</t>
  </si>
  <si>
    <t>FascinationÂ </t>
  </si>
  <si>
    <t>Alice Evans</t>
  </si>
  <si>
    <t>death|love|marriage|secret|suspicion</t>
  </si>
  <si>
    <t>Oren Peli</t>
  </si>
  <si>
    <t>Luis Tosar</t>
  </si>
  <si>
    <t>David Huddleston</t>
  </si>
  <si>
    <t>Family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</si>
  <si>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</si>
  <si>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</si>
  <si>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</si>
  <si>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</si>
  <si>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</si>
  <si>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</si>
  <si>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</si>
  <si>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</si>
  <si>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Czech</t>
  </si>
  <si>
    <t>Sling BladeÂ </t>
  </si>
  <si>
    <t>friend|mental institution|murder|repair shop|small town</t>
  </si>
  <si>
    <t>Takashi Miike</t>
  </si>
  <si>
    <t>HostelÂ </t>
  </si>
  <si>
    <t>bratislava|hostel|sadistic horror|torture|travel</t>
  </si>
  <si>
    <t>Tristram Shandy: A Cock and Bull StoryÂ </t>
  </si>
  <si>
    <t>actor playing himself|battle|boots|penis|womb</t>
  </si>
  <si>
    <t>Take ShelterÂ </t>
  </si>
  <si>
    <t>Robert Longstreet</t>
  </si>
  <si>
    <t>ambiguous ending|firefly|mysterious event|schizophrenia|storm</t>
  </si>
  <si>
    <t>Frank LaLoggia</t>
  </si>
  <si>
    <t>Lady in WhiteÂ </t>
  </si>
  <si>
    <t>Katherine Helmond</t>
  </si>
  <si>
    <t>1960s|boy|ghost|murder|small town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</si>
  <si>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</si>
  <si>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</si>
  <si>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</si>
  <si>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</si>
  <si>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</si>
  <si>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Only God ForgivesÂ </t>
  </si>
  <si>
    <t>Yayaying Rhatha Phongam</t>
  </si>
  <si>
    <t>brutal cop|drug dealer|punishment|thai boxing|vengeance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</si>
  <si>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</si>
  <si>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</si>
  <si>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</si>
  <si>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</si>
  <si>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</si>
  <si>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Tom Kalin</t>
  </si>
  <si>
    <t>Savage GraceÂ </t>
  </si>
  <si>
    <t>incest|male nudity|older man younger woman relationship|orgasm|son murders mother</t>
  </si>
  <si>
    <t>Bubba Smith</t>
  </si>
  <si>
    <t>Police AcademyÂ </t>
  </si>
  <si>
    <t>misfit|police|police academy|police cadet|police officer</t>
  </si>
  <si>
    <t>James Fleet</t>
  </si>
  <si>
    <t>Four Weddings and a FuneralÂ </t>
  </si>
  <si>
    <t>1990s|chick flick|funeral|gay relationship|wedding</t>
  </si>
  <si>
    <t>Royal Dano</t>
  </si>
  <si>
    <t>25th HourÂ </t>
  </si>
  <si>
    <t>bar|dream|drug dealing|nightclub|widower</t>
  </si>
  <si>
    <t>Kevin Michael Richardson</t>
  </si>
  <si>
    <t>BoundÂ </t>
  </si>
  <si>
    <t>Peter Spellos</t>
  </si>
  <si>
    <t>gangster|lesbian|mafia|money|neo noir</t>
  </si>
  <si>
    <t>Requiem for a DreamÂ </t>
  </si>
  <si>
    <t>Louise Lasser</t>
  </si>
  <si>
    <t>addiction|diet pill|drug addiction|fast motion scene|heroin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</si>
  <si>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</si>
  <si>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</si>
  <si>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</si>
  <si>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</si>
  <si>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</si>
  <si>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</si>
  <si>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</si>
  <si>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</si>
  <si>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Alex Kendrick</t>
  </si>
  <si>
    <t>Donnie DarkoÂ </t>
  </si>
  <si>
    <t>James Duval</t>
  </si>
  <si>
    <t>1980s|death|insanity|parallel universe|time travel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</si>
  <si>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</si>
  <si>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</si>
  <si>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</si>
  <si>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</si>
  <si>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</si>
  <si>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</si>
  <si>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Jonas Ã…kerlund</t>
  </si>
  <si>
    <t>SpunÂ </t>
  </si>
  <si>
    <t>male nudity|meth|meth lab|nudity|speed freak</t>
  </si>
  <si>
    <t>Todd Solondz</t>
  </si>
  <si>
    <t>Yeong-ae Lee</t>
  </si>
  <si>
    <t>Lady VengeanceÂ </t>
  </si>
  <si>
    <t>Hye-jeong Kang</t>
  </si>
  <si>
    <t>cake|christian|lesbian sex|oral sex|pregnant schoolgirl</t>
  </si>
  <si>
    <t>Barry Skolnick</t>
  </si>
  <si>
    <t>Mean MachineÂ </t>
  </si>
  <si>
    <t>inmate|prison|prison guard|soccer|soccer star</t>
  </si>
  <si>
    <t>Johnnie To</t>
  </si>
  <si>
    <t>ExiledÂ </t>
  </si>
  <si>
    <t>baby|friendship|macau|practical joke|selfie</t>
  </si>
  <si>
    <t>Agnieszka Wojtowicz-Vosloo</t>
  </si>
  <si>
    <t>After.LifeÂ </t>
  </si>
  <si>
    <t>breath on mirror|buried alive|engagement ring|looking at one's self in a mirror|serial killer</t>
  </si>
  <si>
    <t>One Flew Over the Cuckoo's NestÂ </t>
  </si>
  <si>
    <t>1960s|escape|mental institution|nurse|sexuality</t>
  </si>
  <si>
    <t>Nick Love</t>
  </si>
  <si>
    <t>The SweeneyÂ </t>
  </si>
  <si>
    <t>bank|criminal|detective|flying squad|policewoman</t>
  </si>
  <si>
    <t>Rawiri Paratene</t>
  </si>
  <si>
    <t>Whale RiderÂ </t>
  </si>
  <si>
    <t>Tammy Davis</t>
  </si>
  <si>
    <t>girl|maori|new zealand|tradition|whale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</si>
  <si>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</si>
  <si>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</si>
  <si>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</si>
  <si>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</si>
  <si>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</si>
  <si>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The Crying GameÂ </t>
  </si>
  <si>
    <t>androgynous|full frontal male nudity|irish republican army|psychological drama|tragic love</t>
  </si>
  <si>
    <t>Susan Clark</t>
  </si>
  <si>
    <t>Art Hindle</t>
  </si>
  <si>
    <t>Porky'sÂ </t>
  </si>
  <si>
    <t>Tony Ganios</t>
  </si>
  <si>
    <t>female full frontal nudity|revenge|school|sheriff|virginity</t>
  </si>
  <si>
    <t>Survival of the DeadÂ </t>
  </si>
  <si>
    <t>Kathleen Munroe</t>
  </si>
  <si>
    <t>delaware|feud|island|undead|zombie</t>
  </si>
  <si>
    <t>Lost in TranslationÂ </t>
  </si>
  <si>
    <t>Catherine Lambert</t>
  </si>
  <si>
    <t>fish out of water|japanese|loneliness|older man younger woman relationship|unlikely friendship</t>
  </si>
  <si>
    <t>Annie HallÂ </t>
  </si>
  <si>
    <t>breaking the fourth wall|comedian|jewish|neurosis|singer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</si>
  <si>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</si>
  <si>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</si>
  <si>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</si>
  <si>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</si>
  <si>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</si>
  <si>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</si>
  <si>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Monster's BallÂ </t>
  </si>
  <si>
    <t>Marcus Lyle Brown</t>
  </si>
  <si>
    <t>cunnilingus|female frontal nudity|female nudity|interracial sex|rear entry sex</t>
  </si>
  <si>
    <t>Henry Hobson</t>
  </si>
  <si>
    <t>MaggieÂ </t>
  </si>
  <si>
    <t>David A Cole</t>
  </si>
  <si>
    <t>father daughter relationship|playing against type|post apocalypse|protective father|zombie apocalypse</t>
  </si>
  <si>
    <t>Mike Figgis</t>
  </si>
  <si>
    <t>Leaving Las VegasÂ </t>
  </si>
  <si>
    <t>alcoholic|bar|love|prostitute|sex</t>
  </si>
  <si>
    <t>Billy Wilder</t>
  </si>
  <si>
    <t>The Boy Next DoorÂ </t>
  </si>
  <si>
    <t>Adam Hicks</t>
  </si>
  <si>
    <t>adultery|argument|older woman younger man relationship|oral sex|sex scene</t>
  </si>
  <si>
    <t>Lisa Cholodenko</t>
  </si>
  <si>
    <t>The Kids Are All RightÂ </t>
  </si>
  <si>
    <t>biological father|college|motorcycle|sperm|sperm donor</t>
  </si>
  <si>
    <t>Meg Foster</t>
  </si>
  <si>
    <t>They LiveÂ </t>
  </si>
  <si>
    <t>George 'Buck' Flower</t>
  </si>
  <si>
    <t>alien|brainwashing|construction worker|sunglasses|teleportation</t>
  </si>
  <si>
    <t>Ed Gass-Donnelly</t>
  </si>
  <si>
    <t>The Last Exorcism Part IIÂ </t>
  </si>
  <si>
    <t>Ashley Bell</t>
  </si>
  <si>
    <t>car fire|evil|hospital|hotel|prophecy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</si>
  <si>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</si>
  <si>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</si>
  <si>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</si>
  <si>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</si>
  <si>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</si>
  <si>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ScoopÂ </t>
  </si>
  <si>
    <t>english garden|fake drowning|fake parent|musical instrument|poker the card game</t>
  </si>
  <si>
    <t>DJ Pooh</t>
  </si>
  <si>
    <t>Dr. Dre</t>
  </si>
  <si>
    <t>The WashÂ </t>
  </si>
  <si>
    <t>african american stereotype|car wash|rent|roommate|threatening telephone call</t>
  </si>
  <si>
    <t>3 StrikesÂ </t>
  </si>
  <si>
    <t>adult diaper|diaper|digit in title|dream|sawed off shotgun</t>
  </si>
  <si>
    <t>Crime|Drama|Fantasy|Romance</t>
  </si>
  <si>
    <t>The CoolerÂ </t>
  </si>
  <si>
    <t>female pubic hair|girl in panties|leg spreading|public nudity|sex in bed</t>
  </si>
  <si>
    <t>Kevin McCarthy</t>
  </si>
  <si>
    <t>The Night ListenerÂ </t>
  </si>
  <si>
    <t>boy|radio show|social worker|telephone|wisconsin</t>
  </si>
  <si>
    <t>The OrphanageÂ </t>
  </si>
  <si>
    <t>Fernando Cayo</t>
  </si>
  <si>
    <t>dead children|ghost|missing child|orphan|orphanage</t>
  </si>
  <si>
    <t>Ashley Rickards</t>
  </si>
  <si>
    <t>A Haunted House 2Â </t>
  </si>
  <si>
    <t>Gabriel Iglesias</t>
  </si>
  <si>
    <t>bare breasts|parody|sexual innuendo|slip and fall|squirting orgasm</t>
  </si>
  <si>
    <t>Roger Avary</t>
  </si>
  <si>
    <t>The Rules of AttractionÂ </t>
  </si>
  <si>
    <t>bisexual|college|drug dealer|drugs|student</t>
  </si>
  <si>
    <t>Allison Anders</t>
  </si>
  <si>
    <t>Four RoomsÂ </t>
  </si>
  <si>
    <t>bellhop|coven|gangster|hotel|new year's eve</t>
  </si>
  <si>
    <t>SecretaryÂ </t>
  </si>
  <si>
    <t>bdsm|employer employee relationship|hospital|mental hospital|secretary</t>
  </si>
  <si>
    <t>Rick de Oliveira</t>
  </si>
  <si>
    <t>The Real CancunÂ </t>
  </si>
  <si>
    <t>Benjamin Fletcher</t>
  </si>
  <si>
    <t>cancun mexico|mexico|spring break|vacation|wisconsin</t>
  </si>
  <si>
    <t>Talk RadioÂ </t>
  </si>
  <si>
    <t>listener|neo nazi|radio|radio station|radio talk show</t>
  </si>
  <si>
    <t>Waiting for GuffmanÂ </t>
  </si>
  <si>
    <t>amateur theater|dentist|missouri|small town|travel agent</t>
  </si>
  <si>
    <t>Jeff Franklin</t>
  </si>
  <si>
    <t>Love StinksÂ </t>
  </si>
  <si>
    <t>black comedy|marriage|marriage proposal|not taking no for an answer|obsessive woman</t>
  </si>
  <si>
    <t>Aaron Hughes</t>
  </si>
  <si>
    <t>You Kill MeÂ </t>
  </si>
  <si>
    <t>alcoholic|buffalo new york|claim in title|embalming|mortuary</t>
  </si>
  <si>
    <t>Mike Mills</t>
  </si>
  <si>
    <t>ThumbsuckerÂ </t>
  </si>
  <si>
    <t>attention deficit disorder|debate|drugs|psychologist|school</t>
  </si>
  <si>
    <t>Dave McKean</t>
  </si>
  <si>
    <t>Stephanie Leonidas</t>
  </si>
  <si>
    <t>MirrormaskÂ </t>
  </si>
  <si>
    <t>Rob Brydon</t>
  </si>
  <si>
    <t>circus|dark fantasy|dream|dream world|fantasy world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</si>
  <si>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</si>
  <si>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</si>
  <si>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</si>
  <si>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</si>
  <si>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</si>
  <si>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</si>
  <si>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Ruggero Deodato</t>
  </si>
  <si>
    <t>Eva LaRue</t>
  </si>
  <si>
    <t>The BarbariansÂ </t>
  </si>
  <si>
    <t>bare breasts|comic relief|dragon|gladiator|harem</t>
  </si>
  <si>
    <t>Mars Callahan</t>
  </si>
  <si>
    <t>Poolhall JunkiesÂ </t>
  </si>
  <si>
    <t>beating|hustler|jail|money|revenge</t>
  </si>
  <si>
    <t>The Loss of Sexual InnocenceÂ </t>
  </si>
  <si>
    <t>1950s|italian|murder|tunisia|vomiting</t>
  </si>
  <si>
    <t>JoeÂ </t>
  </si>
  <si>
    <t>Ronnie Gene Blevins</t>
  </si>
  <si>
    <t>alcoholic|cigarette smoking|father son relationship|teenage boy|woods</t>
  </si>
  <si>
    <t>Stefan Schwartz</t>
  </si>
  <si>
    <t>Shooting FishÂ </t>
  </si>
  <si>
    <t>con artist|money|orphan|scam|secretary</t>
  </si>
  <si>
    <t>PrisonÂ </t>
  </si>
  <si>
    <t>Hal Landon Jr.</t>
  </si>
  <si>
    <t>electric chair|haunting|prison|prisoner|revenge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</si>
  <si>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</si>
  <si>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</si>
  <si>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</si>
  <si>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</si>
  <si>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</si>
  <si>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</si>
  <si>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The Big TeaseÂ </t>
  </si>
  <si>
    <t>competition|fake documentary|hairdresser|nudity|reference to liberace</t>
  </si>
  <si>
    <t>Adriana Barraza</t>
  </si>
  <si>
    <t>Jordan Trovillion</t>
  </si>
  <si>
    <t>TrustÂ </t>
  </si>
  <si>
    <t>Zoe Levin</t>
  </si>
  <si>
    <t>counselor|fbi|revenge motive|school|teenage girl</t>
  </si>
  <si>
    <t>An Everlasting PieceÂ </t>
  </si>
  <si>
    <t>alopecia|belfast northern ireland|ireland|irish republican army|scalper</t>
  </si>
  <si>
    <t>AdoreÂ </t>
  </si>
  <si>
    <t>beach|friend|friendship|happiness|neighbor</t>
  </si>
  <si>
    <t>Fernando LeÃ³n de Aranoa</t>
  </si>
  <si>
    <t>Enrique VillÃ©n</t>
  </si>
  <si>
    <t>Mondays in the SunÂ </t>
  </si>
  <si>
    <t>Aida Folch</t>
  </si>
  <si>
    <t>australia|bar|shipyard|siamese twins|tuna</t>
  </si>
  <si>
    <t>Jim Mickle</t>
  </si>
  <si>
    <t>Michael Cerveris</t>
  </si>
  <si>
    <t>Connor Paolo</t>
  </si>
  <si>
    <t>Stake LandÂ </t>
  </si>
  <si>
    <t>canada|post apocalypse|road movie|vampire|vampire hunter</t>
  </si>
  <si>
    <t>The Last Time I Committed SuicideÂ </t>
  </si>
  <si>
    <t>1940s|female bare foot|picket fence|tire|vomiting</t>
  </si>
  <si>
    <t>Karim AÃ¯nouz</t>
  </si>
  <si>
    <t>Futuro BeachÂ </t>
  </si>
  <si>
    <t>JesuÃ­ta Barbosa</t>
  </si>
  <si>
    <t>gay|male frontal nudity|male nudity|male rear nudity|nudity</t>
  </si>
  <si>
    <t>Edward Burns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</si>
  <si>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</si>
  <si>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</si>
  <si>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</si>
  <si>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</si>
  <si>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</si>
  <si>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</si>
  <si>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Richard Raymond</t>
  </si>
  <si>
    <t>Desert DancerÂ </t>
  </si>
  <si>
    <t>Marama Corlett</t>
  </si>
  <si>
    <t>dance|dancer|dancing|desert|iran</t>
  </si>
  <si>
    <t>Slim Pickens</t>
  </si>
  <si>
    <t>Adventure|War|Western</t>
  </si>
  <si>
    <t>Major DundeeÂ </t>
  </si>
  <si>
    <t>apache|apache indian|confederate|mexico|scout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</si>
  <si>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</si>
  <si>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</si>
  <si>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</si>
  <si>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</si>
  <si>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</si>
  <si>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</si>
  <si>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</si>
  <si>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Seu Jorge</t>
  </si>
  <si>
    <t>Fernanda Montenegro</t>
  </si>
  <si>
    <t>Peter Stebbings</t>
  </si>
  <si>
    <t>DefendorÂ </t>
  </si>
  <si>
    <t>gun running|organized crime|pimp|superhero|vigilante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</si>
  <si>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</si>
  <si>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</si>
  <si>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</si>
  <si>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</si>
  <si>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</si>
  <si>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</si>
  <si>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</si>
  <si>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Dagur KÃ¡ri</t>
  </si>
  <si>
    <t>Alice Olivia Clarke</t>
  </si>
  <si>
    <t>The Good HeartÂ </t>
  </si>
  <si>
    <t>bar|bartender|death|heart attack|mentor protege relationship</t>
  </si>
  <si>
    <t>The History BoysÂ </t>
  </si>
  <si>
    <t>gay|headmaster|oxford|school|teacher</t>
  </si>
  <si>
    <t>Brenda Vaccaro</t>
  </si>
  <si>
    <t>The Full MontyÂ </t>
  </si>
  <si>
    <t>Lesley Sharp</t>
  </si>
  <si>
    <t>dole|male stripper|northern england|steel worker|unemployment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</si>
  <si>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</si>
  <si>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</si>
  <si>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</si>
  <si>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</si>
  <si>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</si>
  <si>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</si>
  <si>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FridayÂ </t>
  </si>
  <si>
    <t>bully|drug dealer|first part|neighbor|neighborhood</t>
  </si>
  <si>
    <t>Menace II SocietyÂ </t>
  </si>
  <si>
    <t>1990s|escape|graduation|hustler|street</t>
  </si>
  <si>
    <t>Michael Gornick</t>
  </si>
  <si>
    <t>Creepshow 2Â </t>
  </si>
  <si>
    <t>anthology|hit and run|hit by a car|living statue|melting woman</t>
  </si>
  <si>
    <t>Robert Eggers</t>
  </si>
  <si>
    <t>Kate Dickie</t>
  </si>
  <si>
    <t>The WitchÂ </t>
  </si>
  <si>
    <t>black magic|goat|isolation|naked woman|witch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</si>
  <si>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</si>
  <si>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</si>
  <si>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</si>
  <si>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</si>
  <si>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</si>
  <si>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</si>
  <si>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She's the OneÂ </t>
  </si>
  <si>
    <t>Michael McGlone</t>
  </si>
  <si>
    <t>claim in title|infidelity|irish american|love|sex</t>
  </si>
  <si>
    <t>Gods and MonstersÂ </t>
  </si>
  <si>
    <t>friendship|gardener|gay interest|homosexual|memory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</si>
  <si>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</si>
  <si>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</si>
  <si>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</si>
  <si>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</si>
  <si>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</si>
  <si>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Argentina</t>
  </si>
  <si>
    <t>Dan Hicks</t>
  </si>
  <si>
    <t>Evil Dead IIÂ </t>
  </si>
  <si>
    <t>Kassie Wesley DePaiva</t>
  </si>
  <si>
    <t>cabin|cabin in the woods|demon|evil dead|woods</t>
  </si>
  <si>
    <t>Louis C.K.</t>
  </si>
  <si>
    <t>Action|Adventure|Comedy|Musical</t>
  </si>
  <si>
    <t>Pootie TangÂ </t>
  </si>
  <si>
    <t>based on sketch comedy|corporation|cult film|evil corporation|sex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</si>
  <si>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</si>
  <si>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</si>
  <si>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</si>
  <si>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</si>
  <si>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</si>
  <si>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</si>
  <si>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</si>
  <si>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</si>
  <si>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</si>
  <si>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</si>
  <si>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</si>
  <si>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</si>
  <si>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</si>
  <si>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Robert Cary</t>
  </si>
  <si>
    <t>Ira &amp; AbbyÂ </t>
  </si>
  <si>
    <t>erectile dysfunction|mugger|mugging|subway robbery|therapy</t>
  </si>
  <si>
    <t>Adam Rapp</t>
  </si>
  <si>
    <t>Winter PassingÂ </t>
  </si>
  <si>
    <t>love|michigan|musician|novelist|student</t>
  </si>
  <si>
    <t>D.E.B.S.Â </t>
  </si>
  <si>
    <t>1959 cadillac|diamonds|female villain|force field|voyeurism</t>
  </si>
  <si>
    <t>Robert Townsend</t>
  </si>
  <si>
    <t>Luc Jacquet</t>
  </si>
  <si>
    <t>Sofie GrÃ¥bÃ¸l</t>
  </si>
  <si>
    <t>March of the PenguinsÂ </t>
  </si>
  <si>
    <t>chick|emperor penguin|journey|ocean|penguin</t>
  </si>
  <si>
    <t>Margin CallÂ </t>
  </si>
  <si>
    <t>capital management|financial crisis|financial disaster|investment fraud|management</t>
  </si>
  <si>
    <t>Clark Gregg</t>
  </si>
  <si>
    <t>ChokeÂ </t>
  </si>
  <si>
    <t>choking|friend|hospital|restaurant|scam</t>
  </si>
  <si>
    <t>Damien Chazelle</t>
  </si>
  <si>
    <t>WhiplashÂ </t>
  </si>
  <si>
    <t>conservatory|drummer|emotional abuse|music school|obsession</t>
  </si>
  <si>
    <t>City of GodÂ </t>
  </si>
  <si>
    <t>Alexandre Rodrigues</t>
  </si>
  <si>
    <t>coming of age|male frontal nudity|male nudity|photographer|slum</t>
  </si>
  <si>
    <t>Justin Kerrigan</t>
  </si>
  <si>
    <t>John Simm</t>
  </si>
  <si>
    <t>Human TrafficÂ </t>
  </si>
  <si>
    <t>friday|friend|hip hop|techno rave|weekend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</si>
  <si>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</si>
  <si>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</si>
  <si>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</si>
  <si>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</si>
  <si>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</si>
  <si>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</si>
  <si>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BellaÂ </t>
  </si>
  <si>
    <t>inter cultural|latino|restaurant|soccer|train</t>
  </si>
  <si>
    <t>Joshua Marston</t>
  </si>
  <si>
    <t>Wilson Guerrero</t>
  </si>
  <si>
    <t>Maria Full of GraceÂ </t>
  </si>
  <si>
    <t>Yenny Paola Vega</t>
  </si>
  <si>
    <t>colombia|colombian|drug mule|money|stomach</t>
  </si>
  <si>
    <t>Colombia</t>
  </si>
  <si>
    <t>BeginnersÂ </t>
  </si>
  <si>
    <t>Mary Page Keller</t>
  </si>
  <si>
    <t>actress|cancer|death|french|gay relationship</t>
  </si>
  <si>
    <t>Animal HouseÂ </t>
  </si>
  <si>
    <t>academic probation|camera shot of feet|fraternity|school expulsion|smashing a guitar</t>
  </si>
  <si>
    <t>Gert FrÃ¶be</t>
  </si>
  <si>
    <t>Honor Blackman</t>
  </si>
  <si>
    <t>GoldfingerÂ </t>
  </si>
  <si>
    <t>bikini|covered in melted gold|fort knox|gold|pilot</t>
  </si>
  <si>
    <t>Caleb Landry Jones</t>
  </si>
  <si>
    <t>TrainspottingÂ </t>
  </si>
  <si>
    <t>drug culture|drugs|filthy toilet|heroin addict|heroin withdrawal</t>
  </si>
  <si>
    <t>The Original Kings of ComedyÂ </t>
  </si>
  <si>
    <t>backstage|comedian|concert film|emcee|stand up comedian</t>
  </si>
  <si>
    <t>Tod Williams</t>
  </si>
  <si>
    <t>Paranormal Activity 2Â </t>
  </si>
  <si>
    <t>Micah Sloat</t>
  </si>
  <si>
    <t>california|carlsbad california|house|nanny|security camera</t>
  </si>
  <si>
    <t>Waking Ned DevineÂ </t>
  </si>
  <si>
    <t>dead body|death|lottery|small town|village</t>
  </si>
  <si>
    <t>Crime|Documentary|Drama</t>
  </si>
  <si>
    <t>Bowling for ColumbineÂ </t>
  </si>
  <si>
    <t>bank|columbine|columbine high school killings|firearm|school shooting</t>
  </si>
  <si>
    <t>Jack Sholder</t>
  </si>
  <si>
    <t>Robert Rusler</t>
  </si>
  <si>
    <t>A Nightmare on Elm Street 2: Freddy's RevengeÂ </t>
  </si>
  <si>
    <t>freddy krueger|gay|gay subtext|homoeroticism|jock strap</t>
  </si>
  <si>
    <t>A Room with a ViewÂ </t>
  </si>
  <si>
    <t>male nudity|male pubic hair|nude bathing|piano|pubic hair</t>
  </si>
  <si>
    <t>Adelaide Kane</t>
  </si>
  <si>
    <t>The PurgeÂ </t>
  </si>
  <si>
    <t>class differences|killing spree|one night|suburb|violence</t>
  </si>
  <si>
    <t>Victoria Leigh</t>
  </si>
  <si>
    <t>Danielle Kotch</t>
  </si>
  <si>
    <t>SinisterÂ </t>
  </si>
  <si>
    <t>book|found footage|research|snuff film|writer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</si>
  <si>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</si>
  <si>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</si>
  <si>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</si>
  <si>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</si>
  <si>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</si>
  <si>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Air BudÂ </t>
  </si>
  <si>
    <t>basketball|boy|dog|dog movie|golden retriever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</si>
  <si>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</si>
  <si>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</si>
  <si>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</si>
  <si>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</si>
  <si>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</si>
  <si>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Sessue Hayakawa</t>
  </si>
  <si>
    <t>The Bridge on the River KwaiÂ </t>
  </si>
  <si>
    <t>allies|bridge|construction|jungle|sabotage</t>
  </si>
  <si>
    <t>Spaced InvadersÂ </t>
  </si>
  <si>
    <t>Tonya Lee Williams</t>
  </si>
  <si>
    <t>alien|halloween|killer robot|outer space|wrestler costume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</si>
  <si>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</si>
  <si>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</si>
  <si>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</si>
  <si>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</si>
  <si>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</si>
  <si>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Comedy|Documentary|Music</t>
  </si>
  <si>
    <t>Dave Chappelle's Block PartyÂ </t>
  </si>
  <si>
    <t>Lauryn Hill</t>
  </si>
  <si>
    <t>block party|marching band|neighborhood|new york city|tyrannosaurus rex</t>
  </si>
  <si>
    <t>Benny Boom</t>
  </si>
  <si>
    <t>Next Day AirÂ </t>
  </si>
  <si>
    <t>cocaine|package|slow motion scene|topless female nudity|wrong address</t>
  </si>
  <si>
    <t>Nnegest LikkÃ©</t>
  </si>
  <si>
    <t>Phat GirlzÂ </t>
  </si>
  <si>
    <t>Joyful Drake</t>
  </si>
  <si>
    <t>female protagonist|size positive|thin|title directed by female|wet dream</t>
  </si>
  <si>
    <t>Ariane Labed</t>
  </si>
  <si>
    <t>Seamus Davey-Fitzpatrick</t>
  </si>
  <si>
    <t>Before MidnightÂ </t>
  </si>
  <si>
    <t>Athina Rachel Tsangari</t>
  </si>
  <si>
    <t>friend|greece|greek|hotel room|twin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</si>
  <si>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</si>
  <si>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</si>
  <si>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</si>
  <si>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</si>
  <si>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</si>
  <si>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A. Michael Baldwin</t>
  </si>
  <si>
    <t>Angus Scrimm</t>
  </si>
  <si>
    <t>Phantasm IIÂ </t>
  </si>
  <si>
    <t>James Le Gros</t>
  </si>
  <si>
    <t>cemetery|female nudity|mortuary|sphere|tall man</t>
  </si>
  <si>
    <t>Clifton Powell</t>
  </si>
  <si>
    <t>Patricia Cardoso</t>
  </si>
  <si>
    <t>Real Women Have CurvesÂ </t>
  </si>
  <si>
    <t>education|factory|high school|mexican american|religious icon</t>
  </si>
  <si>
    <t>Damien O'Donnell</t>
  </si>
  <si>
    <t>East Is EastÂ </t>
  </si>
  <si>
    <t>england|marriage|muslim|pakistani|salford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</si>
  <si>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</si>
  <si>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</si>
  <si>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</si>
  <si>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</si>
  <si>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</si>
  <si>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Crime|Drama|History|Romance</t>
  </si>
  <si>
    <t>Kama Sutra: A Tale of LoveÂ </t>
  </si>
  <si>
    <t>courtesan|friend|kama sutra|seduction|wedding</t>
  </si>
  <si>
    <t>Anthony Hickox</t>
  </si>
  <si>
    <t>Warlock: The ArmageddonÂ </t>
  </si>
  <si>
    <t>Paula Marshall</t>
  </si>
  <si>
    <t>druid|eclipse|rune|scalping|warlock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</si>
  <si>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</si>
  <si>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</si>
  <si>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</si>
  <si>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</si>
  <si>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Jill Sprecher</t>
  </si>
  <si>
    <t>Thirteen Conversations About One ThingÂ </t>
  </si>
  <si>
    <t>attorney|happiness|house cleaner|physics|professor</t>
  </si>
  <si>
    <t>Darren Stein</t>
  </si>
  <si>
    <t>JawbreakerÂ </t>
  </si>
  <si>
    <t>Jeff Conaway</t>
  </si>
  <si>
    <t>best friend|bitch|friend|popular girl|prom</t>
  </si>
  <si>
    <t>BasquiatÂ </t>
  </si>
  <si>
    <t>Courtney Love</t>
  </si>
  <si>
    <t>andy warhol|art|artist|friendship|street artist</t>
  </si>
  <si>
    <t>Nambitha Mpumlwana</t>
  </si>
  <si>
    <t>TsotsiÂ </t>
  </si>
  <si>
    <t>Rapulana Seiphemo</t>
  </si>
  <si>
    <t>baby|bathing a baby|criminal|slum|vomiting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</si>
  <si>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</si>
  <si>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</si>
  <si>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</si>
  <si>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</si>
  <si>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</si>
  <si>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Comedy|Drama|Horror</t>
  </si>
  <si>
    <t>TuskÂ </t>
  </si>
  <si>
    <t>canada|human becoming an animal|mad scientist|part of trilogy|walrus</t>
  </si>
  <si>
    <t>Ji-tae Yu</t>
  </si>
  <si>
    <t>OldboyÂ </t>
  </si>
  <si>
    <t>brother sister relationship|hypnosis|imprisonment|love|revenge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</si>
  <si>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</si>
  <si>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</si>
  <si>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</si>
  <si>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</si>
  <si>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</si>
  <si>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</si>
  <si>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Jason Eisener</t>
  </si>
  <si>
    <t>Robb Wells</t>
  </si>
  <si>
    <t>Hobo with a ShotgunÂ </t>
  </si>
  <si>
    <t>Molly Dunsworth</t>
  </si>
  <si>
    <t>hobo|pedophile|rampage|shotgun|vigilante</t>
  </si>
  <si>
    <t>Michael Landon Jr.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</si>
  <si>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</si>
  <si>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</si>
  <si>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</si>
  <si>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</si>
  <si>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</si>
  <si>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Tim and Eric's Billion Dollar MovieÂ </t>
  </si>
  <si>
    <t>Bob Ross</t>
  </si>
  <si>
    <t>film in film|man with glasses|reference to steven spielberg|self referential|shopping mall</t>
  </si>
  <si>
    <t>Kostja Ullmann</t>
  </si>
  <si>
    <t>Summer StormÂ </t>
  </si>
  <si>
    <t>Robert Stadlober</t>
  </si>
  <si>
    <t>friend|friendship|rowing|storm|summer camp</t>
  </si>
  <si>
    <t>Deon Taylor</t>
  </si>
  <si>
    <t>Matt Cohen</t>
  </si>
  <si>
    <t>Chain LetterÂ </t>
  </si>
  <si>
    <t>Noah Segan</t>
  </si>
  <si>
    <t>blood splatter|chain|murder|mysterious killer|warning</t>
  </si>
  <si>
    <t>Just LookingÂ </t>
  </si>
  <si>
    <t>Peter Onorati</t>
  </si>
  <si>
    <t>1955 chevrolet|nurse|peeping tom|reference to brooklyn dodgers|spying</t>
  </si>
  <si>
    <t>The DivideÂ </t>
  </si>
  <si>
    <t>doggystyle sex|rough sex|sodomy|torture|violent sex</t>
  </si>
  <si>
    <t>John Robinson</t>
  </si>
  <si>
    <t>Matheus Nachtergaele</t>
  </si>
  <si>
    <t>Central StationÂ </t>
  </si>
  <si>
    <t>Othon Bastos</t>
  </si>
  <si>
    <t>brazil|letter|rio de janeiro brazil|sertao|teacher</t>
  </si>
  <si>
    <t>Susan Seidelman</t>
  </si>
  <si>
    <t>Boynton Beach ClubÂ </t>
  </si>
  <si>
    <t>title spoken by character</t>
  </si>
  <si>
    <t>High TensionÂ </t>
  </si>
  <si>
    <t>Oana Pellea</t>
  </si>
  <si>
    <t>car chase|plot twist|police van|rear ending a car|slasher</t>
  </si>
  <si>
    <t>Paula Jai Parker</t>
  </si>
  <si>
    <t>Isaac Hayes</t>
  </si>
  <si>
    <t>Hustle &amp; FlowÂ </t>
  </si>
  <si>
    <t>Elise Neal</t>
  </si>
  <si>
    <t>baby|friend|hip hop|pimp|stripper</t>
  </si>
  <si>
    <t>Joe E. Brown</t>
  </si>
  <si>
    <t>Nehemiah Persoff</t>
  </si>
  <si>
    <t>Some Like It HotÂ </t>
  </si>
  <si>
    <t>George Raft</t>
  </si>
  <si>
    <t>all girl band|band|cross dressing|musician|yacht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</si>
  <si>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</si>
  <si>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</si>
  <si>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</si>
  <si>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</si>
  <si>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</si>
  <si>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Terry</t>
  </si>
  <si>
    <t>Margaret Hamilton</t>
  </si>
  <si>
    <t>The Wizard of OzÂ </t>
  </si>
  <si>
    <t>Billie Burke</t>
  </si>
  <si>
    <t>evil witch|tornado|witch|wizard|wizard of oz</t>
  </si>
  <si>
    <t>Young FrankensteinÂ </t>
  </si>
  <si>
    <t>assistant|castle|experiment|frankenstein's monster|scientist</t>
  </si>
  <si>
    <t>Diary of the DeadÂ </t>
  </si>
  <si>
    <t>Joe Dinicol</t>
  </si>
  <si>
    <t>barn|film student|hospital|mummy|video camera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</si>
  <si>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</si>
  <si>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</si>
  <si>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</si>
  <si>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</si>
  <si>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</si>
  <si>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Romance</t>
  </si>
  <si>
    <t>Blazing SaddlesÂ </t>
  </si>
  <si>
    <t>railroad|reference to douglas fairbanks|reference to jesse owens|reference to randolph scott|year 1874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</si>
  <si>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</si>
  <si>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</si>
  <si>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</si>
  <si>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</si>
  <si>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</si>
  <si>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Pawel Pawlikowski</t>
  </si>
  <si>
    <t>MauriceÂ </t>
  </si>
  <si>
    <t>homosexuality|love|male full frontal nudity|male rear nudity|one word title</t>
  </si>
  <si>
    <t>Nacho Vigalondo</t>
  </si>
  <si>
    <t>Karra Elejalde</t>
  </si>
  <si>
    <t>TimecrimesÂ </t>
  </si>
  <si>
    <t>BÃ¡rbara Goenaga</t>
  </si>
  <si>
    <t>binoculars|hitchcockian|scissors|time machine|woods</t>
  </si>
  <si>
    <t>A Haunted HouseÂ </t>
  </si>
  <si>
    <t>hamburger|parody|priest|psychic|woman in a bikini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</si>
  <si>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</si>
  <si>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</si>
  <si>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</si>
  <si>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</si>
  <si>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</si>
  <si>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That Thing You Do!Â </t>
  </si>
  <si>
    <t>band|drummer|jazz|pennsylvania|song</t>
  </si>
  <si>
    <t>Tommy Lee Wallace</t>
  </si>
  <si>
    <t>Halloween III: Season of the WitchÂ </t>
  </si>
  <si>
    <t>Nancy Kyes</t>
  </si>
  <si>
    <t>doctor|factory|halloween|holiday horror|stonehenge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</si>
  <si>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</si>
  <si>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</si>
  <si>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</si>
  <si>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</si>
  <si>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</si>
  <si>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</si>
  <si>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My Own Private IdahoÂ </t>
  </si>
  <si>
    <t>friend|hustler|italy|narcolepsy|traveling</t>
  </si>
  <si>
    <t>Garden StateÂ </t>
  </si>
  <si>
    <t>Jill Flint</t>
  </si>
  <si>
    <t>actor|doctor|drugs|home|pain</t>
  </si>
  <si>
    <t>Hans Weingartner</t>
  </si>
  <si>
    <t>Hanno PÃ¶schl</t>
  </si>
  <si>
    <t>Before SunriseÂ </t>
  </si>
  <si>
    <t>Dominik Castell</t>
  </si>
  <si>
    <t>american|conversations|kiss|love|train</t>
  </si>
  <si>
    <t>Action|Drama|Horror|Thriller</t>
  </si>
  <si>
    <t>Alison Maclean</t>
  </si>
  <si>
    <t>Jesus' SonÂ </t>
  </si>
  <si>
    <t>hospital|love|mennonite|shower|song</t>
  </si>
  <si>
    <t>Joshua Ormond</t>
  </si>
  <si>
    <t>Comedy|Crime|Drama|Sci-Fi</t>
  </si>
  <si>
    <t>Robot &amp; FrankÂ </t>
  </si>
  <si>
    <t>Ana Gasteyer</t>
  </si>
  <si>
    <t>burglary|dementia|near future|robot|thief</t>
  </si>
  <si>
    <t>Isabel Coixet</t>
  </si>
  <si>
    <t>My Life Without MeÂ </t>
  </si>
  <si>
    <t>Amanda Plummer</t>
  </si>
  <si>
    <t>cancer|death|doctor|drinking|love</t>
  </si>
  <si>
    <t>James Ponsoldt</t>
  </si>
  <si>
    <t>The Spectacular NowÂ </t>
  </si>
  <si>
    <t>Dayo Okeniyi</t>
  </si>
  <si>
    <t>crying man|high school|high school senior|men's clothing store|party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</si>
  <si>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</si>
  <si>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</si>
  <si>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</si>
  <si>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</si>
  <si>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</si>
  <si>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</si>
  <si>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Joshua Tickell</t>
  </si>
  <si>
    <t>Sheryl Crow</t>
  </si>
  <si>
    <t>FuelÂ </t>
  </si>
  <si>
    <t>George W. Bush</t>
  </si>
  <si>
    <t>alternative energy|energy|fuel|green|oil</t>
  </si>
  <si>
    <t>Michael D. Sellers</t>
  </si>
  <si>
    <t>Eye of the DolphinÂ </t>
  </si>
  <si>
    <t>dolphin|island|research|tourist|town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</si>
  <si>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</si>
  <si>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</si>
  <si>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</si>
  <si>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</si>
  <si>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</si>
  <si>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</si>
  <si>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James Dodson</t>
  </si>
  <si>
    <t>The Other End of the LineÂ </t>
  </si>
  <si>
    <t>Shriya Saran</t>
  </si>
  <si>
    <t>birthday|call center|fiance|hotel|indian</t>
  </si>
  <si>
    <t>RÃ¼diger Vogler</t>
  </si>
  <si>
    <t>AnatomyÂ </t>
  </si>
  <si>
    <t>Sebastian Blomberg</t>
  </si>
  <si>
    <t>dissection|male pubic hair|medical school|medical student|train</t>
  </si>
  <si>
    <t>Alex Rivera</t>
  </si>
  <si>
    <t>Sleep DealerÂ </t>
  </si>
  <si>
    <t>Tenoch Huerta</t>
  </si>
  <si>
    <t>computer|future|mexican immigrant|network|wilhelm scream</t>
  </si>
  <si>
    <t>SuperÂ </t>
  </si>
  <si>
    <t>Paul T. Taylor</t>
  </si>
  <si>
    <t>drug dealer|superhero|tragedy|tragic hero|tragic love</t>
  </si>
  <si>
    <t>Get on the BusÂ </t>
  </si>
  <si>
    <t>actor|bus|march|million man march|religion</t>
  </si>
  <si>
    <t>Robby Henson</t>
  </si>
  <si>
    <t>Thr3eÂ </t>
  </si>
  <si>
    <t>Justine Waddell</t>
  </si>
  <si>
    <t>bound with duct tape|flash forward|number|riddle|stalking</t>
  </si>
  <si>
    <t>This Is EnglandÂ </t>
  </si>
  <si>
    <t>england|racism|racist|skinhead|violence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</si>
  <si>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</si>
  <si>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</si>
  <si>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</si>
  <si>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</si>
  <si>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</si>
  <si>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</si>
  <si>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</si>
  <si>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</si>
  <si>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</si>
  <si>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</si>
  <si>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</si>
  <si>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</si>
  <si>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</si>
  <si>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</si>
  <si>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</si>
  <si>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</si>
  <si>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The Last Sin EaterÂ </t>
  </si>
  <si>
    <t>1850s|christian film|dark secret|funeral|sin eater</t>
  </si>
  <si>
    <t>Jon Gunn</t>
  </si>
  <si>
    <t>William Wyler</t>
  </si>
  <si>
    <t>Myrna Loy</t>
  </si>
  <si>
    <t>The Best Years of Our LivesÂ </t>
  </si>
  <si>
    <t>love|pity|readjusting to civilian life|veteran|world war two veteran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</si>
  <si>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</si>
  <si>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</si>
  <si>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</si>
  <si>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</si>
  <si>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</si>
  <si>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</si>
  <si>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Daniela Bianchi</t>
  </si>
  <si>
    <t>From Russia with LoveÂ </t>
  </si>
  <si>
    <t>assassin|british agent|british secret service|decoder|russian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</si>
  <si>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</si>
  <si>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</si>
  <si>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</si>
  <si>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</si>
  <si>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</si>
  <si>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</si>
  <si>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</si>
  <si>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</si>
  <si>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</si>
  <si>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</si>
  <si>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</si>
  <si>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</si>
  <si>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</si>
  <si>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Mad Max 2: The Road WarriorÂ </t>
  </si>
  <si>
    <t>Kjell Nilsson</t>
  </si>
  <si>
    <t>australian|gasoline|post apocalypse|refinery|warrior</t>
  </si>
  <si>
    <t>Chia-Liang Liu</t>
  </si>
  <si>
    <t>The Legend of Drunken MasterÂ </t>
  </si>
  <si>
    <t>Ho-Sung Pak</t>
  </si>
  <si>
    <t>battle|fight|fighting|martial artist|snake</t>
  </si>
  <si>
    <t>Alicia Goranson</t>
  </si>
  <si>
    <t>Boys Don't CryÂ </t>
  </si>
  <si>
    <t>Jeannetta Arnette</t>
  </si>
  <si>
    <t>drinking|female dressed as male|love|nebraska|transgender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</si>
  <si>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</si>
  <si>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</si>
  <si>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</si>
  <si>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</si>
  <si>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</si>
  <si>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</si>
  <si>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The Lives of OthersÂ </t>
  </si>
  <si>
    <t>east germany|police|secret police|stasi|writer</t>
  </si>
  <si>
    <t>Ben Davies</t>
  </si>
  <si>
    <t>CourageousÂ </t>
  </si>
  <si>
    <t>T.C. Stallings</t>
  </si>
  <si>
    <t>faith|fatherhood|integrity|police|responsibility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</si>
  <si>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</si>
  <si>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</si>
  <si>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</si>
  <si>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</si>
  <si>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</si>
  <si>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</si>
  <si>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</si>
  <si>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Chris Eyre</t>
  </si>
  <si>
    <t>Smoke SignalsÂ </t>
  </si>
  <si>
    <t>family abandonment|fire|loss of father|native american protagonist|native american reservation</t>
  </si>
  <si>
    <t>Albert Delpy</t>
  </si>
  <si>
    <t>Before SunsetÂ </t>
  </si>
  <si>
    <t>Marie Pillet</t>
  </si>
  <si>
    <t>book|bookstore|love|simultaneity|train</t>
  </si>
  <si>
    <t>Jorge Salinas</t>
  </si>
  <si>
    <t>Amores PerrosÂ </t>
  </si>
  <si>
    <t>Goya Toledo</t>
  </si>
  <si>
    <t>animal in title|dog fight|mexico city|multiple perspectives|nonlinear timeline</t>
  </si>
  <si>
    <t>Sarah Clarke</t>
  </si>
  <si>
    <t>ThirteenÂ </t>
  </si>
  <si>
    <t>13 year olds|adolescence|friend|peer pressure|teacher</t>
  </si>
  <si>
    <t>Elia Kazan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</si>
  <si>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</si>
  <si>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</si>
  <si>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</si>
  <si>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</si>
  <si>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</si>
  <si>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</si>
  <si>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</si>
  <si>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</si>
  <si>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</si>
  <si>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Crime|Documentary</t>
  </si>
  <si>
    <t>Max Joseph</t>
  </si>
  <si>
    <t>We Are Your FriendsÂ </t>
  </si>
  <si>
    <t>box office flop|critically bashed|male objectification|narcissism|wannabe dj</t>
  </si>
  <si>
    <t>Harsh TimesÂ </t>
  </si>
  <si>
    <t>blood splatter|friend|lapd|mexican|violence</t>
  </si>
  <si>
    <t>CaptiveÂ </t>
  </si>
  <si>
    <t>Sydelle Noel</t>
  </si>
  <si>
    <t>auto theft|based on true story|drug addict|kidnapping|violence</t>
  </si>
  <si>
    <t>Full FrontalÂ </t>
  </si>
  <si>
    <t>birthday|friend|hollywood|party|sex</t>
  </si>
  <si>
    <t>Kevin Tenney</t>
  </si>
  <si>
    <t>Tawny Kitaen</t>
  </si>
  <si>
    <t>WitchboardÂ </t>
  </si>
  <si>
    <t>Rose Marie</t>
  </si>
  <si>
    <t>evil spirit|hatchet|ouija|ouija board|psychopathic killer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</si>
  <si>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</si>
  <si>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</si>
  <si>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</si>
  <si>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</si>
  <si>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</si>
  <si>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</si>
  <si>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</si>
  <si>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</si>
  <si>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</si>
  <si>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</si>
  <si>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</si>
  <si>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</si>
  <si>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</si>
  <si>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</si>
  <si>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</si>
  <si>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</si>
  <si>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</si>
  <si>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</si>
  <si>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Marielle Heller</t>
  </si>
  <si>
    <t>The Diary of a Teenage GirlÂ </t>
  </si>
  <si>
    <t>Austin Lyon</t>
  </si>
  <si>
    <t>1970s|mother's boyfriend|overalls|phone booth|sexual promiscuity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</si>
  <si>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</si>
  <si>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</si>
  <si>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</si>
  <si>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</si>
  <si>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</si>
  <si>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</si>
  <si>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</si>
  <si>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Kelly Reichardt</t>
  </si>
  <si>
    <t>Biography|Documentary|History</t>
  </si>
  <si>
    <t>Inside Deep ThroatÂ </t>
  </si>
  <si>
    <t>Linda Lovelace</t>
  </si>
  <si>
    <t>clitoris|deep throat|fellatio|oral sex|porn industry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</si>
  <si>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</si>
  <si>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</si>
  <si>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</si>
  <si>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</si>
  <si>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</si>
  <si>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</si>
  <si>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Jean-Hugues Anglade</t>
  </si>
  <si>
    <t>David Duchovny</t>
  </si>
  <si>
    <t>House of DÂ </t>
  </si>
  <si>
    <t>artist|butchery|catholic|catholic school|friend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</si>
  <si>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</si>
  <si>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</si>
  <si>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</si>
  <si>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</si>
  <si>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</si>
  <si>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</si>
  <si>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</si>
  <si>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Hue Rhodes</t>
  </si>
  <si>
    <t>Saint John of Las VegasÂ </t>
  </si>
  <si>
    <t>city name in title|male frontal nudity|place name in title</t>
  </si>
  <si>
    <t>StonewallÂ </t>
  </si>
  <si>
    <t>box office flop|critically bashed|gay rights|new york city|stonewall riots</t>
  </si>
  <si>
    <t>Hunter Richards</t>
  </si>
  <si>
    <t>LondonÂ </t>
  </si>
  <si>
    <t>bar|coke|drugs|party|snorting</t>
  </si>
  <si>
    <t>Laurie Collyer</t>
  </si>
  <si>
    <t>SherrybabyÂ </t>
  </si>
  <si>
    <t>Michelle Hurst</t>
  </si>
  <si>
    <t>ex convict|halfway house|nipples visible through clothing|orgasm|parole officer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</si>
  <si>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</si>
  <si>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</si>
  <si>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</si>
  <si>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</si>
  <si>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</si>
  <si>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</si>
  <si>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</si>
  <si>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</si>
  <si>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</si>
  <si>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</si>
  <si>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</si>
  <si>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</si>
  <si>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</si>
  <si>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</si>
  <si>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</si>
  <si>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</si>
  <si>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</si>
  <si>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</si>
  <si>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Derick Martini</t>
  </si>
  <si>
    <t>Tim Hunter</t>
  </si>
  <si>
    <t>River's EdgeÂ </t>
  </si>
  <si>
    <t>death|friend|high school|murder|police</t>
  </si>
  <si>
    <t>NorthforkÂ </t>
  </si>
  <si>
    <t>boy|caretaker|dam|evacuation|orphanage</t>
  </si>
  <si>
    <t>BuriedÂ </t>
  </si>
  <si>
    <t>Erik Palladino</t>
  </si>
  <si>
    <t>buried alive|coffin|iraq|one person|single set production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</si>
  <si>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</si>
  <si>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</si>
  <si>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</si>
  <si>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</si>
  <si>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</si>
  <si>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</si>
  <si>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</si>
  <si>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</si>
  <si>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</si>
  <si>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</si>
  <si>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</si>
  <si>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Jamal Hill</t>
  </si>
  <si>
    <t>Adam Ratcliffe</t>
  </si>
  <si>
    <t>Brotherly LoveÂ </t>
  </si>
  <si>
    <t>basketball|burglary|police|robbery|teenage girl</t>
  </si>
  <si>
    <t>Daniel Stamm</t>
  </si>
  <si>
    <t>The Last ExorcismÂ </t>
  </si>
  <si>
    <t>Patrick Fabian</t>
  </si>
  <si>
    <t>cult film|documentary crew|exorcism|found footage|satanic ritual</t>
  </si>
  <si>
    <t>Carlos Carrera</t>
  </si>
  <si>
    <t>Ana Claudia TalancÃ³n</t>
  </si>
  <si>
    <t>El crimen del padre AmaroÂ </t>
  </si>
  <si>
    <t>church|love|mexico|politics|priest</t>
  </si>
  <si>
    <t>Benh Zeitlin</t>
  </si>
  <si>
    <t>Gina Montana</t>
  </si>
  <si>
    <t>Beasts of the Southern WildÂ </t>
  </si>
  <si>
    <t>Dwight Henry</t>
  </si>
  <si>
    <t>auroch|community|hospital|illness|six year old</t>
  </si>
  <si>
    <t>Maggie Greenwald</t>
  </si>
  <si>
    <t>SongcatcherÂ </t>
  </si>
  <si>
    <t>doctor|mountain|musician|song|university</t>
  </si>
  <si>
    <t>Ludger Pistor</t>
  </si>
  <si>
    <t>Run Lola RunÂ </t>
  </si>
  <si>
    <t>Armin Rohde</t>
  </si>
  <si>
    <t>bechdel test failed|money|multiple outcomes|repeated event|subway</t>
  </si>
  <si>
    <t>Lucky McKee</t>
  </si>
  <si>
    <t>Will Estes</t>
  </si>
  <si>
    <t>MayÂ </t>
  </si>
  <si>
    <t>case|doll|dry humor|friend|love</t>
  </si>
  <si>
    <t>In the BedroomÂ </t>
  </si>
  <si>
    <t>doctor|maine|only son|school choir|summer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</si>
  <si>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</si>
  <si>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</si>
  <si>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</si>
  <si>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</si>
  <si>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</si>
  <si>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Mark Illsley</t>
  </si>
  <si>
    <t>Ally Walker</t>
  </si>
  <si>
    <t>Happy, TexasÂ </t>
  </si>
  <si>
    <t>banker|beauty pageant|escaped convict|gay|pageant</t>
  </si>
  <si>
    <t>Natalie Press</t>
  </si>
  <si>
    <t>My Summer of LoveÂ </t>
  </si>
  <si>
    <t>Dean Andrews</t>
  </si>
  <si>
    <t>female frontal nudity|lesbian relationship|summer|voyeurism|yorkshire</t>
  </si>
  <si>
    <t>Ritesh Batra</t>
  </si>
  <si>
    <t>Nawazuddin Siddiqui</t>
  </si>
  <si>
    <t>The LunchboxÂ </t>
  </si>
  <si>
    <t>delivery|delivery to wrong address|lunchbox|open ended|unconventional romance</t>
  </si>
  <si>
    <t>Sally Potter</t>
  </si>
  <si>
    <t>YesÂ </t>
  </si>
  <si>
    <t>beach|lebanese|loss|muslim|restaurant</t>
  </si>
  <si>
    <t>Nadine Labaki</t>
  </si>
  <si>
    <t>Adel Karam</t>
  </si>
  <si>
    <t>Yasmine Al Massri</t>
  </si>
  <si>
    <t>CaramelÂ </t>
  </si>
  <si>
    <t>caramel|friendship|police|secret|suitor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</si>
  <si>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</si>
  <si>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</si>
  <si>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</si>
  <si>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</si>
  <si>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</si>
  <si>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Marisa Coughlan</t>
  </si>
  <si>
    <t>I Love Your WorkÂ </t>
  </si>
  <si>
    <t>film student|marriage|mental breakdown|movie star|obsession</t>
  </si>
  <si>
    <t>Adrienne Shelly</t>
  </si>
  <si>
    <t>WaitressÂ </t>
  </si>
  <si>
    <t>domestic violence|pregnancy|unhappy marriage|unwanted pregnancy|waitress</t>
  </si>
  <si>
    <t>Newt Arnold</t>
  </si>
  <si>
    <t>Donald Gibb</t>
  </si>
  <si>
    <t>BloodsportÂ </t>
  </si>
  <si>
    <t>Ken Siu</t>
  </si>
  <si>
    <t>hand to hand combat|hong kong|kumite|martial arts|tournament</t>
  </si>
  <si>
    <t>Elizabeth Meriwether</t>
  </si>
  <si>
    <t>William Baldwin</t>
  </si>
  <si>
    <t>The Squid and the WhaleÂ </t>
  </si>
  <si>
    <t>Owen Kline</t>
  </si>
  <si>
    <t>boy|divorce|tennis|tennis coach|writer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</si>
  <si>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</si>
  <si>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</si>
  <si>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</si>
  <si>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</si>
  <si>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</si>
  <si>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Matthew Ziff</t>
  </si>
  <si>
    <t>ExoticaÂ </t>
  </si>
  <si>
    <t>bird|cult film|egg|nightclub|toronto</t>
  </si>
  <si>
    <t>Buffalo '66Â </t>
  </si>
  <si>
    <t>shower|stripper|tap dancing|underwear|undressing</t>
  </si>
  <si>
    <t>InsidiousÂ </t>
  </si>
  <si>
    <t>Philip Friedman</t>
  </si>
  <si>
    <t>baby|boy|coma|demon|house</t>
  </si>
  <si>
    <t>FabiÃ¡n Bielinsky</t>
  </si>
  <si>
    <t>GastÃ³n Pauls</t>
  </si>
  <si>
    <t>Nine QueensÂ </t>
  </si>
  <si>
    <t>Leticia BrÃ©dice</t>
  </si>
  <si>
    <t>con artist|hotel|partner|scam|stamp</t>
  </si>
  <si>
    <t>Rebecca Miller</t>
  </si>
  <si>
    <t>The Ballad of Jack and RoseÂ </t>
  </si>
  <si>
    <t>Ryan McDonald</t>
  </si>
  <si>
    <t>commune|defecation|environmentalism|fellatio|island</t>
  </si>
  <si>
    <t>Maggie Carey</t>
  </si>
  <si>
    <t>The To Do ListÂ </t>
  </si>
  <si>
    <t>feces in a swimming pool|female vomiting|high school|lifeguard|male objectification</t>
  </si>
  <si>
    <t>Salvator Xuereb</t>
  </si>
  <si>
    <t>Killing ZoeÂ </t>
  </si>
  <si>
    <t>bank|bastille day|call girl|childhood friend|drugs</t>
  </si>
  <si>
    <t>Henry Bean</t>
  </si>
  <si>
    <t>Theresa Russell</t>
  </si>
  <si>
    <t>The BelieverÂ </t>
  </si>
  <si>
    <t>Summer Phoenix</t>
  </si>
  <si>
    <t>jew|jewish nazi|nazism|racism|skinhead</t>
  </si>
  <si>
    <t>Session 9Â </t>
  </si>
  <si>
    <t>abandoned asylum|abandoned hospital|asbestos|lobotomy|multiple personality</t>
  </si>
  <si>
    <t>Jessy Schram</t>
  </si>
  <si>
    <t>I Want Someone to Eat Cheese WithÂ </t>
  </si>
  <si>
    <t>cheese|city|ice cream|school|second city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</si>
  <si>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</si>
  <si>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</si>
  <si>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</si>
  <si>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</si>
  <si>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</si>
  <si>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</si>
  <si>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Pete Jones</t>
  </si>
  <si>
    <t>Stolen SummerÂ </t>
  </si>
  <si>
    <t>catholic|catholicism|rabbi|school|summer</t>
  </si>
  <si>
    <t>My Name Is BruceÂ </t>
  </si>
  <si>
    <t>Timothy Patrick Quill</t>
  </si>
  <si>
    <t>b movie|birthday|chinese|demon|small town</t>
  </si>
  <si>
    <t>Bruce McDonald</t>
  </si>
  <si>
    <t>Georgina Reilly</t>
  </si>
  <si>
    <t>PontypoolÂ </t>
  </si>
  <si>
    <t>Boyd Banks</t>
  </si>
  <si>
    <t>blood splatter|talk radio|virus|vomiting blood|zombie apocalypse</t>
  </si>
  <si>
    <t>James Mottern</t>
  </si>
  <si>
    <t>TruckerÂ </t>
  </si>
  <si>
    <t>cancer|cigarette smoking|hospital|one night stand|trucker</t>
  </si>
  <si>
    <t>The Lords of SalemÂ </t>
  </si>
  <si>
    <t>blood|flashback|radio dj|radio station|vinyl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</si>
  <si>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</si>
  <si>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</si>
  <si>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</si>
  <si>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</si>
  <si>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</si>
  <si>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</si>
  <si>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</si>
  <si>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</si>
  <si>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</si>
  <si>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</si>
  <si>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</si>
  <si>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</si>
  <si>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</si>
  <si>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</si>
  <si>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</si>
  <si>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</si>
  <si>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</si>
  <si>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Burgess Meredith</t>
  </si>
  <si>
    <t>Lock, Stock and Two Smoking BarrelsÂ </t>
  </si>
  <si>
    <t>antique|cockney accent|hatchet|money|shotgun</t>
  </si>
  <si>
    <t>Paprika Steen</t>
  </si>
  <si>
    <t>The CelebrationÂ </t>
  </si>
  <si>
    <t>Trine Dyrholm</t>
  </si>
  <si>
    <t>dogme 95|family secret|haunted by the past|secret|speech</t>
  </si>
  <si>
    <t>Trees LoungeÂ </t>
  </si>
  <si>
    <t>alcoholic drink|bar|drink|drinking|drunk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</si>
  <si>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</si>
  <si>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</si>
  <si>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</si>
  <si>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</si>
  <si>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</si>
  <si>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</si>
  <si>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Vietnamese</t>
  </si>
  <si>
    <t>Rich Cowan</t>
  </si>
  <si>
    <t>The BasketÂ </t>
  </si>
  <si>
    <t>basketball|german immigrant|opera|two word title|war orphan</t>
  </si>
  <si>
    <t>Jonathan Kesselman</t>
  </si>
  <si>
    <t>The Hebrew HammerÂ </t>
  </si>
  <si>
    <t>blaxploitation|hanukkah|jewish|kwanzaa|santa claus</t>
  </si>
  <si>
    <t>Adrienne King</t>
  </si>
  <si>
    <t>Betsy Palmer</t>
  </si>
  <si>
    <t>Friday the 13th Part 2Â </t>
  </si>
  <si>
    <t>Amy Steel</t>
  </si>
  <si>
    <t>ice pick|jason voorhees|lake|pitchfork|shack</t>
  </si>
  <si>
    <t>Laura San Giacomo</t>
  </si>
  <si>
    <t>Sex, Lies, and VideotapeÂ </t>
  </si>
  <si>
    <t>affair|interview|marriage|sex|videotape</t>
  </si>
  <si>
    <t>SawÂ </t>
  </si>
  <si>
    <t>chained|flashback|killer|serial killer|surprise ending</t>
  </si>
  <si>
    <t>Super TroopersÂ </t>
  </si>
  <si>
    <t>drugs|highway|police|state trooper|vermont</t>
  </si>
  <si>
    <t>Randeep Hooda</t>
  </si>
  <si>
    <t>Monsoon WeddingÂ </t>
  </si>
  <si>
    <t>arranged marriage|bride|celebration|marriage|wedding</t>
  </si>
  <si>
    <t>You Can Count on MeÂ </t>
  </si>
  <si>
    <t>bank|car accident|cheating husband|new york|single mother</t>
  </si>
  <si>
    <t>Jamie Babbit</t>
  </si>
  <si>
    <t>But I'm a CheerleaderÂ </t>
  </si>
  <si>
    <t>cheerleader|gay|homosexual|lesbian|lesbian relationship</t>
  </si>
  <si>
    <t>David Boyd</t>
  </si>
  <si>
    <t>Home RunÂ </t>
  </si>
  <si>
    <t>addiction|alcoholic|baseball|car accident|reference to god</t>
  </si>
  <si>
    <t>Reservoir DogsÂ </t>
  </si>
  <si>
    <t>gang|heist|heist gone wrong|nonlinear timeline|robbery</t>
  </si>
  <si>
    <t>Luigi Pistilli</t>
  </si>
  <si>
    <t>The Good, the Bad and the UglyÂ </t>
  </si>
  <si>
    <t>Enzo Petito</t>
  </si>
  <si>
    <t>civil war|hitman|outlaw|shootout|spaghetti western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</si>
  <si>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</si>
  <si>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</si>
  <si>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</si>
  <si>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</si>
  <si>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</si>
  <si>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</si>
  <si>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Steve Taylor</t>
  </si>
  <si>
    <t>Marshall Allman</t>
  </si>
  <si>
    <t>Blue Like JazzÂ </t>
  </si>
  <si>
    <t>Eric Lange</t>
  </si>
  <si>
    <t>church|college|color in title|philosophy|texas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</si>
  <si>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</si>
  <si>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</si>
  <si>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</si>
  <si>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</si>
  <si>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</si>
  <si>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</si>
  <si>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Adventure|Comedy|Sport</t>
  </si>
  <si>
    <t>AirborneÂ </t>
  </si>
  <si>
    <t>Brittney Powell</t>
  </si>
  <si>
    <t>cincinnati ohio|high school|hockey|jock strap|zoologist</t>
  </si>
  <si>
    <t>Rob McKittrick</t>
  </si>
  <si>
    <t>Waiting...Â </t>
  </si>
  <si>
    <t>cook|dishwasher|flashing|male frontal nudity|waiter</t>
  </si>
  <si>
    <t>Jeff Burr</t>
  </si>
  <si>
    <t>From a Whisper to a ScreamÂ </t>
  </si>
  <si>
    <t>Susan Tyrrell</t>
  </si>
  <si>
    <t>bathtub|cult film|neck breaking|tennessee|wraparound story</t>
  </si>
  <si>
    <t>Comedy|Horror|Musical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</si>
  <si>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</si>
  <si>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</si>
  <si>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</si>
  <si>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</si>
  <si>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</si>
  <si>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</si>
  <si>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</si>
  <si>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</si>
  <si>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</si>
  <si>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</si>
  <si>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</si>
  <si>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Indonesian</t>
  </si>
  <si>
    <t>Indonesia</t>
  </si>
  <si>
    <t>RockyÂ </t>
  </si>
  <si>
    <t>boxer|hometown hero|philadelphia pennsylvania|protective male|training</t>
  </si>
  <si>
    <t>Levan Gabriadze</t>
  </si>
  <si>
    <t>Renee Olstead</t>
  </si>
  <si>
    <t>UnfriendedÂ </t>
  </si>
  <si>
    <t>Heather Sossaman</t>
  </si>
  <si>
    <t>blender|computer screen|secret|skype|webcam</t>
  </si>
  <si>
    <t>The HowlingÂ </t>
  </si>
  <si>
    <t>1980s|forest|lycanthrope|shapeshifting|werewolf transformation</t>
  </si>
  <si>
    <t>Jack Lord</t>
  </si>
  <si>
    <t>Ursula Andress</t>
  </si>
  <si>
    <t>Dr. NoÂ </t>
  </si>
  <si>
    <t>british secret service|hand to hand combat|murder|official james bond series|terrorist plot</t>
  </si>
  <si>
    <t>Bradley Parker</t>
  </si>
  <si>
    <t>Chernobyl DiariesÂ </t>
  </si>
  <si>
    <t>abandoned building|chernobyl disaster|exploration|tour guide|van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</si>
  <si>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</si>
  <si>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</si>
  <si>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</si>
  <si>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</si>
  <si>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</si>
  <si>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</si>
  <si>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</si>
  <si>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</si>
  <si>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</si>
  <si>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</si>
  <si>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</si>
  <si>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</si>
  <si>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Cry_WolfÂ </t>
  </si>
  <si>
    <t>e mail|game|school|serial killer|student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</si>
  <si>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</si>
  <si>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</si>
  <si>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</si>
  <si>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</si>
  <si>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</si>
  <si>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</si>
  <si>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Blue ValentineÂ </t>
  </si>
  <si>
    <t>dog hit by a car|dysfunctional family|falling in love|female in shower|unhappily married woman</t>
  </si>
  <si>
    <t>Duncan Tucker</t>
  </si>
  <si>
    <t>TransamericaÂ </t>
  </si>
  <si>
    <t>Paul Borghese</t>
  </si>
  <si>
    <t>bail|male full frontal nudity|sex change|stepfather|transsexual</t>
  </si>
  <si>
    <t>Claudiu Trandafir</t>
  </si>
  <si>
    <t>Fernanda Andrade</t>
  </si>
  <si>
    <t>The Devil InsideÂ </t>
  </si>
  <si>
    <t>critically bashed|demonic possession|exorcism|exorcist|found footage</t>
  </si>
  <si>
    <t>Russ Meyer</t>
  </si>
  <si>
    <t>Cynthia Myers</t>
  </si>
  <si>
    <t>Beyond the Valley of the DollsÂ </t>
  </si>
  <si>
    <t>Harrison Page</t>
  </si>
  <si>
    <t>band|drugs|friendship|hollywood|satire</t>
  </si>
  <si>
    <t>The Green InfernoÂ </t>
  </si>
  <si>
    <t>Magda Apanowicz</t>
  </si>
  <si>
    <t>activist|amazon|color in title|rain|rain forest</t>
  </si>
  <si>
    <t>Ben Lewin</t>
  </si>
  <si>
    <t>The SessionsÂ </t>
  </si>
  <si>
    <t>Rhea Perlman</t>
  </si>
  <si>
    <t>falling in love|iron lung|priest|sex surrogate|therapist</t>
  </si>
  <si>
    <t>Next Stop WonderlandÂ </t>
  </si>
  <si>
    <t>love|marine biologist|nurse|personal ad|plumber</t>
  </si>
  <si>
    <t>Courtney Hunt</t>
  </si>
  <si>
    <t>Michael O'Keefe</t>
  </si>
  <si>
    <t>Frozen RiverÂ </t>
  </si>
  <si>
    <t>Misty Upham</t>
  </si>
  <si>
    <t>border|mohawk|money|new york|river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</si>
  <si>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</si>
  <si>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</si>
  <si>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</si>
  <si>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</si>
  <si>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</si>
  <si>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Natasha Gregson Wagner</t>
  </si>
  <si>
    <t>Two Girls and a GuyÂ </t>
  </si>
  <si>
    <t>Angel David</t>
  </si>
  <si>
    <t>actor|anilingus|double cross|funeral home|two timing</t>
  </si>
  <si>
    <t>Walking and TalkingÂ </t>
  </si>
  <si>
    <t>briefs|cancer|cat|cult film|friend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</si>
  <si>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</si>
  <si>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</si>
  <si>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</si>
  <si>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</si>
  <si>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</si>
  <si>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Greg Berlanti</t>
  </si>
  <si>
    <t>The Broken Hearts Club: A Romantic ComedyÂ </t>
  </si>
  <si>
    <t>friend|gay|lesbian|photographer|restaurant</t>
  </si>
  <si>
    <t>Marc Levin</t>
  </si>
  <si>
    <t>Saul Williams</t>
  </si>
  <si>
    <t>SlamÂ </t>
  </si>
  <si>
    <t>Bonz Malone</t>
  </si>
  <si>
    <t>gang|independent film|prison|racial slur|urban setting</t>
  </si>
  <si>
    <t>Richard Dutcher</t>
  </si>
  <si>
    <t>Frank Gerrish</t>
  </si>
  <si>
    <t>Brigham CityÂ </t>
  </si>
  <si>
    <t>Rick Macy</t>
  </si>
  <si>
    <t>fbi agent|mormon|prayer|sheriff|utah</t>
  </si>
  <si>
    <t>Dian Bachar</t>
  </si>
  <si>
    <t>OrgazmoÂ </t>
  </si>
  <si>
    <t>Matt Stone</t>
  </si>
  <si>
    <t>book of mormon|fight|mormon|ray gun|sidekick</t>
  </si>
  <si>
    <t>All the Real GirlsÂ </t>
  </si>
  <si>
    <t>best friend|lake|love|small town|womanizer</t>
  </si>
  <si>
    <t>Finn Taylor</t>
  </si>
  <si>
    <t>Dream with the FishesÂ </t>
  </si>
  <si>
    <t>dying|to do list|twenty something|underwear|voyeur</t>
  </si>
  <si>
    <t>Blue CarÂ </t>
  </si>
  <si>
    <t>contest|poetry|refusing to eat|starving oneself|teenage girl</t>
  </si>
  <si>
    <t>Goran Dukic</t>
  </si>
  <si>
    <t>Wristcutters: A Love StoryÂ </t>
  </si>
  <si>
    <t>afterlife|camping|death|hitchhiker|suicide</t>
  </si>
  <si>
    <t>Mike Cahill</t>
  </si>
  <si>
    <t>Efram Potelle</t>
  </si>
  <si>
    <t>The Battle of Shaker HeightsÂ </t>
  </si>
  <si>
    <t>bully comeuppance|high school|painter|reference to led zeppelin|wetting pants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</si>
  <si>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</si>
  <si>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</si>
  <si>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</si>
  <si>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</si>
  <si>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</si>
  <si>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</si>
  <si>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</si>
  <si>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Alex Gibney</t>
  </si>
  <si>
    <t>Taxi to the Dark SideÂ </t>
  </si>
  <si>
    <t>Greg D'Agostino</t>
  </si>
  <si>
    <t>afghanistan|detainee|guantanamo bay|taxi|torture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</si>
  <si>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</si>
  <si>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</si>
  <si>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</si>
  <si>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</si>
  <si>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</si>
  <si>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</si>
  <si>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</si>
  <si>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</si>
  <si>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</si>
  <si>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</si>
  <si>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</si>
  <si>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</si>
  <si>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Johnny Remo</t>
  </si>
  <si>
    <t>HardflipÂ </t>
  </si>
  <si>
    <t>Raquel Elizabeth Ames</t>
  </si>
  <si>
    <t>family relationships|loss of mother|san diego california|single mother|suicide attempt</t>
  </si>
  <si>
    <t>Ti West</t>
  </si>
  <si>
    <t>Lena Dunham</t>
  </si>
  <si>
    <t>The House of the DevilÂ </t>
  </si>
  <si>
    <t>cult film|eclipse|haunted house|lunar eclipse|secret</t>
  </si>
  <si>
    <t>Nick Tomnay</t>
  </si>
  <si>
    <t>The Perfect HostÂ </t>
  </si>
  <si>
    <t>arm tattoo|bank robbery|cauterizing a wound|dancing on a table|dinner party</t>
  </si>
  <si>
    <t>Safe MenÂ </t>
  </si>
  <si>
    <t>gangster|organized crime|robbery|rosh hashanah|safecracking</t>
  </si>
  <si>
    <t>The SpecialsÂ </t>
  </si>
  <si>
    <t>action figure|press conference|superhero|superhero team|toy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</si>
  <si>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</si>
  <si>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</si>
  <si>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</si>
  <si>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</si>
  <si>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</si>
  <si>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</si>
  <si>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</si>
  <si>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</si>
  <si>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</si>
  <si>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</si>
  <si>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</si>
  <si>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</si>
  <si>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</si>
  <si>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</si>
  <si>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</si>
  <si>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Mariel Hemingway</t>
  </si>
  <si>
    <t>In Her Line of FireÂ </t>
  </si>
  <si>
    <t>Jesse Hutch</t>
  </si>
  <si>
    <t>camp|die hard scenario|female protagonist|island|vice president</t>
  </si>
  <si>
    <t>The Jimmy ShowÂ </t>
  </si>
  <si>
    <t>Heather Bucha</t>
  </si>
  <si>
    <t>based on play|character name in title</t>
  </si>
  <si>
    <t>On the WaterfrontÂ </t>
  </si>
  <si>
    <t>death|dock|longshoreman|murder|union</t>
  </si>
  <si>
    <t>Kat Coiro</t>
  </si>
  <si>
    <t>L!fe HappensÂ </t>
  </si>
  <si>
    <t>friendship|los angeles california|one night stand|roommate|single mother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</si>
  <si>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</si>
  <si>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</si>
  <si>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</si>
  <si>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</si>
  <si>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</si>
  <si>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</si>
  <si>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Romanian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</si>
  <si>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</si>
  <si>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</si>
  <si>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</si>
  <si>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</si>
  <si>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</si>
  <si>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The QuietÂ </t>
  </si>
  <si>
    <t>deaf|death|dysfunctional family|godparent|secret</t>
  </si>
  <si>
    <t>Persian</t>
  </si>
  <si>
    <t>Ahna O'Reilly</t>
  </si>
  <si>
    <t>Fruitvale StationÂ </t>
  </si>
  <si>
    <t>Ariana Neal</t>
  </si>
  <si>
    <t>22 year old|b.a.r.t.|bay area|birthday|police</t>
  </si>
  <si>
    <t>Ramaa Mosley</t>
  </si>
  <si>
    <t>Comedy|Fantasy|Thriller</t>
  </si>
  <si>
    <t>The Brass TeapotÂ </t>
  </si>
  <si>
    <t>mini dress|mini skirt|money|voyeur|voyeurism</t>
  </si>
  <si>
    <t>C. Jay Cox</t>
  </si>
  <si>
    <t>Latter DaysÂ </t>
  </si>
  <si>
    <t>christian|male frontal nudity|mormon|mormon missionary|nudity</t>
  </si>
  <si>
    <t>Jamie Travis</t>
  </si>
  <si>
    <t>For a Good Time, Call...Â </t>
  </si>
  <si>
    <t>friend|friendship|gay|phone sex|sex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</si>
  <si>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</si>
  <si>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</si>
  <si>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</si>
  <si>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</si>
  <si>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</si>
  <si>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</si>
  <si>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</si>
  <si>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</si>
  <si>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</si>
  <si>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</si>
  <si>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</si>
  <si>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</si>
  <si>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Ken Leung</t>
  </si>
  <si>
    <t>Welcome to the DollhouseÂ </t>
  </si>
  <si>
    <t>Christina Vidal</t>
  </si>
  <si>
    <t>bully|first crush|school|social outcast|taunting</t>
  </si>
  <si>
    <t>Allison Dean</t>
  </si>
  <si>
    <t>Ruby in ParadiseÂ </t>
  </si>
  <si>
    <t>Dorothy Lyman</t>
  </si>
  <si>
    <t>desire|florida|identity|resort town|sales</t>
  </si>
  <si>
    <t>Victor Rasuk</t>
  </si>
  <si>
    <t>Raising Victor VargasÂ </t>
  </si>
  <si>
    <t>Judy Marte</t>
  </si>
  <si>
    <t>based on short film|manhattan new york city|urination|vomiting|watching television</t>
  </si>
  <si>
    <t>DeterrenceÂ </t>
  </si>
  <si>
    <t>colorado|diner|iraq|nuclear missile|president</t>
  </si>
  <si>
    <t>Stig Frode Henriksen</t>
  </si>
  <si>
    <t>Dead SnowÂ </t>
  </si>
  <si>
    <t>Ane Dahl Torp</t>
  </si>
  <si>
    <t>medical student|nazi|snow|snowmobile|zombie</t>
  </si>
  <si>
    <t>American GraffitiÂ </t>
  </si>
  <si>
    <t>Mackenzie Phillips</t>
  </si>
  <si>
    <t>california|car|drag racing|high school|rock 'n' roll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</si>
  <si>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</si>
  <si>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</si>
  <si>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</si>
  <si>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</si>
  <si>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Safety Not GuaranteedÂ </t>
  </si>
  <si>
    <t>classified ad|intern|magazine|time machine|time travel</t>
  </si>
  <si>
    <t>Ben Wheatley</t>
  </si>
  <si>
    <t>Kill ListÂ </t>
  </si>
  <si>
    <t>female full frontal nudity|hitman|knee breaking|male full frontal nudity|sniper</t>
  </si>
  <si>
    <t>Jake Ryan</t>
  </si>
  <si>
    <t>The InnkeepersÂ </t>
  </si>
  <si>
    <t>Pat Healy</t>
  </si>
  <si>
    <t>bathtub|dead body in a bathtub|dead body in bathtub|hotel|inn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</si>
  <si>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</si>
  <si>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</si>
  <si>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</si>
  <si>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</si>
  <si>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</si>
  <si>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Oliver Blackburn</t>
  </si>
  <si>
    <t>Nichola Burley</t>
  </si>
  <si>
    <t>Donkey PunchÂ </t>
  </si>
  <si>
    <t>male frontal nudity|male nudity|male pubic hair|male rear nudity|spain</t>
  </si>
  <si>
    <t>Whitney Able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</si>
  <si>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</si>
  <si>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</si>
  <si>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</si>
  <si>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</si>
  <si>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</si>
  <si>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</si>
  <si>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L.I.E.Â </t>
  </si>
  <si>
    <t>Walter Masterson</t>
  </si>
  <si>
    <t>ephebophile|pederasty|pedophilia|playing hooky|shaving</t>
  </si>
  <si>
    <t>Ryan Fleck</t>
  </si>
  <si>
    <t>Half NelsonÂ </t>
  </si>
  <si>
    <t>Jeff Lima</t>
  </si>
  <si>
    <t>bathroom|classroom|dialectics|drugs|student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</si>
  <si>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</si>
  <si>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</si>
  <si>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</si>
  <si>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</si>
  <si>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</si>
  <si>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</si>
  <si>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</si>
  <si>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</si>
  <si>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</si>
  <si>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</si>
  <si>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</si>
  <si>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</si>
  <si>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</si>
  <si>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</si>
  <si>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</si>
  <si>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</si>
  <si>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</si>
  <si>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</si>
  <si>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</si>
  <si>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David A.R. White</t>
  </si>
  <si>
    <t>Mercy StreetsÂ </t>
  </si>
  <si>
    <t>Cynthia Watros</t>
  </si>
  <si>
    <t>church|cigarette smoking|deacon|twin brother|twins</t>
  </si>
  <si>
    <t>Scott Ziehl</t>
  </si>
  <si>
    <t>Broken VesselsÂ </t>
  </si>
  <si>
    <t>Brent David Fraser</t>
  </si>
  <si>
    <t>independent film|katana sword|los angeles storm drain</t>
  </si>
  <si>
    <t>Ringo Starr</t>
  </si>
  <si>
    <t>Paul McCartney</t>
  </si>
  <si>
    <t>A Hard Day's NightÂ </t>
  </si>
  <si>
    <t>George Harrison</t>
  </si>
  <si>
    <t>boy|concert|drummer|manager|television</t>
  </si>
  <si>
    <t>Ken Bevel</t>
  </si>
  <si>
    <t>Kirk Cameron</t>
  </si>
  <si>
    <t>FireproofÂ </t>
  </si>
  <si>
    <t>Erin Bethea</t>
  </si>
  <si>
    <t>christian film|dare|firefighter|internet pornography|marriage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</si>
  <si>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</si>
  <si>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</si>
  <si>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</si>
  <si>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</si>
  <si>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</si>
  <si>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</si>
  <si>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</si>
  <si>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</si>
  <si>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</si>
  <si>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</si>
  <si>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</si>
  <si>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</si>
  <si>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</si>
  <si>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John 'Bud' Cardos</t>
  </si>
  <si>
    <t>Hoke Howell</t>
  </si>
  <si>
    <t>Kingdom of the SpidersÂ </t>
  </si>
  <si>
    <t>Tiffany Bolling</t>
  </si>
  <si>
    <t>death|farm|hotel|spider|tarantula</t>
  </si>
  <si>
    <t>The Station AgentÂ </t>
  </si>
  <si>
    <t>abandoned|depot|dwarf|newfoundland new jersey|train</t>
  </si>
  <si>
    <t>Brian Baugh</t>
  </si>
  <si>
    <t>To Save a LifeÂ </t>
  </si>
  <si>
    <t>basketball|beer pong|childhood friend|christian|suicide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</si>
  <si>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</si>
  <si>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</si>
  <si>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</si>
  <si>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</si>
  <si>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</si>
  <si>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</si>
  <si>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</si>
  <si>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</si>
  <si>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</si>
  <si>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</si>
  <si>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</si>
  <si>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</si>
  <si>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</si>
  <si>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</si>
  <si>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</si>
  <si>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</si>
  <si>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</si>
  <si>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</si>
  <si>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</si>
  <si>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Greg Harrison</t>
  </si>
  <si>
    <t>Ari Gold</t>
  </si>
  <si>
    <t>GrooveÂ </t>
  </si>
  <si>
    <t>Denny Kirkwood</t>
  </si>
  <si>
    <t>dj|ecstasy the drug|rave|raver|warehouse</t>
  </si>
  <si>
    <t>William Katt</t>
  </si>
  <si>
    <t>Twin Falls IdahoÂ </t>
  </si>
  <si>
    <t>conjoined twins|independent film|low budget film|separation|twin</t>
  </si>
  <si>
    <t>Jacob Aaron Estes</t>
  </si>
  <si>
    <t>Mean CreekÂ </t>
  </si>
  <si>
    <t>boat|bully|dare|friend|river</t>
  </si>
  <si>
    <t>Hurricane StreetsÂ </t>
  </si>
  <si>
    <t>gang|new mexico|prison|smuggling|theft</t>
  </si>
  <si>
    <t>Eric Schaeffer</t>
  </si>
  <si>
    <t>Never AgainÂ </t>
  </si>
  <si>
    <t>bar|gay bar|love|mother son relationship|new york</t>
  </si>
  <si>
    <t>Neema Barnette</t>
  </si>
  <si>
    <t>Civil BrandÂ </t>
  </si>
  <si>
    <t>abuse of power|friendship|prison|prison guard|title directed by female</t>
  </si>
  <si>
    <t>Lonesome JimÂ </t>
  </si>
  <si>
    <t>bail|coma|dart board|indiana|ladder factory</t>
  </si>
  <si>
    <t>Joe Swanberg</t>
  </si>
  <si>
    <t>Minoru Chiaki</t>
  </si>
  <si>
    <t>Takashi Shimura</t>
  </si>
  <si>
    <t>Seven SamuraiÂ </t>
  </si>
  <si>
    <t>Kamatari Fujiwara</t>
  </si>
  <si>
    <t>16th century|battle|japan|practice|samurai</t>
  </si>
  <si>
    <t>Jake Sandvig</t>
  </si>
  <si>
    <t>Finishing the Game: The Search for a New Bruce LeeÂ </t>
  </si>
  <si>
    <t>Joe McQueen</t>
  </si>
  <si>
    <t>bruce lee|jeet kune do|karate|satire|spoof</t>
  </si>
  <si>
    <t>Quentin Dupieux</t>
  </si>
  <si>
    <t>RubberÂ </t>
  </si>
  <si>
    <t>Cecelia Antoinette</t>
  </si>
  <si>
    <t>desert|dump|show|spectator|tire</t>
  </si>
  <si>
    <t>Amber Benson</t>
  </si>
  <si>
    <t>Tori Spelling</t>
  </si>
  <si>
    <t>Kiss the BrideÂ </t>
  </si>
  <si>
    <t>Garrett M. Brown</t>
  </si>
  <si>
    <t>best friend|high school|love|secret|wedding</t>
  </si>
  <si>
    <t>Alex Smith</t>
  </si>
  <si>
    <t>The Slaughter RuleÂ </t>
  </si>
  <si>
    <t>Eddie Spears</t>
  </si>
  <si>
    <t>cheerleader|father son relationship|football coach|loss of father|mother son relationship</t>
  </si>
  <si>
    <t>Gareth Edwards</t>
  </si>
  <si>
    <t>MonstersÂ </t>
  </si>
  <si>
    <t>Ricky Catter</t>
  </si>
  <si>
    <t>alien|alien invasion|destroyed building|destruction|mexico</t>
  </si>
  <si>
    <t>Alex Craig Mann</t>
  </si>
  <si>
    <t>Detention of the DeadÂ </t>
  </si>
  <si>
    <t>Max Adler</t>
  </si>
  <si>
    <t>based on play|blood|independent film|teenager|zombie</t>
  </si>
  <si>
    <t>George T. Odom</t>
  </si>
  <si>
    <t>Straight Out of BrooklynÂ </t>
  </si>
  <si>
    <t>domestic violence|housing project|new york city|poverty|racism</t>
  </si>
  <si>
    <t>Nicholas Farrell</t>
  </si>
  <si>
    <t>Bloody SundayÂ </t>
  </si>
  <si>
    <t>Tim Pigott-Smith</t>
  </si>
  <si>
    <t>civil rights|irish|march|northern ireland|protest march</t>
  </si>
  <si>
    <t>Hans Canosa</t>
  </si>
  <si>
    <t>Conversations with Other WomenÂ </t>
  </si>
  <si>
    <t>female frontal nudity|filming a wedding|lingerie slip|memory|wedding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</si>
  <si>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</si>
  <si>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</si>
  <si>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</si>
  <si>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</si>
  <si>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</si>
  <si>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Lloyd Bacon</t>
  </si>
  <si>
    <t>Dick Powell</t>
  </si>
  <si>
    <t>42nd StreetÂ </t>
  </si>
  <si>
    <t>George Brent</t>
  </si>
  <si>
    <t>chorus girl|chorus line|director|gala premiere|song</t>
  </si>
  <si>
    <t>Taylor Nichols</t>
  </si>
  <si>
    <t>Chris Eigeman</t>
  </si>
  <si>
    <t>MetropolitanÂ </t>
  </si>
  <si>
    <t>Ellia Thompson</t>
  </si>
  <si>
    <t>apartment|dancing|debutante|new york|upper class</t>
  </si>
  <si>
    <t>Napoleon DynamiteÂ </t>
  </si>
  <si>
    <t>class president|family relationships|friend|high school|jock</t>
  </si>
  <si>
    <t>Eve Plumb</t>
  </si>
  <si>
    <t>Blue RuinÂ </t>
  </si>
  <si>
    <t>Amy Hargreaves</t>
  </si>
  <si>
    <t>blood splatter|car|neo noir|vengeance|vomiting</t>
  </si>
  <si>
    <t>Ashley Palmer</t>
  </si>
  <si>
    <t>Paranormal ActivityÂ </t>
  </si>
  <si>
    <t>Amber Armstrong</t>
  </si>
  <si>
    <t>dark force|entity|evil force|found footage|paranormal phenomenon</t>
  </si>
  <si>
    <t>Monty Python and the Holy GrailÂ </t>
  </si>
  <si>
    <t>Terry Jones</t>
  </si>
  <si>
    <t>camelot|holy grail|king arthur|knight|lancelot</t>
  </si>
  <si>
    <t>Emily Rios</t>
  </si>
  <si>
    <t>QuinceaÃ±eraÂ </t>
  </si>
  <si>
    <t>Alicia Sixtos</t>
  </si>
  <si>
    <t>15th birthday|birthday|gay|party|security guard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</si>
  <si>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</si>
  <si>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</si>
  <si>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</si>
  <si>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</si>
  <si>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</si>
  <si>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</si>
  <si>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</si>
  <si>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</si>
  <si>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</si>
  <si>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</si>
  <si>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</si>
  <si>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</si>
  <si>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What Happens in VegasÂ </t>
  </si>
  <si>
    <t>Michelle Krusiec</t>
  </si>
  <si>
    <t>casino|father son relationship|jackpot|judge|wedding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</si>
  <si>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</si>
  <si>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</si>
  <si>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</si>
  <si>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</si>
  <si>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</si>
  <si>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</si>
  <si>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</si>
  <si>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</si>
  <si>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</si>
  <si>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</si>
  <si>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</si>
  <si>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</si>
  <si>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</si>
  <si>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</si>
  <si>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</si>
  <si>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</si>
  <si>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</si>
  <si>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</si>
  <si>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Sam Firstenberg</t>
  </si>
  <si>
    <t>American Ninja 2: The ConfrontationÂ </t>
  </si>
  <si>
    <t>Larry Poindexter</t>
  </si>
  <si>
    <t>blood splatter|island|motorboat|ninja|sequel to cult film</t>
  </si>
  <si>
    <t>TumbleweedsÂ </t>
  </si>
  <si>
    <t>boss|fight|reference to william shakespeare|white trash|written and directed by cast member</t>
  </si>
  <si>
    <t>Gregory Widen</t>
  </si>
  <si>
    <t>Action|Fantasy|Horror|Mystery|Thriller</t>
  </si>
  <si>
    <t>The ProphecyÂ </t>
  </si>
  <si>
    <t>angel|corpse|girl|heaven|soul</t>
  </si>
  <si>
    <t>Simon Abkarian</t>
  </si>
  <si>
    <t>When the Cat's AwayÂ </t>
  </si>
  <si>
    <t>Jane Bradbury</t>
  </si>
  <si>
    <t>cat|homosexual sex|male homosexuality|neighborhood|noisy neighbor</t>
  </si>
  <si>
    <t>Pieces of AprilÂ </t>
  </si>
  <si>
    <t>apartment|oven|stove|thanksgiving|thanksgiving dinner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</si>
  <si>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</si>
  <si>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</si>
  <si>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</si>
  <si>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</si>
  <si>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</si>
  <si>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Wendy and LucyÂ </t>
  </si>
  <si>
    <t>car|dog|flip phone|rape threat|vulnerable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</si>
  <si>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</si>
  <si>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</si>
  <si>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</si>
  <si>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</si>
  <si>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</si>
  <si>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Bruce Dellis</t>
  </si>
  <si>
    <t>Locker 13Â </t>
  </si>
  <si>
    <t>digit in title|latino|life or death|philosophy|supernatural</t>
  </si>
  <si>
    <t>Craig Zobel</t>
  </si>
  <si>
    <t>ComplianceÂ </t>
  </si>
  <si>
    <t>James McCaffrey</t>
  </si>
  <si>
    <t>authority|boss subordinate relationship|fast food restaurant|gullibility|telephone call</t>
  </si>
  <si>
    <t>Chasing AmyÂ </t>
  </si>
  <si>
    <t>comic book|friendship|gay|lesbian|secret</t>
  </si>
  <si>
    <t>Lovely &amp; AmazingÂ </t>
  </si>
  <si>
    <t>Raven Goodwin</t>
  </si>
  <si>
    <t>african american|dog|homecoming queen|insecurity|surgery</t>
  </si>
  <si>
    <t>Jason Tobin</t>
  </si>
  <si>
    <t>Parry Shen</t>
  </si>
  <si>
    <t>Better Luck TomorrowÂ </t>
  </si>
  <si>
    <t>Collin Kahey</t>
  </si>
  <si>
    <t>asian american|high school|overachiever|pubic hair|vomiting</t>
  </si>
  <si>
    <t>Maria Maggenti</t>
  </si>
  <si>
    <t>The Incredibly True Adventure of Two Girls in LoveÂ </t>
  </si>
  <si>
    <t>Stephanie Berry</t>
  </si>
  <si>
    <t>caught having sex|class|friend|lesbian|lesbian sex</t>
  </si>
  <si>
    <t>Chuck &amp; BuckÂ </t>
  </si>
  <si>
    <t>best friend|bisexuality|friend|gay kiss|sexuality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</si>
  <si>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</si>
  <si>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</si>
  <si>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</si>
  <si>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</si>
  <si>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</si>
  <si>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</si>
  <si>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CubeÂ </t>
  </si>
  <si>
    <t>escape|labyrinth|maze|red light|trap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</si>
  <si>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</si>
  <si>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</si>
  <si>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</si>
  <si>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</si>
  <si>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</si>
  <si>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</si>
  <si>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</si>
  <si>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Amir Talai</t>
  </si>
  <si>
    <t>NovemberÂ </t>
  </si>
  <si>
    <t>female protagonist|murder|photographer|robbery|shot to death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</si>
  <si>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</si>
  <si>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</si>
  <si>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</si>
  <si>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</si>
  <si>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</si>
  <si>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The CanyonsÂ </t>
  </si>
  <si>
    <t>James Deen</t>
  </si>
  <si>
    <t>cocaine|homosexual|penis|psychopath|pubic hair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</si>
  <si>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</si>
  <si>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</si>
  <si>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</si>
  <si>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</si>
  <si>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</si>
  <si>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</si>
  <si>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Jon Shear</t>
  </si>
  <si>
    <t>UrbaniaÂ </t>
  </si>
  <si>
    <t>Matt Keeslar</t>
  </si>
  <si>
    <t>hot dog bun|needle|new york|rat|tourist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</si>
  <si>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</si>
  <si>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</si>
  <si>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</si>
  <si>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</si>
  <si>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</si>
  <si>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</si>
  <si>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</si>
  <si>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Alex DÃ©sert</t>
  </si>
  <si>
    <t>SwingersÂ </t>
  </si>
  <si>
    <t>Blake Lindsley</t>
  </si>
  <si>
    <t>actor|black panties|cult film|friend|upskirt</t>
  </si>
  <si>
    <t>Gian Maria VolontÃ¨</t>
  </si>
  <si>
    <t>A Fistful of DollarsÂ </t>
  </si>
  <si>
    <t>Aldo Sambrell</t>
  </si>
  <si>
    <t>balladeer|bar|drifter|mexican|revenge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</si>
  <si>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</si>
  <si>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</si>
  <si>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</si>
  <si>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</si>
  <si>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</si>
  <si>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</si>
  <si>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</si>
  <si>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</si>
  <si>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</si>
  <si>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</si>
  <si>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</si>
  <si>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</si>
  <si>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Andrew Haigh</t>
  </si>
  <si>
    <t>Chris New</t>
  </si>
  <si>
    <t>WeekendÂ </t>
  </si>
  <si>
    <t>Vauxhall Jermaine</t>
  </si>
  <si>
    <t>coming out|fellatio|male in bathtub|male nudity|nudity</t>
  </si>
  <si>
    <t>Joie Lee</t>
  </si>
  <si>
    <t>She's Gotta Have ItÂ </t>
  </si>
  <si>
    <t>Tracy Camilla Johns</t>
  </si>
  <si>
    <t>female nudity|male model|nudity|rite of passage|sex</t>
  </si>
  <si>
    <t>Robin Lord Taylor</t>
  </si>
  <si>
    <t>Another EarthÂ </t>
  </si>
  <si>
    <t>Flint Beverage</t>
  </si>
  <si>
    <t>duplicate earth|janitor|planet|solar system|synchronicity</t>
  </si>
  <si>
    <t>Melvin Van Peebles</t>
  </si>
  <si>
    <t>Sweet Sweetback's Baadasssss SongÂ </t>
  </si>
  <si>
    <t>black panther|hells angels|on the run|racist|racist cop</t>
  </si>
  <si>
    <t>TadpoleÂ </t>
  </si>
  <si>
    <t>best friend|boy|french|friend|love</t>
  </si>
  <si>
    <t>MarkÃ©ta IrglovÃ¡</t>
  </si>
  <si>
    <t>Glen Hansard</t>
  </si>
  <si>
    <t>OnceÂ </t>
  </si>
  <si>
    <t>Darren Healy</t>
  </si>
  <si>
    <t>immigrant|independent film|song|street|vacuum cleaner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</si>
  <si>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</si>
  <si>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</si>
  <si>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</si>
  <si>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</si>
  <si>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</si>
  <si>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</si>
  <si>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Pat Boone</t>
  </si>
  <si>
    <t>Roger &amp; MeÂ </t>
  </si>
  <si>
    <t>Bob Eubanks</t>
  </si>
  <si>
    <t>factory|flint michigan|general motors|michigan|quest</t>
  </si>
  <si>
    <t>Facing the GiantsÂ </t>
  </si>
  <si>
    <t>Shannen Fields</t>
  </si>
  <si>
    <t>christian|coach|faith|football|football team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</si>
  <si>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</si>
  <si>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</si>
  <si>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</si>
  <si>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</si>
  <si>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</si>
  <si>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</si>
  <si>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Hollywood ShuffleÂ </t>
  </si>
  <si>
    <t>actor|african american|dream|two word title|written and directed by cast member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</si>
  <si>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</si>
  <si>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</si>
  <si>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</si>
  <si>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</si>
  <si>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</si>
  <si>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</si>
  <si>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</si>
  <si>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</si>
  <si>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</si>
  <si>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</si>
  <si>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Clint Mansell</t>
  </si>
  <si>
    <t>PiÂ </t>
  </si>
  <si>
    <t>Stanley B. Herman</t>
  </si>
  <si>
    <t>mathematician|nature|numbers|pattern|using a metal detector on a beach</t>
  </si>
  <si>
    <t>Myles Berkowitz</t>
  </si>
  <si>
    <t>Tom Ardavany</t>
  </si>
  <si>
    <t>20 DatesÂ </t>
  </si>
  <si>
    <t>Robert McKee</t>
  </si>
  <si>
    <t>fake documentary|hidden camera|mockumentary|narrative|reality show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</si>
  <si>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</si>
  <si>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</si>
  <si>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</si>
  <si>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</si>
  <si>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</si>
  <si>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</si>
  <si>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</si>
  <si>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</si>
  <si>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</si>
  <si>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</si>
  <si>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</si>
  <si>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Happy ChristmasÂ </t>
  </si>
  <si>
    <t>chicago illinois|drink|drinking|filmmaker|writer</t>
  </si>
  <si>
    <t>Shari Albert</t>
  </si>
  <si>
    <t>The Brothers McMullenÂ </t>
  </si>
  <si>
    <t>Maxine Bahns</t>
  </si>
  <si>
    <t>abusive father|critically acclaimed|loss of father|love|true love</t>
  </si>
  <si>
    <t>Tiny FurnitureÂ </t>
  </si>
  <si>
    <t>Jemima Kirke</t>
  </si>
  <si>
    <t>adult returns home|girl with glasses|hipster|shower|title directed by female</t>
  </si>
  <si>
    <t>George WashingtonÂ </t>
  </si>
  <si>
    <t>Damian Jewan Lee</t>
  </si>
  <si>
    <t>cover up|north carolina|redemption|small town|teenager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</si>
  <si>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</si>
  <si>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</si>
  <si>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</si>
  <si>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</si>
  <si>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</si>
  <si>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ClerksÂ </t>
  </si>
  <si>
    <t>clerk|friend|hockey|video|video store</t>
  </si>
  <si>
    <t>Stacy Edwards</t>
  </si>
  <si>
    <t>In the Company of MenÂ </t>
  </si>
  <si>
    <t>Jason Dixie</t>
  </si>
  <si>
    <t>business trip|love|misogynist|office|secretary</t>
  </si>
  <si>
    <t>Tommy Pallotta</t>
  </si>
  <si>
    <t>SlackerÂ </t>
  </si>
  <si>
    <t>Jean Caffeine</t>
  </si>
  <si>
    <t>austin texas|moon|pap smear|texas|twenty something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</si>
  <si>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</si>
  <si>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</si>
  <si>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</si>
  <si>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</si>
  <si>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</si>
  <si>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</si>
  <si>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BÃ©atrice Dalle</t>
  </si>
  <si>
    <t>CleanÂ </t>
  </si>
  <si>
    <t>jail|junkie|money|motel|singer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</si>
  <si>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</si>
  <si>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</si>
  <si>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</si>
  <si>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</si>
  <si>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</si>
  <si>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</si>
  <si>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</si>
  <si>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</si>
  <si>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</si>
  <si>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</si>
  <si>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</si>
  <si>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Peter Marquardt</t>
  </si>
  <si>
    <t>Carlos Gallardo</t>
  </si>
  <si>
    <t>El MariachiÂ </t>
  </si>
  <si>
    <t>Consuelo GÃ³mez</t>
  </si>
  <si>
    <t>assassin|death|guitar|gun|mariachi</t>
  </si>
  <si>
    <t>Brian Herzlinger</t>
  </si>
  <si>
    <t>John August</t>
  </si>
  <si>
    <t>My Date with DrewÂ </t>
  </si>
  <si>
    <t>actress name in title|crush|date|four word title|video camera</t>
  </si>
  <si>
    <t>Genre</t>
  </si>
  <si>
    <t>Row Labels</t>
  </si>
  <si>
    <t>Grand Total</t>
  </si>
  <si>
    <t>Count of movie_title</t>
  </si>
  <si>
    <t>Mystery</t>
  </si>
  <si>
    <t>Crime</t>
  </si>
  <si>
    <t>genre</t>
  </si>
  <si>
    <t>category</t>
  </si>
  <si>
    <t>Count of genre2</t>
  </si>
  <si>
    <t>Genre Statistical Analysis</t>
  </si>
  <si>
    <t>Median</t>
  </si>
  <si>
    <t>Min</t>
  </si>
  <si>
    <t>Max</t>
  </si>
  <si>
    <t>Variance</t>
  </si>
  <si>
    <t>Standard Deviation</t>
  </si>
  <si>
    <t>Mean</t>
  </si>
  <si>
    <t>Stastistical Analysis</t>
  </si>
  <si>
    <t>Duration</t>
  </si>
  <si>
    <t>Imdb score</t>
  </si>
  <si>
    <t>Average of imdb_score</t>
  </si>
  <si>
    <t>gross profit</t>
  </si>
  <si>
    <t>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</si>
</sst>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  <xf numFmtId="0" fontId="16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[IMDB_Movies.xlsx]Movie genre analysis!PivotTable5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'Movie genre analysis'!$B$1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'Movie genre analysis'!$A$2:$A$19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'Movie genre analysis'!$B$2:$B$19</c:f>
              <c:numCache>
                <c:formatCode>General</c:formatCode>
                <c:ptCount val="17"/>
                <c:pt idx="0">
                  <c:v>924</c:v>
                </c:pt>
                <c:pt idx="1">
                  <c:v>358</c:v>
                </c:pt>
                <c:pt idx="2">
                  <c:v>45</c:v>
                </c:pt>
                <c:pt idx="3">
                  <c:v>203</c:v>
                </c:pt>
                <c:pt idx="4">
                  <c:v>980</c:v>
                </c:pt>
                <c:pt idx="5">
                  <c:v>248</c:v>
                </c:pt>
                <c:pt idx="6">
                  <c:v>26</c:v>
                </c:pt>
                <c:pt idx="7">
                  <c:v>646</c:v>
                </c:pt>
                <c:pt idx="8">
                  <c:v>3</c:v>
                </c:pt>
                <c:pt idx="9">
                  <c:v>35</c:v>
                </c:pt>
                <c:pt idx="10">
                  <c:v>155</c:v>
                </c:pt>
                <c:pt idx="11">
                  <c:v>2</c:v>
                </c:pt>
                <c:pt idx="12">
                  <c:v>22</c:v>
                </c:pt>
                <c:pt idx="13">
                  <c:v>1</c:v>
                </c:pt>
                <c:pt idx="14">
                  <c:v>7</c:v>
                </c:pt>
                <c:pt idx="15">
                  <c:v>1</c:v>
                </c:pt>
                <c:pt idx="1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A0-4651-A6CF-1E8E6CA49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'Movie Duration Analysis'!$A$2:$A$3718</c:f>
              <c:numCache>
                <c:formatCode>General</c:formatCode>
                <c:ptCount val="3717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100</c:v>
                </c:pt>
                <c:pt idx="237">
                  <c:v>108</c:v>
                </c:pt>
                <c:pt idx="238">
                  <c:v>114</c:v>
                </c:pt>
                <c:pt idx="239">
                  <c:v>119</c:v>
                </c:pt>
                <c:pt idx="240">
                  <c:v>142</c:v>
                </c:pt>
                <c:pt idx="241">
                  <c:v>125</c:v>
                </c:pt>
                <c:pt idx="242">
                  <c:v>126</c:v>
                </c:pt>
                <c:pt idx="243">
                  <c:v>119</c:v>
                </c:pt>
                <c:pt idx="244">
                  <c:v>170</c:v>
                </c:pt>
                <c:pt idx="245">
                  <c:v>85</c:v>
                </c:pt>
                <c:pt idx="246">
                  <c:v>119</c:v>
                </c:pt>
                <c:pt idx="247">
                  <c:v>102</c:v>
                </c:pt>
                <c:pt idx="248">
                  <c:v>103</c:v>
                </c:pt>
                <c:pt idx="249">
                  <c:v>76</c:v>
                </c:pt>
                <c:pt idx="250">
                  <c:v>120</c:v>
                </c:pt>
                <c:pt idx="251">
                  <c:v>127</c:v>
                </c:pt>
                <c:pt idx="252">
                  <c:v>105</c:v>
                </c:pt>
                <c:pt idx="253">
                  <c:v>121</c:v>
                </c:pt>
                <c:pt idx="254">
                  <c:v>114</c:v>
                </c:pt>
                <c:pt idx="255">
                  <c:v>129</c:v>
                </c:pt>
                <c:pt idx="256">
                  <c:v>171</c:v>
                </c:pt>
                <c:pt idx="257">
                  <c:v>120</c:v>
                </c:pt>
                <c:pt idx="258">
                  <c:v>165</c:v>
                </c:pt>
                <c:pt idx="259">
                  <c:v>82</c:v>
                </c:pt>
                <c:pt idx="260">
                  <c:v>115</c:v>
                </c:pt>
                <c:pt idx="261">
                  <c:v>194</c:v>
                </c:pt>
                <c:pt idx="262">
                  <c:v>84</c:v>
                </c:pt>
                <c:pt idx="263">
                  <c:v>97</c:v>
                </c:pt>
                <c:pt idx="264">
                  <c:v>151</c:v>
                </c:pt>
                <c:pt idx="265">
                  <c:v>136</c:v>
                </c:pt>
                <c:pt idx="266">
                  <c:v>104</c:v>
                </c:pt>
                <c:pt idx="267">
                  <c:v>127</c:v>
                </c:pt>
                <c:pt idx="268">
                  <c:v>171</c:v>
                </c:pt>
                <c:pt idx="269">
                  <c:v>145</c:v>
                </c:pt>
                <c:pt idx="270">
                  <c:v>174</c:v>
                </c:pt>
                <c:pt idx="271">
                  <c:v>144</c:v>
                </c:pt>
                <c:pt idx="272">
                  <c:v>119</c:v>
                </c:pt>
                <c:pt idx="273">
                  <c:v>153</c:v>
                </c:pt>
                <c:pt idx="274">
                  <c:v>140</c:v>
                </c:pt>
                <c:pt idx="275">
                  <c:v>176</c:v>
                </c:pt>
                <c:pt idx="276">
                  <c:v>141</c:v>
                </c:pt>
                <c:pt idx="277">
                  <c:v>106</c:v>
                </c:pt>
                <c:pt idx="278">
                  <c:v>98</c:v>
                </c:pt>
                <c:pt idx="279">
                  <c:v>116</c:v>
                </c:pt>
                <c:pt idx="280">
                  <c:v>115</c:v>
                </c:pt>
                <c:pt idx="281">
                  <c:v>165</c:v>
                </c:pt>
                <c:pt idx="282">
                  <c:v>91</c:v>
                </c:pt>
                <c:pt idx="283">
                  <c:v>78</c:v>
                </c:pt>
                <c:pt idx="284">
                  <c:v>103</c:v>
                </c:pt>
                <c:pt idx="285">
                  <c:v>131</c:v>
                </c:pt>
                <c:pt idx="286">
                  <c:v>104</c:v>
                </c:pt>
                <c:pt idx="287">
                  <c:v>101</c:v>
                </c:pt>
                <c:pt idx="288">
                  <c:v>102</c:v>
                </c:pt>
                <c:pt idx="289">
                  <c:v>103</c:v>
                </c:pt>
                <c:pt idx="290">
                  <c:v>121</c:v>
                </c:pt>
                <c:pt idx="291">
                  <c:v>143</c:v>
                </c:pt>
                <c:pt idx="292">
                  <c:v>240</c:v>
                </c:pt>
                <c:pt idx="293">
                  <c:v>121</c:v>
                </c:pt>
                <c:pt idx="294">
                  <c:v>129</c:v>
                </c:pt>
                <c:pt idx="295">
                  <c:v>172</c:v>
                </c:pt>
                <c:pt idx="296">
                  <c:v>101</c:v>
                </c:pt>
                <c:pt idx="297">
                  <c:v>87</c:v>
                </c:pt>
                <c:pt idx="298">
                  <c:v>101</c:v>
                </c:pt>
                <c:pt idx="299">
                  <c:v>95</c:v>
                </c:pt>
                <c:pt idx="300">
                  <c:v>102</c:v>
                </c:pt>
                <c:pt idx="301">
                  <c:v>131</c:v>
                </c:pt>
                <c:pt idx="302">
                  <c:v>114</c:v>
                </c:pt>
                <c:pt idx="303">
                  <c:v>94</c:v>
                </c:pt>
                <c:pt idx="304">
                  <c:v>122</c:v>
                </c:pt>
                <c:pt idx="305">
                  <c:v>95</c:v>
                </c:pt>
                <c:pt idx="306">
                  <c:v>115</c:v>
                </c:pt>
                <c:pt idx="307">
                  <c:v>88</c:v>
                </c:pt>
                <c:pt idx="308">
                  <c:v>110</c:v>
                </c:pt>
                <c:pt idx="309">
                  <c:v>130</c:v>
                </c:pt>
                <c:pt idx="310">
                  <c:v>216</c:v>
                </c:pt>
                <c:pt idx="311">
                  <c:v>146</c:v>
                </c:pt>
                <c:pt idx="312">
                  <c:v>85</c:v>
                </c:pt>
                <c:pt idx="313">
                  <c:v>93</c:v>
                </c:pt>
                <c:pt idx="314">
                  <c:v>152</c:v>
                </c:pt>
                <c:pt idx="315">
                  <c:v>85</c:v>
                </c:pt>
                <c:pt idx="316">
                  <c:v>126</c:v>
                </c:pt>
                <c:pt idx="317">
                  <c:v>146</c:v>
                </c:pt>
                <c:pt idx="318">
                  <c:v>89</c:v>
                </c:pt>
                <c:pt idx="319">
                  <c:v>88</c:v>
                </c:pt>
                <c:pt idx="320">
                  <c:v>105</c:v>
                </c:pt>
                <c:pt idx="321">
                  <c:v>135</c:v>
                </c:pt>
                <c:pt idx="322">
                  <c:v>100</c:v>
                </c:pt>
                <c:pt idx="323">
                  <c:v>192</c:v>
                </c:pt>
                <c:pt idx="324">
                  <c:v>172</c:v>
                </c:pt>
                <c:pt idx="325">
                  <c:v>102</c:v>
                </c:pt>
                <c:pt idx="326">
                  <c:v>100</c:v>
                </c:pt>
                <c:pt idx="327">
                  <c:v>119</c:v>
                </c:pt>
                <c:pt idx="328">
                  <c:v>92</c:v>
                </c:pt>
                <c:pt idx="329">
                  <c:v>105</c:v>
                </c:pt>
                <c:pt idx="330">
                  <c:v>107</c:v>
                </c:pt>
                <c:pt idx="331">
                  <c:v>101</c:v>
                </c:pt>
                <c:pt idx="332">
                  <c:v>137</c:v>
                </c:pt>
                <c:pt idx="333">
                  <c:v>115</c:v>
                </c:pt>
                <c:pt idx="334">
                  <c:v>124</c:v>
                </c:pt>
                <c:pt idx="335">
                  <c:v>118</c:v>
                </c:pt>
                <c:pt idx="336">
                  <c:v>98</c:v>
                </c:pt>
                <c:pt idx="337">
                  <c:v>82</c:v>
                </c:pt>
                <c:pt idx="338">
                  <c:v>98</c:v>
                </c:pt>
                <c:pt idx="339">
                  <c:v>90</c:v>
                </c:pt>
                <c:pt idx="340">
                  <c:v>130</c:v>
                </c:pt>
                <c:pt idx="341">
                  <c:v>90</c:v>
                </c:pt>
                <c:pt idx="342">
                  <c:v>94</c:v>
                </c:pt>
                <c:pt idx="343">
                  <c:v>114</c:v>
                </c:pt>
                <c:pt idx="344">
                  <c:v>94</c:v>
                </c:pt>
                <c:pt idx="345">
                  <c:v>151</c:v>
                </c:pt>
                <c:pt idx="346">
                  <c:v>88</c:v>
                </c:pt>
                <c:pt idx="347">
                  <c:v>121</c:v>
                </c:pt>
                <c:pt idx="348">
                  <c:v>158</c:v>
                </c:pt>
                <c:pt idx="349">
                  <c:v>128</c:v>
                </c:pt>
                <c:pt idx="350">
                  <c:v>128</c:v>
                </c:pt>
                <c:pt idx="351">
                  <c:v>95</c:v>
                </c:pt>
                <c:pt idx="352">
                  <c:v>92</c:v>
                </c:pt>
                <c:pt idx="353">
                  <c:v>121</c:v>
                </c:pt>
                <c:pt idx="354">
                  <c:v>113</c:v>
                </c:pt>
                <c:pt idx="355">
                  <c:v>106</c:v>
                </c:pt>
                <c:pt idx="356">
                  <c:v>146</c:v>
                </c:pt>
                <c:pt idx="357">
                  <c:v>88</c:v>
                </c:pt>
                <c:pt idx="358">
                  <c:v>150</c:v>
                </c:pt>
                <c:pt idx="359">
                  <c:v>119</c:v>
                </c:pt>
                <c:pt idx="360">
                  <c:v>128</c:v>
                </c:pt>
                <c:pt idx="361">
                  <c:v>106</c:v>
                </c:pt>
                <c:pt idx="362">
                  <c:v>117</c:v>
                </c:pt>
                <c:pt idx="363">
                  <c:v>129</c:v>
                </c:pt>
                <c:pt idx="364">
                  <c:v>116</c:v>
                </c:pt>
                <c:pt idx="365">
                  <c:v>114</c:v>
                </c:pt>
                <c:pt idx="366">
                  <c:v>114</c:v>
                </c:pt>
                <c:pt idx="367">
                  <c:v>96</c:v>
                </c:pt>
                <c:pt idx="368">
                  <c:v>132</c:v>
                </c:pt>
                <c:pt idx="369">
                  <c:v>104</c:v>
                </c:pt>
                <c:pt idx="370">
                  <c:v>111</c:v>
                </c:pt>
                <c:pt idx="371">
                  <c:v>138</c:v>
                </c:pt>
                <c:pt idx="372">
                  <c:v>129</c:v>
                </c:pt>
                <c:pt idx="373">
                  <c:v>144</c:v>
                </c:pt>
                <c:pt idx="374">
                  <c:v>110</c:v>
                </c:pt>
                <c:pt idx="375">
                  <c:v>140</c:v>
                </c:pt>
                <c:pt idx="376">
                  <c:v>113</c:v>
                </c:pt>
                <c:pt idx="377">
                  <c:v>143</c:v>
                </c:pt>
                <c:pt idx="378">
                  <c:v>108</c:v>
                </c:pt>
                <c:pt idx="379">
                  <c:v>108</c:v>
                </c:pt>
                <c:pt idx="380">
                  <c:v>124</c:v>
                </c:pt>
                <c:pt idx="381">
                  <c:v>116</c:v>
                </c:pt>
                <c:pt idx="382">
                  <c:v>110</c:v>
                </c:pt>
                <c:pt idx="383">
                  <c:v>91</c:v>
                </c:pt>
                <c:pt idx="384">
                  <c:v>107</c:v>
                </c:pt>
                <c:pt idx="385">
                  <c:v>115</c:v>
                </c:pt>
                <c:pt idx="386">
                  <c:v>100</c:v>
                </c:pt>
                <c:pt idx="387">
                  <c:v>104</c:v>
                </c:pt>
                <c:pt idx="388">
                  <c:v>138</c:v>
                </c:pt>
                <c:pt idx="389">
                  <c:v>140</c:v>
                </c:pt>
                <c:pt idx="390">
                  <c:v>120</c:v>
                </c:pt>
                <c:pt idx="391">
                  <c:v>122</c:v>
                </c:pt>
                <c:pt idx="392">
                  <c:v>83</c:v>
                </c:pt>
                <c:pt idx="393">
                  <c:v>139</c:v>
                </c:pt>
                <c:pt idx="394">
                  <c:v>131</c:v>
                </c:pt>
                <c:pt idx="395">
                  <c:v>104</c:v>
                </c:pt>
                <c:pt idx="396">
                  <c:v>130</c:v>
                </c:pt>
                <c:pt idx="397">
                  <c:v>145</c:v>
                </c:pt>
                <c:pt idx="398">
                  <c:v>104</c:v>
                </c:pt>
                <c:pt idx="399">
                  <c:v>97</c:v>
                </c:pt>
                <c:pt idx="400">
                  <c:v>178</c:v>
                </c:pt>
                <c:pt idx="401">
                  <c:v>108</c:v>
                </c:pt>
                <c:pt idx="402">
                  <c:v>106</c:v>
                </c:pt>
                <c:pt idx="403">
                  <c:v>112</c:v>
                </c:pt>
                <c:pt idx="404">
                  <c:v>135</c:v>
                </c:pt>
                <c:pt idx="405">
                  <c:v>109</c:v>
                </c:pt>
                <c:pt idx="406">
                  <c:v>86</c:v>
                </c:pt>
                <c:pt idx="407">
                  <c:v>95</c:v>
                </c:pt>
                <c:pt idx="408">
                  <c:v>107</c:v>
                </c:pt>
                <c:pt idx="409">
                  <c:v>82</c:v>
                </c:pt>
                <c:pt idx="410">
                  <c:v>88</c:v>
                </c:pt>
                <c:pt idx="411">
                  <c:v>120</c:v>
                </c:pt>
                <c:pt idx="412">
                  <c:v>162</c:v>
                </c:pt>
                <c:pt idx="413">
                  <c:v>123</c:v>
                </c:pt>
                <c:pt idx="414">
                  <c:v>101</c:v>
                </c:pt>
                <c:pt idx="415">
                  <c:v>113</c:v>
                </c:pt>
                <c:pt idx="416">
                  <c:v>110</c:v>
                </c:pt>
                <c:pt idx="417">
                  <c:v>142</c:v>
                </c:pt>
                <c:pt idx="418">
                  <c:v>102</c:v>
                </c:pt>
                <c:pt idx="419">
                  <c:v>126</c:v>
                </c:pt>
                <c:pt idx="420">
                  <c:v>83</c:v>
                </c:pt>
                <c:pt idx="421">
                  <c:v>85</c:v>
                </c:pt>
                <c:pt idx="422">
                  <c:v>120</c:v>
                </c:pt>
                <c:pt idx="423">
                  <c:v>116</c:v>
                </c:pt>
                <c:pt idx="424">
                  <c:v>113</c:v>
                </c:pt>
                <c:pt idx="425">
                  <c:v>87</c:v>
                </c:pt>
                <c:pt idx="426">
                  <c:v>101</c:v>
                </c:pt>
                <c:pt idx="427">
                  <c:v>110</c:v>
                </c:pt>
                <c:pt idx="428">
                  <c:v>128</c:v>
                </c:pt>
                <c:pt idx="429">
                  <c:v>138</c:v>
                </c:pt>
                <c:pt idx="430">
                  <c:v>88</c:v>
                </c:pt>
                <c:pt idx="431">
                  <c:v>91</c:v>
                </c:pt>
                <c:pt idx="432">
                  <c:v>138</c:v>
                </c:pt>
                <c:pt idx="433">
                  <c:v>99</c:v>
                </c:pt>
                <c:pt idx="434">
                  <c:v>117</c:v>
                </c:pt>
                <c:pt idx="435">
                  <c:v>117</c:v>
                </c:pt>
                <c:pt idx="436">
                  <c:v>123</c:v>
                </c:pt>
                <c:pt idx="437">
                  <c:v>118</c:v>
                </c:pt>
                <c:pt idx="438">
                  <c:v>154</c:v>
                </c:pt>
                <c:pt idx="439">
                  <c:v>118</c:v>
                </c:pt>
                <c:pt idx="440">
                  <c:v>90</c:v>
                </c:pt>
                <c:pt idx="441">
                  <c:v>113</c:v>
                </c:pt>
                <c:pt idx="442">
                  <c:v>88</c:v>
                </c:pt>
                <c:pt idx="443">
                  <c:v>93</c:v>
                </c:pt>
                <c:pt idx="444">
                  <c:v>104</c:v>
                </c:pt>
                <c:pt idx="445">
                  <c:v>135</c:v>
                </c:pt>
                <c:pt idx="446">
                  <c:v>134</c:v>
                </c:pt>
                <c:pt idx="447">
                  <c:v>98</c:v>
                </c:pt>
                <c:pt idx="448">
                  <c:v>80</c:v>
                </c:pt>
                <c:pt idx="449">
                  <c:v>83</c:v>
                </c:pt>
                <c:pt idx="450">
                  <c:v>102</c:v>
                </c:pt>
                <c:pt idx="451">
                  <c:v>130</c:v>
                </c:pt>
                <c:pt idx="452">
                  <c:v>129</c:v>
                </c:pt>
                <c:pt idx="453">
                  <c:v>89</c:v>
                </c:pt>
                <c:pt idx="454">
                  <c:v>74</c:v>
                </c:pt>
                <c:pt idx="455">
                  <c:v>96</c:v>
                </c:pt>
                <c:pt idx="456">
                  <c:v>114</c:v>
                </c:pt>
                <c:pt idx="457">
                  <c:v>99</c:v>
                </c:pt>
                <c:pt idx="458">
                  <c:v>129</c:v>
                </c:pt>
                <c:pt idx="459">
                  <c:v>113</c:v>
                </c:pt>
                <c:pt idx="460">
                  <c:v>90</c:v>
                </c:pt>
                <c:pt idx="461">
                  <c:v>118</c:v>
                </c:pt>
                <c:pt idx="462">
                  <c:v>106</c:v>
                </c:pt>
                <c:pt idx="463">
                  <c:v>89</c:v>
                </c:pt>
                <c:pt idx="464">
                  <c:v>145</c:v>
                </c:pt>
                <c:pt idx="465">
                  <c:v>114</c:v>
                </c:pt>
                <c:pt idx="466">
                  <c:v>87</c:v>
                </c:pt>
                <c:pt idx="467">
                  <c:v>119</c:v>
                </c:pt>
                <c:pt idx="468">
                  <c:v>91</c:v>
                </c:pt>
                <c:pt idx="469">
                  <c:v>118</c:v>
                </c:pt>
                <c:pt idx="470">
                  <c:v>116</c:v>
                </c:pt>
                <c:pt idx="471">
                  <c:v>177</c:v>
                </c:pt>
                <c:pt idx="472">
                  <c:v>97</c:v>
                </c:pt>
                <c:pt idx="473">
                  <c:v>106</c:v>
                </c:pt>
                <c:pt idx="474">
                  <c:v>106</c:v>
                </c:pt>
                <c:pt idx="475">
                  <c:v>94</c:v>
                </c:pt>
                <c:pt idx="476">
                  <c:v>104</c:v>
                </c:pt>
                <c:pt idx="477">
                  <c:v>102</c:v>
                </c:pt>
                <c:pt idx="478">
                  <c:v>105</c:v>
                </c:pt>
                <c:pt idx="479">
                  <c:v>135</c:v>
                </c:pt>
                <c:pt idx="480">
                  <c:v>73</c:v>
                </c:pt>
                <c:pt idx="481">
                  <c:v>94</c:v>
                </c:pt>
                <c:pt idx="482">
                  <c:v>95</c:v>
                </c:pt>
                <c:pt idx="483">
                  <c:v>124</c:v>
                </c:pt>
                <c:pt idx="484">
                  <c:v>136</c:v>
                </c:pt>
                <c:pt idx="485">
                  <c:v>91</c:v>
                </c:pt>
                <c:pt idx="486">
                  <c:v>107</c:v>
                </c:pt>
                <c:pt idx="487">
                  <c:v>108</c:v>
                </c:pt>
                <c:pt idx="488">
                  <c:v>99</c:v>
                </c:pt>
                <c:pt idx="489">
                  <c:v>92</c:v>
                </c:pt>
                <c:pt idx="490">
                  <c:v>87</c:v>
                </c:pt>
                <c:pt idx="491">
                  <c:v>110</c:v>
                </c:pt>
                <c:pt idx="492">
                  <c:v>98</c:v>
                </c:pt>
                <c:pt idx="493">
                  <c:v>154</c:v>
                </c:pt>
                <c:pt idx="494">
                  <c:v>129</c:v>
                </c:pt>
                <c:pt idx="495">
                  <c:v>86</c:v>
                </c:pt>
                <c:pt idx="496">
                  <c:v>109</c:v>
                </c:pt>
                <c:pt idx="497">
                  <c:v>104</c:v>
                </c:pt>
                <c:pt idx="498">
                  <c:v>110</c:v>
                </c:pt>
                <c:pt idx="499">
                  <c:v>136</c:v>
                </c:pt>
                <c:pt idx="500">
                  <c:v>115</c:v>
                </c:pt>
                <c:pt idx="501">
                  <c:v>99</c:v>
                </c:pt>
                <c:pt idx="502">
                  <c:v>117</c:v>
                </c:pt>
                <c:pt idx="503">
                  <c:v>125</c:v>
                </c:pt>
                <c:pt idx="504">
                  <c:v>110</c:v>
                </c:pt>
                <c:pt idx="505">
                  <c:v>125</c:v>
                </c:pt>
                <c:pt idx="506">
                  <c:v>102</c:v>
                </c:pt>
                <c:pt idx="507">
                  <c:v>128</c:v>
                </c:pt>
                <c:pt idx="508">
                  <c:v>100</c:v>
                </c:pt>
                <c:pt idx="509">
                  <c:v>124</c:v>
                </c:pt>
                <c:pt idx="510">
                  <c:v>102</c:v>
                </c:pt>
                <c:pt idx="511">
                  <c:v>90</c:v>
                </c:pt>
                <c:pt idx="512">
                  <c:v>130</c:v>
                </c:pt>
                <c:pt idx="513">
                  <c:v>118</c:v>
                </c:pt>
                <c:pt idx="514">
                  <c:v>163</c:v>
                </c:pt>
                <c:pt idx="515">
                  <c:v>142</c:v>
                </c:pt>
                <c:pt idx="516">
                  <c:v>100</c:v>
                </c:pt>
                <c:pt idx="517">
                  <c:v>116</c:v>
                </c:pt>
                <c:pt idx="518">
                  <c:v>131</c:v>
                </c:pt>
                <c:pt idx="519">
                  <c:v>91</c:v>
                </c:pt>
                <c:pt idx="520">
                  <c:v>123</c:v>
                </c:pt>
                <c:pt idx="521">
                  <c:v>134</c:v>
                </c:pt>
                <c:pt idx="522">
                  <c:v>148</c:v>
                </c:pt>
                <c:pt idx="523">
                  <c:v>110</c:v>
                </c:pt>
                <c:pt idx="524">
                  <c:v>113</c:v>
                </c:pt>
                <c:pt idx="525">
                  <c:v>94</c:v>
                </c:pt>
                <c:pt idx="526">
                  <c:v>116</c:v>
                </c:pt>
                <c:pt idx="527">
                  <c:v>99</c:v>
                </c:pt>
                <c:pt idx="528">
                  <c:v>93</c:v>
                </c:pt>
                <c:pt idx="529">
                  <c:v>113</c:v>
                </c:pt>
                <c:pt idx="530">
                  <c:v>106</c:v>
                </c:pt>
                <c:pt idx="531">
                  <c:v>91</c:v>
                </c:pt>
                <c:pt idx="532">
                  <c:v>128</c:v>
                </c:pt>
                <c:pt idx="533">
                  <c:v>98</c:v>
                </c:pt>
                <c:pt idx="534">
                  <c:v>134</c:v>
                </c:pt>
                <c:pt idx="535">
                  <c:v>97</c:v>
                </c:pt>
                <c:pt idx="536">
                  <c:v>112</c:v>
                </c:pt>
                <c:pt idx="537">
                  <c:v>153</c:v>
                </c:pt>
                <c:pt idx="538">
                  <c:v>110</c:v>
                </c:pt>
                <c:pt idx="539">
                  <c:v>122</c:v>
                </c:pt>
                <c:pt idx="540">
                  <c:v>87</c:v>
                </c:pt>
                <c:pt idx="541">
                  <c:v>178</c:v>
                </c:pt>
                <c:pt idx="542">
                  <c:v>125</c:v>
                </c:pt>
                <c:pt idx="543">
                  <c:v>87</c:v>
                </c:pt>
                <c:pt idx="544">
                  <c:v>152</c:v>
                </c:pt>
                <c:pt idx="545">
                  <c:v>116</c:v>
                </c:pt>
                <c:pt idx="546">
                  <c:v>109</c:v>
                </c:pt>
                <c:pt idx="547">
                  <c:v>108</c:v>
                </c:pt>
                <c:pt idx="548">
                  <c:v>85</c:v>
                </c:pt>
                <c:pt idx="549">
                  <c:v>106</c:v>
                </c:pt>
                <c:pt idx="550">
                  <c:v>93</c:v>
                </c:pt>
                <c:pt idx="551">
                  <c:v>117</c:v>
                </c:pt>
                <c:pt idx="552">
                  <c:v>116</c:v>
                </c:pt>
                <c:pt idx="553">
                  <c:v>132</c:v>
                </c:pt>
                <c:pt idx="554">
                  <c:v>92</c:v>
                </c:pt>
                <c:pt idx="555">
                  <c:v>139</c:v>
                </c:pt>
                <c:pt idx="556">
                  <c:v>153</c:v>
                </c:pt>
                <c:pt idx="557">
                  <c:v>142</c:v>
                </c:pt>
                <c:pt idx="558">
                  <c:v>124</c:v>
                </c:pt>
                <c:pt idx="559">
                  <c:v>117</c:v>
                </c:pt>
                <c:pt idx="560">
                  <c:v>141</c:v>
                </c:pt>
                <c:pt idx="561">
                  <c:v>110</c:v>
                </c:pt>
                <c:pt idx="562">
                  <c:v>109</c:v>
                </c:pt>
                <c:pt idx="563">
                  <c:v>88</c:v>
                </c:pt>
                <c:pt idx="564">
                  <c:v>124</c:v>
                </c:pt>
                <c:pt idx="565">
                  <c:v>119</c:v>
                </c:pt>
                <c:pt idx="566">
                  <c:v>103</c:v>
                </c:pt>
                <c:pt idx="567">
                  <c:v>116</c:v>
                </c:pt>
                <c:pt idx="568">
                  <c:v>125</c:v>
                </c:pt>
                <c:pt idx="569">
                  <c:v>125</c:v>
                </c:pt>
                <c:pt idx="570">
                  <c:v>146</c:v>
                </c:pt>
                <c:pt idx="571">
                  <c:v>118</c:v>
                </c:pt>
                <c:pt idx="572">
                  <c:v>171</c:v>
                </c:pt>
                <c:pt idx="573">
                  <c:v>136</c:v>
                </c:pt>
                <c:pt idx="574">
                  <c:v>92</c:v>
                </c:pt>
                <c:pt idx="575">
                  <c:v>116</c:v>
                </c:pt>
                <c:pt idx="576">
                  <c:v>127</c:v>
                </c:pt>
                <c:pt idx="577">
                  <c:v>136</c:v>
                </c:pt>
                <c:pt idx="578">
                  <c:v>111</c:v>
                </c:pt>
                <c:pt idx="579">
                  <c:v>116</c:v>
                </c:pt>
                <c:pt idx="580">
                  <c:v>113</c:v>
                </c:pt>
                <c:pt idx="581">
                  <c:v>97</c:v>
                </c:pt>
                <c:pt idx="582">
                  <c:v>88</c:v>
                </c:pt>
                <c:pt idx="583">
                  <c:v>136</c:v>
                </c:pt>
                <c:pt idx="584">
                  <c:v>125</c:v>
                </c:pt>
                <c:pt idx="585">
                  <c:v>116</c:v>
                </c:pt>
                <c:pt idx="586">
                  <c:v>98</c:v>
                </c:pt>
                <c:pt idx="587">
                  <c:v>91</c:v>
                </c:pt>
                <c:pt idx="588">
                  <c:v>97</c:v>
                </c:pt>
                <c:pt idx="589">
                  <c:v>95</c:v>
                </c:pt>
                <c:pt idx="590">
                  <c:v>133</c:v>
                </c:pt>
                <c:pt idx="591">
                  <c:v>106</c:v>
                </c:pt>
                <c:pt idx="592">
                  <c:v>116</c:v>
                </c:pt>
                <c:pt idx="593">
                  <c:v>115</c:v>
                </c:pt>
                <c:pt idx="594">
                  <c:v>99</c:v>
                </c:pt>
                <c:pt idx="595">
                  <c:v>124</c:v>
                </c:pt>
                <c:pt idx="596">
                  <c:v>124</c:v>
                </c:pt>
                <c:pt idx="597">
                  <c:v>124</c:v>
                </c:pt>
                <c:pt idx="598">
                  <c:v>87</c:v>
                </c:pt>
                <c:pt idx="599">
                  <c:v>105</c:v>
                </c:pt>
                <c:pt idx="600">
                  <c:v>125</c:v>
                </c:pt>
                <c:pt idx="601">
                  <c:v>141</c:v>
                </c:pt>
                <c:pt idx="602">
                  <c:v>121</c:v>
                </c:pt>
                <c:pt idx="603">
                  <c:v>111</c:v>
                </c:pt>
                <c:pt idx="604">
                  <c:v>157</c:v>
                </c:pt>
                <c:pt idx="605">
                  <c:v>128</c:v>
                </c:pt>
                <c:pt idx="606">
                  <c:v>105</c:v>
                </c:pt>
                <c:pt idx="607">
                  <c:v>113</c:v>
                </c:pt>
                <c:pt idx="608">
                  <c:v>121</c:v>
                </c:pt>
                <c:pt idx="609">
                  <c:v>102</c:v>
                </c:pt>
                <c:pt idx="610">
                  <c:v>169</c:v>
                </c:pt>
                <c:pt idx="611">
                  <c:v>132</c:v>
                </c:pt>
                <c:pt idx="612">
                  <c:v>127</c:v>
                </c:pt>
                <c:pt idx="613">
                  <c:v>103</c:v>
                </c:pt>
                <c:pt idx="614">
                  <c:v>136</c:v>
                </c:pt>
                <c:pt idx="615">
                  <c:v>150</c:v>
                </c:pt>
                <c:pt idx="616">
                  <c:v>136</c:v>
                </c:pt>
                <c:pt idx="617">
                  <c:v>140</c:v>
                </c:pt>
                <c:pt idx="618">
                  <c:v>104</c:v>
                </c:pt>
                <c:pt idx="619">
                  <c:v>158</c:v>
                </c:pt>
                <c:pt idx="620">
                  <c:v>119</c:v>
                </c:pt>
                <c:pt idx="621">
                  <c:v>106</c:v>
                </c:pt>
                <c:pt idx="622">
                  <c:v>136</c:v>
                </c:pt>
                <c:pt idx="623">
                  <c:v>95</c:v>
                </c:pt>
                <c:pt idx="624">
                  <c:v>137</c:v>
                </c:pt>
                <c:pt idx="625">
                  <c:v>130</c:v>
                </c:pt>
                <c:pt idx="626">
                  <c:v>124</c:v>
                </c:pt>
                <c:pt idx="627">
                  <c:v>108</c:v>
                </c:pt>
                <c:pt idx="628">
                  <c:v>104</c:v>
                </c:pt>
                <c:pt idx="629">
                  <c:v>129</c:v>
                </c:pt>
                <c:pt idx="630">
                  <c:v>117</c:v>
                </c:pt>
                <c:pt idx="631">
                  <c:v>99</c:v>
                </c:pt>
                <c:pt idx="632">
                  <c:v>159</c:v>
                </c:pt>
                <c:pt idx="633">
                  <c:v>118</c:v>
                </c:pt>
                <c:pt idx="634">
                  <c:v>105</c:v>
                </c:pt>
                <c:pt idx="635">
                  <c:v>103</c:v>
                </c:pt>
                <c:pt idx="636">
                  <c:v>122</c:v>
                </c:pt>
                <c:pt idx="637">
                  <c:v>143</c:v>
                </c:pt>
                <c:pt idx="638">
                  <c:v>96</c:v>
                </c:pt>
                <c:pt idx="639">
                  <c:v>111</c:v>
                </c:pt>
                <c:pt idx="640">
                  <c:v>121</c:v>
                </c:pt>
                <c:pt idx="641">
                  <c:v>135</c:v>
                </c:pt>
                <c:pt idx="642">
                  <c:v>101</c:v>
                </c:pt>
                <c:pt idx="643">
                  <c:v>151</c:v>
                </c:pt>
                <c:pt idx="644">
                  <c:v>131</c:v>
                </c:pt>
                <c:pt idx="645">
                  <c:v>100</c:v>
                </c:pt>
                <c:pt idx="646">
                  <c:v>105</c:v>
                </c:pt>
                <c:pt idx="647">
                  <c:v>92</c:v>
                </c:pt>
                <c:pt idx="648">
                  <c:v>130</c:v>
                </c:pt>
                <c:pt idx="649">
                  <c:v>100</c:v>
                </c:pt>
                <c:pt idx="650">
                  <c:v>102</c:v>
                </c:pt>
                <c:pt idx="651">
                  <c:v>133</c:v>
                </c:pt>
                <c:pt idx="652">
                  <c:v>121</c:v>
                </c:pt>
                <c:pt idx="653">
                  <c:v>147</c:v>
                </c:pt>
                <c:pt idx="654">
                  <c:v>94</c:v>
                </c:pt>
                <c:pt idx="655">
                  <c:v>94</c:v>
                </c:pt>
                <c:pt idx="656">
                  <c:v>127</c:v>
                </c:pt>
                <c:pt idx="657">
                  <c:v>212</c:v>
                </c:pt>
                <c:pt idx="658">
                  <c:v>141</c:v>
                </c:pt>
                <c:pt idx="659">
                  <c:v>103</c:v>
                </c:pt>
                <c:pt idx="660">
                  <c:v>98</c:v>
                </c:pt>
                <c:pt idx="661">
                  <c:v>116</c:v>
                </c:pt>
                <c:pt idx="662">
                  <c:v>114</c:v>
                </c:pt>
                <c:pt idx="663">
                  <c:v>87</c:v>
                </c:pt>
                <c:pt idx="664">
                  <c:v>125</c:v>
                </c:pt>
                <c:pt idx="665">
                  <c:v>187</c:v>
                </c:pt>
                <c:pt idx="666">
                  <c:v>93</c:v>
                </c:pt>
                <c:pt idx="667">
                  <c:v>95</c:v>
                </c:pt>
                <c:pt idx="668">
                  <c:v>117</c:v>
                </c:pt>
                <c:pt idx="669">
                  <c:v>106</c:v>
                </c:pt>
                <c:pt idx="670">
                  <c:v>115</c:v>
                </c:pt>
                <c:pt idx="671">
                  <c:v>189</c:v>
                </c:pt>
                <c:pt idx="672">
                  <c:v>81</c:v>
                </c:pt>
                <c:pt idx="673">
                  <c:v>149</c:v>
                </c:pt>
                <c:pt idx="674">
                  <c:v>119</c:v>
                </c:pt>
                <c:pt idx="675">
                  <c:v>130</c:v>
                </c:pt>
                <c:pt idx="676">
                  <c:v>116</c:v>
                </c:pt>
                <c:pt idx="677">
                  <c:v>103</c:v>
                </c:pt>
                <c:pt idx="678">
                  <c:v>99</c:v>
                </c:pt>
                <c:pt idx="679">
                  <c:v>92</c:v>
                </c:pt>
                <c:pt idx="680">
                  <c:v>109</c:v>
                </c:pt>
                <c:pt idx="681">
                  <c:v>87</c:v>
                </c:pt>
                <c:pt idx="682">
                  <c:v>111</c:v>
                </c:pt>
                <c:pt idx="683">
                  <c:v>101</c:v>
                </c:pt>
                <c:pt idx="684">
                  <c:v>83</c:v>
                </c:pt>
                <c:pt idx="685">
                  <c:v>113</c:v>
                </c:pt>
                <c:pt idx="686">
                  <c:v>107</c:v>
                </c:pt>
                <c:pt idx="687">
                  <c:v>94</c:v>
                </c:pt>
                <c:pt idx="688">
                  <c:v>132</c:v>
                </c:pt>
                <c:pt idx="689">
                  <c:v>140</c:v>
                </c:pt>
                <c:pt idx="690">
                  <c:v>125</c:v>
                </c:pt>
                <c:pt idx="691">
                  <c:v>111</c:v>
                </c:pt>
                <c:pt idx="692">
                  <c:v>156</c:v>
                </c:pt>
                <c:pt idx="693">
                  <c:v>170</c:v>
                </c:pt>
                <c:pt idx="694">
                  <c:v>120</c:v>
                </c:pt>
                <c:pt idx="695">
                  <c:v>100</c:v>
                </c:pt>
                <c:pt idx="696">
                  <c:v>115</c:v>
                </c:pt>
                <c:pt idx="697">
                  <c:v>130</c:v>
                </c:pt>
                <c:pt idx="698">
                  <c:v>105</c:v>
                </c:pt>
                <c:pt idx="699">
                  <c:v>111</c:v>
                </c:pt>
                <c:pt idx="700">
                  <c:v>106</c:v>
                </c:pt>
                <c:pt idx="701">
                  <c:v>89</c:v>
                </c:pt>
                <c:pt idx="702">
                  <c:v>100</c:v>
                </c:pt>
                <c:pt idx="703">
                  <c:v>91</c:v>
                </c:pt>
                <c:pt idx="704">
                  <c:v>146</c:v>
                </c:pt>
                <c:pt idx="705">
                  <c:v>98</c:v>
                </c:pt>
                <c:pt idx="706">
                  <c:v>101</c:v>
                </c:pt>
                <c:pt idx="707">
                  <c:v>94</c:v>
                </c:pt>
                <c:pt idx="708">
                  <c:v>132</c:v>
                </c:pt>
                <c:pt idx="709">
                  <c:v>115</c:v>
                </c:pt>
                <c:pt idx="710">
                  <c:v>92</c:v>
                </c:pt>
                <c:pt idx="711">
                  <c:v>124</c:v>
                </c:pt>
                <c:pt idx="712">
                  <c:v>119</c:v>
                </c:pt>
                <c:pt idx="713">
                  <c:v>124</c:v>
                </c:pt>
                <c:pt idx="714">
                  <c:v>93</c:v>
                </c:pt>
                <c:pt idx="715">
                  <c:v>98</c:v>
                </c:pt>
                <c:pt idx="716">
                  <c:v>92</c:v>
                </c:pt>
                <c:pt idx="717">
                  <c:v>105</c:v>
                </c:pt>
                <c:pt idx="718">
                  <c:v>124</c:v>
                </c:pt>
                <c:pt idx="719">
                  <c:v>99</c:v>
                </c:pt>
                <c:pt idx="720">
                  <c:v>116</c:v>
                </c:pt>
                <c:pt idx="721">
                  <c:v>124</c:v>
                </c:pt>
                <c:pt idx="722">
                  <c:v>96</c:v>
                </c:pt>
                <c:pt idx="723">
                  <c:v>104</c:v>
                </c:pt>
                <c:pt idx="724">
                  <c:v>100</c:v>
                </c:pt>
                <c:pt idx="725">
                  <c:v>115</c:v>
                </c:pt>
                <c:pt idx="726">
                  <c:v>101</c:v>
                </c:pt>
                <c:pt idx="727">
                  <c:v>113</c:v>
                </c:pt>
                <c:pt idx="728">
                  <c:v>100</c:v>
                </c:pt>
                <c:pt idx="729">
                  <c:v>134</c:v>
                </c:pt>
                <c:pt idx="730">
                  <c:v>125</c:v>
                </c:pt>
                <c:pt idx="731">
                  <c:v>94</c:v>
                </c:pt>
                <c:pt idx="732">
                  <c:v>107</c:v>
                </c:pt>
                <c:pt idx="733">
                  <c:v>91</c:v>
                </c:pt>
                <c:pt idx="734">
                  <c:v>116</c:v>
                </c:pt>
                <c:pt idx="735">
                  <c:v>100</c:v>
                </c:pt>
                <c:pt idx="736">
                  <c:v>117</c:v>
                </c:pt>
                <c:pt idx="737">
                  <c:v>110</c:v>
                </c:pt>
                <c:pt idx="738">
                  <c:v>96</c:v>
                </c:pt>
                <c:pt idx="739">
                  <c:v>101</c:v>
                </c:pt>
                <c:pt idx="740">
                  <c:v>111</c:v>
                </c:pt>
                <c:pt idx="741">
                  <c:v>117</c:v>
                </c:pt>
                <c:pt idx="742">
                  <c:v>126</c:v>
                </c:pt>
                <c:pt idx="743">
                  <c:v>152</c:v>
                </c:pt>
                <c:pt idx="744">
                  <c:v>101</c:v>
                </c:pt>
                <c:pt idx="745">
                  <c:v>87</c:v>
                </c:pt>
                <c:pt idx="746">
                  <c:v>85</c:v>
                </c:pt>
                <c:pt idx="747">
                  <c:v>130</c:v>
                </c:pt>
                <c:pt idx="748">
                  <c:v>104</c:v>
                </c:pt>
                <c:pt idx="749">
                  <c:v>121</c:v>
                </c:pt>
                <c:pt idx="750">
                  <c:v>140</c:v>
                </c:pt>
                <c:pt idx="751">
                  <c:v>131</c:v>
                </c:pt>
                <c:pt idx="752">
                  <c:v>91</c:v>
                </c:pt>
                <c:pt idx="753">
                  <c:v>118</c:v>
                </c:pt>
                <c:pt idx="754">
                  <c:v>130</c:v>
                </c:pt>
                <c:pt idx="755">
                  <c:v>90</c:v>
                </c:pt>
                <c:pt idx="756">
                  <c:v>103</c:v>
                </c:pt>
                <c:pt idx="757">
                  <c:v>122</c:v>
                </c:pt>
                <c:pt idx="758">
                  <c:v>106</c:v>
                </c:pt>
                <c:pt idx="759">
                  <c:v>103</c:v>
                </c:pt>
                <c:pt idx="760">
                  <c:v>107</c:v>
                </c:pt>
                <c:pt idx="761">
                  <c:v>156</c:v>
                </c:pt>
                <c:pt idx="762">
                  <c:v>127</c:v>
                </c:pt>
                <c:pt idx="763">
                  <c:v>132</c:v>
                </c:pt>
                <c:pt idx="764">
                  <c:v>108</c:v>
                </c:pt>
                <c:pt idx="765">
                  <c:v>114</c:v>
                </c:pt>
                <c:pt idx="766">
                  <c:v>133</c:v>
                </c:pt>
                <c:pt idx="767">
                  <c:v>103</c:v>
                </c:pt>
                <c:pt idx="768">
                  <c:v>95</c:v>
                </c:pt>
                <c:pt idx="769">
                  <c:v>90</c:v>
                </c:pt>
                <c:pt idx="770">
                  <c:v>87</c:v>
                </c:pt>
                <c:pt idx="771">
                  <c:v>114</c:v>
                </c:pt>
                <c:pt idx="772">
                  <c:v>103</c:v>
                </c:pt>
                <c:pt idx="773">
                  <c:v>125</c:v>
                </c:pt>
                <c:pt idx="774">
                  <c:v>97</c:v>
                </c:pt>
                <c:pt idx="775">
                  <c:v>125</c:v>
                </c:pt>
                <c:pt idx="776">
                  <c:v>136</c:v>
                </c:pt>
                <c:pt idx="777">
                  <c:v>116</c:v>
                </c:pt>
                <c:pt idx="778">
                  <c:v>103</c:v>
                </c:pt>
                <c:pt idx="779">
                  <c:v>97</c:v>
                </c:pt>
                <c:pt idx="780">
                  <c:v>96</c:v>
                </c:pt>
                <c:pt idx="781">
                  <c:v>131</c:v>
                </c:pt>
                <c:pt idx="782">
                  <c:v>95</c:v>
                </c:pt>
                <c:pt idx="783">
                  <c:v>86</c:v>
                </c:pt>
                <c:pt idx="784">
                  <c:v>142</c:v>
                </c:pt>
                <c:pt idx="785">
                  <c:v>92</c:v>
                </c:pt>
                <c:pt idx="786">
                  <c:v>108</c:v>
                </c:pt>
                <c:pt idx="787">
                  <c:v>84</c:v>
                </c:pt>
                <c:pt idx="788">
                  <c:v>188</c:v>
                </c:pt>
                <c:pt idx="789">
                  <c:v>95</c:v>
                </c:pt>
                <c:pt idx="790">
                  <c:v>118</c:v>
                </c:pt>
                <c:pt idx="791">
                  <c:v>92</c:v>
                </c:pt>
                <c:pt idx="792">
                  <c:v>74</c:v>
                </c:pt>
                <c:pt idx="793">
                  <c:v>134</c:v>
                </c:pt>
                <c:pt idx="794">
                  <c:v>101</c:v>
                </c:pt>
                <c:pt idx="795">
                  <c:v>100</c:v>
                </c:pt>
                <c:pt idx="796">
                  <c:v>132</c:v>
                </c:pt>
                <c:pt idx="797">
                  <c:v>105</c:v>
                </c:pt>
                <c:pt idx="798">
                  <c:v>123</c:v>
                </c:pt>
                <c:pt idx="799">
                  <c:v>117</c:v>
                </c:pt>
                <c:pt idx="800">
                  <c:v>98</c:v>
                </c:pt>
                <c:pt idx="801">
                  <c:v>128</c:v>
                </c:pt>
                <c:pt idx="802">
                  <c:v>114</c:v>
                </c:pt>
                <c:pt idx="803">
                  <c:v>111</c:v>
                </c:pt>
                <c:pt idx="804">
                  <c:v>85</c:v>
                </c:pt>
                <c:pt idx="805">
                  <c:v>137</c:v>
                </c:pt>
                <c:pt idx="806">
                  <c:v>97</c:v>
                </c:pt>
                <c:pt idx="807">
                  <c:v>104</c:v>
                </c:pt>
                <c:pt idx="808">
                  <c:v>110</c:v>
                </c:pt>
                <c:pt idx="809">
                  <c:v>133</c:v>
                </c:pt>
                <c:pt idx="810">
                  <c:v>94</c:v>
                </c:pt>
                <c:pt idx="811">
                  <c:v>104</c:v>
                </c:pt>
                <c:pt idx="812">
                  <c:v>91</c:v>
                </c:pt>
                <c:pt idx="813">
                  <c:v>145</c:v>
                </c:pt>
                <c:pt idx="814">
                  <c:v>135</c:v>
                </c:pt>
                <c:pt idx="815">
                  <c:v>122</c:v>
                </c:pt>
                <c:pt idx="816">
                  <c:v>110</c:v>
                </c:pt>
                <c:pt idx="817">
                  <c:v>95</c:v>
                </c:pt>
                <c:pt idx="818">
                  <c:v>102</c:v>
                </c:pt>
                <c:pt idx="819">
                  <c:v>94</c:v>
                </c:pt>
                <c:pt idx="820">
                  <c:v>126</c:v>
                </c:pt>
                <c:pt idx="821">
                  <c:v>118</c:v>
                </c:pt>
                <c:pt idx="822">
                  <c:v>99</c:v>
                </c:pt>
                <c:pt idx="823">
                  <c:v>88</c:v>
                </c:pt>
                <c:pt idx="824">
                  <c:v>141</c:v>
                </c:pt>
                <c:pt idx="825">
                  <c:v>107</c:v>
                </c:pt>
                <c:pt idx="826">
                  <c:v>116</c:v>
                </c:pt>
                <c:pt idx="827">
                  <c:v>143</c:v>
                </c:pt>
                <c:pt idx="828">
                  <c:v>114</c:v>
                </c:pt>
                <c:pt idx="829">
                  <c:v>93</c:v>
                </c:pt>
                <c:pt idx="830">
                  <c:v>280</c:v>
                </c:pt>
                <c:pt idx="831">
                  <c:v>100</c:v>
                </c:pt>
                <c:pt idx="832">
                  <c:v>107</c:v>
                </c:pt>
                <c:pt idx="833">
                  <c:v>119</c:v>
                </c:pt>
                <c:pt idx="834">
                  <c:v>95</c:v>
                </c:pt>
                <c:pt idx="835">
                  <c:v>119</c:v>
                </c:pt>
                <c:pt idx="836">
                  <c:v>133</c:v>
                </c:pt>
                <c:pt idx="837">
                  <c:v>117</c:v>
                </c:pt>
                <c:pt idx="838">
                  <c:v>123</c:v>
                </c:pt>
                <c:pt idx="839">
                  <c:v>92</c:v>
                </c:pt>
                <c:pt idx="840">
                  <c:v>170</c:v>
                </c:pt>
                <c:pt idx="841">
                  <c:v>123</c:v>
                </c:pt>
                <c:pt idx="842">
                  <c:v>110</c:v>
                </c:pt>
                <c:pt idx="843">
                  <c:v>116</c:v>
                </c:pt>
                <c:pt idx="844">
                  <c:v>121</c:v>
                </c:pt>
                <c:pt idx="845">
                  <c:v>128</c:v>
                </c:pt>
                <c:pt idx="846">
                  <c:v>99</c:v>
                </c:pt>
                <c:pt idx="847">
                  <c:v>94</c:v>
                </c:pt>
                <c:pt idx="848">
                  <c:v>127</c:v>
                </c:pt>
                <c:pt idx="849">
                  <c:v>89</c:v>
                </c:pt>
                <c:pt idx="850">
                  <c:v>123</c:v>
                </c:pt>
                <c:pt idx="851">
                  <c:v>135</c:v>
                </c:pt>
                <c:pt idx="852">
                  <c:v>118</c:v>
                </c:pt>
                <c:pt idx="853">
                  <c:v>189</c:v>
                </c:pt>
                <c:pt idx="854">
                  <c:v>172</c:v>
                </c:pt>
                <c:pt idx="855">
                  <c:v>124</c:v>
                </c:pt>
                <c:pt idx="856">
                  <c:v>141</c:v>
                </c:pt>
                <c:pt idx="857">
                  <c:v>157</c:v>
                </c:pt>
                <c:pt idx="858">
                  <c:v>106</c:v>
                </c:pt>
                <c:pt idx="859">
                  <c:v>108</c:v>
                </c:pt>
                <c:pt idx="860">
                  <c:v>125</c:v>
                </c:pt>
                <c:pt idx="861">
                  <c:v>107</c:v>
                </c:pt>
                <c:pt idx="862">
                  <c:v>215</c:v>
                </c:pt>
                <c:pt idx="863">
                  <c:v>118</c:v>
                </c:pt>
                <c:pt idx="864">
                  <c:v>118</c:v>
                </c:pt>
                <c:pt idx="865">
                  <c:v>178</c:v>
                </c:pt>
                <c:pt idx="866">
                  <c:v>92</c:v>
                </c:pt>
                <c:pt idx="867">
                  <c:v>104</c:v>
                </c:pt>
                <c:pt idx="868">
                  <c:v>116</c:v>
                </c:pt>
                <c:pt idx="869">
                  <c:v>90</c:v>
                </c:pt>
                <c:pt idx="870">
                  <c:v>130</c:v>
                </c:pt>
                <c:pt idx="871">
                  <c:v>90</c:v>
                </c:pt>
                <c:pt idx="872">
                  <c:v>106</c:v>
                </c:pt>
                <c:pt idx="873">
                  <c:v>155</c:v>
                </c:pt>
                <c:pt idx="874">
                  <c:v>139</c:v>
                </c:pt>
                <c:pt idx="875">
                  <c:v>112</c:v>
                </c:pt>
                <c:pt idx="876">
                  <c:v>139</c:v>
                </c:pt>
                <c:pt idx="877">
                  <c:v>115</c:v>
                </c:pt>
                <c:pt idx="878">
                  <c:v>143</c:v>
                </c:pt>
                <c:pt idx="879">
                  <c:v>96</c:v>
                </c:pt>
                <c:pt idx="880">
                  <c:v>112</c:v>
                </c:pt>
                <c:pt idx="881">
                  <c:v>131</c:v>
                </c:pt>
                <c:pt idx="882">
                  <c:v>116</c:v>
                </c:pt>
                <c:pt idx="883">
                  <c:v>112</c:v>
                </c:pt>
                <c:pt idx="884">
                  <c:v>123</c:v>
                </c:pt>
                <c:pt idx="885">
                  <c:v>104</c:v>
                </c:pt>
                <c:pt idx="886">
                  <c:v>107</c:v>
                </c:pt>
                <c:pt idx="887">
                  <c:v>124</c:v>
                </c:pt>
                <c:pt idx="888">
                  <c:v>96</c:v>
                </c:pt>
                <c:pt idx="889">
                  <c:v>125</c:v>
                </c:pt>
                <c:pt idx="890">
                  <c:v>129</c:v>
                </c:pt>
                <c:pt idx="891">
                  <c:v>90</c:v>
                </c:pt>
                <c:pt idx="892">
                  <c:v>109</c:v>
                </c:pt>
                <c:pt idx="893">
                  <c:v>121</c:v>
                </c:pt>
                <c:pt idx="894">
                  <c:v>95</c:v>
                </c:pt>
                <c:pt idx="895">
                  <c:v>118</c:v>
                </c:pt>
                <c:pt idx="896">
                  <c:v>80</c:v>
                </c:pt>
                <c:pt idx="897">
                  <c:v>99</c:v>
                </c:pt>
                <c:pt idx="898">
                  <c:v>133</c:v>
                </c:pt>
                <c:pt idx="899">
                  <c:v>127</c:v>
                </c:pt>
                <c:pt idx="900">
                  <c:v>106</c:v>
                </c:pt>
                <c:pt idx="901">
                  <c:v>98</c:v>
                </c:pt>
                <c:pt idx="902">
                  <c:v>132</c:v>
                </c:pt>
                <c:pt idx="903">
                  <c:v>114</c:v>
                </c:pt>
                <c:pt idx="904">
                  <c:v>78</c:v>
                </c:pt>
                <c:pt idx="905">
                  <c:v>101</c:v>
                </c:pt>
                <c:pt idx="906">
                  <c:v>113</c:v>
                </c:pt>
                <c:pt idx="907">
                  <c:v>98</c:v>
                </c:pt>
                <c:pt idx="908">
                  <c:v>124</c:v>
                </c:pt>
                <c:pt idx="909">
                  <c:v>109</c:v>
                </c:pt>
                <c:pt idx="910">
                  <c:v>128</c:v>
                </c:pt>
                <c:pt idx="911">
                  <c:v>144</c:v>
                </c:pt>
                <c:pt idx="912">
                  <c:v>95</c:v>
                </c:pt>
                <c:pt idx="913">
                  <c:v>105</c:v>
                </c:pt>
                <c:pt idx="914">
                  <c:v>121</c:v>
                </c:pt>
                <c:pt idx="915">
                  <c:v>125</c:v>
                </c:pt>
                <c:pt idx="916">
                  <c:v>129</c:v>
                </c:pt>
                <c:pt idx="917">
                  <c:v>132</c:v>
                </c:pt>
                <c:pt idx="918">
                  <c:v>118</c:v>
                </c:pt>
                <c:pt idx="919">
                  <c:v>113</c:v>
                </c:pt>
                <c:pt idx="920">
                  <c:v>140</c:v>
                </c:pt>
                <c:pt idx="921">
                  <c:v>89</c:v>
                </c:pt>
                <c:pt idx="922">
                  <c:v>104</c:v>
                </c:pt>
                <c:pt idx="923">
                  <c:v>106</c:v>
                </c:pt>
                <c:pt idx="924">
                  <c:v>141</c:v>
                </c:pt>
                <c:pt idx="925">
                  <c:v>124</c:v>
                </c:pt>
                <c:pt idx="926">
                  <c:v>98</c:v>
                </c:pt>
                <c:pt idx="927">
                  <c:v>108</c:v>
                </c:pt>
                <c:pt idx="928">
                  <c:v>114</c:v>
                </c:pt>
                <c:pt idx="929">
                  <c:v>101</c:v>
                </c:pt>
                <c:pt idx="930">
                  <c:v>93</c:v>
                </c:pt>
                <c:pt idx="931">
                  <c:v>119</c:v>
                </c:pt>
                <c:pt idx="932">
                  <c:v>119</c:v>
                </c:pt>
                <c:pt idx="933">
                  <c:v>99</c:v>
                </c:pt>
                <c:pt idx="934">
                  <c:v>137</c:v>
                </c:pt>
                <c:pt idx="935">
                  <c:v>117</c:v>
                </c:pt>
                <c:pt idx="936">
                  <c:v>87</c:v>
                </c:pt>
                <c:pt idx="937">
                  <c:v>129</c:v>
                </c:pt>
                <c:pt idx="938">
                  <c:v>115</c:v>
                </c:pt>
                <c:pt idx="939">
                  <c:v>132</c:v>
                </c:pt>
                <c:pt idx="940">
                  <c:v>131</c:v>
                </c:pt>
                <c:pt idx="941">
                  <c:v>95</c:v>
                </c:pt>
                <c:pt idx="942">
                  <c:v>125</c:v>
                </c:pt>
                <c:pt idx="943">
                  <c:v>98</c:v>
                </c:pt>
                <c:pt idx="944">
                  <c:v>110</c:v>
                </c:pt>
                <c:pt idx="945">
                  <c:v>118</c:v>
                </c:pt>
                <c:pt idx="946">
                  <c:v>101</c:v>
                </c:pt>
                <c:pt idx="947">
                  <c:v>90</c:v>
                </c:pt>
                <c:pt idx="948">
                  <c:v>119</c:v>
                </c:pt>
                <c:pt idx="949">
                  <c:v>139</c:v>
                </c:pt>
                <c:pt idx="950">
                  <c:v>130</c:v>
                </c:pt>
                <c:pt idx="951">
                  <c:v>100</c:v>
                </c:pt>
                <c:pt idx="952">
                  <c:v>114</c:v>
                </c:pt>
                <c:pt idx="953">
                  <c:v>96</c:v>
                </c:pt>
                <c:pt idx="954">
                  <c:v>110</c:v>
                </c:pt>
                <c:pt idx="955">
                  <c:v>158</c:v>
                </c:pt>
                <c:pt idx="956">
                  <c:v>102</c:v>
                </c:pt>
                <c:pt idx="957">
                  <c:v>84</c:v>
                </c:pt>
                <c:pt idx="958">
                  <c:v>115</c:v>
                </c:pt>
                <c:pt idx="959">
                  <c:v>99</c:v>
                </c:pt>
                <c:pt idx="960">
                  <c:v>135</c:v>
                </c:pt>
                <c:pt idx="961">
                  <c:v>108</c:v>
                </c:pt>
                <c:pt idx="962">
                  <c:v>127</c:v>
                </c:pt>
                <c:pt idx="963">
                  <c:v>107</c:v>
                </c:pt>
                <c:pt idx="964">
                  <c:v>95</c:v>
                </c:pt>
                <c:pt idx="965">
                  <c:v>124</c:v>
                </c:pt>
                <c:pt idx="966">
                  <c:v>109</c:v>
                </c:pt>
                <c:pt idx="967">
                  <c:v>102</c:v>
                </c:pt>
                <c:pt idx="968">
                  <c:v>88</c:v>
                </c:pt>
                <c:pt idx="969">
                  <c:v>87</c:v>
                </c:pt>
                <c:pt idx="970">
                  <c:v>104</c:v>
                </c:pt>
                <c:pt idx="971">
                  <c:v>96</c:v>
                </c:pt>
                <c:pt idx="972">
                  <c:v>85</c:v>
                </c:pt>
                <c:pt idx="973">
                  <c:v>104</c:v>
                </c:pt>
                <c:pt idx="974">
                  <c:v>190</c:v>
                </c:pt>
                <c:pt idx="975">
                  <c:v>127</c:v>
                </c:pt>
                <c:pt idx="976">
                  <c:v>120</c:v>
                </c:pt>
                <c:pt idx="977">
                  <c:v>118</c:v>
                </c:pt>
                <c:pt idx="978">
                  <c:v>112</c:v>
                </c:pt>
                <c:pt idx="979">
                  <c:v>114</c:v>
                </c:pt>
                <c:pt idx="980">
                  <c:v>137</c:v>
                </c:pt>
                <c:pt idx="981">
                  <c:v>112</c:v>
                </c:pt>
                <c:pt idx="982">
                  <c:v>120</c:v>
                </c:pt>
                <c:pt idx="983">
                  <c:v>123</c:v>
                </c:pt>
                <c:pt idx="984">
                  <c:v>93</c:v>
                </c:pt>
                <c:pt idx="985">
                  <c:v>123</c:v>
                </c:pt>
                <c:pt idx="986">
                  <c:v>122</c:v>
                </c:pt>
                <c:pt idx="987">
                  <c:v>115</c:v>
                </c:pt>
                <c:pt idx="988">
                  <c:v>123</c:v>
                </c:pt>
                <c:pt idx="989">
                  <c:v>96</c:v>
                </c:pt>
                <c:pt idx="990">
                  <c:v>105</c:v>
                </c:pt>
                <c:pt idx="991">
                  <c:v>113</c:v>
                </c:pt>
                <c:pt idx="992">
                  <c:v>132</c:v>
                </c:pt>
                <c:pt idx="993">
                  <c:v>75</c:v>
                </c:pt>
                <c:pt idx="994">
                  <c:v>108</c:v>
                </c:pt>
                <c:pt idx="995">
                  <c:v>105</c:v>
                </c:pt>
                <c:pt idx="996">
                  <c:v>102</c:v>
                </c:pt>
                <c:pt idx="997">
                  <c:v>118</c:v>
                </c:pt>
                <c:pt idx="998">
                  <c:v>111</c:v>
                </c:pt>
                <c:pt idx="999">
                  <c:v>81</c:v>
                </c:pt>
                <c:pt idx="1000">
                  <c:v>116</c:v>
                </c:pt>
                <c:pt idx="1001">
                  <c:v>86</c:v>
                </c:pt>
                <c:pt idx="1002">
                  <c:v>91</c:v>
                </c:pt>
                <c:pt idx="1003">
                  <c:v>98</c:v>
                </c:pt>
                <c:pt idx="1004">
                  <c:v>84</c:v>
                </c:pt>
                <c:pt idx="1005">
                  <c:v>109</c:v>
                </c:pt>
                <c:pt idx="1006">
                  <c:v>93</c:v>
                </c:pt>
                <c:pt idx="1007">
                  <c:v>113</c:v>
                </c:pt>
                <c:pt idx="1008">
                  <c:v>141</c:v>
                </c:pt>
                <c:pt idx="1009">
                  <c:v>119</c:v>
                </c:pt>
                <c:pt idx="1010">
                  <c:v>97</c:v>
                </c:pt>
                <c:pt idx="1011">
                  <c:v>117</c:v>
                </c:pt>
                <c:pt idx="1012">
                  <c:v>101</c:v>
                </c:pt>
                <c:pt idx="1013">
                  <c:v>153</c:v>
                </c:pt>
                <c:pt idx="1014">
                  <c:v>122</c:v>
                </c:pt>
                <c:pt idx="1015">
                  <c:v>102</c:v>
                </c:pt>
                <c:pt idx="1016">
                  <c:v>83</c:v>
                </c:pt>
                <c:pt idx="1017">
                  <c:v>103</c:v>
                </c:pt>
                <c:pt idx="1018">
                  <c:v>110</c:v>
                </c:pt>
                <c:pt idx="1019">
                  <c:v>136</c:v>
                </c:pt>
                <c:pt idx="1020">
                  <c:v>91</c:v>
                </c:pt>
                <c:pt idx="1021">
                  <c:v>89</c:v>
                </c:pt>
                <c:pt idx="1022">
                  <c:v>107</c:v>
                </c:pt>
                <c:pt idx="1023">
                  <c:v>129</c:v>
                </c:pt>
                <c:pt idx="1024">
                  <c:v>95</c:v>
                </c:pt>
                <c:pt idx="1025">
                  <c:v>122</c:v>
                </c:pt>
                <c:pt idx="1026">
                  <c:v>110</c:v>
                </c:pt>
                <c:pt idx="1027">
                  <c:v>135</c:v>
                </c:pt>
                <c:pt idx="1028">
                  <c:v>95</c:v>
                </c:pt>
                <c:pt idx="1029">
                  <c:v>109</c:v>
                </c:pt>
                <c:pt idx="1030">
                  <c:v>93</c:v>
                </c:pt>
                <c:pt idx="1031">
                  <c:v>94</c:v>
                </c:pt>
                <c:pt idx="1032">
                  <c:v>117</c:v>
                </c:pt>
                <c:pt idx="1033">
                  <c:v>112</c:v>
                </c:pt>
                <c:pt idx="1034">
                  <c:v>111</c:v>
                </c:pt>
                <c:pt idx="1035">
                  <c:v>96</c:v>
                </c:pt>
                <c:pt idx="1036">
                  <c:v>141</c:v>
                </c:pt>
                <c:pt idx="1037">
                  <c:v>94</c:v>
                </c:pt>
                <c:pt idx="1038">
                  <c:v>87</c:v>
                </c:pt>
                <c:pt idx="1039">
                  <c:v>88</c:v>
                </c:pt>
                <c:pt idx="1040">
                  <c:v>177</c:v>
                </c:pt>
                <c:pt idx="1041">
                  <c:v>133</c:v>
                </c:pt>
                <c:pt idx="1042">
                  <c:v>119</c:v>
                </c:pt>
                <c:pt idx="1043">
                  <c:v>102</c:v>
                </c:pt>
                <c:pt idx="1044">
                  <c:v>101</c:v>
                </c:pt>
                <c:pt idx="1045">
                  <c:v>91</c:v>
                </c:pt>
                <c:pt idx="1046">
                  <c:v>117</c:v>
                </c:pt>
                <c:pt idx="1047">
                  <c:v>86</c:v>
                </c:pt>
                <c:pt idx="1048">
                  <c:v>124</c:v>
                </c:pt>
                <c:pt idx="1049">
                  <c:v>134</c:v>
                </c:pt>
                <c:pt idx="1050">
                  <c:v>100</c:v>
                </c:pt>
                <c:pt idx="1051">
                  <c:v>220</c:v>
                </c:pt>
                <c:pt idx="1052">
                  <c:v>212</c:v>
                </c:pt>
                <c:pt idx="1053">
                  <c:v>128</c:v>
                </c:pt>
                <c:pt idx="1054">
                  <c:v>106</c:v>
                </c:pt>
                <c:pt idx="1055">
                  <c:v>160</c:v>
                </c:pt>
                <c:pt idx="1056">
                  <c:v>114</c:v>
                </c:pt>
                <c:pt idx="1057">
                  <c:v>99</c:v>
                </c:pt>
                <c:pt idx="1058">
                  <c:v>74</c:v>
                </c:pt>
                <c:pt idx="1059">
                  <c:v>139</c:v>
                </c:pt>
                <c:pt idx="1060">
                  <c:v>103</c:v>
                </c:pt>
                <c:pt idx="1061">
                  <c:v>101</c:v>
                </c:pt>
                <c:pt idx="1062">
                  <c:v>130</c:v>
                </c:pt>
                <c:pt idx="1063">
                  <c:v>130</c:v>
                </c:pt>
                <c:pt idx="1064">
                  <c:v>110</c:v>
                </c:pt>
                <c:pt idx="1065">
                  <c:v>147</c:v>
                </c:pt>
                <c:pt idx="1066">
                  <c:v>96</c:v>
                </c:pt>
                <c:pt idx="1067">
                  <c:v>118</c:v>
                </c:pt>
                <c:pt idx="1068">
                  <c:v>88</c:v>
                </c:pt>
                <c:pt idx="1069">
                  <c:v>325</c:v>
                </c:pt>
                <c:pt idx="1070">
                  <c:v>102</c:v>
                </c:pt>
                <c:pt idx="1071">
                  <c:v>110</c:v>
                </c:pt>
                <c:pt idx="1072">
                  <c:v>136</c:v>
                </c:pt>
                <c:pt idx="1073">
                  <c:v>103</c:v>
                </c:pt>
                <c:pt idx="1074">
                  <c:v>103</c:v>
                </c:pt>
                <c:pt idx="1075">
                  <c:v>90</c:v>
                </c:pt>
                <c:pt idx="1076">
                  <c:v>154</c:v>
                </c:pt>
                <c:pt idx="1077">
                  <c:v>99</c:v>
                </c:pt>
                <c:pt idx="1078">
                  <c:v>93</c:v>
                </c:pt>
                <c:pt idx="1079">
                  <c:v>109</c:v>
                </c:pt>
                <c:pt idx="1080">
                  <c:v>124</c:v>
                </c:pt>
                <c:pt idx="1081">
                  <c:v>84</c:v>
                </c:pt>
                <c:pt idx="1082">
                  <c:v>90</c:v>
                </c:pt>
                <c:pt idx="1083">
                  <c:v>117</c:v>
                </c:pt>
                <c:pt idx="1084">
                  <c:v>123</c:v>
                </c:pt>
                <c:pt idx="1085">
                  <c:v>251</c:v>
                </c:pt>
                <c:pt idx="1086">
                  <c:v>105</c:v>
                </c:pt>
                <c:pt idx="1087">
                  <c:v>115</c:v>
                </c:pt>
                <c:pt idx="1088">
                  <c:v>122</c:v>
                </c:pt>
                <c:pt idx="1089">
                  <c:v>119</c:v>
                </c:pt>
                <c:pt idx="1090">
                  <c:v>81</c:v>
                </c:pt>
                <c:pt idx="1091">
                  <c:v>133</c:v>
                </c:pt>
                <c:pt idx="1092">
                  <c:v>100</c:v>
                </c:pt>
                <c:pt idx="1093">
                  <c:v>120</c:v>
                </c:pt>
                <c:pt idx="1094">
                  <c:v>104</c:v>
                </c:pt>
                <c:pt idx="1095">
                  <c:v>122</c:v>
                </c:pt>
                <c:pt idx="1096">
                  <c:v>80</c:v>
                </c:pt>
                <c:pt idx="1097">
                  <c:v>91</c:v>
                </c:pt>
                <c:pt idx="1098">
                  <c:v>112</c:v>
                </c:pt>
                <c:pt idx="1099">
                  <c:v>100</c:v>
                </c:pt>
                <c:pt idx="1100">
                  <c:v>105</c:v>
                </c:pt>
                <c:pt idx="1101">
                  <c:v>110</c:v>
                </c:pt>
                <c:pt idx="1102">
                  <c:v>144</c:v>
                </c:pt>
                <c:pt idx="1103">
                  <c:v>108</c:v>
                </c:pt>
                <c:pt idx="1104">
                  <c:v>107</c:v>
                </c:pt>
                <c:pt idx="1105">
                  <c:v>102</c:v>
                </c:pt>
                <c:pt idx="1106">
                  <c:v>100</c:v>
                </c:pt>
                <c:pt idx="1107">
                  <c:v>126</c:v>
                </c:pt>
                <c:pt idx="1108">
                  <c:v>138</c:v>
                </c:pt>
                <c:pt idx="1109">
                  <c:v>108</c:v>
                </c:pt>
                <c:pt idx="1110">
                  <c:v>105</c:v>
                </c:pt>
                <c:pt idx="1111">
                  <c:v>108</c:v>
                </c:pt>
                <c:pt idx="1112">
                  <c:v>89</c:v>
                </c:pt>
                <c:pt idx="1113">
                  <c:v>129</c:v>
                </c:pt>
                <c:pt idx="1114">
                  <c:v>84</c:v>
                </c:pt>
                <c:pt idx="1115">
                  <c:v>149</c:v>
                </c:pt>
                <c:pt idx="1116">
                  <c:v>94</c:v>
                </c:pt>
                <c:pt idx="1117">
                  <c:v>121</c:v>
                </c:pt>
                <c:pt idx="1118">
                  <c:v>128</c:v>
                </c:pt>
                <c:pt idx="1119">
                  <c:v>134</c:v>
                </c:pt>
                <c:pt idx="1120">
                  <c:v>120</c:v>
                </c:pt>
                <c:pt idx="1121">
                  <c:v>129</c:v>
                </c:pt>
                <c:pt idx="1122">
                  <c:v>89</c:v>
                </c:pt>
                <c:pt idx="1123">
                  <c:v>116</c:v>
                </c:pt>
                <c:pt idx="1124">
                  <c:v>118</c:v>
                </c:pt>
                <c:pt idx="1125">
                  <c:v>107</c:v>
                </c:pt>
                <c:pt idx="1126">
                  <c:v>155</c:v>
                </c:pt>
                <c:pt idx="1127">
                  <c:v>123</c:v>
                </c:pt>
                <c:pt idx="1128">
                  <c:v>128</c:v>
                </c:pt>
                <c:pt idx="1129">
                  <c:v>139</c:v>
                </c:pt>
                <c:pt idx="1130">
                  <c:v>109</c:v>
                </c:pt>
                <c:pt idx="1131">
                  <c:v>120</c:v>
                </c:pt>
                <c:pt idx="1132">
                  <c:v>121</c:v>
                </c:pt>
                <c:pt idx="1133">
                  <c:v>102</c:v>
                </c:pt>
                <c:pt idx="1134">
                  <c:v>117</c:v>
                </c:pt>
                <c:pt idx="1135">
                  <c:v>178</c:v>
                </c:pt>
                <c:pt idx="1136">
                  <c:v>147</c:v>
                </c:pt>
                <c:pt idx="1137">
                  <c:v>90</c:v>
                </c:pt>
                <c:pt idx="1138">
                  <c:v>105</c:v>
                </c:pt>
                <c:pt idx="1139">
                  <c:v>114</c:v>
                </c:pt>
                <c:pt idx="1140">
                  <c:v>206</c:v>
                </c:pt>
                <c:pt idx="1141">
                  <c:v>99</c:v>
                </c:pt>
                <c:pt idx="1142">
                  <c:v>123</c:v>
                </c:pt>
                <c:pt idx="1143">
                  <c:v>102</c:v>
                </c:pt>
                <c:pt idx="1144">
                  <c:v>109</c:v>
                </c:pt>
                <c:pt idx="1145">
                  <c:v>82</c:v>
                </c:pt>
                <c:pt idx="1146">
                  <c:v>142</c:v>
                </c:pt>
                <c:pt idx="1147">
                  <c:v>106</c:v>
                </c:pt>
                <c:pt idx="1148">
                  <c:v>106</c:v>
                </c:pt>
                <c:pt idx="1149">
                  <c:v>108</c:v>
                </c:pt>
                <c:pt idx="1150">
                  <c:v>98</c:v>
                </c:pt>
                <c:pt idx="1151">
                  <c:v>131</c:v>
                </c:pt>
                <c:pt idx="1152">
                  <c:v>118</c:v>
                </c:pt>
                <c:pt idx="1153">
                  <c:v>113</c:v>
                </c:pt>
                <c:pt idx="1154">
                  <c:v>130</c:v>
                </c:pt>
                <c:pt idx="1155">
                  <c:v>116</c:v>
                </c:pt>
                <c:pt idx="1156">
                  <c:v>89</c:v>
                </c:pt>
                <c:pt idx="1157">
                  <c:v>139</c:v>
                </c:pt>
                <c:pt idx="1158">
                  <c:v>130</c:v>
                </c:pt>
                <c:pt idx="1159">
                  <c:v>107</c:v>
                </c:pt>
                <c:pt idx="1160">
                  <c:v>116</c:v>
                </c:pt>
                <c:pt idx="1161">
                  <c:v>96</c:v>
                </c:pt>
                <c:pt idx="1162">
                  <c:v>99</c:v>
                </c:pt>
                <c:pt idx="1163">
                  <c:v>104</c:v>
                </c:pt>
                <c:pt idx="1164">
                  <c:v>105</c:v>
                </c:pt>
                <c:pt idx="1165">
                  <c:v>101</c:v>
                </c:pt>
                <c:pt idx="1166">
                  <c:v>134</c:v>
                </c:pt>
                <c:pt idx="1167">
                  <c:v>135</c:v>
                </c:pt>
                <c:pt idx="1168">
                  <c:v>98</c:v>
                </c:pt>
                <c:pt idx="1169">
                  <c:v>155</c:v>
                </c:pt>
                <c:pt idx="1170">
                  <c:v>106</c:v>
                </c:pt>
                <c:pt idx="1171">
                  <c:v>102</c:v>
                </c:pt>
                <c:pt idx="1172">
                  <c:v>95</c:v>
                </c:pt>
                <c:pt idx="1173">
                  <c:v>103</c:v>
                </c:pt>
                <c:pt idx="1174">
                  <c:v>109</c:v>
                </c:pt>
                <c:pt idx="1175">
                  <c:v>95</c:v>
                </c:pt>
                <c:pt idx="1176">
                  <c:v>111</c:v>
                </c:pt>
                <c:pt idx="1177">
                  <c:v>123</c:v>
                </c:pt>
                <c:pt idx="1178">
                  <c:v>140</c:v>
                </c:pt>
                <c:pt idx="1179">
                  <c:v>94</c:v>
                </c:pt>
                <c:pt idx="1180">
                  <c:v>94</c:v>
                </c:pt>
                <c:pt idx="1181">
                  <c:v>92</c:v>
                </c:pt>
                <c:pt idx="1182">
                  <c:v>102</c:v>
                </c:pt>
                <c:pt idx="1183">
                  <c:v>123</c:v>
                </c:pt>
                <c:pt idx="1184">
                  <c:v>104</c:v>
                </c:pt>
                <c:pt idx="1185">
                  <c:v>102</c:v>
                </c:pt>
                <c:pt idx="1186">
                  <c:v>136</c:v>
                </c:pt>
                <c:pt idx="1187">
                  <c:v>93</c:v>
                </c:pt>
                <c:pt idx="1188">
                  <c:v>129</c:v>
                </c:pt>
                <c:pt idx="1189">
                  <c:v>107</c:v>
                </c:pt>
                <c:pt idx="1190">
                  <c:v>117</c:v>
                </c:pt>
                <c:pt idx="1191">
                  <c:v>116</c:v>
                </c:pt>
                <c:pt idx="1192">
                  <c:v>135</c:v>
                </c:pt>
                <c:pt idx="1193">
                  <c:v>107</c:v>
                </c:pt>
                <c:pt idx="1194">
                  <c:v>90</c:v>
                </c:pt>
                <c:pt idx="1195">
                  <c:v>99</c:v>
                </c:pt>
                <c:pt idx="1196">
                  <c:v>104</c:v>
                </c:pt>
                <c:pt idx="1197">
                  <c:v>115</c:v>
                </c:pt>
                <c:pt idx="1198">
                  <c:v>119</c:v>
                </c:pt>
                <c:pt idx="1199">
                  <c:v>99</c:v>
                </c:pt>
                <c:pt idx="1200">
                  <c:v>112</c:v>
                </c:pt>
                <c:pt idx="1201">
                  <c:v>128</c:v>
                </c:pt>
                <c:pt idx="1202">
                  <c:v>112</c:v>
                </c:pt>
                <c:pt idx="1203">
                  <c:v>86</c:v>
                </c:pt>
                <c:pt idx="1204">
                  <c:v>108</c:v>
                </c:pt>
                <c:pt idx="1205">
                  <c:v>128</c:v>
                </c:pt>
                <c:pt idx="1206">
                  <c:v>84</c:v>
                </c:pt>
                <c:pt idx="1207">
                  <c:v>111</c:v>
                </c:pt>
                <c:pt idx="1208">
                  <c:v>131</c:v>
                </c:pt>
                <c:pt idx="1209">
                  <c:v>123</c:v>
                </c:pt>
                <c:pt idx="1210">
                  <c:v>101</c:v>
                </c:pt>
                <c:pt idx="1211">
                  <c:v>102</c:v>
                </c:pt>
                <c:pt idx="1212">
                  <c:v>114</c:v>
                </c:pt>
                <c:pt idx="1213">
                  <c:v>107</c:v>
                </c:pt>
                <c:pt idx="1214">
                  <c:v>87</c:v>
                </c:pt>
                <c:pt idx="1215">
                  <c:v>103</c:v>
                </c:pt>
                <c:pt idx="1216">
                  <c:v>99</c:v>
                </c:pt>
                <c:pt idx="1217">
                  <c:v>122</c:v>
                </c:pt>
                <c:pt idx="1218">
                  <c:v>91</c:v>
                </c:pt>
                <c:pt idx="1219">
                  <c:v>103</c:v>
                </c:pt>
                <c:pt idx="1220">
                  <c:v>107</c:v>
                </c:pt>
                <c:pt idx="1221">
                  <c:v>106</c:v>
                </c:pt>
                <c:pt idx="1222">
                  <c:v>101</c:v>
                </c:pt>
                <c:pt idx="1223">
                  <c:v>109</c:v>
                </c:pt>
                <c:pt idx="1224">
                  <c:v>89</c:v>
                </c:pt>
                <c:pt idx="1225">
                  <c:v>119</c:v>
                </c:pt>
                <c:pt idx="1226">
                  <c:v>83</c:v>
                </c:pt>
                <c:pt idx="1227">
                  <c:v>108</c:v>
                </c:pt>
                <c:pt idx="1228">
                  <c:v>102</c:v>
                </c:pt>
                <c:pt idx="1229">
                  <c:v>93</c:v>
                </c:pt>
                <c:pt idx="1230">
                  <c:v>84</c:v>
                </c:pt>
                <c:pt idx="1231">
                  <c:v>107</c:v>
                </c:pt>
                <c:pt idx="1232">
                  <c:v>91</c:v>
                </c:pt>
                <c:pt idx="1233">
                  <c:v>94</c:v>
                </c:pt>
                <c:pt idx="1234">
                  <c:v>115</c:v>
                </c:pt>
                <c:pt idx="1235">
                  <c:v>93</c:v>
                </c:pt>
                <c:pt idx="1236">
                  <c:v>105</c:v>
                </c:pt>
                <c:pt idx="1237">
                  <c:v>107</c:v>
                </c:pt>
                <c:pt idx="1238">
                  <c:v>101</c:v>
                </c:pt>
                <c:pt idx="1239">
                  <c:v>111</c:v>
                </c:pt>
                <c:pt idx="1240">
                  <c:v>113</c:v>
                </c:pt>
                <c:pt idx="1241">
                  <c:v>112</c:v>
                </c:pt>
                <c:pt idx="1242">
                  <c:v>126</c:v>
                </c:pt>
                <c:pt idx="1243">
                  <c:v>98</c:v>
                </c:pt>
                <c:pt idx="1244">
                  <c:v>107</c:v>
                </c:pt>
                <c:pt idx="1245">
                  <c:v>87</c:v>
                </c:pt>
                <c:pt idx="1246">
                  <c:v>119</c:v>
                </c:pt>
                <c:pt idx="1247">
                  <c:v>110</c:v>
                </c:pt>
                <c:pt idx="1248">
                  <c:v>125</c:v>
                </c:pt>
                <c:pt idx="1249">
                  <c:v>113</c:v>
                </c:pt>
                <c:pt idx="1250">
                  <c:v>150</c:v>
                </c:pt>
                <c:pt idx="1251">
                  <c:v>108</c:v>
                </c:pt>
                <c:pt idx="1252">
                  <c:v>96</c:v>
                </c:pt>
                <c:pt idx="1253">
                  <c:v>93</c:v>
                </c:pt>
                <c:pt idx="1254">
                  <c:v>100</c:v>
                </c:pt>
                <c:pt idx="1255">
                  <c:v>118</c:v>
                </c:pt>
                <c:pt idx="1256">
                  <c:v>122</c:v>
                </c:pt>
                <c:pt idx="1257">
                  <c:v>120</c:v>
                </c:pt>
                <c:pt idx="1258">
                  <c:v>146</c:v>
                </c:pt>
                <c:pt idx="1259">
                  <c:v>115</c:v>
                </c:pt>
                <c:pt idx="1260">
                  <c:v>123</c:v>
                </c:pt>
                <c:pt idx="1261">
                  <c:v>94</c:v>
                </c:pt>
                <c:pt idx="1262">
                  <c:v>102</c:v>
                </c:pt>
                <c:pt idx="1263">
                  <c:v>98</c:v>
                </c:pt>
                <c:pt idx="1264">
                  <c:v>133</c:v>
                </c:pt>
                <c:pt idx="1265">
                  <c:v>118</c:v>
                </c:pt>
                <c:pt idx="1266">
                  <c:v>105</c:v>
                </c:pt>
                <c:pt idx="1267">
                  <c:v>109</c:v>
                </c:pt>
                <c:pt idx="1268">
                  <c:v>129</c:v>
                </c:pt>
                <c:pt idx="1269">
                  <c:v>109</c:v>
                </c:pt>
                <c:pt idx="1270">
                  <c:v>127</c:v>
                </c:pt>
                <c:pt idx="1271">
                  <c:v>118</c:v>
                </c:pt>
                <c:pt idx="1272">
                  <c:v>110</c:v>
                </c:pt>
                <c:pt idx="1273">
                  <c:v>90</c:v>
                </c:pt>
                <c:pt idx="1274">
                  <c:v>144</c:v>
                </c:pt>
                <c:pt idx="1275">
                  <c:v>130</c:v>
                </c:pt>
                <c:pt idx="1276">
                  <c:v>112</c:v>
                </c:pt>
                <c:pt idx="1277">
                  <c:v>133</c:v>
                </c:pt>
                <c:pt idx="1278">
                  <c:v>150</c:v>
                </c:pt>
                <c:pt idx="1279">
                  <c:v>110</c:v>
                </c:pt>
                <c:pt idx="1280">
                  <c:v>96</c:v>
                </c:pt>
                <c:pt idx="1281">
                  <c:v>96</c:v>
                </c:pt>
                <c:pt idx="1282">
                  <c:v>123</c:v>
                </c:pt>
                <c:pt idx="1283">
                  <c:v>188</c:v>
                </c:pt>
                <c:pt idx="1284">
                  <c:v>107</c:v>
                </c:pt>
                <c:pt idx="1285">
                  <c:v>110</c:v>
                </c:pt>
                <c:pt idx="1286">
                  <c:v>113</c:v>
                </c:pt>
                <c:pt idx="1287">
                  <c:v>122</c:v>
                </c:pt>
                <c:pt idx="1288">
                  <c:v>116</c:v>
                </c:pt>
                <c:pt idx="1289">
                  <c:v>93</c:v>
                </c:pt>
                <c:pt idx="1290">
                  <c:v>118</c:v>
                </c:pt>
                <c:pt idx="1291">
                  <c:v>93</c:v>
                </c:pt>
                <c:pt idx="1292">
                  <c:v>121</c:v>
                </c:pt>
                <c:pt idx="1293">
                  <c:v>101</c:v>
                </c:pt>
                <c:pt idx="1294">
                  <c:v>107</c:v>
                </c:pt>
                <c:pt idx="1295">
                  <c:v>124</c:v>
                </c:pt>
                <c:pt idx="1296">
                  <c:v>109</c:v>
                </c:pt>
                <c:pt idx="1297">
                  <c:v>105</c:v>
                </c:pt>
                <c:pt idx="1298">
                  <c:v>130</c:v>
                </c:pt>
                <c:pt idx="1299">
                  <c:v>127</c:v>
                </c:pt>
                <c:pt idx="1300">
                  <c:v>114</c:v>
                </c:pt>
                <c:pt idx="1301">
                  <c:v>106</c:v>
                </c:pt>
                <c:pt idx="1302">
                  <c:v>95</c:v>
                </c:pt>
                <c:pt idx="1303">
                  <c:v>81</c:v>
                </c:pt>
                <c:pt idx="1304">
                  <c:v>95</c:v>
                </c:pt>
                <c:pt idx="1305">
                  <c:v>108</c:v>
                </c:pt>
                <c:pt idx="1306">
                  <c:v>105</c:v>
                </c:pt>
                <c:pt idx="1307">
                  <c:v>95</c:v>
                </c:pt>
                <c:pt idx="1308">
                  <c:v>126</c:v>
                </c:pt>
                <c:pt idx="1309">
                  <c:v>102</c:v>
                </c:pt>
                <c:pt idx="1310">
                  <c:v>121</c:v>
                </c:pt>
                <c:pt idx="1311">
                  <c:v>129</c:v>
                </c:pt>
                <c:pt idx="1312">
                  <c:v>88</c:v>
                </c:pt>
                <c:pt idx="1313">
                  <c:v>106</c:v>
                </c:pt>
                <c:pt idx="1314">
                  <c:v>110</c:v>
                </c:pt>
                <c:pt idx="1315">
                  <c:v>109</c:v>
                </c:pt>
                <c:pt idx="1316">
                  <c:v>143</c:v>
                </c:pt>
                <c:pt idx="1317">
                  <c:v>120</c:v>
                </c:pt>
                <c:pt idx="1318">
                  <c:v>128</c:v>
                </c:pt>
                <c:pt idx="1319">
                  <c:v>123</c:v>
                </c:pt>
                <c:pt idx="1320">
                  <c:v>129</c:v>
                </c:pt>
                <c:pt idx="1321">
                  <c:v>105</c:v>
                </c:pt>
                <c:pt idx="1322">
                  <c:v>162</c:v>
                </c:pt>
                <c:pt idx="1323">
                  <c:v>138</c:v>
                </c:pt>
                <c:pt idx="1324">
                  <c:v>100</c:v>
                </c:pt>
                <c:pt idx="1325">
                  <c:v>90</c:v>
                </c:pt>
                <c:pt idx="1326">
                  <c:v>108</c:v>
                </c:pt>
                <c:pt idx="1327">
                  <c:v>101</c:v>
                </c:pt>
                <c:pt idx="1328">
                  <c:v>109</c:v>
                </c:pt>
                <c:pt idx="1329">
                  <c:v>132</c:v>
                </c:pt>
                <c:pt idx="1330">
                  <c:v>123</c:v>
                </c:pt>
                <c:pt idx="1331">
                  <c:v>87</c:v>
                </c:pt>
                <c:pt idx="1332">
                  <c:v>109</c:v>
                </c:pt>
                <c:pt idx="1333">
                  <c:v>109</c:v>
                </c:pt>
                <c:pt idx="1334">
                  <c:v>92</c:v>
                </c:pt>
                <c:pt idx="1335">
                  <c:v>125</c:v>
                </c:pt>
                <c:pt idx="1336">
                  <c:v>202</c:v>
                </c:pt>
                <c:pt idx="1337">
                  <c:v>134</c:v>
                </c:pt>
                <c:pt idx="1338">
                  <c:v>88</c:v>
                </c:pt>
                <c:pt idx="1339">
                  <c:v>92</c:v>
                </c:pt>
                <c:pt idx="1340">
                  <c:v>91</c:v>
                </c:pt>
                <c:pt idx="1341">
                  <c:v>75</c:v>
                </c:pt>
                <c:pt idx="1342">
                  <c:v>98</c:v>
                </c:pt>
                <c:pt idx="1343">
                  <c:v>147</c:v>
                </c:pt>
                <c:pt idx="1344">
                  <c:v>100</c:v>
                </c:pt>
                <c:pt idx="1345">
                  <c:v>120</c:v>
                </c:pt>
                <c:pt idx="1346">
                  <c:v>104</c:v>
                </c:pt>
                <c:pt idx="1347">
                  <c:v>103</c:v>
                </c:pt>
                <c:pt idx="1348">
                  <c:v>109</c:v>
                </c:pt>
                <c:pt idx="1349">
                  <c:v>104</c:v>
                </c:pt>
                <c:pt idx="1350">
                  <c:v>112</c:v>
                </c:pt>
                <c:pt idx="1351">
                  <c:v>95</c:v>
                </c:pt>
                <c:pt idx="1352">
                  <c:v>102</c:v>
                </c:pt>
                <c:pt idx="1353">
                  <c:v>150</c:v>
                </c:pt>
                <c:pt idx="1354">
                  <c:v>101</c:v>
                </c:pt>
                <c:pt idx="1355">
                  <c:v>108</c:v>
                </c:pt>
                <c:pt idx="1356">
                  <c:v>98</c:v>
                </c:pt>
                <c:pt idx="1357">
                  <c:v>137</c:v>
                </c:pt>
                <c:pt idx="1358">
                  <c:v>112</c:v>
                </c:pt>
                <c:pt idx="1359">
                  <c:v>101</c:v>
                </c:pt>
                <c:pt idx="1360">
                  <c:v>103</c:v>
                </c:pt>
                <c:pt idx="1361">
                  <c:v>101</c:v>
                </c:pt>
                <c:pt idx="1362">
                  <c:v>112</c:v>
                </c:pt>
                <c:pt idx="1363">
                  <c:v>102</c:v>
                </c:pt>
                <c:pt idx="1364">
                  <c:v>101</c:v>
                </c:pt>
                <c:pt idx="1365">
                  <c:v>155</c:v>
                </c:pt>
                <c:pt idx="1366">
                  <c:v>109</c:v>
                </c:pt>
                <c:pt idx="1367">
                  <c:v>140</c:v>
                </c:pt>
                <c:pt idx="1368">
                  <c:v>108</c:v>
                </c:pt>
                <c:pt idx="1369">
                  <c:v>96</c:v>
                </c:pt>
                <c:pt idx="1370">
                  <c:v>123</c:v>
                </c:pt>
                <c:pt idx="1371">
                  <c:v>106</c:v>
                </c:pt>
                <c:pt idx="1372">
                  <c:v>76</c:v>
                </c:pt>
                <c:pt idx="1373">
                  <c:v>107</c:v>
                </c:pt>
                <c:pt idx="1374">
                  <c:v>82</c:v>
                </c:pt>
                <c:pt idx="1375">
                  <c:v>109</c:v>
                </c:pt>
                <c:pt idx="1376">
                  <c:v>99</c:v>
                </c:pt>
                <c:pt idx="1377">
                  <c:v>91</c:v>
                </c:pt>
                <c:pt idx="1378">
                  <c:v>87</c:v>
                </c:pt>
                <c:pt idx="1379">
                  <c:v>125</c:v>
                </c:pt>
                <c:pt idx="1380">
                  <c:v>118</c:v>
                </c:pt>
                <c:pt idx="1381">
                  <c:v>98</c:v>
                </c:pt>
                <c:pt idx="1382">
                  <c:v>92</c:v>
                </c:pt>
                <c:pt idx="1383">
                  <c:v>92</c:v>
                </c:pt>
                <c:pt idx="1384">
                  <c:v>115</c:v>
                </c:pt>
                <c:pt idx="1385">
                  <c:v>120</c:v>
                </c:pt>
                <c:pt idx="1386">
                  <c:v>111</c:v>
                </c:pt>
                <c:pt idx="1387">
                  <c:v>94</c:v>
                </c:pt>
                <c:pt idx="1388">
                  <c:v>100</c:v>
                </c:pt>
                <c:pt idx="1389">
                  <c:v>101</c:v>
                </c:pt>
                <c:pt idx="1390">
                  <c:v>139</c:v>
                </c:pt>
                <c:pt idx="1391">
                  <c:v>91</c:v>
                </c:pt>
                <c:pt idx="1392">
                  <c:v>109</c:v>
                </c:pt>
                <c:pt idx="1393">
                  <c:v>102</c:v>
                </c:pt>
                <c:pt idx="1394">
                  <c:v>103</c:v>
                </c:pt>
                <c:pt idx="1395">
                  <c:v>83</c:v>
                </c:pt>
                <c:pt idx="1396">
                  <c:v>123</c:v>
                </c:pt>
                <c:pt idx="1397">
                  <c:v>101</c:v>
                </c:pt>
                <c:pt idx="1398">
                  <c:v>117</c:v>
                </c:pt>
                <c:pt idx="1399">
                  <c:v>114</c:v>
                </c:pt>
                <c:pt idx="1400">
                  <c:v>330</c:v>
                </c:pt>
                <c:pt idx="1401">
                  <c:v>121</c:v>
                </c:pt>
                <c:pt idx="1402">
                  <c:v>114</c:v>
                </c:pt>
                <c:pt idx="1403">
                  <c:v>148</c:v>
                </c:pt>
                <c:pt idx="1404">
                  <c:v>113</c:v>
                </c:pt>
                <c:pt idx="1405">
                  <c:v>91</c:v>
                </c:pt>
                <c:pt idx="1406">
                  <c:v>139</c:v>
                </c:pt>
                <c:pt idx="1407">
                  <c:v>96</c:v>
                </c:pt>
                <c:pt idx="1408">
                  <c:v>102</c:v>
                </c:pt>
                <c:pt idx="1409">
                  <c:v>96</c:v>
                </c:pt>
                <c:pt idx="1410">
                  <c:v>101</c:v>
                </c:pt>
                <c:pt idx="1411">
                  <c:v>128</c:v>
                </c:pt>
                <c:pt idx="1412">
                  <c:v>109</c:v>
                </c:pt>
                <c:pt idx="1413">
                  <c:v>114</c:v>
                </c:pt>
                <c:pt idx="1414">
                  <c:v>105</c:v>
                </c:pt>
                <c:pt idx="1415">
                  <c:v>141</c:v>
                </c:pt>
                <c:pt idx="1416">
                  <c:v>138</c:v>
                </c:pt>
                <c:pt idx="1417">
                  <c:v>101</c:v>
                </c:pt>
                <c:pt idx="1418">
                  <c:v>99</c:v>
                </c:pt>
                <c:pt idx="1419">
                  <c:v>89</c:v>
                </c:pt>
                <c:pt idx="1420">
                  <c:v>99</c:v>
                </c:pt>
                <c:pt idx="1421">
                  <c:v>105</c:v>
                </c:pt>
                <c:pt idx="1422">
                  <c:v>97</c:v>
                </c:pt>
                <c:pt idx="1423">
                  <c:v>140</c:v>
                </c:pt>
                <c:pt idx="1424">
                  <c:v>118</c:v>
                </c:pt>
                <c:pt idx="1425">
                  <c:v>94</c:v>
                </c:pt>
                <c:pt idx="1426">
                  <c:v>124</c:v>
                </c:pt>
                <c:pt idx="1427">
                  <c:v>134</c:v>
                </c:pt>
                <c:pt idx="1428">
                  <c:v>113</c:v>
                </c:pt>
                <c:pt idx="1429">
                  <c:v>124</c:v>
                </c:pt>
                <c:pt idx="1430">
                  <c:v>97</c:v>
                </c:pt>
                <c:pt idx="1431">
                  <c:v>123</c:v>
                </c:pt>
                <c:pt idx="1432">
                  <c:v>99</c:v>
                </c:pt>
                <c:pt idx="1433">
                  <c:v>101</c:v>
                </c:pt>
                <c:pt idx="1434">
                  <c:v>92</c:v>
                </c:pt>
                <c:pt idx="1435">
                  <c:v>131</c:v>
                </c:pt>
                <c:pt idx="1436">
                  <c:v>107</c:v>
                </c:pt>
                <c:pt idx="1437">
                  <c:v>103</c:v>
                </c:pt>
                <c:pt idx="1438">
                  <c:v>129</c:v>
                </c:pt>
                <c:pt idx="1439">
                  <c:v>107</c:v>
                </c:pt>
                <c:pt idx="1440">
                  <c:v>89</c:v>
                </c:pt>
                <c:pt idx="1441">
                  <c:v>113</c:v>
                </c:pt>
                <c:pt idx="1442">
                  <c:v>93</c:v>
                </c:pt>
                <c:pt idx="1443">
                  <c:v>120</c:v>
                </c:pt>
                <c:pt idx="1444">
                  <c:v>98</c:v>
                </c:pt>
                <c:pt idx="1445">
                  <c:v>105</c:v>
                </c:pt>
                <c:pt idx="1446">
                  <c:v>98</c:v>
                </c:pt>
                <c:pt idx="1447">
                  <c:v>96</c:v>
                </c:pt>
                <c:pt idx="1448">
                  <c:v>87</c:v>
                </c:pt>
                <c:pt idx="1449">
                  <c:v>107</c:v>
                </c:pt>
                <c:pt idx="1450">
                  <c:v>90</c:v>
                </c:pt>
                <c:pt idx="1451">
                  <c:v>121</c:v>
                </c:pt>
                <c:pt idx="1452">
                  <c:v>119</c:v>
                </c:pt>
                <c:pt idx="1453">
                  <c:v>107</c:v>
                </c:pt>
                <c:pt idx="1454">
                  <c:v>110</c:v>
                </c:pt>
                <c:pt idx="1455">
                  <c:v>100</c:v>
                </c:pt>
                <c:pt idx="1456">
                  <c:v>75</c:v>
                </c:pt>
                <c:pt idx="1457">
                  <c:v>132</c:v>
                </c:pt>
                <c:pt idx="1458">
                  <c:v>105</c:v>
                </c:pt>
                <c:pt idx="1459">
                  <c:v>289</c:v>
                </c:pt>
                <c:pt idx="1460">
                  <c:v>102</c:v>
                </c:pt>
                <c:pt idx="1461">
                  <c:v>143</c:v>
                </c:pt>
                <c:pt idx="1462">
                  <c:v>113</c:v>
                </c:pt>
                <c:pt idx="1463">
                  <c:v>161</c:v>
                </c:pt>
                <c:pt idx="1464">
                  <c:v>138</c:v>
                </c:pt>
                <c:pt idx="1465">
                  <c:v>126</c:v>
                </c:pt>
                <c:pt idx="1466">
                  <c:v>99</c:v>
                </c:pt>
                <c:pt idx="1467">
                  <c:v>101</c:v>
                </c:pt>
                <c:pt idx="1468">
                  <c:v>103</c:v>
                </c:pt>
                <c:pt idx="1469">
                  <c:v>118</c:v>
                </c:pt>
                <c:pt idx="1470">
                  <c:v>99</c:v>
                </c:pt>
                <c:pt idx="1471">
                  <c:v>105</c:v>
                </c:pt>
                <c:pt idx="1472">
                  <c:v>113</c:v>
                </c:pt>
                <c:pt idx="1473">
                  <c:v>93</c:v>
                </c:pt>
                <c:pt idx="1474">
                  <c:v>108</c:v>
                </c:pt>
                <c:pt idx="1475">
                  <c:v>74</c:v>
                </c:pt>
                <c:pt idx="1476">
                  <c:v>116</c:v>
                </c:pt>
                <c:pt idx="1477">
                  <c:v>104</c:v>
                </c:pt>
                <c:pt idx="1478">
                  <c:v>106</c:v>
                </c:pt>
                <c:pt idx="1479">
                  <c:v>120</c:v>
                </c:pt>
                <c:pt idx="1480">
                  <c:v>135</c:v>
                </c:pt>
                <c:pt idx="1481">
                  <c:v>132</c:v>
                </c:pt>
                <c:pt idx="1482">
                  <c:v>92</c:v>
                </c:pt>
                <c:pt idx="1483">
                  <c:v>99</c:v>
                </c:pt>
                <c:pt idx="1484">
                  <c:v>90</c:v>
                </c:pt>
                <c:pt idx="1485">
                  <c:v>111</c:v>
                </c:pt>
                <c:pt idx="1486">
                  <c:v>103</c:v>
                </c:pt>
                <c:pt idx="1487">
                  <c:v>127</c:v>
                </c:pt>
                <c:pt idx="1488">
                  <c:v>112</c:v>
                </c:pt>
                <c:pt idx="1489">
                  <c:v>87</c:v>
                </c:pt>
                <c:pt idx="1490">
                  <c:v>138</c:v>
                </c:pt>
                <c:pt idx="1491">
                  <c:v>132</c:v>
                </c:pt>
                <c:pt idx="1492">
                  <c:v>103</c:v>
                </c:pt>
                <c:pt idx="1493">
                  <c:v>123</c:v>
                </c:pt>
                <c:pt idx="1494">
                  <c:v>111</c:v>
                </c:pt>
                <c:pt idx="1495">
                  <c:v>102</c:v>
                </c:pt>
                <c:pt idx="1496">
                  <c:v>78</c:v>
                </c:pt>
                <c:pt idx="1497">
                  <c:v>132</c:v>
                </c:pt>
                <c:pt idx="1498">
                  <c:v>133</c:v>
                </c:pt>
                <c:pt idx="1499">
                  <c:v>108</c:v>
                </c:pt>
                <c:pt idx="1500">
                  <c:v>125</c:v>
                </c:pt>
                <c:pt idx="1501">
                  <c:v>98</c:v>
                </c:pt>
                <c:pt idx="1502">
                  <c:v>119</c:v>
                </c:pt>
                <c:pt idx="1503">
                  <c:v>87</c:v>
                </c:pt>
                <c:pt idx="1504">
                  <c:v>91</c:v>
                </c:pt>
                <c:pt idx="1505">
                  <c:v>100</c:v>
                </c:pt>
                <c:pt idx="1506">
                  <c:v>118</c:v>
                </c:pt>
                <c:pt idx="1507">
                  <c:v>109</c:v>
                </c:pt>
                <c:pt idx="1508">
                  <c:v>99</c:v>
                </c:pt>
                <c:pt idx="1509">
                  <c:v>114</c:v>
                </c:pt>
                <c:pt idx="1510">
                  <c:v>89</c:v>
                </c:pt>
                <c:pt idx="1511">
                  <c:v>95</c:v>
                </c:pt>
                <c:pt idx="1512">
                  <c:v>98</c:v>
                </c:pt>
                <c:pt idx="1513">
                  <c:v>94</c:v>
                </c:pt>
                <c:pt idx="1514">
                  <c:v>85</c:v>
                </c:pt>
                <c:pt idx="1515">
                  <c:v>124</c:v>
                </c:pt>
                <c:pt idx="1516">
                  <c:v>131</c:v>
                </c:pt>
                <c:pt idx="1517">
                  <c:v>107</c:v>
                </c:pt>
                <c:pt idx="1518">
                  <c:v>99</c:v>
                </c:pt>
                <c:pt idx="1519">
                  <c:v>83</c:v>
                </c:pt>
                <c:pt idx="1520">
                  <c:v>131</c:v>
                </c:pt>
                <c:pt idx="1521">
                  <c:v>85</c:v>
                </c:pt>
                <c:pt idx="1522">
                  <c:v>126</c:v>
                </c:pt>
                <c:pt idx="1523">
                  <c:v>123</c:v>
                </c:pt>
                <c:pt idx="1524">
                  <c:v>105</c:v>
                </c:pt>
                <c:pt idx="1525">
                  <c:v>125</c:v>
                </c:pt>
                <c:pt idx="1526">
                  <c:v>77</c:v>
                </c:pt>
                <c:pt idx="1527">
                  <c:v>121</c:v>
                </c:pt>
                <c:pt idx="1528">
                  <c:v>124</c:v>
                </c:pt>
                <c:pt idx="1529">
                  <c:v>99</c:v>
                </c:pt>
                <c:pt idx="1530">
                  <c:v>112</c:v>
                </c:pt>
                <c:pt idx="1531">
                  <c:v>111</c:v>
                </c:pt>
                <c:pt idx="1532">
                  <c:v>107</c:v>
                </c:pt>
                <c:pt idx="1533">
                  <c:v>104</c:v>
                </c:pt>
                <c:pt idx="1534">
                  <c:v>113</c:v>
                </c:pt>
                <c:pt idx="1535">
                  <c:v>113</c:v>
                </c:pt>
                <c:pt idx="1536">
                  <c:v>95</c:v>
                </c:pt>
                <c:pt idx="1537">
                  <c:v>86</c:v>
                </c:pt>
                <c:pt idx="1538">
                  <c:v>126</c:v>
                </c:pt>
                <c:pt idx="1539">
                  <c:v>101</c:v>
                </c:pt>
                <c:pt idx="1540">
                  <c:v>102</c:v>
                </c:pt>
                <c:pt idx="1541">
                  <c:v>111</c:v>
                </c:pt>
                <c:pt idx="1542">
                  <c:v>95</c:v>
                </c:pt>
                <c:pt idx="1543">
                  <c:v>98</c:v>
                </c:pt>
                <c:pt idx="1544">
                  <c:v>100</c:v>
                </c:pt>
                <c:pt idx="1545">
                  <c:v>118</c:v>
                </c:pt>
                <c:pt idx="1546">
                  <c:v>125</c:v>
                </c:pt>
                <c:pt idx="1547">
                  <c:v>94</c:v>
                </c:pt>
                <c:pt idx="1548">
                  <c:v>79</c:v>
                </c:pt>
                <c:pt idx="1549">
                  <c:v>106</c:v>
                </c:pt>
                <c:pt idx="1550">
                  <c:v>63</c:v>
                </c:pt>
                <c:pt idx="1551">
                  <c:v>85</c:v>
                </c:pt>
                <c:pt idx="1552">
                  <c:v>108</c:v>
                </c:pt>
                <c:pt idx="1553">
                  <c:v>139</c:v>
                </c:pt>
                <c:pt idx="1554">
                  <c:v>127</c:v>
                </c:pt>
                <c:pt idx="1555">
                  <c:v>106</c:v>
                </c:pt>
                <c:pt idx="1556">
                  <c:v>95</c:v>
                </c:pt>
                <c:pt idx="1557">
                  <c:v>118</c:v>
                </c:pt>
                <c:pt idx="1558">
                  <c:v>108</c:v>
                </c:pt>
                <c:pt idx="1559">
                  <c:v>105</c:v>
                </c:pt>
                <c:pt idx="1560">
                  <c:v>131</c:v>
                </c:pt>
                <c:pt idx="1561">
                  <c:v>104</c:v>
                </c:pt>
                <c:pt idx="1562">
                  <c:v>133</c:v>
                </c:pt>
                <c:pt idx="1563">
                  <c:v>94</c:v>
                </c:pt>
                <c:pt idx="1564">
                  <c:v>109</c:v>
                </c:pt>
                <c:pt idx="1565">
                  <c:v>96</c:v>
                </c:pt>
                <c:pt idx="1566">
                  <c:v>105</c:v>
                </c:pt>
                <c:pt idx="1567">
                  <c:v>99</c:v>
                </c:pt>
                <c:pt idx="1568">
                  <c:v>112</c:v>
                </c:pt>
                <c:pt idx="1569">
                  <c:v>108</c:v>
                </c:pt>
                <c:pt idx="1570">
                  <c:v>126</c:v>
                </c:pt>
                <c:pt idx="1571">
                  <c:v>98</c:v>
                </c:pt>
                <c:pt idx="1572">
                  <c:v>104</c:v>
                </c:pt>
                <c:pt idx="1573">
                  <c:v>110</c:v>
                </c:pt>
                <c:pt idx="1574">
                  <c:v>130</c:v>
                </c:pt>
                <c:pt idx="1575">
                  <c:v>93</c:v>
                </c:pt>
                <c:pt idx="1576">
                  <c:v>96</c:v>
                </c:pt>
                <c:pt idx="1577">
                  <c:v>114</c:v>
                </c:pt>
                <c:pt idx="1578">
                  <c:v>106</c:v>
                </c:pt>
                <c:pt idx="1579">
                  <c:v>150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107</c:v>
                </c:pt>
                <c:pt idx="1584">
                  <c:v>102</c:v>
                </c:pt>
                <c:pt idx="1585">
                  <c:v>101</c:v>
                </c:pt>
                <c:pt idx="1586">
                  <c:v>86</c:v>
                </c:pt>
                <c:pt idx="1587">
                  <c:v>108</c:v>
                </c:pt>
                <c:pt idx="1588">
                  <c:v>123</c:v>
                </c:pt>
                <c:pt idx="1589">
                  <c:v>88</c:v>
                </c:pt>
                <c:pt idx="1590">
                  <c:v>109</c:v>
                </c:pt>
                <c:pt idx="1591">
                  <c:v>122</c:v>
                </c:pt>
                <c:pt idx="1592">
                  <c:v>251</c:v>
                </c:pt>
                <c:pt idx="1593">
                  <c:v>118</c:v>
                </c:pt>
                <c:pt idx="1594">
                  <c:v>131</c:v>
                </c:pt>
                <c:pt idx="1595">
                  <c:v>109</c:v>
                </c:pt>
                <c:pt idx="1596">
                  <c:v>88</c:v>
                </c:pt>
                <c:pt idx="1597">
                  <c:v>103</c:v>
                </c:pt>
                <c:pt idx="1598">
                  <c:v>87</c:v>
                </c:pt>
                <c:pt idx="1599">
                  <c:v>160</c:v>
                </c:pt>
                <c:pt idx="1600">
                  <c:v>121</c:v>
                </c:pt>
                <c:pt idx="1601">
                  <c:v>129</c:v>
                </c:pt>
                <c:pt idx="1602">
                  <c:v>115</c:v>
                </c:pt>
                <c:pt idx="1603">
                  <c:v>153</c:v>
                </c:pt>
                <c:pt idx="1604">
                  <c:v>128</c:v>
                </c:pt>
                <c:pt idx="1605">
                  <c:v>89</c:v>
                </c:pt>
                <c:pt idx="1606">
                  <c:v>122</c:v>
                </c:pt>
                <c:pt idx="1607">
                  <c:v>99</c:v>
                </c:pt>
                <c:pt idx="1608">
                  <c:v>99</c:v>
                </c:pt>
                <c:pt idx="1609">
                  <c:v>147</c:v>
                </c:pt>
                <c:pt idx="1610">
                  <c:v>112</c:v>
                </c:pt>
                <c:pt idx="1611">
                  <c:v>88</c:v>
                </c:pt>
                <c:pt idx="1612">
                  <c:v>94</c:v>
                </c:pt>
                <c:pt idx="1613">
                  <c:v>90</c:v>
                </c:pt>
                <c:pt idx="1614">
                  <c:v>167</c:v>
                </c:pt>
                <c:pt idx="1615">
                  <c:v>118</c:v>
                </c:pt>
                <c:pt idx="1616">
                  <c:v>83</c:v>
                </c:pt>
                <c:pt idx="1617">
                  <c:v>104</c:v>
                </c:pt>
                <c:pt idx="1618">
                  <c:v>102</c:v>
                </c:pt>
                <c:pt idx="1619">
                  <c:v>131</c:v>
                </c:pt>
                <c:pt idx="1620">
                  <c:v>101</c:v>
                </c:pt>
                <c:pt idx="1621">
                  <c:v>130</c:v>
                </c:pt>
                <c:pt idx="1622">
                  <c:v>120</c:v>
                </c:pt>
                <c:pt idx="1623">
                  <c:v>135</c:v>
                </c:pt>
                <c:pt idx="1624">
                  <c:v>110</c:v>
                </c:pt>
                <c:pt idx="1625">
                  <c:v>103</c:v>
                </c:pt>
                <c:pt idx="1626">
                  <c:v>110</c:v>
                </c:pt>
                <c:pt idx="1627">
                  <c:v>91</c:v>
                </c:pt>
                <c:pt idx="1628">
                  <c:v>105</c:v>
                </c:pt>
                <c:pt idx="1629">
                  <c:v>127</c:v>
                </c:pt>
                <c:pt idx="1630">
                  <c:v>82</c:v>
                </c:pt>
                <c:pt idx="1631">
                  <c:v>99</c:v>
                </c:pt>
                <c:pt idx="1632">
                  <c:v>90</c:v>
                </c:pt>
                <c:pt idx="1633">
                  <c:v>115</c:v>
                </c:pt>
                <c:pt idx="1634">
                  <c:v>96</c:v>
                </c:pt>
                <c:pt idx="1635">
                  <c:v>104</c:v>
                </c:pt>
                <c:pt idx="1636">
                  <c:v>117</c:v>
                </c:pt>
                <c:pt idx="1637">
                  <c:v>83</c:v>
                </c:pt>
                <c:pt idx="1638">
                  <c:v>99</c:v>
                </c:pt>
                <c:pt idx="1639">
                  <c:v>81</c:v>
                </c:pt>
                <c:pt idx="1640">
                  <c:v>135</c:v>
                </c:pt>
                <c:pt idx="1641">
                  <c:v>117</c:v>
                </c:pt>
                <c:pt idx="1642">
                  <c:v>139</c:v>
                </c:pt>
                <c:pt idx="1643">
                  <c:v>123</c:v>
                </c:pt>
                <c:pt idx="1644">
                  <c:v>117</c:v>
                </c:pt>
                <c:pt idx="1645">
                  <c:v>97</c:v>
                </c:pt>
                <c:pt idx="1646">
                  <c:v>103</c:v>
                </c:pt>
                <c:pt idx="1647">
                  <c:v>119</c:v>
                </c:pt>
                <c:pt idx="1648">
                  <c:v>94</c:v>
                </c:pt>
                <c:pt idx="1649">
                  <c:v>89</c:v>
                </c:pt>
                <c:pt idx="1650">
                  <c:v>98</c:v>
                </c:pt>
                <c:pt idx="1651">
                  <c:v>107</c:v>
                </c:pt>
                <c:pt idx="1652">
                  <c:v>108</c:v>
                </c:pt>
                <c:pt idx="1653">
                  <c:v>134</c:v>
                </c:pt>
                <c:pt idx="1654">
                  <c:v>110</c:v>
                </c:pt>
                <c:pt idx="1655">
                  <c:v>103</c:v>
                </c:pt>
                <c:pt idx="1656">
                  <c:v>100</c:v>
                </c:pt>
                <c:pt idx="1657">
                  <c:v>131</c:v>
                </c:pt>
                <c:pt idx="1658">
                  <c:v>133</c:v>
                </c:pt>
                <c:pt idx="1659">
                  <c:v>109</c:v>
                </c:pt>
                <c:pt idx="1660">
                  <c:v>114</c:v>
                </c:pt>
                <c:pt idx="1661">
                  <c:v>164</c:v>
                </c:pt>
                <c:pt idx="1662">
                  <c:v>92</c:v>
                </c:pt>
                <c:pt idx="1663">
                  <c:v>122</c:v>
                </c:pt>
                <c:pt idx="1664">
                  <c:v>110</c:v>
                </c:pt>
                <c:pt idx="1665">
                  <c:v>116</c:v>
                </c:pt>
                <c:pt idx="1666">
                  <c:v>115</c:v>
                </c:pt>
                <c:pt idx="1667">
                  <c:v>148</c:v>
                </c:pt>
                <c:pt idx="1668">
                  <c:v>118</c:v>
                </c:pt>
                <c:pt idx="1669">
                  <c:v>101</c:v>
                </c:pt>
                <c:pt idx="1670">
                  <c:v>82</c:v>
                </c:pt>
                <c:pt idx="1671">
                  <c:v>110</c:v>
                </c:pt>
                <c:pt idx="1672">
                  <c:v>193</c:v>
                </c:pt>
                <c:pt idx="1673">
                  <c:v>130</c:v>
                </c:pt>
                <c:pt idx="1674">
                  <c:v>111</c:v>
                </c:pt>
                <c:pt idx="1675">
                  <c:v>110</c:v>
                </c:pt>
                <c:pt idx="1676">
                  <c:v>123</c:v>
                </c:pt>
                <c:pt idx="1677">
                  <c:v>109</c:v>
                </c:pt>
                <c:pt idx="1678">
                  <c:v>99</c:v>
                </c:pt>
                <c:pt idx="1679">
                  <c:v>106</c:v>
                </c:pt>
                <c:pt idx="1680">
                  <c:v>89</c:v>
                </c:pt>
                <c:pt idx="1681">
                  <c:v>98</c:v>
                </c:pt>
                <c:pt idx="1682">
                  <c:v>93</c:v>
                </c:pt>
                <c:pt idx="1683">
                  <c:v>112</c:v>
                </c:pt>
                <c:pt idx="1684">
                  <c:v>101</c:v>
                </c:pt>
                <c:pt idx="1685">
                  <c:v>104</c:v>
                </c:pt>
                <c:pt idx="1686">
                  <c:v>120</c:v>
                </c:pt>
                <c:pt idx="1687">
                  <c:v>91</c:v>
                </c:pt>
                <c:pt idx="1688">
                  <c:v>97</c:v>
                </c:pt>
                <c:pt idx="1689">
                  <c:v>133</c:v>
                </c:pt>
                <c:pt idx="1690">
                  <c:v>123</c:v>
                </c:pt>
                <c:pt idx="1691">
                  <c:v>114</c:v>
                </c:pt>
                <c:pt idx="1692">
                  <c:v>111</c:v>
                </c:pt>
                <c:pt idx="1693">
                  <c:v>117</c:v>
                </c:pt>
                <c:pt idx="1694">
                  <c:v>121</c:v>
                </c:pt>
                <c:pt idx="1695">
                  <c:v>139</c:v>
                </c:pt>
                <c:pt idx="1696">
                  <c:v>115</c:v>
                </c:pt>
                <c:pt idx="1697">
                  <c:v>175</c:v>
                </c:pt>
                <c:pt idx="1698">
                  <c:v>85</c:v>
                </c:pt>
                <c:pt idx="1699">
                  <c:v>90</c:v>
                </c:pt>
                <c:pt idx="1700">
                  <c:v>107</c:v>
                </c:pt>
                <c:pt idx="1701">
                  <c:v>100</c:v>
                </c:pt>
                <c:pt idx="1702">
                  <c:v>129</c:v>
                </c:pt>
                <c:pt idx="1703">
                  <c:v>109</c:v>
                </c:pt>
                <c:pt idx="1704">
                  <c:v>94</c:v>
                </c:pt>
                <c:pt idx="1705">
                  <c:v>133</c:v>
                </c:pt>
                <c:pt idx="1706">
                  <c:v>105</c:v>
                </c:pt>
                <c:pt idx="1707">
                  <c:v>100</c:v>
                </c:pt>
                <c:pt idx="1708">
                  <c:v>113</c:v>
                </c:pt>
                <c:pt idx="1709">
                  <c:v>118</c:v>
                </c:pt>
                <c:pt idx="1710">
                  <c:v>110</c:v>
                </c:pt>
                <c:pt idx="1711">
                  <c:v>110</c:v>
                </c:pt>
                <c:pt idx="1712">
                  <c:v>99</c:v>
                </c:pt>
                <c:pt idx="1713">
                  <c:v>101</c:v>
                </c:pt>
                <c:pt idx="1714">
                  <c:v>103</c:v>
                </c:pt>
                <c:pt idx="1715">
                  <c:v>95</c:v>
                </c:pt>
                <c:pt idx="1716">
                  <c:v>117</c:v>
                </c:pt>
                <c:pt idx="1717">
                  <c:v>129</c:v>
                </c:pt>
                <c:pt idx="1718">
                  <c:v>120</c:v>
                </c:pt>
                <c:pt idx="1719">
                  <c:v>125</c:v>
                </c:pt>
                <c:pt idx="1720">
                  <c:v>133</c:v>
                </c:pt>
                <c:pt idx="1721">
                  <c:v>116</c:v>
                </c:pt>
                <c:pt idx="1722">
                  <c:v>129</c:v>
                </c:pt>
                <c:pt idx="1723">
                  <c:v>93</c:v>
                </c:pt>
                <c:pt idx="1724">
                  <c:v>118</c:v>
                </c:pt>
                <c:pt idx="1725">
                  <c:v>129</c:v>
                </c:pt>
                <c:pt idx="1726">
                  <c:v>185</c:v>
                </c:pt>
                <c:pt idx="1727">
                  <c:v>146</c:v>
                </c:pt>
                <c:pt idx="1728">
                  <c:v>128</c:v>
                </c:pt>
                <c:pt idx="1729">
                  <c:v>93</c:v>
                </c:pt>
                <c:pt idx="1730">
                  <c:v>97</c:v>
                </c:pt>
                <c:pt idx="1731">
                  <c:v>82</c:v>
                </c:pt>
                <c:pt idx="1732">
                  <c:v>85</c:v>
                </c:pt>
                <c:pt idx="1733">
                  <c:v>88</c:v>
                </c:pt>
                <c:pt idx="1734">
                  <c:v>119</c:v>
                </c:pt>
                <c:pt idx="1735">
                  <c:v>122</c:v>
                </c:pt>
                <c:pt idx="1736">
                  <c:v>99</c:v>
                </c:pt>
                <c:pt idx="1737">
                  <c:v>97</c:v>
                </c:pt>
                <c:pt idx="1738">
                  <c:v>121</c:v>
                </c:pt>
                <c:pt idx="1739">
                  <c:v>95</c:v>
                </c:pt>
                <c:pt idx="1740">
                  <c:v>105</c:v>
                </c:pt>
                <c:pt idx="1741">
                  <c:v>108</c:v>
                </c:pt>
                <c:pt idx="1742">
                  <c:v>134</c:v>
                </c:pt>
                <c:pt idx="1743">
                  <c:v>115</c:v>
                </c:pt>
                <c:pt idx="1744">
                  <c:v>86</c:v>
                </c:pt>
                <c:pt idx="1745">
                  <c:v>101</c:v>
                </c:pt>
                <c:pt idx="1746">
                  <c:v>96</c:v>
                </c:pt>
                <c:pt idx="1747">
                  <c:v>101</c:v>
                </c:pt>
                <c:pt idx="1748">
                  <c:v>100</c:v>
                </c:pt>
                <c:pt idx="1749">
                  <c:v>117</c:v>
                </c:pt>
                <c:pt idx="1750">
                  <c:v>101</c:v>
                </c:pt>
                <c:pt idx="1751">
                  <c:v>98</c:v>
                </c:pt>
                <c:pt idx="1752">
                  <c:v>146</c:v>
                </c:pt>
                <c:pt idx="1753">
                  <c:v>102</c:v>
                </c:pt>
                <c:pt idx="1754">
                  <c:v>97</c:v>
                </c:pt>
                <c:pt idx="1755">
                  <c:v>142</c:v>
                </c:pt>
                <c:pt idx="1756">
                  <c:v>98</c:v>
                </c:pt>
                <c:pt idx="1757">
                  <c:v>219</c:v>
                </c:pt>
                <c:pt idx="1758">
                  <c:v>109</c:v>
                </c:pt>
                <c:pt idx="1759">
                  <c:v>97</c:v>
                </c:pt>
                <c:pt idx="1760">
                  <c:v>158</c:v>
                </c:pt>
                <c:pt idx="1761">
                  <c:v>85</c:v>
                </c:pt>
                <c:pt idx="1762">
                  <c:v>80</c:v>
                </c:pt>
                <c:pt idx="1763">
                  <c:v>86</c:v>
                </c:pt>
                <c:pt idx="1764">
                  <c:v>119</c:v>
                </c:pt>
                <c:pt idx="1765">
                  <c:v>98</c:v>
                </c:pt>
                <c:pt idx="1766">
                  <c:v>97</c:v>
                </c:pt>
                <c:pt idx="1767">
                  <c:v>124</c:v>
                </c:pt>
                <c:pt idx="1768">
                  <c:v>97</c:v>
                </c:pt>
                <c:pt idx="1769">
                  <c:v>105</c:v>
                </c:pt>
                <c:pt idx="1770">
                  <c:v>104</c:v>
                </c:pt>
                <c:pt idx="1771">
                  <c:v>101</c:v>
                </c:pt>
                <c:pt idx="1772">
                  <c:v>101</c:v>
                </c:pt>
                <c:pt idx="1773">
                  <c:v>114</c:v>
                </c:pt>
                <c:pt idx="1774">
                  <c:v>105</c:v>
                </c:pt>
                <c:pt idx="1775">
                  <c:v>90</c:v>
                </c:pt>
                <c:pt idx="1776">
                  <c:v>97</c:v>
                </c:pt>
                <c:pt idx="1777">
                  <c:v>144</c:v>
                </c:pt>
                <c:pt idx="1778">
                  <c:v>114</c:v>
                </c:pt>
                <c:pt idx="1779">
                  <c:v>124</c:v>
                </c:pt>
                <c:pt idx="1780">
                  <c:v>89</c:v>
                </c:pt>
                <c:pt idx="1781">
                  <c:v>160</c:v>
                </c:pt>
                <c:pt idx="1782">
                  <c:v>93</c:v>
                </c:pt>
                <c:pt idx="1783">
                  <c:v>88</c:v>
                </c:pt>
                <c:pt idx="1784">
                  <c:v>142</c:v>
                </c:pt>
                <c:pt idx="1785">
                  <c:v>92</c:v>
                </c:pt>
                <c:pt idx="1786">
                  <c:v>117</c:v>
                </c:pt>
                <c:pt idx="1787">
                  <c:v>111</c:v>
                </c:pt>
                <c:pt idx="1788">
                  <c:v>121</c:v>
                </c:pt>
                <c:pt idx="1789">
                  <c:v>107</c:v>
                </c:pt>
                <c:pt idx="1790">
                  <c:v>106</c:v>
                </c:pt>
                <c:pt idx="1791">
                  <c:v>136</c:v>
                </c:pt>
                <c:pt idx="1792">
                  <c:v>97</c:v>
                </c:pt>
                <c:pt idx="1793">
                  <c:v>97</c:v>
                </c:pt>
                <c:pt idx="1794">
                  <c:v>99</c:v>
                </c:pt>
                <c:pt idx="1795">
                  <c:v>103</c:v>
                </c:pt>
                <c:pt idx="1796">
                  <c:v>95</c:v>
                </c:pt>
                <c:pt idx="1797">
                  <c:v>93</c:v>
                </c:pt>
                <c:pt idx="1798">
                  <c:v>98</c:v>
                </c:pt>
                <c:pt idx="1799">
                  <c:v>90</c:v>
                </c:pt>
                <c:pt idx="1800">
                  <c:v>107</c:v>
                </c:pt>
                <c:pt idx="1801">
                  <c:v>90</c:v>
                </c:pt>
                <c:pt idx="1802">
                  <c:v>115</c:v>
                </c:pt>
                <c:pt idx="1803">
                  <c:v>93</c:v>
                </c:pt>
                <c:pt idx="1804">
                  <c:v>99</c:v>
                </c:pt>
                <c:pt idx="1805">
                  <c:v>107</c:v>
                </c:pt>
                <c:pt idx="1806">
                  <c:v>110</c:v>
                </c:pt>
                <c:pt idx="1807">
                  <c:v>101</c:v>
                </c:pt>
                <c:pt idx="1808">
                  <c:v>85</c:v>
                </c:pt>
                <c:pt idx="1809">
                  <c:v>132</c:v>
                </c:pt>
                <c:pt idx="1810">
                  <c:v>90</c:v>
                </c:pt>
                <c:pt idx="1811">
                  <c:v>145</c:v>
                </c:pt>
                <c:pt idx="1812">
                  <c:v>110</c:v>
                </c:pt>
                <c:pt idx="1813">
                  <c:v>122</c:v>
                </c:pt>
                <c:pt idx="1814">
                  <c:v>107</c:v>
                </c:pt>
                <c:pt idx="1815">
                  <c:v>127</c:v>
                </c:pt>
                <c:pt idx="1816">
                  <c:v>99</c:v>
                </c:pt>
                <c:pt idx="1817">
                  <c:v>140</c:v>
                </c:pt>
                <c:pt idx="1818">
                  <c:v>133</c:v>
                </c:pt>
                <c:pt idx="1819">
                  <c:v>271</c:v>
                </c:pt>
                <c:pt idx="1820">
                  <c:v>112</c:v>
                </c:pt>
                <c:pt idx="1821">
                  <c:v>99</c:v>
                </c:pt>
                <c:pt idx="1822">
                  <c:v>100</c:v>
                </c:pt>
                <c:pt idx="1823">
                  <c:v>92</c:v>
                </c:pt>
                <c:pt idx="1824">
                  <c:v>105</c:v>
                </c:pt>
                <c:pt idx="1825">
                  <c:v>110</c:v>
                </c:pt>
                <c:pt idx="1826">
                  <c:v>116</c:v>
                </c:pt>
                <c:pt idx="1827">
                  <c:v>88</c:v>
                </c:pt>
                <c:pt idx="1828">
                  <c:v>111</c:v>
                </c:pt>
                <c:pt idx="1829">
                  <c:v>95</c:v>
                </c:pt>
                <c:pt idx="1830">
                  <c:v>95</c:v>
                </c:pt>
                <c:pt idx="1831">
                  <c:v>127</c:v>
                </c:pt>
                <c:pt idx="1832">
                  <c:v>104</c:v>
                </c:pt>
                <c:pt idx="1833">
                  <c:v>95</c:v>
                </c:pt>
                <c:pt idx="1834">
                  <c:v>121</c:v>
                </c:pt>
                <c:pt idx="1835">
                  <c:v>92</c:v>
                </c:pt>
                <c:pt idx="1836">
                  <c:v>107</c:v>
                </c:pt>
                <c:pt idx="1837">
                  <c:v>117</c:v>
                </c:pt>
                <c:pt idx="1838">
                  <c:v>107</c:v>
                </c:pt>
                <c:pt idx="1839">
                  <c:v>131</c:v>
                </c:pt>
                <c:pt idx="1840">
                  <c:v>122</c:v>
                </c:pt>
                <c:pt idx="1841">
                  <c:v>134</c:v>
                </c:pt>
                <c:pt idx="1842">
                  <c:v>117</c:v>
                </c:pt>
                <c:pt idx="1843">
                  <c:v>138</c:v>
                </c:pt>
                <c:pt idx="1844">
                  <c:v>119</c:v>
                </c:pt>
                <c:pt idx="1845">
                  <c:v>137</c:v>
                </c:pt>
                <c:pt idx="1846">
                  <c:v>119</c:v>
                </c:pt>
                <c:pt idx="1847">
                  <c:v>139</c:v>
                </c:pt>
                <c:pt idx="1848">
                  <c:v>120</c:v>
                </c:pt>
                <c:pt idx="1849">
                  <c:v>98</c:v>
                </c:pt>
                <c:pt idx="1850">
                  <c:v>106</c:v>
                </c:pt>
                <c:pt idx="1851">
                  <c:v>98</c:v>
                </c:pt>
                <c:pt idx="1852">
                  <c:v>107</c:v>
                </c:pt>
                <c:pt idx="1853">
                  <c:v>88</c:v>
                </c:pt>
                <c:pt idx="1854">
                  <c:v>137</c:v>
                </c:pt>
                <c:pt idx="1855">
                  <c:v>100</c:v>
                </c:pt>
                <c:pt idx="1856">
                  <c:v>115</c:v>
                </c:pt>
                <c:pt idx="1857">
                  <c:v>101</c:v>
                </c:pt>
                <c:pt idx="1858">
                  <c:v>110</c:v>
                </c:pt>
                <c:pt idx="1859">
                  <c:v>94</c:v>
                </c:pt>
                <c:pt idx="1860">
                  <c:v>88</c:v>
                </c:pt>
                <c:pt idx="1861">
                  <c:v>127</c:v>
                </c:pt>
                <c:pt idx="1862">
                  <c:v>95</c:v>
                </c:pt>
                <c:pt idx="1863">
                  <c:v>87</c:v>
                </c:pt>
                <c:pt idx="1864">
                  <c:v>118</c:v>
                </c:pt>
                <c:pt idx="1865">
                  <c:v>107</c:v>
                </c:pt>
                <c:pt idx="1866">
                  <c:v>124</c:v>
                </c:pt>
                <c:pt idx="1867">
                  <c:v>89</c:v>
                </c:pt>
                <c:pt idx="1868">
                  <c:v>88</c:v>
                </c:pt>
                <c:pt idx="1869">
                  <c:v>118</c:v>
                </c:pt>
                <c:pt idx="1870">
                  <c:v>80</c:v>
                </c:pt>
                <c:pt idx="1871">
                  <c:v>120</c:v>
                </c:pt>
                <c:pt idx="1872">
                  <c:v>98</c:v>
                </c:pt>
                <c:pt idx="1873">
                  <c:v>119</c:v>
                </c:pt>
                <c:pt idx="1874">
                  <c:v>88</c:v>
                </c:pt>
                <c:pt idx="1875">
                  <c:v>90</c:v>
                </c:pt>
                <c:pt idx="1876">
                  <c:v>127</c:v>
                </c:pt>
                <c:pt idx="1877">
                  <c:v>119</c:v>
                </c:pt>
                <c:pt idx="1878">
                  <c:v>85</c:v>
                </c:pt>
                <c:pt idx="1879">
                  <c:v>98</c:v>
                </c:pt>
                <c:pt idx="1880">
                  <c:v>101</c:v>
                </c:pt>
                <c:pt idx="1881">
                  <c:v>112</c:v>
                </c:pt>
                <c:pt idx="1882">
                  <c:v>97</c:v>
                </c:pt>
                <c:pt idx="1883">
                  <c:v>126</c:v>
                </c:pt>
                <c:pt idx="1884">
                  <c:v>97</c:v>
                </c:pt>
                <c:pt idx="1885">
                  <c:v>100</c:v>
                </c:pt>
                <c:pt idx="1886">
                  <c:v>114</c:v>
                </c:pt>
                <c:pt idx="1887">
                  <c:v>88</c:v>
                </c:pt>
                <c:pt idx="1888">
                  <c:v>93</c:v>
                </c:pt>
                <c:pt idx="1889">
                  <c:v>92</c:v>
                </c:pt>
                <c:pt idx="1890">
                  <c:v>98</c:v>
                </c:pt>
                <c:pt idx="1891">
                  <c:v>94</c:v>
                </c:pt>
                <c:pt idx="1892">
                  <c:v>102</c:v>
                </c:pt>
                <c:pt idx="1893">
                  <c:v>98</c:v>
                </c:pt>
                <c:pt idx="1894">
                  <c:v>111</c:v>
                </c:pt>
                <c:pt idx="1895">
                  <c:v>100</c:v>
                </c:pt>
                <c:pt idx="1896">
                  <c:v>141</c:v>
                </c:pt>
                <c:pt idx="1897">
                  <c:v>114</c:v>
                </c:pt>
                <c:pt idx="1898">
                  <c:v>96</c:v>
                </c:pt>
                <c:pt idx="1899">
                  <c:v>111</c:v>
                </c:pt>
                <c:pt idx="1900">
                  <c:v>127</c:v>
                </c:pt>
                <c:pt idx="1901">
                  <c:v>107</c:v>
                </c:pt>
                <c:pt idx="1902">
                  <c:v>97</c:v>
                </c:pt>
                <c:pt idx="1903">
                  <c:v>127</c:v>
                </c:pt>
                <c:pt idx="1904">
                  <c:v>110</c:v>
                </c:pt>
                <c:pt idx="1905">
                  <c:v>135</c:v>
                </c:pt>
                <c:pt idx="1906">
                  <c:v>84</c:v>
                </c:pt>
                <c:pt idx="1907">
                  <c:v>122</c:v>
                </c:pt>
                <c:pt idx="1908">
                  <c:v>114</c:v>
                </c:pt>
                <c:pt idx="1909">
                  <c:v>132</c:v>
                </c:pt>
                <c:pt idx="1910">
                  <c:v>170</c:v>
                </c:pt>
                <c:pt idx="1911">
                  <c:v>133</c:v>
                </c:pt>
                <c:pt idx="1912">
                  <c:v>112</c:v>
                </c:pt>
                <c:pt idx="1913">
                  <c:v>108</c:v>
                </c:pt>
                <c:pt idx="1914">
                  <c:v>115</c:v>
                </c:pt>
                <c:pt idx="1915">
                  <c:v>83</c:v>
                </c:pt>
                <c:pt idx="1916">
                  <c:v>105</c:v>
                </c:pt>
                <c:pt idx="1917">
                  <c:v>96</c:v>
                </c:pt>
                <c:pt idx="1918">
                  <c:v>94</c:v>
                </c:pt>
                <c:pt idx="1919">
                  <c:v>142</c:v>
                </c:pt>
                <c:pt idx="1920">
                  <c:v>104</c:v>
                </c:pt>
                <c:pt idx="1921">
                  <c:v>106</c:v>
                </c:pt>
                <c:pt idx="1922">
                  <c:v>106</c:v>
                </c:pt>
                <c:pt idx="1923">
                  <c:v>98</c:v>
                </c:pt>
                <c:pt idx="1924">
                  <c:v>100</c:v>
                </c:pt>
                <c:pt idx="1925">
                  <c:v>95</c:v>
                </c:pt>
                <c:pt idx="1926">
                  <c:v>107</c:v>
                </c:pt>
                <c:pt idx="1927">
                  <c:v>104</c:v>
                </c:pt>
                <c:pt idx="1928">
                  <c:v>104</c:v>
                </c:pt>
                <c:pt idx="1929">
                  <c:v>143</c:v>
                </c:pt>
                <c:pt idx="1930">
                  <c:v>77</c:v>
                </c:pt>
                <c:pt idx="1931">
                  <c:v>96</c:v>
                </c:pt>
                <c:pt idx="1932">
                  <c:v>145</c:v>
                </c:pt>
                <c:pt idx="1933">
                  <c:v>116</c:v>
                </c:pt>
                <c:pt idx="1934">
                  <c:v>100</c:v>
                </c:pt>
                <c:pt idx="1935">
                  <c:v>104</c:v>
                </c:pt>
                <c:pt idx="1936">
                  <c:v>92</c:v>
                </c:pt>
                <c:pt idx="1937">
                  <c:v>105</c:v>
                </c:pt>
                <c:pt idx="1938">
                  <c:v>120</c:v>
                </c:pt>
                <c:pt idx="1939">
                  <c:v>116</c:v>
                </c:pt>
                <c:pt idx="1940">
                  <c:v>119</c:v>
                </c:pt>
                <c:pt idx="1941">
                  <c:v>101</c:v>
                </c:pt>
                <c:pt idx="1942">
                  <c:v>117</c:v>
                </c:pt>
                <c:pt idx="1943">
                  <c:v>112</c:v>
                </c:pt>
                <c:pt idx="1944">
                  <c:v>136</c:v>
                </c:pt>
                <c:pt idx="1945">
                  <c:v>81</c:v>
                </c:pt>
                <c:pt idx="1946">
                  <c:v>87</c:v>
                </c:pt>
                <c:pt idx="1947">
                  <c:v>96</c:v>
                </c:pt>
                <c:pt idx="1948">
                  <c:v>106</c:v>
                </c:pt>
                <c:pt idx="1949">
                  <c:v>122</c:v>
                </c:pt>
                <c:pt idx="1950">
                  <c:v>123</c:v>
                </c:pt>
                <c:pt idx="1951">
                  <c:v>92</c:v>
                </c:pt>
                <c:pt idx="1952">
                  <c:v>110</c:v>
                </c:pt>
                <c:pt idx="1953">
                  <c:v>104</c:v>
                </c:pt>
                <c:pt idx="1954">
                  <c:v>98</c:v>
                </c:pt>
                <c:pt idx="1955">
                  <c:v>120</c:v>
                </c:pt>
                <c:pt idx="1956">
                  <c:v>112</c:v>
                </c:pt>
                <c:pt idx="1957">
                  <c:v>127</c:v>
                </c:pt>
                <c:pt idx="1958">
                  <c:v>102</c:v>
                </c:pt>
                <c:pt idx="1959">
                  <c:v>91</c:v>
                </c:pt>
                <c:pt idx="1960">
                  <c:v>114</c:v>
                </c:pt>
                <c:pt idx="1961">
                  <c:v>115</c:v>
                </c:pt>
                <c:pt idx="1962">
                  <c:v>115</c:v>
                </c:pt>
                <c:pt idx="1963">
                  <c:v>120</c:v>
                </c:pt>
                <c:pt idx="1964">
                  <c:v>135</c:v>
                </c:pt>
                <c:pt idx="1965">
                  <c:v>90</c:v>
                </c:pt>
                <c:pt idx="1966">
                  <c:v>100</c:v>
                </c:pt>
                <c:pt idx="1967">
                  <c:v>105</c:v>
                </c:pt>
                <c:pt idx="1968">
                  <c:v>138</c:v>
                </c:pt>
                <c:pt idx="1969">
                  <c:v>94</c:v>
                </c:pt>
                <c:pt idx="1970">
                  <c:v>101</c:v>
                </c:pt>
                <c:pt idx="1971">
                  <c:v>131</c:v>
                </c:pt>
                <c:pt idx="1972">
                  <c:v>91</c:v>
                </c:pt>
                <c:pt idx="1973">
                  <c:v>112</c:v>
                </c:pt>
                <c:pt idx="1974">
                  <c:v>95</c:v>
                </c:pt>
                <c:pt idx="1975">
                  <c:v>100</c:v>
                </c:pt>
                <c:pt idx="1976">
                  <c:v>108</c:v>
                </c:pt>
                <c:pt idx="1977">
                  <c:v>101</c:v>
                </c:pt>
                <c:pt idx="1978">
                  <c:v>109</c:v>
                </c:pt>
                <c:pt idx="1979">
                  <c:v>115</c:v>
                </c:pt>
                <c:pt idx="1980">
                  <c:v>117</c:v>
                </c:pt>
                <c:pt idx="1981">
                  <c:v>107</c:v>
                </c:pt>
                <c:pt idx="1982">
                  <c:v>134</c:v>
                </c:pt>
                <c:pt idx="1983">
                  <c:v>118</c:v>
                </c:pt>
                <c:pt idx="1984">
                  <c:v>121</c:v>
                </c:pt>
                <c:pt idx="1985">
                  <c:v>105</c:v>
                </c:pt>
                <c:pt idx="1986">
                  <c:v>110</c:v>
                </c:pt>
                <c:pt idx="1987">
                  <c:v>114</c:v>
                </c:pt>
                <c:pt idx="1988">
                  <c:v>85</c:v>
                </c:pt>
                <c:pt idx="1989">
                  <c:v>72</c:v>
                </c:pt>
                <c:pt idx="1990">
                  <c:v>128</c:v>
                </c:pt>
                <c:pt idx="1991">
                  <c:v>72</c:v>
                </c:pt>
                <c:pt idx="1992">
                  <c:v>89</c:v>
                </c:pt>
                <c:pt idx="1993">
                  <c:v>96</c:v>
                </c:pt>
                <c:pt idx="1994">
                  <c:v>77</c:v>
                </c:pt>
                <c:pt idx="1995">
                  <c:v>111</c:v>
                </c:pt>
                <c:pt idx="1996">
                  <c:v>93</c:v>
                </c:pt>
                <c:pt idx="1997">
                  <c:v>128</c:v>
                </c:pt>
                <c:pt idx="1998">
                  <c:v>110</c:v>
                </c:pt>
                <c:pt idx="1999">
                  <c:v>137</c:v>
                </c:pt>
                <c:pt idx="2000">
                  <c:v>124</c:v>
                </c:pt>
                <c:pt idx="2001">
                  <c:v>93</c:v>
                </c:pt>
                <c:pt idx="2002">
                  <c:v>115</c:v>
                </c:pt>
                <c:pt idx="2003">
                  <c:v>105</c:v>
                </c:pt>
                <c:pt idx="2004">
                  <c:v>127</c:v>
                </c:pt>
                <c:pt idx="2005">
                  <c:v>82</c:v>
                </c:pt>
                <c:pt idx="2006">
                  <c:v>143</c:v>
                </c:pt>
                <c:pt idx="2007">
                  <c:v>103</c:v>
                </c:pt>
                <c:pt idx="2008">
                  <c:v>104</c:v>
                </c:pt>
                <c:pt idx="2009">
                  <c:v>98</c:v>
                </c:pt>
                <c:pt idx="2010">
                  <c:v>92</c:v>
                </c:pt>
                <c:pt idx="2011">
                  <c:v>123</c:v>
                </c:pt>
                <c:pt idx="2012">
                  <c:v>88</c:v>
                </c:pt>
                <c:pt idx="2013">
                  <c:v>128</c:v>
                </c:pt>
                <c:pt idx="2014">
                  <c:v>107</c:v>
                </c:pt>
                <c:pt idx="2015">
                  <c:v>91</c:v>
                </c:pt>
                <c:pt idx="2016">
                  <c:v>90</c:v>
                </c:pt>
                <c:pt idx="2017">
                  <c:v>115</c:v>
                </c:pt>
                <c:pt idx="2018">
                  <c:v>113</c:v>
                </c:pt>
                <c:pt idx="2019">
                  <c:v>113</c:v>
                </c:pt>
                <c:pt idx="2020">
                  <c:v>87</c:v>
                </c:pt>
                <c:pt idx="2021">
                  <c:v>101</c:v>
                </c:pt>
                <c:pt idx="2022">
                  <c:v>111</c:v>
                </c:pt>
                <c:pt idx="2023">
                  <c:v>108</c:v>
                </c:pt>
                <c:pt idx="2024">
                  <c:v>105</c:v>
                </c:pt>
                <c:pt idx="2025">
                  <c:v>109</c:v>
                </c:pt>
                <c:pt idx="2026">
                  <c:v>109</c:v>
                </c:pt>
                <c:pt idx="2027">
                  <c:v>99</c:v>
                </c:pt>
                <c:pt idx="2028">
                  <c:v>98</c:v>
                </c:pt>
                <c:pt idx="2029">
                  <c:v>104</c:v>
                </c:pt>
                <c:pt idx="2030">
                  <c:v>109</c:v>
                </c:pt>
                <c:pt idx="2031">
                  <c:v>75</c:v>
                </c:pt>
                <c:pt idx="2032">
                  <c:v>119</c:v>
                </c:pt>
                <c:pt idx="2033">
                  <c:v>90</c:v>
                </c:pt>
                <c:pt idx="2034">
                  <c:v>97</c:v>
                </c:pt>
                <c:pt idx="2035">
                  <c:v>89</c:v>
                </c:pt>
                <c:pt idx="2036">
                  <c:v>106</c:v>
                </c:pt>
                <c:pt idx="2037">
                  <c:v>104</c:v>
                </c:pt>
                <c:pt idx="2038">
                  <c:v>108</c:v>
                </c:pt>
                <c:pt idx="2039">
                  <c:v>112</c:v>
                </c:pt>
                <c:pt idx="2040">
                  <c:v>104</c:v>
                </c:pt>
                <c:pt idx="2041">
                  <c:v>113</c:v>
                </c:pt>
                <c:pt idx="2042">
                  <c:v>98</c:v>
                </c:pt>
                <c:pt idx="2043">
                  <c:v>114</c:v>
                </c:pt>
                <c:pt idx="2044">
                  <c:v>124</c:v>
                </c:pt>
                <c:pt idx="2045">
                  <c:v>148</c:v>
                </c:pt>
                <c:pt idx="2046">
                  <c:v>108</c:v>
                </c:pt>
                <c:pt idx="2047">
                  <c:v>95</c:v>
                </c:pt>
                <c:pt idx="2048">
                  <c:v>108</c:v>
                </c:pt>
                <c:pt idx="2049">
                  <c:v>68</c:v>
                </c:pt>
                <c:pt idx="2050">
                  <c:v>103</c:v>
                </c:pt>
                <c:pt idx="2051">
                  <c:v>99</c:v>
                </c:pt>
                <c:pt idx="2052">
                  <c:v>88</c:v>
                </c:pt>
                <c:pt idx="2053">
                  <c:v>128</c:v>
                </c:pt>
                <c:pt idx="2054">
                  <c:v>124</c:v>
                </c:pt>
                <c:pt idx="2055">
                  <c:v>84</c:v>
                </c:pt>
                <c:pt idx="2056">
                  <c:v>101</c:v>
                </c:pt>
                <c:pt idx="2057">
                  <c:v>98</c:v>
                </c:pt>
                <c:pt idx="2058">
                  <c:v>225</c:v>
                </c:pt>
                <c:pt idx="2059">
                  <c:v>88</c:v>
                </c:pt>
                <c:pt idx="2060">
                  <c:v>88</c:v>
                </c:pt>
                <c:pt idx="2061">
                  <c:v>94</c:v>
                </c:pt>
                <c:pt idx="2062">
                  <c:v>117</c:v>
                </c:pt>
                <c:pt idx="2063">
                  <c:v>95</c:v>
                </c:pt>
                <c:pt idx="2064">
                  <c:v>99</c:v>
                </c:pt>
                <c:pt idx="2065">
                  <c:v>96</c:v>
                </c:pt>
                <c:pt idx="2066">
                  <c:v>98</c:v>
                </c:pt>
                <c:pt idx="2067">
                  <c:v>123</c:v>
                </c:pt>
                <c:pt idx="2068">
                  <c:v>101</c:v>
                </c:pt>
                <c:pt idx="2069">
                  <c:v>102</c:v>
                </c:pt>
                <c:pt idx="2070">
                  <c:v>94</c:v>
                </c:pt>
                <c:pt idx="2071">
                  <c:v>102</c:v>
                </c:pt>
                <c:pt idx="2072">
                  <c:v>108</c:v>
                </c:pt>
                <c:pt idx="2073">
                  <c:v>116</c:v>
                </c:pt>
                <c:pt idx="2074">
                  <c:v>93</c:v>
                </c:pt>
                <c:pt idx="2075">
                  <c:v>102</c:v>
                </c:pt>
                <c:pt idx="2076">
                  <c:v>103</c:v>
                </c:pt>
                <c:pt idx="2077">
                  <c:v>115</c:v>
                </c:pt>
                <c:pt idx="2078">
                  <c:v>96</c:v>
                </c:pt>
                <c:pt idx="2079">
                  <c:v>98</c:v>
                </c:pt>
                <c:pt idx="2080">
                  <c:v>101</c:v>
                </c:pt>
                <c:pt idx="2081">
                  <c:v>106</c:v>
                </c:pt>
                <c:pt idx="2082">
                  <c:v>101</c:v>
                </c:pt>
                <c:pt idx="2083">
                  <c:v>111</c:v>
                </c:pt>
                <c:pt idx="2084">
                  <c:v>99</c:v>
                </c:pt>
                <c:pt idx="2085">
                  <c:v>88</c:v>
                </c:pt>
                <c:pt idx="2086">
                  <c:v>83</c:v>
                </c:pt>
                <c:pt idx="2087">
                  <c:v>91</c:v>
                </c:pt>
                <c:pt idx="2088">
                  <c:v>108</c:v>
                </c:pt>
                <c:pt idx="2089">
                  <c:v>148</c:v>
                </c:pt>
                <c:pt idx="2090">
                  <c:v>77</c:v>
                </c:pt>
                <c:pt idx="2091">
                  <c:v>110</c:v>
                </c:pt>
                <c:pt idx="2092">
                  <c:v>83</c:v>
                </c:pt>
                <c:pt idx="2093">
                  <c:v>107</c:v>
                </c:pt>
                <c:pt idx="2094">
                  <c:v>100</c:v>
                </c:pt>
                <c:pt idx="2095">
                  <c:v>87</c:v>
                </c:pt>
                <c:pt idx="2096">
                  <c:v>154</c:v>
                </c:pt>
                <c:pt idx="2097">
                  <c:v>99</c:v>
                </c:pt>
                <c:pt idx="2098">
                  <c:v>100</c:v>
                </c:pt>
                <c:pt idx="2099">
                  <c:v>116</c:v>
                </c:pt>
                <c:pt idx="2100">
                  <c:v>94</c:v>
                </c:pt>
                <c:pt idx="2101">
                  <c:v>111</c:v>
                </c:pt>
                <c:pt idx="2102">
                  <c:v>100</c:v>
                </c:pt>
                <c:pt idx="2103">
                  <c:v>125</c:v>
                </c:pt>
                <c:pt idx="2104">
                  <c:v>119</c:v>
                </c:pt>
                <c:pt idx="2105">
                  <c:v>135</c:v>
                </c:pt>
                <c:pt idx="2106">
                  <c:v>93</c:v>
                </c:pt>
                <c:pt idx="2107">
                  <c:v>114</c:v>
                </c:pt>
                <c:pt idx="2108">
                  <c:v>124</c:v>
                </c:pt>
                <c:pt idx="2109">
                  <c:v>134</c:v>
                </c:pt>
                <c:pt idx="2110">
                  <c:v>114</c:v>
                </c:pt>
                <c:pt idx="2111">
                  <c:v>124</c:v>
                </c:pt>
                <c:pt idx="2112">
                  <c:v>104</c:v>
                </c:pt>
                <c:pt idx="2113">
                  <c:v>118</c:v>
                </c:pt>
                <c:pt idx="2114">
                  <c:v>80</c:v>
                </c:pt>
                <c:pt idx="2115">
                  <c:v>107</c:v>
                </c:pt>
                <c:pt idx="2116">
                  <c:v>125</c:v>
                </c:pt>
                <c:pt idx="2117">
                  <c:v>115</c:v>
                </c:pt>
                <c:pt idx="2118">
                  <c:v>122</c:v>
                </c:pt>
                <c:pt idx="2119">
                  <c:v>103</c:v>
                </c:pt>
                <c:pt idx="2120">
                  <c:v>101</c:v>
                </c:pt>
                <c:pt idx="2121">
                  <c:v>107</c:v>
                </c:pt>
                <c:pt idx="2122">
                  <c:v>107</c:v>
                </c:pt>
                <c:pt idx="2123">
                  <c:v>100</c:v>
                </c:pt>
                <c:pt idx="2124">
                  <c:v>110</c:v>
                </c:pt>
                <c:pt idx="2125">
                  <c:v>125</c:v>
                </c:pt>
                <c:pt idx="2126">
                  <c:v>184</c:v>
                </c:pt>
                <c:pt idx="2127">
                  <c:v>236</c:v>
                </c:pt>
                <c:pt idx="2128">
                  <c:v>97</c:v>
                </c:pt>
                <c:pt idx="2129">
                  <c:v>113</c:v>
                </c:pt>
                <c:pt idx="2130">
                  <c:v>95</c:v>
                </c:pt>
                <c:pt idx="2131">
                  <c:v>103</c:v>
                </c:pt>
                <c:pt idx="2132">
                  <c:v>91</c:v>
                </c:pt>
                <c:pt idx="2133">
                  <c:v>116</c:v>
                </c:pt>
                <c:pt idx="2134">
                  <c:v>93</c:v>
                </c:pt>
                <c:pt idx="2135">
                  <c:v>113</c:v>
                </c:pt>
                <c:pt idx="2136">
                  <c:v>101</c:v>
                </c:pt>
                <c:pt idx="2137">
                  <c:v>95</c:v>
                </c:pt>
                <c:pt idx="2138">
                  <c:v>109</c:v>
                </c:pt>
                <c:pt idx="2139">
                  <c:v>85</c:v>
                </c:pt>
                <c:pt idx="2140">
                  <c:v>101</c:v>
                </c:pt>
                <c:pt idx="2141">
                  <c:v>125</c:v>
                </c:pt>
                <c:pt idx="2142">
                  <c:v>132</c:v>
                </c:pt>
                <c:pt idx="2143">
                  <c:v>131</c:v>
                </c:pt>
                <c:pt idx="2144">
                  <c:v>129</c:v>
                </c:pt>
                <c:pt idx="2145">
                  <c:v>100</c:v>
                </c:pt>
                <c:pt idx="2146">
                  <c:v>97</c:v>
                </c:pt>
                <c:pt idx="2147">
                  <c:v>92</c:v>
                </c:pt>
                <c:pt idx="2148">
                  <c:v>116</c:v>
                </c:pt>
                <c:pt idx="2149">
                  <c:v>90</c:v>
                </c:pt>
                <c:pt idx="2150">
                  <c:v>81</c:v>
                </c:pt>
                <c:pt idx="2151">
                  <c:v>97</c:v>
                </c:pt>
                <c:pt idx="2152">
                  <c:v>118</c:v>
                </c:pt>
                <c:pt idx="2153">
                  <c:v>100</c:v>
                </c:pt>
                <c:pt idx="2154">
                  <c:v>97</c:v>
                </c:pt>
                <c:pt idx="2155">
                  <c:v>114</c:v>
                </c:pt>
                <c:pt idx="2156">
                  <c:v>130</c:v>
                </c:pt>
                <c:pt idx="2157">
                  <c:v>82</c:v>
                </c:pt>
                <c:pt idx="2158">
                  <c:v>96</c:v>
                </c:pt>
                <c:pt idx="2159">
                  <c:v>105</c:v>
                </c:pt>
                <c:pt idx="2160">
                  <c:v>122</c:v>
                </c:pt>
                <c:pt idx="2161">
                  <c:v>88</c:v>
                </c:pt>
                <c:pt idx="2162">
                  <c:v>110</c:v>
                </c:pt>
                <c:pt idx="2163">
                  <c:v>103</c:v>
                </c:pt>
                <c:pt idx="2164">
                  <c:v>106</c:v>
                </c:pt>
                <c:pt idx="2165">
                  <c:v>98</c:v>
                </c:pt>
                <c:pt idx="2166">
                  <c:v>68</c:v>
                </c:pt>
                <c:pt idx="2167">
                  <c:v>94</c:v>
                </c:pt>
                <c:pt idx="2168">
                  <c:v>99</c:v>
                </c:pt>
                <c:pt idx="2169">
                  <c:v>107</c:v>
                </c:pt>
                <c:pt idx="2170">
                  <c:v>180</c:v>
                </c:pt>
                <c:pt idx="2171">
                  <c:v>89</c:v>
                </c:pt>
                <c:pt idx="2172">
                  <c:v>97</c:v>
                </c:pt>
                <c:pt idx="2173">
                  <c:v>113</c:v>
                </c:pt>
                <c:pt idx="2174">
                  <c:v>131</c:v>
                </c:pt>
                <c:pt idx="2175">
                  <c:v>103</c:v>
                </c:pt>
                <c:pt idx="2176">
                  <c:v>119</c:v>
                </c:pt>
                <c:pt idx="2177">
                  <c:v>98</c:v>
                </c:pt>
                <c:pt idx="2178">
                  <c:v>111</c:v>
                </c:pt>
                <c:pt idx="2179">
                  <c:v>94</c:v>
                </c:pt>
                <c:pt idx="2180">
                  <c:v>81</c:v>
                </c:pt>
                <c:pt idx="2181">
                  <c:v>89</c:v>
                </c:pt>
                <c:pt idx="2182">
                  <c:v>106</c:v>
                </c:pt>
                <c:pt idx="2183">
                  <c:v>86</c:v>
                </c:pt>
                <c:pt idx="2184">
                  <c:v>103</c:v>
                </c:pt>
                <c:pt idx="2185">
                  <c:v>121</c:v>
                </c:pt>
                <c:pt idx="2186">
                  <c:v>109</c:v>
                </c:pt>
                <c:pt idx="2187">
                  <c:v>109</c:v>
                </c:pt>
                <c:pt idx="2188">
                  <c:v>123</c:v>
                </c:pt>
                <c:pt idx="2189">
                  <c:v>94</c:v>
                </c:pt>
                <c:pt idx="2190">
                  <c:v>94</c:v>
                </c:pt>
                <c:pt idx="2191">
                  <c:v>115</c:v>
                </c:pt>
                <c:pt idx="2192">
                  <c:v>107</c:v>
                </c:pt>
                <c:pt idx="2193">
                  <c:v>91</c:v>
                </c:pt>
                <c:pt idx="2194">
                  <c:v>125</c:v>
                </c:pt>
                <c:pt idx="2195">
                  <c:v>122</c:v>
                </c:pt>
                <c:pt idx="2196">
                  <c:v>102</c:v>
                </c:pt>
                <c:pt idx="2197">
                  <c:v>90</c:v>
                </c:pt>
                <c:pt idx="2198">
                  <c:v>98</c:v>
                </c:pt>
                <c:pt idx="2199">
                  <c:v>109</c:v>
                </c:pt>
                <c:pt idx="2200">
                  <c:v>90</c:v>
                </c:pt>
                <c:pt idx="2201">
                  <c:v>112</c:v>
                </c:pt>
                <c:pt idx="2202">
                  <c:v>94</c:v>
                </c:pt>
                <c:pt idx="2203">
                  <c:v>105</c:v>
                </c:pt>
                <c:pt idx="2204">
                  <c:v>104</c:v>
                </c:pt>
                <c:pt idx="2205">
                  <c:v>112</c:v>
                </c:pt>
                <c:pt idx="2206">
                  <c:v>108</c:v>
                </c:pt>
                <c:pt idx="2207">
                  <c:v>112</c:v>
                </c:pt>
                <c:pt idx="2208">
                  <c:v>127</c:v>
                </c:pt>
                <c:pt idx="2209">
                  <c:v>111</c:v>
                </c:pt>
                <c:pt idx="2210">
                  <c:v>126</c:v>
                </c:pt>
                <c:pt idx="2211">
                  <c:v>114</c:v>
                </c:pt>
                <c:pt idx="2212">
                  <c:v>99</c:v>
                </c:pt>
                <c:pt idx="2213">
                  <c:v>150</c:v>
                </c:pt>
                <c:pt idx="2214">
                  <c:v>112</c:v>
                </c:pt>
                <c:pt idx="2215">
                  <c:v>108</c:v>
                </c:pt>
                <c:pt idx="2216">
                  <c:v>116</c:v>
                </c:pt>
                <c:pt idx="2217">
                  <c:v>144</c:v>
                </c:pt>
                <c:pt idx="2218">
                  <c:v>93</c:v>
                </c:pt>
                <c:pt idx="2219">
                  <c:v>103</c:v>
                </c:pt>
                <c:pt idx="2220">
                  <c:v>121</c:v>
                </c:pt>
                <c:pt idx="2221">
                  <c:v>105</c:v>
                </c:pt>
                <c:pt idx="2222">
                  <c:v>119</c:v>
                </c:pt>
                <c:pt idx="2223">
                  <c:v>98</c:v>
                </c:pt>
                <c:pt idx="2224">
                  <c:v>80</c:v>
                </c:pt>
                <c:pt idx="2225">
                  <c:v>121</c:v>
                </c:pt>
                <c:pt idx="2226">
                  <c:v>94</c:v>
                </c:pt>
                <c:pt idx="2227">
                  <c:v>93</c:v>
                </c:pt>
                <c:pt idx="2228">
                  <c:v>116</c:v>
                </c:pt>
                <c:pt idx="2229">
                  <c:v>101</c:v>
                </c:pt>
                <c:pt idx="2230">
                  <c:v>154</c:v>
                </c:pt>
                <c:pt idx="2231">
                  <c:v>170</c:v>
                </c:pt>
                <c:pt idx="2232">
                  <c:v>99</c:v>
                </c:pt>
                <c:pt idx="2233">
                  <c:v>104</c:v>
                </c:pt>
                <c:pt idx="2234">
                  <c:v>126</c:v>
                </c:pt>
                <c:pt idx="2235">
                  <c:v>110</c:v>
                </c:pt>
                <c:pt idx="2236">
                  <c:v>101</c:v>
                </c:pt>
                <c:pt idx="2237">
                  <c:v>87</c:v>
                </c:pt>
                <c:pt idx="2238">
                  <c:v>123</c:v>
                </c:pt>
                <c:pt idx="2239">
                  <c:v>109</c:v>
                </c:pt>
                <c:pt idx="2240">
                  <c:v>90</c:v>
                </c:pt>
                <c:pt idx="2241">
                  <c:v>96</c:v>
                </c:pt>
                <c:pt idx="2242">
                  <c:v>82</c:v>
                </c:pt>
                <c:pt idx="2243">
                  <c:v>86</c:v>
                </c:pt>
                <c:pt idx="2244">
                  <c:v>108</c:v>
                </c:pt>
                <c:pt idx="2245">
                  <c:v>98</c:v>
                </c:pt>
                <c:pt idx="2246">
                  <c:v>129</c:v>
                </c:pt>
                <c:pt idx="2247">
                  <c:v>112</c:v>
                </c:pt>
                <c:pt idx="2248">
                  <c:v>108</c:v>
                </c:pt>
                <c:pt idx="2249">
                  <c:v>121</c:v>
                </c:pt>
                <c:pt idx="2250">
                  <c:v>89</c:v>
                </c:pt>
                <c:pt idx="2251">
                  <c:v>89</c:v>
                </c:pt>
                <c:pt idx="2252">
                  <c:v>73</c:v>
                </c:pt>
                <c:pt idx="2253">
                  <c:v>132</c:v>
                </c:pt>
                <c:pt idx="2254">
                  <c:v>96</c:v>
                </c:pt>
                <c:pt idx="2255">
                  <c:v>98</c:v>
                </c:pt>
                <c:pt idx="2256">
                  <c:v>107</c:v>
                </c:pt>
                <c:pt idx="2257">
                  <c:v>134</c:v>
                </c:pt>
                <c:pt idx="2258">
                  <c:v>122</c:v>
                </c:pt>
                <c:pt idx="2259">
                  <c:v>97</c:v>
                </c:pt>
                <c:pt idx="2260">
                  <c:v>110</c:v>
                </c:pt>
                <c:pt idx="2261">
                  <c:v>102</c:v>
                </c:pt>
                <c:pt idx="2262">
                  <c:v>98</c:v>
                </c:pt>
                <c:pt idx="2263">
                  <c:v>160</c:v>
                </c:pt>
                <c:pt idx="2264">
                  <c:v>83</c:v>
                </c:pt>
                <c:pt idx="2265">
                  <c:v>102</c:v>
                </c:pt>
                <c:pt idx="2266">
                  <c:v>122</c:v>
                </c:pt>
                <c:pt idx="2267">
                  <c:v>126</c:v>
                </c:pt>
                <c:pt idx="2268">
                  <c:v>136</c:v>
                </c:pt>
                <c:pt idx="2269">
                  <c:v>120</c:v>
                </c:pt>
                <c:pt idx="2270">
                  <c:v>108</c:v>
                </c:pt>
                <c:pt idx="2271">
                  <c:v>126</c:v>
                </c:pt>
                <c:pt idx="2272">
                  <c:v>128</c:v>
                </c:pt>
                <c:pt idx="2273">
                  <c:v>113</c:v>
                </c:pt>
                <c:pt idx="2274">
                  <c:v>89</c:v>
                </c:pt>
                <c:pt idx="2275">
                  <c:v>129</c:v>
                </c:pt>
                <c:pt idx="2276">
                  <c:v>94</c:v>
                </c:pt>
                <c:pt idx="2277">
                  <c:v>106</c:v>
                </c:pt>
                <c:pt idx="2278">
                  <c:v>100</c:v>
                </c:pt>
                <c:pt idx="2279">
                  <c:v>89</c:v>
                </c:pt>
                <c:pt idx="2280">
                  <c:v>94</c:v>
                </c:pt>
                <c:pt idx="2281">
                  <c:v>83</c:v>
                </c:pt>
                <c:pt idx="2282">
                  <c:v>111</c:v>
                </c:pt>
                <c:pt idx="2283">
                  <c:v>80</c:v>
                </c:pt>
                <c:pt idx="2284">
                  <c:v>112</c:v>
                </c:pt>
                <c:pt idx="2285">
                  <c:v>94</c:v>
                </c:pt>
                <c:pt idx="2286">
                  <c:v>130</c:v>
                </c:pt>
                <c:pt idx="2287">
                  <c:v>91</c:v>
                </c:pt>
                <c:pt idx="2288">
                  <c:v>91</c:v>
                </c:pt>
                <c:pt idx="2289">
                  <c:v>110</c:v>
                </c:pt>
                <c:pt idx="2290">
                  <c:v>121</c:v>
                </c:pt>
                <c:pt idx="2291">
                  <c:v>114</c:v>
                </c:pt>
                <c:pt idx="2292">
                  <c:v>96</c:v>
                </c:pt>
                <c:pt idx="2293">
                  <c:v>94</c:v>
                </c:pt>
                <c:pt idx="2294">
                  <c:v>109</c:v>
                </c:pt>
                <c:pt idx="2295">
                  <c:v>107</c:v>
                </c:pt>
                <c:pt idx="2296">
                  <c:v>96</c:v>
                </c:pt>
                <c:pt idx="2297">
                  <c:v>88</c:v>
                </c:pt>
                <c:pt idx="2298">
                  <c:v>113</c:v>
                </c:pt>
                <c:pt idx="2299">
                  <c:v>101</c:v>
                </c:pt>
                <c:pt idx="2300">
                  <c:v>105</c:v>
                </c:pt>
                <c:pt idx="2301">
                  <c:v>125</c:v>
                </c:pt>
                <c:pt idx="2302">
                  <c:v>100</c:v>
                </c:pt>
                <c:pt idx="2303">
                  <c:v>112</c:v>
                </c:pt>
                <c:pt idx="2304">
                  <c:v>112</c:v>
                </c:pt>
                <c:pt idx="2305">
                  <c:v>95</c:v>
                </c:pt>
                <c:pt idx="2306">
                  <c:v>110</c:v>
                </c:pt>
                <c:pt idx="2307">
                  <c:v>118</c:v>
                </c:pt>
                <c:pt idx="2308">
                  <c:v>97</c:v>
                </c:pt>
                <c:pt idx="2309">
                  <c:v>120</c:v>
                </c:pt>
                <c:pt idx="2310">
                  <c:v>135</c:v>
                </c:pt>
                <c:pt idx="2311">
                  <c:v>101</c:v>
                </c:pt>
                <c:pt idx="2312">
                  <c:v>92</c:v>
                </c:pt>
                <c:pt idx="2313">
                  <c:v>92</c:v>
                </c:pt>
                <c:pt idx="2314">
                  <c:v>161</c:v>
                </c:pt>
                <c:pt idx="2315">
                  <c:v>92</c:v>
                </c:pt>
                <c:pt idx="2316">
                  <c:v>122</c:v>
                </c:pt>
                <c:pt idx="2317">
                  <c:v>91</c:v>
                </c:pt>
                <c:pt idx="2318">
                  <c:v>93</c:v>
                </c:pt>
                <c:pt idx="2319">
                  <c:v>94</c:v>
                </c:pt>
                <c:pt idx="2320">
                  <c:v>95</c:v>
                </c:pt>
                <c:pt idx="2321">
                  <c:v>105</c:v>
                </c:pt>
                <c:pt idx="2322">
                  <c:v>103</c:v>
                </c:pt>
                <c:pt idx="2323">
                  <c:v>102</c:v>
                </c:pt>
                <c:pt idx="2324">
                  <c:v>116</c:v>
                </c:pt>
                <c:pt idx="2325">
                  <c:v>110</c:v>
                </c:pt>
                <c:pt idx="2326">
                  <c:v>120</c:v>
                </c:pt>
                <c:pt idx="2327">
                  <c:v>122</c:v>
                </c:pt>
                <c:pt idx="2328">
                  <c:v>118</c:v>
                </c:pt>
                <c:pt idx="2329">
                  <c:v>107</c:v>
                </c:pt>
                <c:pt idx="2330">
                  <c:v>102</c:v>
                </c:pt>
                <c:pt idx="2331">
                  <c:v>154</c:v>
                </c:pt>
                <c:pt idx="2332">
                  <c:v>114</c:v>
                </c:pt>
                <c:pt idx="2333">
                  <c:v>109</c:v>
                </c:pt>
                <c:pt idx="2334">
                  <c:v>94</c:v>
                </c:pt>
                <c:pt idx="2335">
                  <c:v>100</c:v>
                </c:pt>
                <c:pt idx="2336">
                  <c:v>98</c:v>
                </c:pt>
                <c:pt idx="2337">
                  <c:v>102</c:v>
                </c:pt>
                <c:pt idx="2338">
                  <c:v>94</c:v>
                </c:pt>
                <c:pt idx="2339">
                  <c:v>92</c:v>
                </c:pt>
                <c:pt idx="2340">
                  <c:v>113</c:v>
                </c:pt>
                <c:pt idx="2341">
                  <c:v>115</c:v>
                </c:pt>
                <c:pt idx="2342">
                  <c:v>95</c:v>
                </c:pt>
                <c:pt idx="2343">
                  <c:v>87</c:v>
                </c:pt>
                <c:pt idx="2344">
                  <c:v>88</c:v>
                </c:pt>
                <c:pt idx="2345">
                  <c:v>97</c:v>
                </c:pt>
                <c:pt idx="2346">
                  <c:v>94</c:v>
                </c:pt>
                <c:pt idx="2347">
                  <c:v>112</c:v>
                </c:pt>
                <c:pt idx="2348">
                  <c:v>98</c:v>
                </c:pt>
                <c:pt idx="2349">
                  <c:v>104</c:v>
                </c:pt>
                <c:pt idx="2350">
                  <c:v>120</c:v>
                </c:pt>
                <c:pt idx="2351">
                  <c:v>99</c:v>
                </c:pt>
                <c:pt idx="2352">
                  <c:v>109</c:v>
                </c:pt>
                <c:pt idx="2353">
                  <c:v>106</c:v>
                </c:pt>
                <c:pt idx="2354">
                  <c:v>123</c:v>
                </c:pt>
                <c:pt idx="2355">
                  <c:v>86</c:v>
                </c:pt>
                <c:pt idx="2356">
                  <c:v>120</c:v>
                </c:pt>
                <c:pt idx="2357">
                  <c:v>227</c:v>
                </c:pt>
                <c:pt idx="2358">
                  <c:v>119</c:v>
                </c:pt>
                <c:pt idx="2359">
                  <c:v>115</c:v>
                </c:pt>
                <c:pt idx="2360">
                  <c:v>114</c:v>
                </c:pt>
                <c:pt idx="2361">
                  <c:v>90</c:v>
                </c:pt>
                <c:pt idx="2362">
                  <c:v>94</c:v>
                </c:pt>
                <c:pt idx="2363">
                  <c:v>98</c:v>
                </c:pt>
                <c:pt idx="2364">
                  <c:v>126</c:v>
                </c:pt>
                <c:pt idx="2365">
                  <c:v>100</c:v>
                </c:pt>
                <c:pt idx="2366">
                  <c:v>89</c:v>
                </c:pt>
                <c:pt idx="2367">
                  <c:v>111</c:v>
                </c:pt>
                <c:pt idx="2368">
                  <c:v>100</c:v>
                </c:pt>
                <c:pt idx="2369">
                  <c:v>115</c:v>
                </c:pt>
                <c:pt idx="2370">
                  <c:v>106</c:v>
                </c:pt>
                <c:pt idx="2371">
                  <c:v>124</c:v>
                </c:pt>
                <c:pt idx="2372">
                  <c:v>107</c:v>
                </c:pt>
                <c:pt idx="2373">
                  <c:v>99</c:v>
                </c:pt>
                <c:pt idx="2374">
                  <c:v>90</c:v>
                </c:pt>
                <c:pt idx="2375">
                  <c:v>101</c:v>
                </c:pt>
                <c:pt idx="2376">
                  <c:v>119</c:v>
                </c:pt>
                <c:pt idx="2377">
                  <c:v>103</c:v>
                </c:pt>
                <c:pt idx="2378">
                  <c:v>134</c:v>
                </c:pt>
                <c:pt idx="2379">
                  <c:v>155</c:v>
                </c:pt>
                <c:pt idx="2380">
                  <c:v>94</c:v>
                </c:pt>
                <c:pt idx="2381">
                  <c:v>95</c:v>
                </c:pt>
                <c:pt idx="2382">
                  <c:v>89</c:v>
                </c:pt>
                <c:pt idx="2383">
                  <c:v>97</c:v>
                </c:pt>
                <c:pt idx="2384">
                  <c:v>90</c:v>
                </c:pt>
                <c:pt idx="2385">
                  <c:v>92</c:v>
                </c:pt>
                <c:pt idx="2386">
                  <c:v>100</c:v>
                </c:pt>
                <c:pt idx="2387">
                  <c:v>117</c:v>
                </c:pt>
                <c:pt idx="2388">
                  <c:v>84</c:v>
                </c:pt>
                <c:pt idx="2389">
                  <c:v>140</c:v>
                </c:pt>
                <c:pt idx="2390">
                  <c:v>108</c:v>
                </c:pt>
                <c:pt idx="2391">
                  <c:v>109</c:v>
                </c:pt>
                <c:pt idx="2392">
                  <c:v>131</c:v>
                </c:pt>
                <c:pt idx="2393">
                  <c:v>114</c:v>
                </c:pt>
                <c:pt idx="2394">
                  <c:v>97</c:v>
                </c:pt>
                <c:pt idx="2395">
                  <c:v>122</c:v>
                </c:pt>
                <c:pt idx="2396">
                  <c:v>87</c:v>
                </c:pt>
                <c:pt idx="2397">
                  <c:v>85</c:v>
                </c:pt>
                <c:pt idx="2398">
                  <c:v>101</c:v>
                </c:pt>
                <c:pt idx="2399">
                  <c:v>121</c:v>
                </c:pt>
                <c:pt idx="2400">
                  <c:v>107</c:v>
                </c:pt>
                <c:pt idx="2401">
                  <c:v>111</c:v>
                </c:pt>
                <c:pt idx="2402">
                  <c:v>97</c:v>
                </c:pt>
                <c:pt idx="2403">
                  <c:v>97</c:v>
                </c:pt>
                <c:pt idx="2404">
                  <c:v>125</c:v>
                </c:pt>
                <c:pt idx="2405">
                  <c:v>124</c:v>
                </c:pt>
                <c:pt idx="2406">
                  <c:v>76</c:v>
                </c:pt>
                <c:pt idx="2407">
                  <c:v>107</c:v>
                </c:pt>
                <c:pt idx="2408">
                  <c:v>91</c:v>
                </c:pt>
                <c:pt idx="2409">
                  <c:v>96</c:v>
                </c:pt>
                <c:pt idx="2410">
                  <c:v>142</c:v>
                </c:pt>
                <c:pt idx="2411">
                  <c:v>103</c:v>
                </c:pt>
                <c:pt idx="2412">
                  <c:v>117</c:v>
                </c:pt>
                <c:pt idx="2413">
                  <c:v>116</c:v>
                </c:pt>
                <c:pt idx="2414">
                  <c:v>118</c:v>
                </c:pt>
                <c:pt idx="2415">
                  <c:v>108</c:v>
                </c:pt>
                <c:pt idx="2416">
                  <c:v>94</c:v>
                </c:pt>
                <c:pt idx="2417">
                  <c:v>97</c:v>
                </c:pt>
                <c:pt idx="2418">
                  <c:v>97</c:v>
                </c:pt>
                <c:pt idx="2419">
                  <c:v>91</c:v>
                </c:pt>
                <c:pt idx="2420">
                  <c:v>107</c:v>
                </c:pt>
                <c:pt idx="2421">
                  <c:v>95</c:v>
                </c:pt>
                <c:pt idx="2422">
                  <c:v>102</c:v>
                </c:pt>
                <c:pt idx="2423">
                  <c:v>88</c:v>
                </c:pt>
                <c:pt idx="2424">
                  <c:v>106</c:v>
                </c:pt>
                <c:pt idx="2425">
                  <c:v>92</c:v>
                </c:pt>
                <c:pt idx="2426">
                  <c:v>105</c:v>
                </c:pt>
                <c:pt idx="2427">
                  <c:v>107</c:v>
                </c:pt>
                <c:pt idx="2428">
                  <c:v>120</c:v>
                </c:pt>
                <c:pt idx="2429">
                  <c:v>103</c:v>
                </c:pt>
                <c:pt idx="2430">
                  <c:v>92</c:v>
                </c:pt>
                <c:pt idx="2431">
                  <c:v>147</c:v>
                </c:pt>
                <c:pt idx="2432">
                  <c:v>98</c:v>
                </c:pt>
                <c:pt idx="2433">
                  <c:v>103</c:v>
                </c:pt>
                <c:pt idx="2434">
                  <c:v>111</c:v>
                </c:pt>
                <c:pt idx="2435">
                  <c:v>98</c:v>
                </c:pt>
                <c:pt idx="2436">
                  <c:v>111</c:v>
                </c:pt>
                <c:pt idx="2437">
                  <c:v>111</c:v>
                </c:pt>
                <c:pt idx="2438">
                  <c:v>145</c:v>
                </c:pt>
                <c:pt idx="2439">
                  <c:v>84</c:v>
                </c:pt>
                <c:pt idx="2440">
                  <c:v>115</c:v>
                </c:pt>
                <c:pt idx="2441">
                  <c:v>105</c:v>
                </c:pt>
                <c:pt idx="2442">
                  <c:v>98</c:v>
                </c:pt>
                <c:pt idx="2443">
                  <c:v>110</c:v>
                </c:pt>
                <c:pt idx="2444">
                  <c:v>103</c:v>
                </c:pt>
                <c:pt idx="2445">
                  <c:v>90</c:v>
                </c:pt>
                <c:pt idx="2446">
                  <c:v>105</c:v>
                </c:pt>
                <c:pt idx="2447">
                  <c:v>93</c:v>
                </c:pt>
                <c:pt idx="2448">
                  <c:v>101</c:v>
                </c:pt>
                <c:pt idx="2449">
                  <c:v>115</c:v>
                </c:pt>
                <c:pt idx="2450">
                  <c:v>120</c:v>
                </c:pt>
                <c:pt idx="2451">
                  <c:v>111</c:v>
                </c:pt>
                <c:pt idx="2452">
                  <c:v>131</c:v>
                </c:pt>
                <c:pt idx="2453">
                  <c:v>139</c:v>
                </c:pt>
                <c:pt idx="2454">
                  <c:v>120</c:v>
                </c:pt>
                <c:pt idx="2455">
                  <c:v>119</c:v>
                </c:pt>
                <c:pt idx="2456">
                  <c:v>125</c:v>
                </c:pt>
                <c:pt idx="2457">
                  <c:v>108</c:v>
                </c:pt>
                <c:pt idx="2458">
                  <c:v>145</c:v>
                </c:pt>
                <c:pt idx="2459">
                  <c:v>98</c:v>
                </c:pt>
                <c:pt idx="2460">
                  <c:v>101</c:v>
                </c:pt>
                <c:pt idx="2461">
                  <c:v>109</c:v>
                </c:pt>
                <c:pt idx="2462">
                  <c:v>123</c:v>
                </c:pt>
                <c:pt idx="2463">
                  <c:v>99</c:v>
                </c:pt>
                <c:pt idx="2464">
                  <c:v>107</c:v>
                </c:pt>
                <c:pt idx="2465">
                  <c:v>81</c:v>
                </c:pt>
                <c:pt idx="2466">
                  <c:v>105</c:v>
                </c:pt>
                <c:pt idx="2467">
                  <c:v>82</c:v>
                </c:pt>
                <c:pt idx="2468">
                  <c:v>109</c:v>
                </c:pt>
                <c:pt idx="2469">
                  <c:v>95</c:v>
                </c:pt>
                <c:pt idx="2470">
                  <c:v>100</c:v>
                </c:pt>
                <c:pt idx="2471">
                  <c:v>91</c:v>
                </c:pt>
                <c:pt idx="2472">
                  <c:v>90</c:v>
                </c:pt>
                <c:pt idx="2473">
                  <c:v>108</c:v>
                </c:pt>
                <c:pt idx="2474">
                  <c:v>103</c:v>
                </c:pt>
                <c:pt idx="2475">
                  <c:v>96</c:v>
                </c:pt>
                <c:pt idx="2476">
                  <c:v>117</c:v>
                </c:pt>
                <c:pt idx="2477">
                  <c:v>93</c:v>
                </c:pt>
                <c:pt idx="2478">
                  <c:v>115</c:v>
                </c:pt>
                <c:pt idx="2479">
                  <c:v>85</c:v>
                </c:pt>
                <c:pt idx="2480">
                  <c:v>112</c:v>
                </c:pt>
                <c:pt idx="2481">
                  <c:v>86</c:v>
                </c:pt>
                <c:pt idx="2482">
                  <c:v>86</c:v>
                </c:pt>
                <c:pt idx="2483">
                  <c:v>137</c:v>
                </c:pt>
                <c:pt idx="2484">
                  <c:v>90</c:v>
                </c:pt>
                <c:pt idx="2485">
                  <c:v>107</c:v>
                </c:pt>
                <c:pt idx="2486">
                  <c:v>98</c:v>
                </c:pt>
                <c:pt idx="2487">
                  <c:v>84</c:v>
                </c:pt>
                <c:pt idx="2488">
                  <c:v>139</c:v>
                </c:pt>
                <c:pt idx="2489">
                  <c:v>127</c:v>
                </c:pt>
                <c:pt idx="2490">
                  <c:v>150</c:v>
                </c:pt>
                <c:pt idx="2491">
                  <c:v>132</c:v>
                </c:pt>
                <c:pt idx="2492">
                  <c:v>115</c:v>
                </c:pt>
                <c:pt idx="2493">
                  <c:v>186</c:v>
                </c:pt>
                <c:pt idx="2494">
                  <c:v>90</c:v>
                </c:pt>
                <c:pt idx="2495">
                  <c:v>134</c:v>
                </c:pt>
                <c:pt idx="2496">
                  <c:v>97</c:v>
                </c:pt>
                <c:pt idx="2497">
                  <c:v>107</c:v>
                </c:pt>
                <c:pt idx="2498">
                  <c:v>99</c:v>
                </c:pt>
                <c:pt idx="2499">
                  <c:v>124</c:v>
                </c:pt>
                <c:pt idx="2500">
                  <c:v>110</c:v>
                </c:pt>
                <c:pt idx="2501">
                  <c:v>178</c:v>
                </c:pt>
                <c:pt idx="2502">
                  <c:v>125</c:v>
                </c:pt>
                <c:pt idx="2503">
                  <c:v>121</c:v>
                </c:pt>
                <c:pt idx="2504">
                  <c:v>100</c:v>
                </c:pt>
                <c:pt idx="2505">
                  <c:v>115</c:v>
                </c:pt>
                <c:pt idx="2506">
                  <c:v>108</c:v>
                </c:pt>
                <c:pt idx="2507">
                  <c:v>220</c:v>
                </c:pt>
                <c:pt idx="2508">
                  <c:v>112</c:v>
                </c:pt>
                <c:pt idx="2509">
                  <c:v>99</c:v>
                </c:pt>
                <c:pt idx="2510">
                  <c:v>109</c:v>
                </c:pt>
                <c:pt idx="2511">
                  <c:v>83</c:v>
                </c:pt>
                <c:pt idx="2512">
                  <c:v>107</c:v>
                </c:pt>
                <c:pt idx="2513">
                  <c:v>102</c:v>
                </c:pt>
                <c:pt idx="2514">
                  <c:v>100</c:v>
                </c:pt>
                <c:pt idx="2515">
                  <c:v>97</c:v>
                </c:pt>
                <c:pt idx="2516">
                  <c:v>92</c:v>
                </c:pt>
                <c:pt idx="2517">
                  <c:v>84</c:v>
                </c:pt>
                <c:pt idx="2518">
                  <c:v>86</c:v>
                </c:pt>
                <c:pt idx="2519">
                  <c:v>120</c:v>
                </c:pt>
                <c:pt idx="2520">
                  <c:v>89</c:v>
                </c:pt>
                <c:pt idx="2521">
                  <c:v>117</c:v>
                </c:pt>
                <c:pt idx="2522">
                  <c:v>97</c:v>
                </c:pt>
                <c:pt idx="2523">
                  <c:v>91</c:v>
                </c:pt>
                <c:pt idx="2524">
                  <c:v>100</c:v>
                </c:pt>
                <c:pt idx="2525">
                  <c:v>72</c:v>
                </c:pt>
                <c:pt idx="2526">
                  <c:v>84</c:v>
                </c:pt>
                <c:pt idx="2527">
                  <c:v>126</c:v>
                </c:pt>
                <c:pt idx="2528">
                  <c:v>108</c:v>
                </c:pt>
                <c:pt idx="2529">
                  <c:v>112</c:v>
                </c:pt>
                <c:pt idx="2530">
                  <c:v>90</c:v>
                </c:pt>
                <c:pt idx="2531">
                  <c:v>91</c:v>
                </c:pt>
                <c:pt idx="2532">
                  <c:v>135</c:v>
                </c:pt>
                <c:pt idx="2533">
                  <c:v>141</c:v>
                </c:pt>
                <c:pt idx="2534">
                  <c:v>104</c:v>
                </c:pt>
                <c:pt idx="2535">
                  <c:v>118</c:v>
                </c:pt>
                <c:pt idx="2536">
                  <c:v>82</c:v>
                </c:pt>
                <c:pt idx="2537">
                  <c:v>95</c:v>
                </c:pt>
                <c:pt idx="2538">
                  <c:v>94</c:v>
                </c:pt>
                <c:pt idx="2539">
                  <c:v>99</c:v>
                </c:pt>
                <c:pt idx="2540">
                  <c:v>121</c:v>
                </c:pt>
                <c:pt idx="2541">
                  <c:v>84</c:v>
                </c:pt>
                <c:pt idx="2542">
                  <c:v>93</c:v>
                </c:pt>
                <c:pt idx="2543">
                  <c:v>93</c:v>
                </c:pt>
                <c:pt idx="2544">
                  <c:v>120</c:v>
                </c:pt>
                <c:pt idx="2545">
                  <c:v>112</c:v>
                </c:pt>
                <c:pt idx="2546">
                  <c:v>107</c:v>
                </c:pt>
                <c:pt idx="2547">
                  <c:v>112</c:v>
                </c:pt>
                <c:pt idx="2548">
                  <c:v>96</c:v>
                </c:pt>
                <c:pt idx="2549">
                  <c:v>91</c:v>
                </c:pt>
                <c:pt idx="2550">
                  <c:v>105</c:v>
                </c:pt>
                <c:pt idx="2551">
                  <c:v>125</c:v>
                </c:pt>
                <c:pt idx="2552">
                  <c:v>102</c:v>
                </c:pt>
                <c:pt idx="2553">
                  <c:v>87</c:v>
                </c:pt>
                <c:pt idx="2554">
                  <c:v>118</c:v>
                </c:pt>
                <c:pt idx="2555">
                  <c:v>115</c:v>
                </c:pt>
                <c:pt idx="2556">
                  <c:v>91</c:v>
                </c:pt>
                <c:pt idx="2557">
                  <c:v>88</c:v>
                </c:pt>
                <c:pt idx="2558">
                  <c:v>127</c:v>
                </c:pt>
                <c:pt idx="2559">
                  <c:v>94</c:v>
                </c:pt>
                <c:pt idx="2560">
                  <c:v>90</c:v>
                </c:pt>
                <c:pt idx="2561">
                  <c:v>102</c:v>
                </c:pt>
                <c:pt idx="2562">
                  <c:v>117</c:v>
                </c:pt>
                <c:pt idx="2563">
                  <c:v>109</c:v>
                </c:pt>
                <c:pt idx="2564">
                  <c:v>121</c:v>
                </c:pt>
                <c:pt idx="2565">
                  <c:v>100</c:v>
                </c:pt>
                <c:pt idx="2566">
                  <c:v>109</c:v>
                </c:pt>
                <c:pt idx="2567">
                  <c:v>101</c:v>
                </c:pt>
                <c:pt idx="2568">
                  <c:v>106</c:v>
                </c:pt>
                <c:pt idx="2569">
                  <c:v>94</c:v>
                </c:pt>
                <c:pt idx="2570">
                  <c:v>140</c:v>
                </c:pt>
                <c:pt idx="2571">
                  <c:v>132</c:v>
                </c:pt>
                <c:pt idx="2572">
                  <c:v>99</c:v>
                </c:pt>
                <c:pt idx="2573">
                  <c:v>90</c:v>
                </c:pt>
                <c:pt idx="2574">
                  <c:v>105</c:v>
                </c:pt>
                <c:pt idx="2575">
                  <c:v>108</c:v>
                </c:pt>
                <c:pt idx="2576">
                  <c:v>69</c:v>
                </c:pt>
                <c:pt idx="2577">
                  <c:v>148</c:v>
                </c:pt>
                <c:pt idx="2578">
                  <c:v>118</c:v>
                </c:pt>
                <c:pt idx="2579">
                  <c:v>132</c:v>
                </c:pt>
                <c:pt idx="2580">
                  <c:v>130</c:v>
                </c:pt>
                <c:pt idx="2581">
                  <c:v>95</c:v>
                </c:pt>
                <c:pt idx="2582">
                  <c:v>80</c:v>
                </c:pt>
                <c:pt idx="2583">
                  <c:v>94</c:v>
                </c:pt>
                <c:pt idx="2584">
                  <c:v>122</c:v>
                </c:pt>
                <c:pt idx="2585">
                  <c:v>102</c:v>
                </c:pt>
                <c:pt idx="2586">
                  <c:v>116</c:v>
                </c:pt>
                <c:pt idx="2587">
                  <c:v>78</c:v>
                </c:pt>
                <c:pt idx="2588">
                  <c:v>114</c:v>
                </c:pt>
                <c:pt idx="2589">
                  <c:v>112</c:v>
                </c:pt>
                <c:pt idx="2590">
                  <c:v>110</c:v>
                </c:pt>
                <c:pt idx="2591">
                  <c:v>104</c:v>
                </c:pt>
                <c:pt idx="2592">
                  <c:v>81</c:v>
                </c:pt>
                <c:pt idx="2593">
                  <c:v>154</c:v>
                </c:pt>
                <c:pt idx="2594">
                  <c:v>102</c:v>
                </c:pt>
                <c:pt idx="2595">
                  <c:v>89</c:v>
                </c:pt>
                <c:pt idx="2596">
                  <c:v>132</c:v>
                </c:pt>
                <c:pt idx="2597">
                  <c:v>103</c:v>
                </c:pt>
                <c:pt idx="2598">
                  <c:v>93</c:v>
                </c:pt>
                <c:pt idx="2599">
                  <c:v>93</c:v>
                </c:pt>
                <c:pt idx="2600">
                  <c:v>96</c:v>
                </c:pt>
                <c:pt idx="2601">
                  <c:v>89</c:v>
                </c:pt>
                <c:pt idx="2602">
                  <c:v>92</c:v>
                </c:pt>
                <c:pt idx="2603">
                  <c:v>97</c:v>
                </c:pt>
                <c:pt idx="2604">
                  <c:v>93</c:v>
                </c:pt>
                <c:pt idx="2605">
                  <c:v>89</c:v>
                </c:pt>
                <c:pt idx="2606">
                  <c:v>123</c:v>
                </c:pt>
                <c:pt idx="2607">
                  <c:v>93</c:v>
                </c:pt>
                <c:pt idx="2608">
                  <c:v>133</c:v>
                </c:pt>
                <c:pt idx="2609">
                  <c:v>121</c:v>
                </c:pt>
                <c:pt idx="2610">
                  <c:v>102</c:v>
                </c:pt>
                <c:pt idx="2611">
                  <c:v>99</c:v>
                </c:pt>
                <c:pt idx="2612">
                  <c:v>98</c:v>
                </c:pt>
                <c:pt idx="2613">
                  <c:v>118</c:v>
                </c:pt>
                <c:pt idx="2614">
                  <c:v>104</c:v>
                </c:pt>
                <c:pt idx="2615">
                  <c:v>109</c:v>
                </c:pt>
                <c:pt idx="2616">
                  <c:v>115</c:v>
                </c:pt>
                <c:pt idx="2617">
                  <c:v>92</c:v>
                </c:pt>
                <c:pt idx="2618">
                  <c:v>91</c:v>
                </c:pt>
                <c:pt idx="2619">
                  <c:v>94</c:v>
                </c:pt>
                <c:pt idx="2620">
                  <c:v>93</c:v>
                </c:pt>
                <c:pt idx="2621">
                  <c:v>100</c:v>
                </c:pt>
                <c:pt idx="2622">
                  <c:v>293</c:v>
                </c:pt>
                <c:pt idx="2623">
                  <c:v>93</c:v>
                </c:pt>
                <c:pt idx="2624">
                  <c:v>123</c:v>
                </c:pt>
                <c:pt idx="2625">
                  <c:v>119</c:v>
                </c:pt>
                <c:pt idx="2626">
                  <c:v>107</c:v>
                </c:pt>
                <c:pt idx="2627">
                  <c:v>106</c:v>
                </c:pt>
                <c:pt idx="2628">
                  <c:v>109</c:v>
                </c:pt>
                <c:pt idx="2629">
                  <c:v>81</c:v>
                </c:pt>
                <c:pt idx="2630">
                  <c:v>95</c:v>
                </c:pt>
                <c:pt idx="2631">
                  <c:v>86</c:v>
                </c:pt>
                <c:pt idx="2632">
                  <c:v>113</c:v>
                </c:pt>
                <c:pt idx="2633">
                  <c:v>122</c:v>
                </c:pt>
                <c:pt idx="2634">
                  <c:v>90</c:v>
                </c:pt>
                <c:pt idx="2635">
                  <c:v>108</c:v>
                </c:pt>
                <c:pt idx="2636">
                  <c:v>113</c:v>
                </c:pt>
                <c:pt idx="2637">
                  <c:v>110</c:v>
                </c:pt>
                <c:pt idx="2638">
                  <c:v>109</c:v>
                </c:pt>
                <c:pt idx="2639">
                  <c:v>110</c:v>
                </c:pt>
                <c:pt idx="2640">
                  <c:v>101</c:v>
                </c:pt>
                <c:pt idx="2641">
                  <c:v>97</c:v>
                </c:pt>
                <c:pt idx="2642">
                  <c:v>172</c:v>
                </c:pt>
                <c:pt idx="2643">
                  <c:v>104</c:v>
                </c:pt>
                <c:pt idx="2644">
                  <c:v>99</c:v>
                </c:pt>
                <c:pt idx="2645">
                  <c:v>129</c:v>
                </c:pt>
                <c:pt idx="2646">
                  <c:v>91</c:v>
                </c:pt>
                <c:pt idx="2647">
                  <c:v>100</c:v>
                </c:pt>
                <c:pt idx="2648">
                  <c:v>111</c:v>
                </c:pt>
                <c:pt idx="2649">
                  <c:v>114</c:v>
                </c:pt>
                <c:pt idx="2650">
                  <c:v>86</c:v>
                </c:pt>
                <c:pt idx="2651">
                  <c:v>107</c:v>
                </c:pt>
                <c:pt idx="2652">
                  <c:v>90</c:v>
                </c:pt>
                <c:pt idx="2653">
                  <c:v>120</c:v>
                </c:pt>
                <c:pt idx="2654">
                  <c:v>134</c:v>
                </c:pt>
                <c:pt idx="2655">
                  <c:v>110</c:v>
                </c:pt>
                <c:pt idx="2656">
                  <c:v>132</c:v>
                </c:pt>
                <c:pt idx="2657">
                  <c:v>113</c:v>
                </c:pt>
                <c:pt idx="2658">
                  <c:v>104</c:v>
                </c:pt>
                <c:pt idx="2659">
                  <c:v>103</c:v>
                </c:pt>
                <c:pt idx="2660">
                  <c:v>106</c:v>
                </c:pt>
                <c:pt idx="2661">
                  <c:v>125</c:v>
                </c:pt>
                <c:pt idx="2662">
                  <c:v>109</c:v>
                </c:pt>
                <c:pt idx="2663">
                  <c:v>200</c:v>
                </c:pt>
                <c:pt idx="2664">
                  <c:v>112</c:v>
                </c:pt>
                <c:pt idx="2665">
                  <c:v>116</c:v>
                </c:pt>
                <c:pt idx="2666">
                  <c:v>120</c:v>
                </c:pt>
                <c:pt idx="2667">
                  <c:v>107</c:v>
                </c:pt>
                <c:pt idx="2668">
                  <c:v>107</c:v>
                </c:pt>
                <c:pt idx="2669">
                  <c:v>81</c:v>
                </c:pt>
                <c:pt idx="2670">
                  <c:v>101</c:v>
                </c:pt>
                <c:pt idx="2671">
                  <c:v>122</c:v>
                </c:pt>
                <c:pt idx="2672">
                  <c:v>97</c:v>
                </c:pt>
                <c:pt idx="2673">
                  <c:v>92</c:v>
                </c:pt>
                <c:pt idx="2674">
                  <c:v>110</c:v>
                </c:pt>
                <c:pt idx="2675">
                  <c:v>86</c:v>
                </c:pt>
                <c:pt idx="2676">
                  <c:v>91</c:v>
                </c:pt>
                <c:pt idx="2677">
                  <c:v>100</c:v>
                </c:pt>
                <c:pt idx="2678">
                  <c:v>111</c:v>
                </c:pt>
                <c:pt idx="2679">
                  <c:v>89</c:v>
                </c:pt>
                <c:pt idx="2680">
                  <c:v>84</c:v>
                </c:pt>
                <c:pt idx="2681">
                  <c:v>98</c:v>
                </c:pt>
                <c:pt idx="2682">
                  <c:v>95</c:v>
                </c:pt>
                <c:pt idx="2683">
                  <c:v>100</c:v>
                </c:pt>
                <c:pt idx="2684">
                  <c:v>109</c:v>
                </c:pt>
                <c:pt idx="2685">
                  <c:v>118</c:v>
                </c:pt>
                <c:pt idx="2686">
                  <c:v>88</c:v>
                </c:pt>
                <c:pt idx="2687">
                  <c:v>86</c:v>
                </c:pt>
                <c:pt idx="2688">
                  <c:v>118</c:v>
                </c:pt>
                <c:pt idx="2689">
                  <c:v>125</c:v>
                </c:pt>
                <c:pt idx="2690">
                  <c:v>125</c:v>
                </c:pt>
                <c:pt idx="2691">
                  <c:v>94</c:v>
                </c:pt>
                <c:pt idx="2692">
                  <c:v>113</c:v>
                </c:pt>
                <c:pt idx="2693">
                  <c:v>104</c:v>
                </c:pt>
                <c:pt idx="2694">
                  <c:v>95</c:v>
                </c:pt>
                <c:pt idx="2695">
                  <c:v>102</c:v>
                </c:pt>
                <c:pt idx="2696">
                  <c:v>104</c:v>
                </c:pt>
                <c:pt idx="2697">
                  <c:v>95</c:v>
                </c:pt>
                <c:pt idx="2698">
                  <c:v>118</c:v>
                </c:pt>
                <c:pt idx="2699">
                  <c:v>193</c:v>
                </c:pt>
                <c:pt idx="2700">
                  <c:v>97</c:v>
                </c:pt>
                <c:pt idx="2701">
                  <c:v>98</c:v>
                </c:pt>
                <c:pt idx="2702">
                  <c:v>103</c:v>
                </c:pt>
                <c:pt idx="2703">
                  <c:v>161</c:v>
                </c:pt>
                <c:pt idx="2704">
                  <c:v>120</c:v>
                </c:pt>
                <c:pt idx="2705">
                  <c:v>97</c:v>
                </c:pt>
                <c:pt idx="2706">
                  <c:v>145</c:v>
                </c:pt>
                <c:pt idx="2707">
                  <c:v>126</c:v>
                </c:pt>
                <c:pt idx="2708">
                  <c:v>121</c:v>
                </c:pt>
                <c:pt idx="2709">
                  <c:v>117</c:v>
                </c:pt>
                <c:pt idx="2710">
                  <c:v>98</c:v>
                </c:pt>
                <c:pt idx="2711">
                  <c:v>109</c:v>
                </c:pt>
                <c:pt idx="2712">
                  <c:v>95</c:v>
                </c:pt>
                <c:pt idx="2713">
                  <c:v>96</c:v>
                </c:pt>
                <c:pt idx="2714">
                  <c:v>101</c:v>
                </c:pt>
                <c:pt idx="2715">
                  <c:v>107</c:v>
                </c:pt>
                <c:pt idx="2716">
                  <c:v>119</c:v>
                </c:pt>
                <c:pt idx="2717">
                  <c:v>100</c:v>
                </c:pt>
                <c:pt idx="2718">
                  <c:v>98</c:v>
                </c:pt>
                <c:pt idx="2719">
                  <c:v>92</c:v>
                </c:pt>
                <c:pt idx="2720">
                  <c:v>90</c:v>
                </c:pt>
                <c:pt idx="2721">
                  <c:v>90</c:v>
                </c:pt>
                <c:pt idx="2722">
                  <c:v>153</c:v>
                </c:pt>
                <c:pt idx="2723">
                  <c:v>124</c:v>
                </c:pt>
                <c:pt idx="2724">
                  <c:v>82</c:v>
                </c:pt>
                <c:pt idx="2725">
                  <c:v>107</c:v>
                </c:pt>
                <c:pt idx="2726">
                  <c:v>97</c:v>
                </c:pt>
                <c:pt idx="2727">
                  <c:v>80</c:v>
                </c:pt>
                <c:pt idx="2728">
                  <c:v>85</c:v>
                </c:pt>
                <c:pt idx="2729">
                  <c:v>97</c:v>
                </c:pt>
                <c:pt idx="2730">
                  <c:v>109</c:v>
                </c:pt>
                <c:pt idx="2731">
                  <c:v>140</c:v>
                </c:pt>
                <c:pt idx="2732">
                  <c:v>90</c:v>
                </c:pt>
                <c:pt idx="2733">
                  <c:v>130</c:v>
                </c:pt>
                <c:pt idx="2734">
                  <c:v>98</c:v>
                </c:pt>
                <c:pt idx="2735">
                  <c:v>101</c:v>
                </c:pt>
                <c:pt idx="2736">
                  <c:v>114</c:v>
                </c:pt>
                <c:pt idx="2737">
                  <c:v>100</c:v>
                </c:pt>
                <c:pt idx="2738">
                  <c:v>85</c:v>
                </c:pt>
                <c:pt idx="2739">
                  <c:v>103</c:v>
                </c:pt>
                <c:pt idx="2740">
                  <c:v>100</c:v>
                </c:pt>
                <c:pt idx="2741">
                  <c:v>114</c:v>
                </c:pt>
                <c:pt idx="2742">
                  <c:v>97</c:v>
                </c:pt>
                <c:pt idx="2743">
                  <c:v>116</c:v>
                </c:pt>
                <c:pt idx="2744">
                  <c:v>96</c:v>
                </c:pt>
                <c:pt idx="2745">
                  <c:v>98</c:v>
                </c:pt>
                <c:pt idx="2746">
                  <c:v>105</c:v>
                </c:pt>
                <c:pt idx="2747">
                  <c:v>123</c:v>
                </c:pt>
                <c:pt idx="2748">
                  <c:v>93</c:v>
                </c:pt>
                <c:pt idx="2749">
                  <c:v>97</c:v>
                </c:pt>
                <c:pt idx="2750">
                  <c:v>122</c:v>
                </c:pt>
                <c:pt idx="2751">
                  <c:v>101</c:v>
                </c:pt>
                <c:pt idx="2752">
                  <c:v>100</c:v>
                </c:pt>
                <c:pt idx="2753">
                  <c:v>129</c:v>
                </c:pt>
                <c:pt idx="2754">
                  <c:v>81</c:v>
                </c:pt>
                <c:pt idx="2755">
                  <c:v>96</c:v>
                </c:pt>
                <c:pt idx="2756">
                  <c:v>84</c:v>
                </c:pt>
                <c:pt idx="2757">
                  <c:v>110</c:v>
                </c:pt>
                <c:pt idx="2758">
                  <c:v>130</c:v>
                </c:pt>
                <c:pt idx="2759">
                  <c:v>84</c:v>
                </c:pt>
                <c:pt idx="2760">
                  <c:v>106</c:v>
                </c:pt>
                <c:pt idx="2761">
                  <c:v>76</c:v>
                </c:pt>
                <c:pt idx="2762">
                  <c:v>99</c:v>
                </c:pt>
                <c:pt idx="2763">
                  <c:v>96</c:v>
                </c:pt>
                <c:pt idx="2764">
                  <c:v>104</c:v>
                </c:pt>
                <c:pt idx="2765">
                  <c:v>108</c:v>
                </c:pt>
                <c:pt idx="2766">
                  <c:v>108</c:v>
                </c:pt>
                <c:pt idx="2767">
                  <c:v>87</c:v>
                </c:pt>
                <c:pt idx="2768">
                  <c:v>89</c:v>
                </c:pt>
                <c:pt idx="2769">
                  <c:v>97</c:v>
                </c:pt>
                <c:pt idx="2770">
                  <c:v>106</c:v>
                </c:pt>
                <c:pt idx="2771">
                  <c:v>100</c:v>
                </c:pt>
                <c:pt idx="2772">
                  <c:v>89</c:v>
                </c:pt>
                <c:pt idx="2773">
                  <c:v>95</c:v>
                </c:pt>
                <c:pt idx="2774">
                  <c:v>97</c:v>
                </c:pt>
                <c:pt idx="2775">
                  <c:v>94</c:v>
                </c:pt>
                <c:pt idx="2776">
                  <c:v>95</c:v>
                </c:pt>
                <c:pt idx="2777">
                  <c:v>101</c:v>
                </c:pt>
                <c:pt idx="2778">
                  <c:v>101</c:v>
                </c:pt>
                <c:pt idx="2779">
                  <c:v>82</c:v>
                </c:pt>
                <c:pt idx="2780">
                  <c:v>74</c:v>
                </c:pt>
                <c:pt idx="2781">
                  <c:v>130</c:v>
                </c:pt>
                <c:pt idx="2782">
                  <c:v>112</c:v>
                </c:pt>
                <c:pt idx="2783">
                  <c:v>96</c:v>
                </c:pt>
                <c:pt idx="2784">
                  <c:v>89</c:v>
                </c:pt>
                <c:pt idx="2785">
                  <c:v>121</c:v>
                </c:pt>
                <c:pt idx="2786">
                  <c:v>85</c:v>
                </c:pt>
                <c:pt idx="2787">
                  <c:v>120</c:v>
                </c:pt>
                <c:pt idx="2788">
                  <c:v>83</c:v>
                </c:pt>
                <c:pt idx="2789">
                  <c:v>120</c:v>
                </c:pt>
                <c:pt idx="2790">
                  <c:v>111</c:v>
                </c:pt>
                <c:pt idx="2791">
                  <c:v>100</c:v>
                </c:pt>
                <c:pt idx="2792">
                  <c:v>89</c:v>
                </c:pt>
                <c:pt idx="2793">
                  <c:v>115</c:v>
                </c:pt>
                <c:pt idx="2794">
                  <c:v>135</c:v>
                </c:pt>
                <c:pt idx="2795">
                  <c:v>92</c:v>
                </c:pt>
                <c:pt idx="2796">
                  <c:v>120</c:v>
                </c:pt>
                <c:pt idx="2797">
                  <c:v>97</c:v>
                </c:pt>
                <c:pt idx="2798">
                  <c:v>135</c:v>
                </c:pt>
                <c:pt idx="2799">
                  <c:v>93</c:v>
                </c:pt>
                <c:pt idx="2800">
                  <c:v>118</c:v>
                </c:pt>
                <c:pt idx="2801">
                  <c:v>97</c:v>
                </c:pt>
                <c:pt idx="2802">
                  <c:v>98</c:v>
                </c:pt>
                <c:pt idx="2803">
                  <c:v>98</c:v>
                </c:pt>
                <c:pt idx="2804">
                  <c:v>101</c:v>
                </c:pt>
                <c:pt idx="2805">
                  <c:v>132</c:v>
                </c:pt>
                <c:pt idx="2806">
                  <c:v>106</c:v>
                </c:pt>
                <c:pt idx="2807">
                  <c:v>87</c:v>
                </c:pt>
                <c:pt idx="2808">
                  <c:v>98</c:v>
                </c:pt>
                <c:pt idx="2809">
                  <c:v>96</c:v>
                </c:pt>
                <c:pt idx="2810">
                  <c:v>104</c:v>
                </c:pt>
                <c:pt idx="2811">
                  <c:v>93</c:v>
                </c:pt>
                <c:pt idx="2812">
                  <c:v>95</c:v>
                </c:pt>
                <c:pt idx="2813">
                  <c:v>89</c:v>
                </c:pt>
                <c:pt idx="2814">
                  <c:v>107</c:v>
                </c:pt>
                <c:pt idx="2815">
                  <c:v>85</c:v>
                </c:pt>
                <c:pt idx="2816">
                  <c:v>93</c:v>
                </c:pt>
                <c:pt idx="2817">
                  <c:v>103</c:v>
                </c:pt>
                <c:pt idx="2818">
                  <c:v>111</c:v>
                </c:pt>
                <c:pt idx="2819">
                  <c:v>86</c:v>
                </c:pt>
                <c:pt idx="2820">
                  <c:v>90</c:v>
                </c:pt>
                <c:pt idx="2821">
                  <c:v>82</c:v>
                </c:pt>
                <c:pt idx="2822">
                  <c:v>83</c:v>
                </c:pt>
                <c:pt idx="2823">
                  <c:v>86</c:v>
                </c:pt>
                <c:pt idx="2824">
                  <c:v>91</c:v>
                </c:pt>
                <c:pt idx="2825">
                  <c:v>90</c:v>
                </c:pt>
                <c:pt idx="2826">
                  <c:v>90</c:v>
                </c:pt>
                <c:pt idx="2827">
                  <c:v>93</c:v>
                </c:pt>
                <c:pt idx="2828">
                  <c:v>104</c:v>
                </c:pt>
                <c:pt idx="2829">
                  <c:v>85</c:v>
                </c:pt>
                <c:pt idx="2830">
                  <c:v>135</c:v>
                </c:pt>
                <c:pt idx="2831">
                  <c:v>144</c:v>
                </c:pt>
                <c:pt idx="2832">
                  <c:v>98</c:v>
                </c:pt>
                <c:pt idx="2833">
                  <c:v>117</c:v>
                </c:pt>
                <c:pt idx="2834">
                  <c:v>127</c:v>
                </c:pt>
                <c:pt idx="2835">
                  <c:v>98</c:v>
                </c:pt>
                <c:pt idx="2836">
                  <c:v>197</c:v>
                </c:pt>
                <c:pt idx="2837">
                  <c:v>104</c:v>
                </c:pt>
                <c:pt idx="2838">
                  <c:v>130</c:v>
                </c:pt>
                <c:pt idx="2839">
                  <c:v>176</c:v>
                </c:pt>
                <c:pt idx="2840">
                  <c:v>116</c:v>
                </c:pt>
                <c:pt idx="2841">
                  <c:v>88</c:v>
                </c:pt>
                <c:pt idx="2842">
                  <c:v>106</c:v>
                </c:pt>
                <c:pt idx="2843">
                  <c:v>181</c:v>
                </c:pt>
                <c:pt idx="2844">
                  <c:v>130</c:v>
                </c:pt>
                <c:pt idx="2845">
                  <c:v>123</c:v>
                </c:pt>
                <c:pt idx="2846">
                  <c:v>120</c:v>
                </c:pt>
                <c:pt idx="2847">
                  <c:v>87</c:v>
                </c:pt>
                <c:pt idx="2848">
                  <c:v>123</c:v>
                </c:pt>
                <c:pt idx="2849">
                  <c:v>103</c:v>
                </c:pt>
                <c:pt idx="2850">
                  <c:v>91</c:v>
                </c:pt>
                <c:pt idx="2851">
                  <c:v>88</c:v>
                </c:pt>
                <c:pt idx="2852">
                  <c:v>126</c:v>
                </c:pt>
                <c:pt idx="2853">
                  <c:v>120</c:v>
                </c:pt>
                <c:pt idx="2854">
                  <c:v>94</c:v>
                </c:pt>
                <c:pt idx="2855">
                  <c:v>137</c:v>
                </c:pt>
                <c:pt idx="2856">
                  <c:v>119</c:v>
                </c:pt>
                <c:pt idx="2857">
                  <c:v>99</c:v>
                </c:pt>
                <c:pt idx="2858">
                  <c:v>79</c:v>
                </c:pt>
                <c:pt idx="2859">
                  <c:v>95</c:v>
                </c:pt>
                <c:pt idx="2860">
                  <c:v>103</c:v>
                </c:pt>
                <c:pt idx="2861">
                  <c:v>92</c:v>
                </c:pt>
                <c:pt idx="2862">
                  <c:v>84</c:v>
                </c:pt>
                <c:pt idx="2863">
                  <c:v>300</c:v>
                </c:pt>
                <c:pt idx="2864">
                  <c:v>120</c:v>
                </c:pt>
                <c:pt idx="2865">
                  <c:v>121</c:v>
                </c:pt>
                <c:pt idx="2866">
                  <c:v>97</c:v>
                </c:pt>
                <c:pt idx="2867">
                  <c:v>86</c:v>
                </c:pt>
                <c:pt idx="2868">
                  <c:v>45</c:v>
                </c:pt>
                <c:pt idx="2869">
                  <c:v>97</c:v>
                </c:pt>
                <c:pt idx="2870">
                  <c:v>93</c:v>
                </c:pt>
                <c:pt idx="2871">
                  <c:v>84</c:v>
                </c:pt>
                <c:pt idx="2872">
                  <c:v>96</c:v>
                </c:pt>
                <c:pt idx="2873">
                  <c:v>112</c:v>
                </c:pt>
                <c:pt idx="2874">
                  <c:v>125</c:v>
                </c:pt>
                <c:pt idx="2875">
                  <c:v>96</c:v>
                </c:pt>
                <c:pt idx="2876">
                  <c:v>103</c:v>
                </c:pt>
                <c:pt idx="2877">
                  <c:v>101</c:v>
                </c:pt>
                <c:pt idx="2878">
                  <c:v>104</c:v>
                </c:pt>
                <c:pt idx="2879">
                  <c:v>119</c:v>
                </c:pt>
                <c:pt idx="2880">
                  <c:v>128</c:v>
                </c:pt>
                <c:pt idx="2881">
                  <c:v>126</c:v>
                </c:pt>
                <c:pt idx="2882">
                  <c:v>150</c:v>
                </c:pt>
                <c:pt idx="2883">
                  <c:v>178</c:v>
                </c:pt>
                <c:pt idx="2884">
                  <c:v>117</c:v>
                </c:pt>
                <c:pt idx="2885">
                  <c:v>119</c:v>
                </c:pt>
                <c:pt idx="2886">
                  <c:v>174</c:v>
                </c:pt>
                <c:pt idx="2887">
                  <c:v>111</c:v>
                </c:pt>
                <c:pt idx="2888">
                  <c:v>101</c:v>
                </c:pt>
                <c:pt idx="2889">
                  <c:v>89</c:v>
                </c:pt>
                <c:pt idx="2890">
                  <c:v>113</c:v>
                </c:pt>
                <c:pt idx="2891">
                  <c:v>95</c:v>
                </c:pt>
                <c:pt idx="2892">
                  <c:v>112</c:v>
                </c:pt>
                <c:pt idx="2893">
                  <c:v>109</c:v>
                </c:pt>
                <c:pt idx="2894">
                  <c:v>108</c:v>
                </c:pt>
                <c:pt idx="2895">
                  <c:v>100</c:v>
                </c:pt>
                <c:pt idx="2896">
                  <c:v>90</c:v>
                </c:pt>
                <c:pt idx="2897">
                  <c:v>94</c:v>
                </c:pt>
                <c:pt idx="2898">
                  <c:v>111</c:v>
                </c:pt>
                <c:pt idx="2899">
                  <c:v>142</c:v>
                </c:pt>
                <c:pt idx="2900">
                  <c:v>107</c:v>
                </c:pt>
                <c:pt idx="2901">
                  <c:v>91</c:v>
                </c:pt>
                <c:pt idx="2902">
                  <c:v>82</c:v>
                </c:pt>
                <c:pt idx="2903">
                  <c:v>97</c:v>
                </c:pt>
                <c:pt idx="2904">
                  <c:v>102</c:v>
                </c:pt>
                <c:pt idx="2905">
                  <c:v>93</c:v>
                </c:pt>
                <c:pt idx="2906">
                  <c:v>138</c:v>
                </c:pt>
                <c:pt idx="2907">
                  <c:v>93</c:v>
                </c:pt>
                <c:pt idx="2908">
                  <c:v>92</c:v>
                </c:pt>
                <c:pt idx="2909">
                  <c:v>92</c:v>
                </c:pt>
                <c:pt idx="2910">
                  <c:v>104</c:v>
                </c:pt>
                <c:pt idx="2911">
                  <c:v>89</c:v>
                </c:pt>
                <c:pt idx="2912">
                  <c:v>92</c:v>
                </c:pt>
                <c:pt idx="2913">
                  <c:v>90</c:v>
                </c:pt>
                <c:pt idx="2914">
                  <c:v>129</c:v>
                </c:pt>
                <c:pt idx="2915">
                  <c:v>111</c:v>
                </c:pt>
                <c:pt idx="2916">
                  <c:v>79</c:v>
                </c:pt>
                <c:pt idx="2917">
                  <c:v>104</c:v>
                </c:pt>
                <c:pt idx="2918">
                  <c:v>101</c:v>
                </c:pt>
                <c:pt idx="2919">
                  <c:v>113</c:v>
                </c:pt>
                <c:pt idx="2920">
                  <c:v>92</c:v>
                </c:pt>
                <c:pt idx="2921">
                  <c:v>106</c:v>
                </c:pt>
                <c:pt idx="2922">
                  <c:v>75</c:v>
                </c:pt>
                <c:pt idx="2923">
                  <c:v>104</c:v>
                </c:pt>
                <c:pt idx="2924">
                  <c:v>108</c:v>
                </c:pt>
                <c:pt idx="2925">
                  <c:v>99</c:v>
                </c:pt>
                <c:pt idx="2926">
                  <c:v>109</c:v>
                </c:pt>
                <c:pt idx="2927">
                  <c:v>93</c:v>
                </c:pt>
                <c:pt idx="2928">
                  <c:v>99</c:v>
                </c:pt>
                <c:pt idx="2929">
                  <c:v>98</c:v>
                </c:pt>
                <c:pt idx="2930">
                  <c:v>95</c:v>
                </c:pt>
                <c:pt idx="2931">
                  <c:v>107</c:v>
                </c:pt>
                <c:pt idx="2932">
                  <c:v>102</c:v>
                </c:pt>
                <c:pt idx="2933">
                  <c:v>124</c:v>
                </c:pt>
                <c:pt idx="2934">
                  <c:v>90</c:v>
                </c:pt>
                <c:pt idx="2935">
                  <c:v>90</c:v>
                </c:pt>
                <c:pt idx="2936">
                  <c:v>99</c:v>
                </c:pt>
                <c:pt idx="2937">
                  <c:v>115</c:v>
                </c:pt>
                <c:pt idx="2938">
                  <c:v>89</c:v>
                </c:pt>
                <c:pt idx="2939">
                  <c:v>92</c:v>
                </c:pt>
                <c:pt idx="2940">
                  <c:v>94</c:v>
                </c:pt>
                <c:pt idx="2941">
                  <c:v>100</c:v>
                </c:pt>
                <c:pt idx="2942">
                  <c:v>109</c:v>
                </c:pt>
                <c:pt idx="2943">
                  <c:v>105</c:v>
                </c:pt>
                <c:pt idx="2944">
                  <c:v>102</c:v>
                </c:pt>
                <c:pt idx="2945">
                  <c:v>97</c:v>
                </c:pt>
                <c:pt idx="2946">
                  <c:v>92</c:v>
                </c:pt>
                <c:pt idx="2947">
                  <c:v>93</c:v>
                </c:pt>
                <c:pt idx="2948">
                  <c:v>113</c:v>
                </c:pt>
                <c:pt idx="2949">
                  <c:v>89</c:v>
                </c:pt>
                <c:pt idx="2950">
                  <c:v>118</c:v>
                </c:pt>
                <c:pt idx="2951">
                  <c:v>97</c:v>
                </c:pt>
                <c:pt idx="2952">
                  <c:v>100</c:v>
                </c:pt>
                <c:pt idx="2953">
                  <c:v>96</c:v>
                </c:pt>
                <c:pt idx="2954">
                  <c:v>120</c:v>
                </c:pt>
                <c:pt idx="2955">
                  <c:v>175</c:v>
                </c:pt>
                <c:pt idx="2956">
                  <c:v>95</c:v>
                </c:pt>
                <c:pt idx="2957">
                  <c:v>95</c:v>
                </c:pt>
                <c:pt idx="2958">
                  <c:v>121</c:v>
                </c:pt>
                <c:pt idx="2959">
                  <c:v>110</c:v>
                </c:pt>
                <c:pt idx="2960">
                  <c:v>96</c:v>
                </c:pt>
                <c:pt idx="2961">
                  <c:v>121</c:v>
                </c:pt>
                <c:pt idx="2962">
                  <c:v>95</c:v>
                </c:pt>
                <c:pt idx="2963">
                  <c:v>112</c:v>
                </c:pt>
                <c:pt idx="2964">
                  <c:v>93</c:v>
                </c:pt>
                <c:pt idx="2965">
                  <c:v>110</c:v>
                </c:pt>
                <c:pt idx="2966">
                  <c:v>104</c:v>
                </c:pt>
                <c:pt idx="2967">
                  <c:v>119</c:v>
                </c:pt>
                <c:pt idx="2968">
                  <c:v>125</c:v>
                </c:pt>
                <c:pt idx="2969">
                  <c:v>96</c:v>
                </c:pt>
                <c:pt idx="2970">
                  <c:v>100</c:v>
                </c:pt>
                <c:pt idx="2971">
                  <c:v>89</c:v>
                </c:pt>
                <c:pt idx="2972">
                  <c:v>92</c:v>
                </c:pt>
                <c:pt idx="2973">
                  <c:v>109</c:v>
                </c:pt>
                <c:pt idx="2974">
                  <c:v>103</c:v>
                </c:pt>
                <c:pt idx="2975">
                  <c:v>95</c:v>
                </c:pt>
                <c:pt idx="2976">
                  <c:v>105</c:v>
                </c:pt>
                <c:pt idx="2977">
                  <c:v>106</c:v>
                </c:pt>
                <c:pt idx="2978">
                  <c:v>100</c:v>
                </c:pt>
                <c:pt idx="2979">
                  <c:v>103</c:v>
                </c:pt>
                <c:pt idx="2980">
                  <c:v>99</c:v>
                </c:pt>
                <c:pt idx="2981">
                  <c:v>164</c:v>
                </c:pt>
                <c:pt idx="2982">
                  <c:v>96</c:v>
                </c:pt>
                <c:pt idx="2983">
                  <c:v>122</c:v>
                </c:pt>
                <c:pt idx="2984">
                  <c:v>94</c:v>
                </c:pt>
                <c:pt idx="2985">
                  <c:v>93</c:v>
                </c:pt>
                <c:pt idx="2986">
                  <c:v>96</c:v>
                </c:pt>
                <c:pt idx="2987">
                  <c:v>113</c:v>
                </c:pt>
                <c:pt idx="2988">
                  <c:v>99</c:v>
                </c:pt>
                <c:pt idx="2989">
                  <c:v>91</c:v>
                </c:pt>
                <c:pt idx="2990">
                  <c:v>100</c:v>
                </c:pt>
                <c:pt idx="2991">
                  <c:v>105</c:v>
                </c:pt>
                <c:pt idx="2992">
                  <c:v>99</c:v>
                </c:pt>
                <c:pt idx="2993">
                  <c:v>112</c:v>
                </c:pt>
                <c:pt idx="2994">
                  <c:v>99</c:v>
                </c:pt>
                <c:pt idx="2995">
                  <c:v>125</c:v>
                </c:pt>
                <c:pt idx="2996">
                  <c:v>107</c:v>
                </c:pt>
                <c:pt idx="2997">
                  <c:v>107</c:v>
                </c:pt>
                <c:pt idx="2998">
                  <c:v>97</c:v>
                </c:pt>
                <c:pt idx="2999">
                  <c:v>95</c:v>
                </c:pt>
                <c:pt idx="3000">
                  <c:v>106</c:v>
                </c:pt>
                <c:pt idx="3001">
                  <c:v>96</c:v>
                </c:pt>
                <c:pt idx="3002">
                  <c:v>103</c:v>
                </c:pt>
                <c:pt idx="3003">
                  <c:v>108</c:v>
                </c:pt>
                <c:pt idx="3004">
                  <c:v>118</c:v>
                </c:pt>
                <c:pt idx="3005">
                  <c:v>97</c:v>
                </c:pt>
                <c:pt idx="3006">
                  <c:v>115</c:v>
                </c:pt>
                <c:pt idx="3007">
                  <c:v>102</c:v>
                </c:pt>
                <c:pt idx="3008">
                  <c:v>108</c:v>
                </c:pt>
                <c:pt idx="3009">
                  <c:v>101</c:v>
                </c:pt>
                <c:pt idx="3010">
                  <c:v>101</c:v>
                </c:pt>
                <c:pt idx="3011">
                  <c:v>139</c:v>
                </c:pt>
                <c:pt idx="3012">
                  <c:v>125</c:v>
                </c:pt>
                <c:pt idx="3013">
                  <c:v>115</c:v>
                </c:pt>
                <c:pt idx="3014">
                  <c:v>99</c:v>
                </c:pt>
                <c:pt idx="3015">
                  <c:v>88</c:v>
                </c:pt>
                <c:pt idx="3016">
                  <c:v>112</c:v>
                </c:pt>
                <c:pt idx="3017">
                  <c:v>108</c:v>
                </c:pt>
                <c:pt idx="3018">
                  <c:v>104</c:v>
                </c:pt>
                <c:pt idx="3019">
                  <c:v>108</c:v>
                </c:pt>
                <c:pt idx="3020">
                  <c:v>102</c:v>
                </c:pt>
                <c:pt idx="3021">
                  <c:v>88</c:v>
                </c:pt>
                <c:pt idx="3022">
                  <c:v>91</c:v>
                </c:pt>
                <c:pt idx="3023">
                  <c:v>141</c:v>
                </c:pt>
                <c:pt idx="3024">
                  <c:v>101</c:v>
                </c:pt>
                <c:pt idx="3025">
                  <c:v>105</c:v>
                </c:pt>
                <c:pt idx="3026">
                  <c:v>100</c:v>
                </c:pt>
                <c:pt idx="3027">
                  <c:v>116</c:v>
                </c:pt>
                <c:pt idx="3028">
                  <c:v>97</c:v>
                </c:pt>
                <c:pt idx="3029">
                  <c:v>105</c:v>
                </c:pt>
                <c:pt idx="3030">
                  <c:v>122</c:v>
                </c:pt>
                <c:pt idx="3031">
                  <c:v>107</c:v>
                </c:pt>
                <c:pt idx="3032">
                  <c:v>121</c:v>
                </c:pt>
                <c:pt idx="3033">
                  <c:v>98</c:v>
                </c:pt>
                <c:pt idx="3034">
                  <c:v>123</c:v>
                </c:pt>
                <c:pt idx="3035">
                  <c:v>110</c:v>
                </c:pt>
                <c:pt idx="3036">
                  <c:v>120</c:v>
                </c:pt>
                <c:pt idx="3037">
                  <c:v>122</c:v>
                </c:pt>
                <c:pt idx="3038">
                  <c:v>110</c:v>
                </c:pt>
                <c:pt idx="3039">
                  <c:v>139</c:v>
                </c:pt>
                <c:pt idx="3040">
                  <c:v>124</c:v>
                </c:pt>
                <c:pt idx="3041">
                  <c:v>152</c:v>
                </c:pt>
                <c:pt idx="3042">
                  <c:v>98</c:v>
                </c:pt>
                <c:pt idx="3043">
                  <c:v>106</c:v>
                </c:pt>
                <c:pt idx="3044">
                  <c:v>106</c:v>
                </c:pt>
                <c:pt idx="3045">
                  <c:v>106</c:v>
                </c:pt>
                <c:pt idx="3046">
                  <c:v>89</c:v>
                </c:pt>
                <c:pt idx="3047">
                  <c:v>94</c:v>
                </c:pt>
                <c:pt idx="3048">
                  <c:v>109</c:v>
                </c:pt>
                <c:pt idx="3049">
                  <c:v>144</c:v>
                </c:pt>
                <c:pt idx="3050">
                  <c:v>90</c:v>
                </c:pt>
                <c:pt idx="3051">
                  <c:v>106</c:v>
                </c:pt>
                <c:pt idx="3052">
                  <c:v>121</c:v>
                </c:pt>
                <c:pt idx="3053">
                  <c:v>89</c:v>
                </c:pt>
                <c:pt idx="3054">
                  <c:v>104</c:v>
                </c:pt>
                <c:pt idx="3055">
                  <c:v>99</c:v>
                </c:pt>
                <c:pt idx="3056">
                  <c:v>98</c:v>
                </c:pt>
                <c:pt idx="3057">
                  <c:v>121</c:v>
                </c:pt>
                <c:pt idx="3058">
                  <c:v>96</c:v>
                </c:pt>
                <c:pt idx="3059">
                  <c:v>99</c:v>
                </c:pt>
                <c:pt idx="3060">
                  <c:v>122</c:v>
                </c:pt>
                <c:pt idx="3061">
                  <c:v>101</c:v>
                </c:pt>
                <c:pt idx="3062">
                  <c:v>102</c:v>
                </c:pt>
                <c:pt idx="3063">
                  <c:v>84</c:v>
                </c:pt>
                <c:pt idx="3064">
                  <c:v>104</c:v>
                </c:pt>
                <c:pt idx="3065">
                  <c:v>96</c:v>
                </c:pt>
                <c:pt idx="3066">
                  <c:v>94</c:v>
                </c:pt>
                <c:pt idx="3067">
                  <c:v>90</c:v>
                </c:pt>
                <c:pt idx="3068">
                  <c:v>90</c:v>
                </c:pt>
                <c:pt idx="3069">
                  <c:v>106</c:v>
                </c:pt>
                <c:pt idx="3070">
                  <c:v>96</c:v>
                </c:pt>
                <c:pt idx="3071">
                  <c:v>95</c:v>
                </c:pt>
                <c:pt idx="3072">
                  <c:v>99</c:v>
                </c:pt>
                <c:pt idx="3073">
                  <c:v>99</c:v>
                </c:pt>
                <c:pt idx="3074">
                  <c:v>95</c:v>
                </c:pt>
                <c:pt idx="3075">
                  <c:v>99</c:v>
                </c:pt>
                <c:pt idx="3076">
                  <c:v>107</c:v>
                </c:pt>
                <c:pt idx="3077">
                  <c:v>90</c:v>
                </c:pt>
                <c:pt idx="3078">
                  <c:v>96</c:v>
                </c:pt>
                <c:pt idx="3079">
                  <c:v>97</c:v>
                </c:pt>
                <c:pt idx="3080">
                  <c:v>107</c:v>
                </c:pt>
                <c:pt idx="3081">
                  <c:v>85</c:v>
                </c:pt>
                <c:pt idx="3082">
                  <c:v>95</c:v>
                </c:pt>
                <c:pt idx="3083">
                  <c:v>111</c:v>
                </c:pt>
                <c:pt idx="3084">
                  <c:v>103</c:v>
                </c:pt>
                <c:pt idx="3085">
                  <c:v>111</c:v>
                </c:pt>
                <c:pt idx="3086">
                  <c:v>112</c:v>
                </c:pt>
                <c:pt idx="3087">
                  <c:v>141</c:v>
                </c:pt>
                <c:pt idx="3088">
                  <c:v>95</c:v>
                </c:pt>
                <c:pt idx="3089">
                  <c:v>85</c:v>
                </c:pt>
                <c:pt idx="3090">
                  <c:v>129</c:v>
                </c:pt>
                <c:pt idx="3091">
                  <c:v>125</c:v>
                </c:pt>
                <c:pt idx="3092">
                  <c:v>116</c:v>
                </c:pt>
                <c:pt idx="3093">
                  <c:v>105</c:v>
                </c:pt>
                <c:pt idx="3094">
                  <c:v>90</c:v>
                </c:pt>
                <c:pt idx="3095">
                  <c:v>111</c:v>
                </c:pt>
                <c:pt idx="3096">
                  <c:v>91</c:v>
                </c:pt>
                <c:pt idx="3097">
                  <c:v>97</c:v>
                </c:pt>
                <c:pt idx="3098">
                  <c:v>92</c:v>
                </c:pt>
                <c:pt idx="3099">
                  <c:v>104</c:v>
                </c:pt>
                <c:pt idx="3100">
                  <c:v>120</c:v>
                </c:pt>
                <c:pt idx="3101">
                  <c:v>99</c:v>
                </c:pt>
                <c:pt idx="3102">
                  <c:v>93</c:v>
                </c:pt>
                <c:pt idx="3103">
                  <c:v>99</c:v>
                </c:pt>
                <c:pt idx="3104">
                  <c:v>96</c:v>
                </c:pt>
                <c:pt idx="3105">
                  <c:v>96</c:v>
                </c:pt>
                <c:pt idx="3106">
                  <c:v>100</c:v>
                </c:pt>
                <c:pt idx="3107">
                  <c:v>98</c:v>
                </c:pt>
                <c:pt idx="3108">
                  <c:v>106</c:v>
                </c:pt>
                <c:pt idx="3109">
                  <c:v>95</c:v>
                </c:pt>
                <c:pt idx="3110">
                  <c:v>104</c:v>
                </c:pt>
                <c:pt idx="3111">
                  <c:v>87</c:v>
                </c:pt>
                <c:pt idx="3112">
                  <c:v>81</c:v>
                </c:pt>
                <c:pt idx="3113">
                  <c:v>94</c:v>
                </c:pt>
                <c:pt idx="3114">
                  <c:v>89</c:v>
                </c:pt>
                <c:pt idx="3115">
                  <c:v>88</c:v>
                </c:pt>
                <c:pt idx="3116">
                  <c:v>115</c:v>
                </c:pt>
                <c:pt idx="3117">
                  <c:v>96</c:v>
                </c:pt>
                <c:pt idx="3118">
                  <c:v>135</c:v>
                </c:pt>
                <c:pt idx="3119">
                  <c:v>93</c:v>
                </c:pt>
                <c:pt idx="3120">
                  <c:v>109</c:v>
                </c:pt>
                <c:pt idx="3121">
                  <c:v>101</c:v>
                </c:pt>
                <c:pt idx="3122">
                  <c:v>117</c:v>
                </c:pt>
                <c:pt idx="3123">
                  <c:v>83</c:v>
                </c:pt>
                <c:pt idx="3124">
                  <c:v>113</c:v>
                </c:pt>
                <c:pt idx="3125">
                  <c:v>104</c:v>
                </c:pt>
                <c:pt idx="3126">
                  <c:v>97</c:v>
                </c:pt>
                <c:pt idx="3127">
                  <c:v>110</c:v>
                </c:pt>
                <c:pt idx="3128">
                  <c:v>103</c:v>
                </c:pt>
                <c:pt idx="3129">
                  <c:v>94</c:v>
                </c:pt>
                <c:pt idx="3130">
                  <c:v>77</c:v>
                </c:pt>
                <c:pt idx="3131">
                  <c:v>134</c:v>
                </c:pt>
                <c:pt idx="3132">
                  <c:v>90</c:v>
                </c:pt>
                <c:pt idx="3133">
                  <c:v>104</c:v>
                </c:pt>
                <c:pt idx="3134">
                  <c:v>93</c:v>
                </c:pt>
                <c:pt idx="3135">
                  <c:v>106</c:v>
                </c:pt>
                <c:pt idx="3136">
                  <c:v>109</c:v>
                </c:pt>
                <c:pt idx="3137">
                  <c:v>101</c:v>
                </c:pt>
                <c:pt idx="3138">
                  <c:v>100</c:v>
                </c:pt>
                <c:pt idx="3139">
                  <c:v>95</c:v>
                </c:pt>
                <c:pt idx="3140">
                  <c:v>94</c:v>
                </c:pt>
                <c:pt idx="3141">
                  <c:v>93</c:v>
                </c:pt>
                <c:pt idx="3142">
                  <c:v>106</c:v>
                </c:pt>
                <c:pt idx="3143">
                  <c:v>99</c:v>
                </c:pt>
                <c:pt idx="3144">
                  <c:v>82</c:v>
                </c:pt>
                <c:pt idx="3145">
                  <c:v>135</c:v>
                </c:pt>
                <c:pt idx="3146">
                  <c:v>88</c:v>
                </c:pt>
                <c:pt idx="3147">
                  <c:v>89</c:v>
                </c:pt>
                <c:pt idx="3148">
                  <c:v>110</c:v>
                </c:pt>
                <c:pt idx="3149">
                  <c:v>107</c:v>
                </c:pt>
                <c:pt idx="3150">
                  <c:v>86</c:v>
                </c:pt>
                <c:pt idx="3151">
                  <c:v>91</c:v>
                </c:pt>
                <c:pt idx="3152">
                  <c:v>103</c:v>
                </c:pt>
                <c:pt idx="3153">
                  <c:v>99</c:v>
                </c:pt>
                <c:pt idx="3154">
                  <c:v>82</c:v>
                </c:pt>
                <c:pt idx="3155">
                  <c:v>92</c:v>
                </c:pt>
                <c:pt idx="3156">
                  <c:v>112</c:v>
                </c:pt>
                <c:pt idx="3157">
                  <c:v>90</c:v>
                </c:pt>
                <c:pt idx="3158">
                  <c:v>150</c:v>
                </c:pt>
                <c:pt idx="3159">
                  <c:v>91</c:v>
                </c:pt>
                <c:pt idx="3160">
                  <c:v>95</c:v>
                </c:pt>
                <c:pt idx="3161">
                  <c:v>97</c:v>
                </c:pt>
                <c:pt idx="3162">
                  <c:v>112</c:v>
                </c:pt>
                <c:pt idx="3163">
                  <c:v>122</c:v>
                </c:pt>
                <c:pt idx="3164">
                  <c:v>110</c:v>
                </c:pt>
                <c:pt idx="3165">
                  <c:v>108</c:v>
                </c:pt>
                <c:pt idx="3166">
                  <c:v>121</c:v>
                </c:pt>
                <c:pt idx="3167">
                  <c:v>97</c:v>
                </c:pt>
                <c:pt idx="3168">
                  <c:v>116</c:v>
                </c:pt>
                <c:pt idx="3169">
                  <c:v>94</c:v>
                </c:pt>
                <c:pt idx="3170">
                  <c:v>103</c:v>
                </c:pt>
                <c:pt idx="3171">
                  <c:v>112</c:v>
                </c:pt>
                <c:pt idx="3172">
                  <c:v>91</c:v>
                </c:pt>
                <c:pt idx="3173">
                  <c:v>98</c:v>
                </c:pt>
                <c:pt idx="3174">
                  <c:v>95</c:v>
                </c:pt>
                <c:pt idx="3175">
                  <c:v>91</c:v>
                </c:pt>
                <c:pt idx="3176">
                  <c:v>97</c:v>
                </c:pt>
                <c:pt idx="3177">
                  <c:v>90</c:v>
                </c:pt>
                <c:pt idx="3178">
                  <c:v>90</c:v>
                </c:pt>
                <c:pt idx="3179">
                  <c:v>90</c:v>
                </c:pt>
                <c:pt idx="3180">
                  <c:v>103</c:v>
                </c:pt>
                <c:pt idx="3181">
                  <c:v>113</c:v>
                </c:pt>
                <c:pt idx="3182">
                  <c:v>148</c:v>
                </c:pt>
                <c:pt idx="3183">
                  <c:v>93</c:v>
                </c:pt>
                <c:pt idx="3184">
                  <c:v>94</c:v>
                </c:pt>
                <c:pt idx="3185">
                  <c:v>121</c:v>
                </c:pt>
                <c:pt idx="3186">
                  <c:v>118</c:v>
                </c:pt>
                <c:pt idx="3187">
                  <c:v>101</c:v>
                </c:pt>
                <c:pt idx="3188">
                  <c:v>90</c:v>
                </c:pt>
                <c:pt idx="3189">
                  <c:v>100</c:v>
                </c:pt>
                <c:pt idx="3190">
                  <c:v>97</c:v>
                </c:pt>
                <c:pt idx="3191">
                  <c:v>96</c:v>
                </c:pt>
                <c:pt idx="3192">
                  <c:v>117</c:v>
                </c:pt>
                <c:pt idx="3193">
                  <c:v>108</c:v>
                </c:pt>
                <c:pt idx="3194">
                  <c:v>109</c:v>
                </c:pt>
                <c:pt idx="3195">
                  <c:v>102</c:v>
                </c:pt>
                <c:pt idx="3196">
                  <c:v>115</c:v>
                </c:pt>
                <c:pt idx="3197">
                  <c:v>133</c:v>
                </c:pt>
                <c:pt idx="3198">
                  <c:v>122</c:v>
                </c:pt>
                <c:pt idx="3199">
                  <c:v>106</c:v>
                </c:pt>
                <c:pt idx="3200">
                  <c:v>112</c:v>
                </c:pt>
                <c:pt idx="3201">
                  <c:v>99</c:v>
                </c:pt>
                <c:pt idx="3202">
                  <c:v>110</c:v>
                </c:pt>
                <c:pt idx="3203">
                  <c:v>104</c:v>
                </c:pt>
                <c:pt idx="3204">
                  <c:v>133</c:v>
                </c:pt>
                <c:pt idx="3205">
                  <c:v>112</c:v>
                </c:pt>
                <c:pt idx="3206">
                  <c:v>101</c:v>
                </c:pt>
                <c:pt idx="3207">
                  <c:v>104</c:v>
                </c:pt>
                <c:pt idx="3208">
                  <c:v>112</c:v>
                </c:pt>
                <c:pt idx="3209">
                  <c:v>94</c:v>
                </c:pt>
                <c:pt idx="3210">
                  <c:v>90</c:v>
                </c:pt>
                <c:pt idx="3211">
                  <c:v>101</c:v>
                </c:pt>
                <c:pt idx="3212">
                  <c:v>93</c:v>
                </c:pt>
                <c:pt idx="3213">
                  <c:v>152</c:v>
                </c:pt>
                <c:pt idx="3214">
                  <c:v>112</c:v>
                </c:pt>
                <c:pt idx="3215">
                  <c:v>95</c:v>
                </c:pt>
                <c:pt idx="3216">
                  <c:v>111</c:v>
                </c:pt>
                <c:pt idx="3217">
                  <c:v>91</c:v>
                </c:pt>
                <c:pt idx="3218">
                  <c:v>106</c:v>
                </c:pt>
                <c:pt idx="3219">
                  <c:v>93</c:v>
                </c:pt>
                <c:pt idx="3220">
                  <c:v>93</c:v>
                </c:pt>
                <c:pt idx="3221">
                  <c:v>165</c:v>
                </c:pt>
                <c:pt idx="3222">
                  <c:v>96</c:v>
                </c:pt>
                <c:pt idx="3223">
                  <c:v>93</c:v>
                </c:pt>
                <c:pt idx="3224">
                  <c:v>82</c:v>
                </c:pt>
                <c:pt idx="3225">
                  <c:v>101</c:v>
                </c:pt>
                <c:pt idx="3226">
                  <c:v>81</c:v>
                </c:pt>
                <c:pt idx="3227">
                  <c:v>105</c:v>
                </c:pt>
                <c:pt idx="3228">
                  <c:v>86</c:v>
                </c:pt>
                <c:pt idx="3229">
                  <c:v>110</c:v>
                </c:pt>
                <c:pt idx="3230">
                  <c:v>110</c:v>
                </c:pt>
                <c:pt idx="3231">
                  <c:v>104</c:v>
                </c:pt>
                <c:pt idx="3232">
                  <c:v>96</c:v>
                </c:pt>
                <c:pt idx="3233">
                  <c:v>110</c:v>
                </c:pt>
                <c:pt idx="3234">
                  <c:v>84</c:v>
                </c:pt>
                <c:pt idx="3235">
                  <c:v>94</c:v>
                </c:pt>
                <c:pt idx="3236">
                  <c:v>93</c:v>
                </c:pt>
                <c:pt idx="3237">
                  <c:v>96</c:v>
                </c:pt>
                <c:pt idx="3238">
                  <c:v>101</c:v>
                </c:pt>
                <c:pt idx="3239">
                  <c:v>102</c:v>
                </c:pt>
                <c:pt idx="3240">
                  <c:v>87</c:v>
                </c:pt>
                <c:pt idx="3241">
                  <c:v>99</c:v>
                </c:pt>
                <c:pt idx="3242">
                  <c:v>106</c:v>
                </c:pt>
                <c:pt idx="3243">
                  <c:v>117</c:v>
                </c:pt>
                <c:pt idx="3244">
                  <c:v>99</c:v>
                </c:pt>
                <c:pt idx="3245">
                  <c:v>102</c:v>
                </c:pt>
                <c:pt idx="3246">
                  <c:v>85</c:v>
                </c:pt>
                <c:pt idx="3247">
                  <c:v>86</c:v>
                </c:pt>
                <c:pt idx="3248">
                  <c:v>106</c:v>
                </c:pt>
                <c:pt idx="3249">
                  <c:v>103</c:v>
                </c:pt>
                <c:pt idx="3250">
                  <c:v>112</c:v>
                </c:pt>
                <c:pt idx="3251">
                  <c:v>113</c:v>
                </c:pt>
                <c:pt idx="3252">
                  <c:v>98</c:v>
                </c:pt>
                <c:pt idx="3253">
                  <c:v>92</c:v>
                </c:pt>
                <c:pt idx="3254">
                  <c:v>106</c:v>
                </c:pt>
                <c:pt idx="3255">
                  <c:v>168</c:v>
                </c:pt>
                <c:pt idx="3256">
                  <c:v>93</c:v>
                </c:pt>
                <c:pt idx="3257">
                  <c:v>141</c:v>
                </c:pt>
                <c:pt idx="3258">
                  <c:v>120</c:v>
                </c:pt>
                <c:pt idx="3259">
                  <c:v>121</c:v>
                </c:pt>
                <c:pt idx="3260">
                  <c:v>226</c:v>
                </c:pt>
                <c:pt idx="3261">
                  <c:v>104</c:v>
                </c:pt>
                <c:pt idx="3262">
                  <c:v>152</c:v>
                </c:pt>
                <c:pt idx="3263">
                  <c:v>107</c:v>
                </c:pt>
                <c:pt idx="3264">
                  <c:v>95</c:v>
                </c:pt>
                <c:pt idx="3265">
                  <c:v>102</c:v>
                </c:pt>
                <c:pt idx="3266">
                  <c:v>99</c:v>
                </c:pt>
                <c:pt idx="3267">
                  <c:v>109</c:v>
                </c:pt>
                <c:pt idx="3268">
                  <c:v>91</c:v>
                </c:pt>
                <c:pt idx="3269">
                  <c:v>88</c:v>
                </c:pt>
                <c:pt idx="3270">
                  <c:v>97</c:v>
                </c:pt>
                <c:pt idx="3271">
                  <c:v>97</c:v>
                </c:pt>
                <c:pt idx="3272">
                  <c:v>85</c:v>
                </c:pt>
                <c:pt idx="3273">
                  <c:v>92</c:v>
                </c:pt>
                <c:pt idx="3274">
                  <c:v>93</c:v>
                </c:pt>
                <c:pt idx="3275">
                  <c:v>96</c:v>
                </c:pt>
                <c:pt idx="3276">
                  <c:v>105</c:v>
                </c:pt>
                <c:pt idx="3277">
                  <c:v>129</c:v>
                </c:pt>
                <c:pt idx="3278">
                  <c:v>37</c:v>
                </c:pt>
                <c:pt idx="3279">
                  <c:v>81</c:v>
                </c:pt>
                <c:pt idx="3280">
                  <c:v>106</c:v>
                </c:pt>
                <c:pt idx="3281">
                  <c:v>103</c:v>
                </c:pt>
                <c:pt idx="3282">
                  <c:v>101</c:v>
                </c:pt>
                <c:pt idx="3283">
                  <c:v>98</c:v>
                </c:pt>
                <c:pt idx="3284">
                  <c:v>91</c:v>
                </c:pt>
                <c:pt idx="3285">
                  <c:v>90</c:v>
                </c:pt>
                <c:pt idx="3286">
                  <c:v>94</c:v>
                </c:pt>
                <c:pt idx="3287">
                  <c:v>80</c:v>
                </c:pt>
                <c:pt idx="3288">
                  <c:v>107</c:v>
                </c:pt>
                <c:pt idx="3289">
                  <c:v>92</c:v>
                </c:pt>
                <c:pt idx="3290">
                  <c:v>107</c:v>
                </c:pt>
                <c:pt idx="3291">
                  <c:v>135</c:v>
                </c:pt>
                <c:pt idx="3292">
                  <c:v>99</c:v>
                </c:pt>
                <c:pt idx="3293">
                  <c:v>115</c:v>
                </c:pt>
                <c:pt idx="3294">
                  <c:v>91</c:v>
                </c:pt>
                <c:pt idx="3295">
                  <c:v>101</c:v>
                </c:pt>
                <c:pt idx="3296">
                  <c:v>105</c:v>
                </c:pt>
                <c:pt idx="3297">
                  <c:v>109</c:v>
                </c:pt>
                <c:pt idx="3298">
                  <c:v>110</c:v>
                </c:pt>
                <c:pt idx="3299">
                  <c:v>94</c:v>
                </c:pt>
                <c:pt idx="3300">
                  <c:v>115</c:v>
                </c:pt>
                <c:pt idx="3301">
                  <c:v>98</c:v>
                </c:pt>
                <c:pt idx="3302">
                  <c:v>91</c:v>
                </c:pt>
                <c:pt idx="3303">
                  <c:v>120</c:v>
                </c:pt>
                <c:pt idx="3304">
                  <c:v>87</c:v>
                </c:pt>
                <c:pt idx="3305">
                  <c:v>117</c:v>
                </c:pt>
                <c:pt idx="3306">
                  <c:v>85</c:v>
                </c:pt>
                <c:pt idx="3307">
                  <c:v>110</c:v>
                </c:pt>
                <c:pt idx="3308">
                  <c:v>113</c:v>
                </c:pt>
                <c:pt idx="3309">
                  <c:v>98</c:v>
                </c:pt>
                <c:pt idx="3310">
                  <c:v>86</c:v>
                </c:pt>
                <c:pt idx="3311">
                  <c:v>161</c:v>
                </c:pt>
                <c:pt idx="3312">
                  <c:v>100</c:v>
                </c:pt>
                <c:pt idx="3313">
                  <c:v>91</c:v>
                </c:pt>
                <c:pt idx="3314">
                  <c:v>100</c:v>
                </c:pt>
                <c:pt idx="3315">
                  <c:v>84</c:v>
                </c:pt>
                <c:pt idx="3316">
                  <c:v>99</c:v>
                </c:pt>
                <c:pt idx="3317">
                  <c:v>109</c:v>
                </c:pt>
                <c:pt idx="3318">
                  <c:v>95</c:v>
                </c:pt>
                <c:pt idx="3319">
                  <c:v>97</c:v>
                </c:pt>
                <c:pt idx="3320">
                  <c:v>90</c:v>
                </c:pt>
                <c:pt idx="3321">
                  <c:v>96</c:v>
                </c:pt>
                <c:pt idx="3322">
                  <c:v>82</c:v>
                </c:pt>
                <c:pt idx="3323">
                  <c:v>109</c:v>
                </c:pt>
                <c:pt idx="3324">
                  <c:v>98</c:v>
                </c:pt>
                <c:pt idx="3325">
                  <c:v>95</c:v>
                </c:pt>
                <c:pt idx="3326">
                  <c:v>104</c:v>
                </c:pt>
                <c:pt idx="3327">
                  <c:v>87</c:v>
                </c:pt>
                <c:pt idx="3328">
                  <c:v>108</c:v>
                </c:pt>
                <c:pt idx="3329">
                  <c:v>94</c:v>
                </c:pt>
                <c:pt idx="3330">
                  <c:v>89</c:v>
                </c:pt>
                <c:pt idx="3331">
                  <c:v>102</c:v>
                </c:pt>
                <c:pt idx="3332">
                  <c:v>120</c:v>
                </c:pt>
                <c:pt idx="3333">
                  <c:v>110</c:v>
                </c:pt>
                <c:pt idx="3334">
                  <c:v>86</c:v>
                </c:pt>
                <c:pt idx="3335">
                  <c:v>87</c:v>
                </c:pt>
                <c:pt idx="3336">
                  <c:v>93</c:v>
                </c:pt>
                <c:pt idx="3337">
                  <c:v>98</c:v>
                </c:pt>
                <c:pt idx="3338">
                  <c:v>88</c:v>
                </c:pt>
                <c:pt idx="3339">
                  <c:v>97</c:v>
                </c:pt>
                <c:pt idx="3340">
                  <c:v>122</c:v>
                </c:pt>
                <c:pt idx="3341">
                  <c:v>80</c:v>
                </c:pt>
                <c:pt idx="3342">
                  <c:v>90</c:v>
                </c:pt>
                <c:pt idx="3343">
                  <c:v>92</c:v>
                </c:pt>
                <c:pt idx="3344">
                  <c:v>97</c:v>
                </c:pt>
                <c:pt idx="3345">
                  <c:v>105</c:v>
                </c:pt>
                <c:pt idx="3346">
                  <c:v>113</c:v>
                </c:pt>
                <c:pt idx="3347">
                  <c:v>105</c:v>
                </c:pt>
                <c:pt idx="3348">
                  <c:v>89</c:v>
                </c:pt>
                <c:pt idx="3349">
                  <c:v>116</c:v>
                </c:pt>
                <c:pt idx="3350">
                  <c:v>120</c:v>
                </c:pt>
                <c:pt idx="3351">
                  <c:v>88</c:v>
                </c:pt>
                <c:pt idx="3352">
                  <c:v>102</c:v>
                </c:pt>
                <c:pt idx="3353">
                  <c:v>106</c:v>
                </c:pt>
                <c:pt idx="3354">
                  <c:v>95</c:v>
                </c:pt>
                <c:pt idx="3355">
                  <c:v>113</c:v>
                </c:pt>
                <c:pt idx="3356">
                  <c:v>109</c:v>
                </c:pt>
                <c:pt idx="3357">
                  <c:v>122</c:v>
                </c:pt>
                <c:pt idx="3358">
                  <c:v>93</c:v>
                </c:pt>
                <c:pt idx="3359">
                  <c:v>97</c:v>
                </c:pt>
                <c:pt idx="3360">
                  <c:v>140</c:v>
                </c:pt>
                <c:pt idx="3361">
                  <c:v>66</c:v>
                </c:pt>
                <c:pt idx="3362">
                  <c:v>86</c:v>
                </c:pt>
                <c:pt idx="3363">
                  <c:v>87</c:v>
                </c:pt>
                <c:pt idx="3364">
                  <c:v>149</c:v>
                </c:pt>
                <c:pt idx="3365">
                  <c:v>98</c:v>
                </c:pt>
                <c:pt idx="3366">
                  <c:v>75</c:v>
                </c:pt>
                <c:pt idx="3367">
                  <c:v>104</c:v>
                </c:pt>
                <c:pt idx="3368">
                  <c:v>102</c:v>
                </c:pt>
                <c:pt idx="3369">
                  <c:v>105</c:v>
                </c:pt>
                <c:pt idx="3370">
                  <c:v>107</c:v>
                </c:pt>
                <c:pt idx="3371">
                  <c:v>89</c:v>
                </c:pt>
                <c:pt idx="3372">
                  <c:v>106</c:v>
                </c:pt>
                <c:pt idx="3373">
                  <c:v>95</c:v>
                </c:pt>
                <c:pt idx="3374">
                  <c:v>101</c:v>
                </c:pt>
                <c:pt idx="3375">
                  <c:v>112</c:v>
                </c:pt>
                <c:pt idx="3376">
                  <c:v>100</c:v>
                </c:pt>
                <c:pt idx="3377">
                  <c:v>80</c:v>
                </c:pt>
                <c:pt idx="3378">
                  <c:v>106</c:v>
                </c:pt>
                <c:pt idx="3379">
                  <c:v>103</c:v>
                </c:pt>
                <c:pt idx="3380">
                  <c:v>90</c:v>
                </c:pt>
                <c:pt idx="3381">
                  <c:v>96</c:v>
                </c:pt>
                <c:pt idx="3382">
                  <c:v>120</c:v>
                </c:pt>
                <c:pt idx="3383">
                  <c:v>101</c:v>
                </c:pt>
                <c:pt idx="3384">
                  <c:v>101</c:v>
                </c:pt>
                <c:pt idx="3385">
                  <c:v>105</c:v>
                </c:pt>
                <c:pt idx="3386">
                  <c:v>91</c:v>
                </c:pt>
                <c:pt idx="3387">
                  <c:v>92</c:v>
                </c:pt>
                <c:pt idx="3388">
                  <c:v>117</c:v>
                </c:pt>
                <c:pt idx="3389">
                  <c:v>90</c:v>
                </c:pt>
                <c:pt idx="3390">
                  <c:v>172</c:v>
                </c:pt>
                <c:pt idx="3391">
                  <c:v>89</c:v>
                </c:pt>
                <c:pt idx="3392">
                  <c:v>81</c:v>
                </c:pt>
                <c:pt idx="3393">
                  <c:v>115</c:v>
                </c:pt>
                <c:pt idx="3394">
                  <c:v>96</c:v>
                </c:pt>
                <c:pt idx="3395">
                  <c:v>100</c:v>
                </c:pt>
                <c:pt idx="3396">
                  <c:v>87</c:v>
                </c:pt>
                <c:pt idx="3397">
                  <c:v>102</c:v>
                </c:pt>
                <c:pt idx="3398">
                  <c:v>118</c:v>
                </c:pt>
                <c:pt idx="3399">
                  <c:v>86</c:v>
                </c:pt>
                <c:pt idx="3400">
                  <c:v>137</c:v>
                </c:pt>
                <c:pt idx="3401">
                  <c:v>129</c:v>
                </c:pt>
                <c:pt idx="3402">
                  <c:v>80</c:v>
                </c:pt>
                <c:pt idx="3403">
                  <c:v>89</c:v>
                </c:pt>
                <c:pt idx="3404">
                  <c:v>80</c:v>
                </c:pt>
                <c:pt idx="3405">
                  <c:v>115</c:v>
                </c:pt>
                <c:pt idx="3406">
                  <c:v>100</c:v>
                </c:pt>
                <c:pt idx="3407">
                  <c:v>100</c:v>
                </c:pt>
                <c:pt idx="3408">
                  <c:v>91</c:v>
                </c:pt>
                <c:pt idx="3409">
                  <c:v>96</c:v>
                </c:pt>
                <c:pt idx="3410">
                  <c:v>116</c:v>
                </c:pt>
                <c:pt idx="3411">
                  <c:v>97</c:v>
                </c:pt>
                <c:pt idx="3412">
                  <c:v>101</c:v>
                </c:pt>
                <c:pt idx="3413">
                  <c:v>98</c:v>
                </c:pt>
                <c:pt idx="3414">
                  <c:v>101</c:v>
                </c:pt>
                <c:pt idx="3415">
                  <c:v>90</c:v>
                </c:pt>
                <c:pt idx="3416">
                  <c:v>120</c:v>
                </c:pt>
                <c:pt idx="3417">
                  <c:v>102</c:v>
                </c:pt>
                <c:pt idx="3418">
                  <c:v>100</c:v>
                </c:pt>
                <c:pt idx="3419">
                  <c:v>89</c:v>
                </c:pt>
                <c:pt idx="3420">
                  <c:v>86</c:v>
                </c:pt>
                <c:pt idx="3421">
                  <c:v>96</c:v>
                </c:pt>
                <c:pt idx="3422">
                  <c:v>91</c:v>
                </c:pt>
                <c:pt idx="3423">
                  <c:v>85</c:v>
                </c:pt>
                <c:pt idx="3424">
                  <c:v>129</c:v>
                </c:pt>
                <c:pt idx="3425">
                  <c:v>94</c:v>
                </c:pt>
                <c:pt idx="3426">
                  <c:v>92</c:v>
                </c:pt>
                <c:pt idx="3427">
                  <c:v>96</c:v>
                </c:pt>
                <c:pt idx="3428">
                  <c:v>119</c:v>
                </c:pt>
                <c:pt idx="3429">
                  <c:v>83</c:v>
                </c:pt>
                <c:pt idx="3430">
                  <c:v>82</c:v>
                </c:pt>
                <c:pt idx="3431">
                  <c:v>92</c:v>
                </c:pt>
                <c:pt idx="3432">
                  <c:v>87</c:v>
                </c:pt>
                <c:pt idx="3433">
                  <c:v>106</c:v>
                </c:pt>
                <c:pt idx="3434">
                  <c:v>99</c:v>
                </c:pt>
                <c:pt idx="3435">
                  <c:v>108</c:v>
                </c:pt>
                <c:pt idx="3436">
                  <c:v>88</c:v>
                </c:pt>
                <c:pt idx="3437">
                  <c:v>92</c:v>
                </c:pt>
                <c:pt idx="3438">
                  <c:v>99</c:v>
                </c:pt>
                <c:pt idx="3439">
                  <c:v>103</c:v>
                </c:pt>
                <c:pt idx="3440">
                  <c:v>95</c:v>
                </c:pt>
                <c:pt idx="3441">
                  <c:v>95</c:v>
                </c:pt>
                <c:pt idx="3442">
                  <c:v>90</c:v>
                </c:pt>
                <c:pt idx="3443">
                  <c:v>89</c:v>
                </c:pt>
                <c:pt idx="3444">
                  <c:v>87</c:v>
                </c:pt>
                <c:pt idx="3445">
                  <c:v>118</c:v>
                </c:pt>
                <c:pt idx="3446">
                  <c:v>93</c:v>
                </c:pt>
                <c:pt idx="3447">
                  <c:v>109</c:v>
                </c:pt>
                <c:pt idx="3448">
                  <c:v>113</c:v>
                </c:pt>
                <c:pt idx="3449">
                  <c:v>111</c:v>
                </c:pt>
                <c:pt idx="3450">
                  <c:v>81</c:v>
                </c:pt>
                <c:pt idx="3451">
                  <c:v>93</c:v>
                </c:pt>
                <c:pt idx="3452">
                  <c:v>138</c:v>
                </c:pt>
                <c:pt idx="3453">
                  <c:v>105</c:v>
                </c:pt>
                <c:pt idx="3454">
                  <c:v>98</c:v>
                </c:pt>
                <c:pt idx="3455">
                  <c:v>86</c:v>
                </c:pt>
                <c:pt idx="3456">
                  <c:v>104</c:v>
                </c:pt>
                <c:pt idx="3457">
                  <c:v>100</c:v>
                </c:pt>
                <c:pt idx="3458">
                  <c:v>95</c:v>
                </c:pt>
                <c:pt idx="3459">
                  <c:v>123</c:v>
                </c:pt>
                <c:pt idx="3460">
                  <c:v>111</c:v>
                </c:pt>
                <c:pt idx="3461">
                  <c:v>108</c:v>
                </c:pt>
                <c:pt idx="3462">
                  <c:v>92</c:v>
                </c:pt>
                <c:pt idx="3463">
                  <c:v>88</c:v>
                </c:pt>
                <c:pt idx="3464">
                  <c:v>97</c:v>
                </c:pt>
                <c:pt idx="3465">
                  <c:v>103</c:v>
                </c:pt>
                <c:pt idx="3466">
                  <c:v>110</c:v>
                </c:pt>
                <c:pt idx="3467">
                  <c:v>103</c:v>
                </c:pt>
                <c:pt idx="3468">
                  <c:v>114</c:v>
                </c:pt>
                <c:pt idx="3469">
                  <c:v>112</c:v>
                </c:pt>
                <c:pt idx="3470">
                  <c:v>104</c:v>
                </c:pt>
                <c:pt idx="3471">
                  <c:v>99</c:v>
                </c:pt>
                <c:pt idx="3472">
                  <c:v>98</c:v>
                </c:pt>
                <c:pt idx="3473">
                  <c:v>100</c:v>
                </c:pt>
                <c:pt idx="3474">
                  <c:v>80</c:v>
                </c:pt>
                <c:pt idx="3475">
                  <c:v>87</c:v>
                </c:pt>
                <c:pt idx="3476">
                  <c:v>91</c:v>
                </c:pt>
                <c:pt idx="3477">
                  <c:v>84</c:v>
                </c:pt>
                <c:pt idx="3478">
                  <c:v>95</c:v>
                </c:pt>
                <c:pt idx="3479">
                  <c:v>90</c:v>
                </c:pt>
                <c:pt idx="3480">
                  <c:v>101</c:v>
                </c:pt>
                <c:pt idx="3481">
                  <c:v>97</c:v>
                </c:pt>
                <c:pt idx="3482">
                  <c:v>83</c:v>
                </c:pt>
                <c:pt idx="3483">
                  <c:v>106</c:v>
                </c:pt>
                <c:pt idx="3484">
                  <c:v>94</c:v>
                </c:pt>
                <c:pt idx="3485">
                  <c:v>120</c:v>
                </c:pt>
                <c:pt idx="3486">
                  <c:v>105</c:v>
                </c:pt>
                <c:pt idx="3487">
                  <c:v>95</c:v>
                </c:pt>
                <c:pt idx="3488">
                  <c:v>135</c:v>
                </c:pt>
                <c:pt idx="3489">
                  <c:v>105</c:v>
                </c:pt>
                <c:pt idx="3490">
                  <c:v>87</c:v>
                </c:pt>
                <c:pt idx="3491">
                  <c:v>130</c:v>
                </c:pt>
                <c:pt idx="3492">
                  <c:v>87</c:v>
                </c:pt>
                <c:pt idx="3493">
                  <c:v>123</c:v>
                </c:pt>
                <c:pt idx="3494">
                  <c:v>100</c:v>
                </c:pt>
                <c:pt idx="3495">
                  <c:v>103</c:v>
                </c:pt>
                <c:pt idx="3496">
                  <c:v>100</c:v>
                </c:pt>
                <c:pt idx="3497">
                  <c:v>114</c:v>
                </c:pt>
                <c:pt idx="3498">
                  <c:v>111</c:v>
                </c:pt>
                <c:pt idx="3499">
                  <c:v>85</c:v>
                </c:pt>
                <c:pt idx="3500">
                  <c:v>113</c:v>
                </c:pt>
                <c:pt idx="3501">
                  <c:v>99</c:v>
                </c:pt>
                <c:pt idx="3502">
                  <c:v>142</c:v>
                </c:pt>
                <c:pt idx="3503">
                  <c:v>112</c:v>
                </c:pt>
                <c:pt idx="3504">
                  <c:v>108</c:v>
                </c:pt>
                <c:pt idx="3505">
                  <c:v>88</c:v>
                </c:pt>
                <c:pt idx="3506">
                  <c:v>84</c:v>
                </c:pt>
                <c:pt idx="3507">
                  <c:v>91</c:v>
                </c:pt>
                <c:pt idx="3508">
                  <c:v>94</c:v>
                </c:pt>
                <c:pt idx="3509">
                  <c:v>92</c:v>
                </c:pt>
                <c:pt idx="3510">
                  <c:v>110</c:v>
                </c:pt>
                <c:pt idx="3511">
                  <c:v>102</c:v>
                </c:pt>
                <c:pt idx="3512">
                  <c:v>82</c:v>
                </c:pt>
                <c:pt idx="3513">
                  <c:v>89</c:v>
                </c:pt>
                <c:pt idx="3514">
                  <c:v>89</c:v>
                </c:pt>
                <c:pt idx="3515">
                  <c:v>145</c:v>
                </c:pt>
                <c:pt idx="3516">
                  <c:v>83</c:v>
                </c:pt>
                <c:pt idx="3517">
                  <c:v>91</c:v>
                </c:pt>
                <c:pt idx="3518">
                  <c:v>110</c:v>
                </c:pt>
                <c:pt idx="3519">
                  <c:v>86</c:v>
                </c:pt>
                <c:pt idx="3520">
                  <c:v>86</c:v>
                </c:pt>
                <c:pt idx="3521">
                  <c:v>120</c:v>
                </c:pt>
                <c:pt idx="3522">
                  <c:v>90</c:v>
                </c:pt>
                <c:pt idx="3523">
                  <c:v>99</c:v>
                </c:pt>
                <c:pt idx="3524">
                  <c:v>112</c:v>
                </c:pt>
                <c:pt idx="3525">
                  <c:v>103</c:v>
                </c:pt>
                <c:pt idx="3526">
                  <c:v>83</c:v>
                </c:pt>
                <c:pt idx="3527">
                  <c:v>109</c:v>
                </c:pt>
                <c:pt idx="3528">
                  <c:v>100</c:v>
                </c:pt>
                <c:pt idx="3529">
                  <c:v>95</c:v>
                </c:pt>
                <c:pt idx="3530">
                  <c:v>104</c:v>
                </c:pt>
                <c:pt idx="3531">
                  <c:v>97</c:v>
                </c:pt>
                <c:pt idx="3532">
                  <c:v>91</c:v>
                </c:pt>
                <c:pt idx="3533">
                  <c:v>84</c:v>
                </c:pt>
                <c:pt idx="3534">
                  <c:v>86</c:v>
                </c:pt>
                <c:pt idx="3535">
                  <c:v>92</c:v>
                </c:pt>
                <c:pt idx="3536">
                  <c:v>94</c:v>
                </c:pt>
                <c:pt idx="3537">
                  <c:v>100</c:v>
                </c:pt>
                <c:pt idx="3538">
                  <c:v>119</c:v>
                </c:pt>
                <c:pt idx="3539">
                  <c:v>92</c:v>
                </c:pt>
                <c:pt idx="3540">
                  <c:v>108</c:v>
                </c:pt>
                <c:pt idx="3541">
                  <c:v>97</c:v>
                </c:pt>
                <c:pt idx="3542">
                  <c:v>88</c:v>
                </c:pt>
                <c:pt idx="3543">
                  <c:v>88</c:v>
                </c:pt>
                <c:pt idx="3544">
                  <c:v>79</c:v>
                </c:pt>
                <c:pt idx="3545">
                  <c:v>96</c:v>
                </c:pt>
                <c:pt idx="3546">
                  <c:v>53</c:v>
                </c:pt>
                <c:pt idx="3547">
                  <c:v>97</c:v>
                </c:pt>
                <c:pt idx="3548">
                  <c:v>91</c:v>
                </c:pt>
                <c:pt idx="3549">
                  <c:v>112</c:v>
                </c:pt>
                <c:pt idx="3550">
                  <c:v>95</c:v>
                </c:pt>
                <c:pt idx="3551">
                  <c:v>93</c:v>
                </c:pt>
                <c:pt idx="3552">
                  <c:v>88</c:v>
                </c:pt>
                <c:pt idx="3553">
                  <c:v>82</c:v>
                </c:pt>
                <c:pt idx="3554">
                  <c:v>78</c:v>
                </c:pt>
                <c:pt idx="3555">
                  <c:v>97</c:v>
                </c:pt>
                <c:pt idx="3556">
                  <c:v>81</c:v>
                </c:pt>
                <c:pt idx="3557">
                  <c:v>88</c:v>
                </c:pt>
                <c:pt idx="3558">
                  <c:v>96</c:v>
                </c:pt>
                <c:pt idx="3559">
                  <c:v>76</c:v>
                </c:pt>
                <c:pt idx="3560">
                  <c:v>90</c:v>
                </c:pt>
                <c:pt idx="3561">
                  <c:v>89</c:v>
                </c:pt>
                <c:pt idx="3562">
                  <c:v>83</c:v>
                </c:pt>
                <c:pt idx="3563">
                  <c:v>84</c:v>
                </c:pt>
                <c:pt idx="3564">
                  <c:v>96</c:v>
                </c:pt>
                <c:pt idx="3565">
                  <c:v>95</c:v>
                </c:pt>
                <c:pt idx="3566">
                  <c:v>93</c:v>
                </c:pt>
                <c:pt idx="3567">
                  <c:v>100</c:v>
                </c:pt>
                <c:pt idx="3568">
                  <c:v>90</c:v>
                </c:pt>
                <c:pt idx="3569">
                  <c:v>83</c:v>
                </c:pt>
                <c:pt idx="3570">
                  <c:v>108</c:v>
                </c:pt>
                <c:pt idx="3571">
                  <c:v>100</c:v>
                </c:pt>
                <c:pt idx="3572">
                  <c:v>113</c:v>
                </c:pt>
                <c:pt idx="3573">
                  <c:v>104</c:v>
                </c:pt>
                <c:pt idx="3574">
                  <c:v>91</c:v>
                </c:pt>
                <c:pt idx="3575">
                  <c:v>85</c:v>
                </c:pt>
                <c:pt idx="3576">
                  <c:v>101</c:v>
                </c:pt>
                <c:pt idx="3577">
                  <c:v>107</c:v>
                </c:pt>
                <c:pt idx="3578">
                  <c:v>88</c:v>
                </c:pt>
                <c:pt idx="3579">
                  <c:v>95</c:v>
                </c:pt>
                <c:pt idx="3580">
                  <c:v>123</c:v>
                </c:pt>
                <c:pt idx="3581">
                  <c:v>88</c:v>
                </c:pt>
                <c:pt idx="3582">
                  <c:v>114</c:v>
                </c:pt>
                <c:pt idx="3583">
                  <c:v>88</c:v>
                </c:pt>
                <c:pt idx="3584">
                  <c:v>104</c:v>
                </c:pt>
                <c:pt idx="3585">
                  <c:v>91</c:v>
                </c:pt>
                <c:pt idx="3586">
                  <c:v>112</c:v>
                </c:pt>
                <c:pt idx="3587">
                  <c:v>86</c:v>
                </c:pt>
                <c:pt idx="3588">
                  <c:v>86</c:v>
                </c:pt>
                <c:pt idx="3589">
                  <c:v>95</c:v>
                </c:pt>
                <c:pt idx="3590">
                  <c:v>101</c:v>
                </c:pt>
                <c:pt idx="3591">
                  <c:v>88</c:v>
                </c:pt>
                <c:pt idx="3592">
                  <c:v>99</c:v>
                </c:pt>
                <c:pt idx="3593">
                  <c:v>170</c:v>
                </c:pt>
                <c:pt idx="3594">
                  <c:v>97</c:v>
                </c:pt>
                <c:pt idx="3595">
                  <c:v>106</c:v>
                </c:pt>
                <c:pt idx="3596">
                  <c:v>81</c:v>
                </c:pt>
                <c:pt idx="3597">
                  <c:v>81</c:v>
                </c:pt>
                <c:pt idx="3598">
                  <c:v>215</c:v>
                </c:pt>
                <c:pt idx="3599">
                  <c:v>106</c:v>
                </c:pt>
                <c:pt idx="3600">
                  <c:v>90</c:v>
                </c:pt>
                <c:pt idx="3601">
                  <c:v>98</c:v>
                </c:pt>
                <c:pt idx="3602">
                  <c:v>87</c:v>
                </c:pt>
                <c:pt idx="3603">
                  <c:v>122</c:v>
                </c:pt>
                <c:pt idx="3604">
                  <c:v>86</c:v>
                </c:pt>
                <c:pt idx="3605">
                  <c:v>79</c:v>
                </c:pt>
                <c:pt idx="3606">
                  <c:v>97</c:v>
                </c:pt>
                <c:pt idx="3607">
                  <c:v>89</c:v>
                </c:pt>
                <c:pt idx="3608">
                  <c:v>120</c:v>
                </c:pt>
                <c:pt idx="3609">
                  <c:v>108</c:v>
                </c:pt>
                <c:pt idx="3610">
                  <c:v>83</c:v>
                </c:pt>
                <c:pt idx="3611">
                  <c:v>93</c:v>
                </c:pt>
                <c:pt idx="3612">
                  <c:v>86</c:v>
                </c:pt>
                <c:pt idx="3613">
                  <c:v>111</c:v>
                </c:pt>
                <c:pt idx="3614">
                  <c:v>90</c:v>
                </c:pt>
                <c:pt idx="3615">
                  <c:v>86</c:v>
                </c:pt>
                <c:pt idx="3616">
                  <c:v>98</c:v>
                </c:pt>
                <c:pt idx="3617">
                  <c:v>91</c:v>
                </c:pt>
                <c:pt idx="3618">
                  <c:v>91</c:v>
                </c:pt>
                <c:pt idx="3619">
                  <c:v>202</c:v>
                </c:pt>
                <c:pt idx="3620">
                  <c:v>84</c:v>
                </c:pt>
                <c:pt idx="3621">
                  <c:v>82</c:v>
                </c:pt>
                <c:pt idx="3622">
                  <c:v>100</c:v>
                </c:pt>
                <c:pt idx="3623">
                  <c:v>112</c:v>
                </c:pt>
                <c:pt idx="3624">
                  <c:v>94</c:v>
                </c:pt>
                <c:pt idx="3625">
                  <c:v>87</c:v>
                </c:pt>
                <c:pt idx="3626">
                  <c:v>104</c:v>
                </c:pt>
                <c:pt idx="3627">
                  <c:v>122</c:v>
                </c:pt>
                <c:pt idx="3628">
                  <c:v>108</c:v>
                </c:pt>
                <c:pt idx="3629">
                  <c:v>91</c:v>
                </c:pt>
                <c:pt idx="3630">
                  <c:v>107</c:v>
                </c:pt>
                <c:pt idx="3631">
                  <c:v>84</c:v>
                </c:pt>
                <c:pt idx="3632">
                  <c:v>103</c:v>
                </c:pt>
                <c:pt idx="3633">
                  <c:v>89</c:v>
                </c:pt>
                <c:pt idx="3634">
                  <c:v>98</c:v>
                </c:pt>
                <c:pt idx="3635">
                  <c:v>92</c:v>
                </c:pt>
                <c:pt idx="3636">
                  <c:v>90</c:v>
                </c:pt>
                <c:pt idx="3637">
                  <c:v>84</c:v>
                </c:pt>
                <c:pt idx="3638">
                  <c:v>91</c:v>
                </c:pt>
                <c:pt idx="3639">
                  <c:v>90</c:v>
                </c:pt>
                <c:pt idx="3640">
                  <c:v>88</c:v>
                </c:pt>
                <c:pt idx="3641">
                  <c:v>82</c:v>
                </c:pt>
                <c:pt idx="3642">
                  <c:v>101</c:v>
                </c:pt>
                <c:pt idx="3643">
                  <c:v>100</c:v>
                </c:pt>
                <c:pt idx="3644">
                  <c:v>89</c:v>
                </c:pt>
                <c:pt idx="3645">
                  <c:v>88</c:v>
                </c:pt>
                <c:pt idx="3646">
                  <c:v>90</c:v>
                </c:pt>
                <c:pt idx="3647">
                  <c:v>102</c:v>
                </c:pt>
                <c:pt idx="3648">
                  <c:v>98</c:v>
                </c:pt>
                <c:pt idx="3649">
                  <c:v>91</c:v>
                </c:pt>
                <c:pt idx="3650">
                  <c:v>80</c:v>
                </c:pt>
                <c:pt idx="3651">
                  <c:v>76</c:v>
                </c:pt>
                <c:pt idx="3652">
                  <c:v>80</c:v>
                </c:pt>
                <c:pt idx="3653">
                  <c:v>109</c:v>
                </c:pt>
                <c:pt idx="3654">
                  <c:v>95</c:v>
                </c:pt>
                <c:pt idx="3655">
                  <c:v>90</c:v>
                </c:pt>
                <c:pt idx="3656">
                  <c:v>113</c:v>
                </c:pt>
                <c:pt idx="3657">
                  <c:v>91</c:v>
                </c:pt>
                <c:pt idx="3658">
                  <c:v>98</c:v>
                </c:pt>
                <c:pt idx="3659">
                  <c:v>94</c:v>
                </c:pt>
                <c:pt idx="3660">
                  <c:v>96</c:v>
                </c:pt>
                <c:pt idx="3661">
                  <c:v>100</c:v>
                </c:pt>
                <c:pt idx="3662">
                  <c:v>90</c:v>
                </c:pt>
                <c:pt idx="3663">
                  <c:v>75</c:v>
                </c:pt>
                <c:pt idx="3664">
                  <c:v>78</c:v>
                </c:pt>
                <c:pt idx="3665">
                  <c:v>90</c:v>
                </c:pt>
                <c:pt idx="3666">
                  <c:v>99</c:v>
                </c:pt>
                <c:pt idx="3667">
                  <c:v>92</c:v>
                </c:pt>
                <c:pt idx="3668">
                  <c:v>108</c:v>
                </c:pt>
                <c:pt idx="3669">
                  <c:v>86</c:v>
                </c:pt>
                <c:pt idx="3670">
                  <c:v>106</c:v>
                </c:pt>
                <c:pt idx="3671">
                  <c:v>80</c:v>
                </c:pt>
                <c:pt idx="3672">
                  <c:v>96</c:v>
                </c:pt>
                <c:pt idx="3673">
                  <c:v>99</c:v>
                </c:pt>
                <c:pt idx="3674">
                  <c:v>94</c:v>
                </c:pt>
                <c:pt idx="3675">
                  <c:v>106</c:v>
                </c:pt>
                <c:pt idx="3676">
                  <c:v>94</c:v>
                </c:pt>
                <c:pt idx="3677">
                  <c:v>89</c:v>
                </c:pt>
                <c:pt idx="3678">
                  <c:v>97</c:v>
                </c:pt>
                <c:pt idx="3679">
                  <c:v>88</c:v>
                </c:pt>
                <c:pt idx="3680">
                  <c:v>92</c:v>
                </c:pt>
                <c:pt idx="3681">
                  <c:v>97</c:v>
                </c:pt>
                <c:pt idx="3682">
                  <c:v>78</c:v>
                </c:pt>
                <c:pt idx="3683">
                  <c:v>85</c:v>
                </c:pt>
                <c:pt idx="3684">
                  <c:v>93</c:v>
                </c:pt>
                <c:pt idx="3685">
                  <c:v>91</c:v>
                </c:pt>
                <c:pt idx="3686">
                  <c:v>96</c:v>
                </c:pt>
                <c:pt idx="3687">
                  <c:v>77</c:v>
                </c:pt>
                <c:pt idx="3688">
                  <c:v>111</c:v>
                </c:pt>
                <c:pt idx="3689">
                  <c:v>81</c:v>
                </c:pt>
                <c:pt idx="3690">
                  <c:v>81</c:v>
                </c:pt>
                <c:pt idx="3691">
                  <c:v>90</c:v>
                </c:pt>
                <c:pt idx="3692">
                  <c:v>88</c:v>
                </c:pt>
                <c:pt idx="3693">
                  <c:v>77</c:v>
                </c:pt>
                <c:pt idx="3694">
                  <c:v>84</c:v>
                </c:pt>
                <c:pt idx="3695">
                  <c:v>87</c:v>
                </c:pt>
                <c:pt idx="3696">
                  <c:v>100</c:v>
                </c:pt>
                <c:pt idx="3697">
                  <c:v>82</c:v>
                </c:pt>
                <c:pt idx="3698">
                  <c:v>82</c:v>
                </c:pt>
                <c:pt idx="3699">
                  <c:v>87</c:v>
                </c:pt>
                <c:pt idx="3700">
                  <c:v>98</c:v>
                </c:pt>
                <c:pt idx="3701">
                  <c:v>98</c:v>
                </c:pt>
                <c:pt idx="3702">
                  <c:v>47</c:v>
                </c:pt>
                <c:pt idx="3703">
                  <c:v>97</c:v>
                </c:pt>
                <c:pt idx="3704">
                  <c:v>83</c:v>
                </c:pt>
                <c:pt idx="3705">
                  <c:v>90</c:v>
                </c:pt>
                <c:pt idx="3706">
                  <c:v>90</c:v>
                </c:pt>
                <c:pt idx="3707">
                  <c:v>102</c:v>
                </c:pt>
                <c:pt idx="3708">
                  <c:v>97</c:v>
                </c:pt>
                <c:pt idx="3709">
                  <c:v>100</c:v>
                </c:pt>
                <c:pt idx="3710">
                  <c:v>108</c:v>
                </c:pt>
                <c:pt idx="3711">
                  <c:v>110</c:v>
                </c:pt>
                <c:pt idx="3712">
                  <c:v>90</c:v>
                </c:pt>
                <c:pt idx="3713">
                  <c:v>98</c:v>
                </c:pt>
                <c:pt idx="3714">
                  <c:v>77</c:v>
                </c:pt>
                <c:pt idx="3715">
                  <c:v>81</c:v>
                </c:pt>
                <c:pt idx="3716">
                  <c:v>90</c:v>
                </c:pt>
              </c:numCache>
            </c:numRef>
          </c:xVal>
          <c:yVal>
            <c:numRef>
              <c:f>'Movie Duration Analysis'!$B$2:$B$3718</c:f>
              <c:numCache>
                <c:formatCode>General</c:formatCode>
                <c:ptCount val="3717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4.3</c:v>
                </c:pt>
                <c:pt idx="237">
                  <c:v>6.4</c:v>
                </c:pt>
                <c:pt idx="238">
                  <c:v>6.1</c:v>
                </c:pt>
                <c:pt idx="239">
                  <c:v>6.5</c:v>
                </c:pt>
                <c:pt idx="240">
                  <c:v>7.1</c:v>
                </c:pt>
                <c:pt idx="241">
                  <c:v>6.4</c:v>
                </c:pt>
                <c:pt idx="242">
                  <c:v>6.5</c:v>
                </c:pt>
                <c:pt idx="243">
                  <c:v>6.3</c:v>
                </c:pt>
                <c:pt idx="244">
                  <c:v>7.5</c:v>
                </c:pt>
                <c:pt idx="245">
                  <c:v>4.9000000000000004</c:v>
                </c:pt>
                <c:pt idx="246">
                  <c:v>5.8</c:v>
                </c:pt>
                <c:pt idx="247">
                  <c:v>6.2</c:v>
                </c:pt>
                <c:pt idx="248">
                  <c:v>5.5</c:v>
                </c:pt>
                <c:pt idx="249">
                  <c:v>5.4</c:v>
                </c:pt>
                <c:pt idx="250">
                  <c:v>5.8</c:v>
                </c:pt>
                <c:pt idx="251">
                  <c:v>7.1</c:v>
                </c:pt>
                <c:pt idx="252">
                  <c:v>5.4</c:v>
                </c:pt>
                <c:pt idx="253">
                  <c:v>3.7</c:v>
                </c:pt>
                <c:pt idx="254">
                  <c:v>6.7</c:v>
                </c:pt>
                <c:pt idx="255">
                  <c:v>7.2</c:v>
                </c:pt>
                <c:pt idx="256">
                  <c:v>8.8000000000000007</c:v>
                </c:pt>
                <c:pt idx="257">
                  <c:v>5.8</c:v>
                </c:pt>
                <c:pt idx="258">
                  <c:v>6.8</c:v>
                </c:pt>
                <c:pt idx="259">
                  <c:v>3.8</c:v>
                </c:pt>
                <c:pt idx="260">
                  <c:v>7.1</c:v>
                </c:pt>
                <c:pt idx="261">
                  <c:v>7.2</c:v>
                </c:pt>
                <c:pt idx="262">
                  <c:v>5.9</c:v>
                </c:pt>
                <c:pt idx="263">
                  <c:v>7.1</c:v>
                </c:pt>
                <c:pt idx="264">
                  <c:v>8.1</c:v>
                </c:pt>
                <c:pt idx="265">
                  <c:v>6.9</c:v>
                </c:pt>
                <c:pt idx="266">
                  <c:v>4.4000000000000004</c:v>
                </c:pt>
                <c:pt idx="267">
                  <c:v>6.5</c:v>
                </c:pt>
                <c:pt idx="268">
                  <c:v>8.5</c:v>
                </c:pt>
                <c:pt idx="269">
                  <c:v>7.7</c:v>
                </c:pt>
                <c:pt idx="270">
                  <c:v>7.4</c:v>
                </c:pt>
                <c:pt idx="271">
                  <c:v>8</c:v>
                </c:pt>
                <c:pt idx="272">
                  <c:v>5.7</c:v>
                </c:pt>
                <c:pt idx="273">
                  <c:v>8.5</c:v>
                </c:pt>
                <c:pt idx="274">
                  <c:v>7</c:v>
                </c:pt>
                <c:pt idx="275">
                  <c:v>7.8</c:v>
                </c:pt>
                <c:pt idx="276">
                  <c:v>7.2</c:v>
                </c:pt>
                <c:pt idx="277">
                  <c:v>6.4</c:v>
                </c:pt>
                <c:pt idx="278">
                  <c:v>5.5</c:v>
                </c:pt>
                <c:pt idx="279">
                  <c:v>6.7</c:v>
                </c:pt>
                <c:pt idx="280">
                  <c:v>6.1</c:v>
                </c:pt>
                <c:pt idx="281">
                  <c:v>8.5</c:v>
                </c:pt>
                <c:pt idx="282">
                  <c:v>6.9</c:v>
                </c:pt>
                <c:pt idx="283">
                  <c:v>7.3</c:v>
                </c:pt>
                <c:pt idx="284">
                  <c:v>6.7</c:v>
                </c:pt>
                <c:pt idx="285">
                  <c:v>6.9</c:v>
                </c:pt>
                <c:pt idx="286">
                  <c:v>5.0999999999999996</c:v>
                </c:pt>
                <c:pt idx="287">
                  <c:v>6.8</c:v>
                </c:pt>
                <c:pt idx="288">
                  <c:v>6.7</c:v>
                </c:pt>
                <c:pt idx="289">
                  <c:v>6</c:v>
                </c:pt>
                <c:pt idx="290">
                  <c:v>5.7</c:v>
                </c:pt>
                <c:pt idx="291">
                  <c:v>8</c:v>
                </c:pt>
                <c:pt idx="292">
                  <c:v>8.1999999999999993</c:v>
                </c:pt>
                <c:pt idx="293">
                  <c:v>5.4</c:v>
                </c:pt>
                <c:pt idx="294">
                  <c:v>7.2</c:v>
                </c:pt>
                <c:pt idx="295">
                  <c:v>7.5</c:v>
                </c:pt>
                <c:pt idx="296">
                  <c:v>7</c:v>
                </c:pt>
                <c:pt idx="297">
                  <c:v>3.3</c:v>
                </c:pt>
                <c:pt idx="298">
                  <c:v>6</c:v>
                </c:pt>
                <c:pt idx="299">
                  <c:v>7.1</c:v>
                </c:pt>
                <c:pt idx="300">
                  <c:v>5.4</c:v>
                </c:pt>
                <c:pt idx="301">
                  <c:v>6.1</c:v>
                </c:pt>
                <c:pt idx="302">
                  <c:v>5.3</c:v>
                </c:pt>
                <c:pt idx="303">
                  <c:v>2.2000000000000002</c:v>
                </c:pt>
                <c:pt idx="304">
                  <c:v>7</c:v>
                </c:pt>
                <c:pt idx="305">
                  <c:v>3.8</c:v>
                </c:pt>
                <c:pt idx="306">
                  <c:v>6.9</c:v>
                </c:pt>
                <c:pt idx="307">
                  <c:v>7.2</c:v>
                </c:pt>
                <c:pt idx="308">
                  <c:v>7.3</c:v>
                </c:pt>
                <c:pt idx="309">
                  <c:v>6.3</c:v>
                </c:pt>
                <c:pt idx="310">
                  <c:v>7.5</c:v>
                </c:pt>
                <c:pt idx="311">
                  <c:v>7.6</c:v>
                </c:pt>
                <c:pt idx="312">
                  <c:v>6.8</c:v>
                </c:pt>
                <c:pt idx="313">
                  <c:v>5.2</c:v>
                </c:pt>
                <c:pt idx="314">
                  <c:v>7.7</c:v>
                </c:pt>
                <c:pt idx="315">
                  <c:v>6.2</c:v>
                </c:pt>
                <c:pt idx="316">
                  <c:v>7.7</c:v>
                </c:pt>
                <c:pt idx="317">
                  <c:v>4.3</c:v>
                </c:pt>
                <c:pt idx="318">
                  <c:v>6.9</c:v>
                </c:pt>
                <c:pt idx="319">
                  <c:v>6.6</c:v>
                </c:pt>
                <c:pt idx="320">
                  <c:v>7</c:v>
                </c:pt>
                <c:pt idx="321">
                  <c:v>6.7</c:v>
                </c:pt>
                <c:pt idx="322">
                  <c:v>8.1999999999999993</c:v>
                </c:pt>
                <c:pt idx="323">
                  <c:v>8.9</c:v>
                </c:pt>
                <c:pt idx="324">
                  <c:v>8.6999999999999993</c:v>
                </c:pt>
                <c:pt idx="325">
                  <c:v>5.5</c:v>
                </c:pt>
                <c:pt idx="326">
                  <c:v>5.7</c:v>
                </c:pt>
                <c:pt idx="327">
                  <c:v>6.3</c:v>
                </c:pt>
                <c:pt idx="328">
                  <c:v>5.9</c:v>
                </c:pt>
                <c:pt idx="329">
                  <c:v>7.6</c:v>
                </c:pt>
                <c:pt idx="330">
                  <c:v>6.6</c:v>
                </c:pt>
                <c:pt idx="331">
                  <c:v>5.3</c:v>
                </c:pt>
                <c:pt idx="332">
                  <c:v>6</c:v>
                </c:pt>
                <c:pt idx="333">
                  <c:v>8</c:v>
                </c:pt>
                <c:pt idx="334">
                  <c:v>5.6</c:v>
                </c:pt>
                <c:pt idx="335">
                  <c:v>5.9</c:v>
                </c:pt>
                <c:pt idx="336">
                  <c:v>7.3</c:v>
                </c:pt>
                <c:pt idx="337">
                  <c:v>7.9</c:v>
                </c:pt>
                <c:pt idx="338">
                  <c:v>6.8</c:v>
                </c:pt>
                <c:pt idx="339">
                  <c:v>6.6</c:v>
                </c:pt>
                <c:pt idx="340">
                  <c:v>6.6</c:v>
                </c:pt>
                <c:pt idx="341">
                  <c:v>7</c:v>
                </c:pt>
                <c:pt idx="342">
                  <c:v>7</c:v>
                </c:pt>
                <c:pt idx="343">
                  <c:v>7.3</c:v>
                </c:pt>
                <c:pt idx="344">
                  <c:v>5.5</c:v>
                </c:pt>
                <c:pt idx="345">
                  <c:v>8.5</c:v>
                </c:pt>
                <c:pt idx="346">
                  <c:v>7.5</c:v>
                </c:pt>
                <c:pt idx="347">
                  <c:v>7</c:v>
                </c:pt>
                <c:pt idx="348">
                  <c:v>7.8</c:v>
                </c:pt>
                <c:pt idx="349">
                  <c:v>7.6</c:v>
                </c:pt>
                <c:pt idx="350">
                  <c:v>7.6</c:v>
                </c:pt>
                <c:pt idx="351">
                  <c:v>6.8</c:v>
                </c:pt>
                <c:pt idx="352">
                  <c:v>5</c:v>
                </c:pt>
                <c:pt idx="353">
                  <c:v>7.1</c:v>
                </c:pt>
                <c:pt idx="354">
                  <c:v>5.5</c:v>
                </c:pt>
                <c:pt idx="355">
                  <c:v>5.6</c:v>
                </c:pt>
                <c:pt idx="356">
                  <c:v>7.1</c:v>
                </c:pt>
                <c:pt idx="357">
                  <c:v>4.9000000000000004</c:v>
                </c:pt>
                <c:pt idx="358">
                  <c:v>7.4</c:v>
                </c:pt>
                <c:pt idx="359">
                  <c:v>5.7</c:v>
                </c:pt>
                <c:pt idx="360">
                  <c:v>6.4</c:v>
                </c:pt>
                <c:pt idx="361">
                  <c:v>5.9</c:v>
                </c:pt>
                <c:pt idx="362">
                  <c:v>5.5</c:v>
                </c:pt>
                <c:pt idx="363">
                  <c:v>6.9</c:v>
                </c:pt>
                <c:pt idx="364">
                  <c:v>6.2</c:v>
                </c:pt>
                <c:pt idx="365">
                  <c:v>7</c:v>
                </c:pt>
                <c:pt idx="366">
                  <c:v>5.6</c:v>
                </c:pt>
                <c:pt idx="367">
                  <c:v>7</c:v>
                </c:pt>
                <c:pt idx="368">
                  <c:v>6.8</c:v>
                </c:pt>
                <c:pt idx="369">
                  <c:v>5.4</c:v>
                </c:pt>
                <c:pt idx="370">
                  <c:v>6.1</c:v>
                </c:pt>
                <c:pt idx="371">
                  <c:v>6.7</c:v>
                </c:pt>
                <c:pt idx="372">
                  <c:v>6.9</c:v>
                </c:pt>
                <c:pt idx="373">
                  <c:v>8</c:v>
                </c:pt>
                <c:pt idx="374">
                  <c:v>4.4000000000000004</c:v>
                </c:pt>
                <c:pt idx="375">
                  <c:v>7.3</c:v>
                </c:pt>
                <c:pt idx="376">
                  <c:v>6.3</c:v>
                </c:pt>
                <c:pt idx="377">
                  <c:v>7.7</c:v>
                </c:pt>
                <c:pt idx="378">
                  <c:v>6.5</c:v>
                </c:pt>
                <c:pt idx="379">
                  <c:v>7.8</c:v>
                </c:pt>
                <c:pt idx="380">
                  <c:v>6.4</c:v>
                </c:pt>
                <c:pt idx="381">
                  <c:v>7.8</c:v>
                </c:pt>
                <c:pt idx="382">
                  <c:v>5.8</c:v>
                </c:pt>
                <c:pt idx="383">
                  <c:v>7.1</c:v>
                </c:pt>
                <c:pt idx="384">
                  <c:v>7.1</c:v>
                </c:pt>
                <c:pt idx="385">
                  <c:v>6.8</c:v>
                </c:pt>
                <c:pt idx="386">
                  <c:v>4.8</c:v>
                </c:pt>
                <c:pt idx="387">
                  <c:v>6.2</c:v>
                </c:pt>
                <c:pt idx="388">
                  <c:v>6.9</c:v>
                </c:pt>
                <c:pt idx="389">
                  <c:v>7.3</c:v>
                </c:pt>
                <c:pt idx="390">
                  <c:v>6.6</c:v>
                </c:pt>
                <c:pt idx="391">
                  <c:v>6.9</c:v>
                </c:pt>
                <c:pt idx="392">
                  <c:v>6.2</c:v>
                </c:pt>
                <c:pt idx="393">
                  <c:v>6.7</c:v>
                </c:pt>
                <c:pt idx="394">
                  <c:v>7.6</c:v>
                </c:pt>
                <c:pt idx="395">
                  <c:v>6.7</c:v>
                </c:pt>
                <c:pt idx="396">
                  <c:v>6.2</c:v>
                </c:pt>
                <c:pt idx="397">
                  <c:v>7.3</c:v>
                </c:pt>
                <c:pt idx="398">
                  <c:v>6</c:v>
                </c:pt>
                <c:pt idx="399">
                  <c:v>7.1</c:v>
                </c:pt>
                <c:pt idx="400">
                  <c:v>7.1</c:v>
                </c:pt>
                <c:pt idx="401">
                  <c:v>5.5</c:v>
                </c:pt>
                <c:pt idx="402">
                  <c:v>5.6</c:v>
                </c:pt>
                <c:pt idx="403">
                  <c:v>7.5</c:v>
                </c:pt>
                <c:pt idx="404">
                  <c:v>5.4</c:v>
                </c:pt>
                <c:pt idx="405">
                  <c:v>4.3</c:v>
                </c:pt>
                <c:pt idx="406">
                  <c:v>4.9000000000000004</c:v>
                </c:pt>
                <c:pt idx="407">
                  <c:v>7.1</c:v>
                </c:pt>
                <c:pt idx="408">
                  <c:v>6.4</c:v>
                </c:pt>
                <c:pt idx="409">
                  <c:v>4.3</c:v>
                </c:pt>
                <c:pt idx="410">
                  <c:v>6.1</c:v>
                </c:pt>
                <c:pt idx="411">
                  <c:v>7</c:v>
                </c:pt>
                <c:pt idx="412">
                  <c:v>7.7</c:v>
                </c:pt>
                <c:pt idx="413">
                  <c:v>5.9</c:v>
                </c:pt>
                <c:pt idx="414">
                  <c:v>6.7</c:v>
                </c:pt>
                <c:pt idx="415">
                  <c:v>6.5</c:v>
                </c:pt>
                <c:pt idx="416">
                  <c:v>7.1</c:v>
                </c:pt>
                <c:pt idx="417">
                  <c:v>7.3</c:v>
                </c:pt>
                <c:pt idx="418">
                  <c:v>6.5</c:v>
                </c:pt>
                <c:pt idx="419">
                  <c:v>7</c:v>
                </c:pt>
                <c:pt idx="420">
                  <c:v>6.8</c:v>
                </c:pt>
                <c:pt idx="421">
                  <c:v>7.2</c:v>
                </c:pt>
                <c:pt idx="422">
                  <c:v>6.1</c:v>
                </c:pt>
                <c:pt idx="423">
                  <c:v>6.7</c:v>
                </c:pt>
                <c:pt idx="424">
                  <c:v>6.4</c:v>
                </c:pt>
                <c:pt idx="425">
                  <c:v>4.4000000000000004</c:v>
                </c:pt>
                <c:pt idx="426">
                  <c:v>5.4</c:v>
                </c:pt>
                <c:pt idx="427">
                  <c:v>6.5</c:v>
                </c:pt>
                <c:pt idx="428">
                  <c:v>6.7</c:v>
                </c:pt>
                <c:pt idx="429">
                  <c:v>8.1</c:v>
                </c:pt>
                <c:pt idx="430">
                  <c:v>5.6</c:v>
                </c:pt>
                <c:pt idx="431">
                  <c:v>6.3</c:v>
                </c:pt>
                <c:pt idx="432">
                  <c:v>7.3</c:v>
                </c:pt>
                <c:pt idx="433">
                  <c:v>6.1</c:v>
                </c:pt>
                <c:pt idx="434">
                  <c:v>7.7</c:v>
                </c:pt>
                <c:pt idx="435">
                  <c:v>6.4</c:v>
                </c:pt>
                <c:pt idx="436">
                  <c:v>6.8</c:v>
                </c:pt>
                <c:pt idx="437">
                  <c:v>6.6</c:v>
                </c:pt>
                <c:pt idx="438">
                  <c:v>7.2</c:v>
                </c:pt>
                <c:pt idx="439">
                  <c:v>6.9</c:v>
                </c:pt>
                <c:pt idx="440">
                  <c:v>5.2</c:v>
                </c:pt>
                <c:pt idx="441">
                  <c:v>4.9000000000000004</c:v>
                </c:pt>
                <c:pt idx="442">
                  <c:v>6.3</c:v>
                </c:pt>
                <c:pt idx="443">
                  <c:v>5.6</c:v>
                </c:pt>
                <c:pt idx="444">
                  <c:v>5.5</c:v>
                </c:pt>
                <c:pt idx="445">
                  <c:v>6.7</c:v>
                </c:pt>
                <c:pt idx="446">
                  <c:v>7.6</c:v>
                </c:pt>
                <c:pt idx="447">
                  <c:v>5.7</c:v>
                </c:pt>
                <c:pt idx="448">
                  <c:v>4.5999999999999996</c:v>
                </c:pt>
                <c:pt idx="449">
                  <c:v>7</c:v>
                </c:pt>
                <c:pt idx="450">
                  <c:v>5.2</c:v>
                </c:pt>
                <c:pt idx="451">
                  <c:v>5.0999999999999996</c:v>
                </c:pt>
                <c:pt idx="452">
                  <c:v>6.6</c:v>
                </c:pt>
                <c:pt idx="453">
                  <c:v>6.7</c:v>
                </c:pt>
                <c:pt idx="454">
                  <c:v>7.3</c:v>
                </c:pt>
                <c:pt idx="455">
                  <c:v>5.9</c:v>
                </c:pt>
                <c:pt idx="456">
                  <c:v>5.6</c:v>
                </c:pt>
                <c:pt idx="457">
                  <c:v>6.5</c:v>
                </c:pt>
                <c:pt idx="458">
                  <c:v>5.9</c:v>
                </c:pt>
                <c:pt idx="459">
                  <c:v>7</c:v>
                </c:pt>
                <c:pt idx="460">
                  <c:v>5.3</c:v>
                </c:pt>
                <c:pt idx="461">
                  <c:v>5.9</c:v>
                </c:pt>
                <c:pt idx="462">
                  <c:v>6.3</c:v>
                </c:pt>
                <c:pt idx="463">
                  <c:v>6.3</c:v>
                </c:pt>
                <c:pt idx="464">
                  <c:v>7.3</c:v>
                </c:pt>
                <c:pt idx="465">
                  <c:v>5.8</c:v>
                </c:pt>
                <c:pt idx="466">
                  <c:v>5.2</c:v>
                </c:pt>
                <c:pt idx="467">
                  <c:v>2.4</c:v>
                </c:pt>
                <c:pt idx="468">
                  <c:v>5.7</c:v>
                </c:pt>
                <c:pt idx="469">
                  <c:v>5.8</c:v>
                </c:pt>
                <c:pt idx="470">
                  <c:v>5.6</c:v>
                </c:pt>
                <c:pt idx="471">
                  <c:v>6</c:v>
                </c:pt>
                <c:pt idx="472">
                  <c:v>5.8</c:v>
                </c:pt>
                <c:pt idx="473">
                  <c:v>6</c:v>
                </c:pt>
                <c:pt idx="474">
                  <c:v>5.7</c:v>
                </c:pt>
                <c:pt idx="475">
                  <c:v>6</c:v>
                </c:pt>
                <c:pt idx="476">
                  <c:v>7.8</c:v>
                </c:pt>
                <c:pt idx="477">
                  <c:v>4.2</c:v>
                </c:pt>
                <c:pt idx="478">
                  <c:v>5.6</c:v>
                </c:pt>
                <c:pt idx="479">
                  <c:v>8.1999999999999993</c:v>
                </c:pt>
                <c:pt idx="480">
                  <c:v>8.5</c:v>
                </c:pt>
                <c:pt idx="481">
                  <c:v>5.8</c:v>
                </c:pt>
                <c:pt idx="482">
                  <c:v>6.5</c:v>
                </c:pt>
                <c:pt idx="483">
                  <c:v>7.2</c:v>
                </c:pt>
                <c:pt idx="484">
                  <c:v>6.7</c:v>
                </c:pt>
                <c:pt idx="485">
                  <c:v>3.4</c:v>
                </c:pt>
                <c:pt idx="486">
                  <c:v>5.9</c:v>
                </c:pt>
                <c:pt idx="487">
                  <c:v>7.8</c:v>
                </c:pt>
                <c:pt idx="488">
                  <c:v>5.9</c:v>
                </c:pt>
                <c:pt idx="489">
                  <c:v>4.0999999999999996</c:v>
                </c:pt>
                <c:pt idx="490">
                  <c:v>6.8</c:v>
                </c:pt>
                <c:pt idx="491">
                  <c:v>5.8</c:v>
                </c:pt>
                <c:pt idx="492">
                  <c:v>7.5</c:v>
                </c:pt>
                <c:pt idx="493">
                  <c:v>6.9</c:v>
                </c:pt>
                <c:pt idx="494">
                  <c:v>6.5</c:v>
                </c:pt>
                <c:pt idx="495">
                  <c:v>6.9</c:v>
                </c:pt>
                <c:pt idx="496">
                  <c:v>7.9</c:v>
                </c:pt>
                <c:pt idx="497">
                  <c:v>7.4</c:v>
                </c:pt>
                <c:pt idx="498">
                  <c:v>6.7</c:v>
                </c:pt>
                <c:pt idx="499">
                  <c:v>7.4</c:v>
                </c:pt>
                <c:pt idx="500">
                  <c:v>6.9</c:v>
                </c:pt>
                <c:pt idx="501">
                  <c:v>6.8</c:v>
                </c:pt>
                <c:pt idx="502">
                  <c:v>6.7</c:v>
                </c:pt>
                <c:pt idx="503">
                  <c:v>5.0999999999999996</c:v>
                </c:pt>
                <c:pt idx="504">
                  <c:v>4.0999999999999996</c:v>
                </c:pt>
                <c:pt idx="505">
                  <c:v>7.3</c:v>
                </c:pt>
                <c:pt idx="506">
                  <c:v>6</c:v>
                </c:pt>
                <c:pt idx="507">
                  <c:v>7.3</c:v>
                </c:pt>
                <c:pt idx="508">
                  <c:v>5.4</c:v>
                </c:pt>
                <c:pt idx="509">
                  <c:v>5.9</c:v>
                </c:pt>
                <c:pt idx="510">
                  <c:v>7.1</c:v>
                </c:pt>
                <c:pt idx="511">
                  <c:v>6</c:v>
                </c:pt>
                <c:pt idx="512">
                  <c:v>6.5</c:v>
                </c:pt>
                <c:pt idx="513">
                  <c:v>5.7</c:v>
                </c:pt>
                <c:pt idx="514">
                  <c:v>7.6</c:v>
                </c:pt>
                <c:pt idx="515">
                  <c:v>6.6</c:v>
                </c:pt>
                <c:pt idx="516">
                  <c:v>5.4</c:v>
                </c:pt>
                <c:pt idx="517">
                  <c:v>7.3</c:v>
                </c:pt>
                <c:pt idx="518">
                  <c:v>6.5</c:v>
                </c:pt>
                <c:pt idx="519">
                  <c:v>6.6</c:v>
                </c:pt>
                <c:pt idx="520">
                  <c:v>6.6</c:v>
                </c:pt>
                <c:pt idx="521">
                  <c:v>5.9</c:v>
                </c:pt>
                <c:pt idx="522">
                  <c:v>6.7</c:v>
                </c:pt>
                <c:pt idx="523">
                  <c:v>6.1</c:v>
                </c:pt>
                <c:pt idx="524">
                  <c:v>6.6</c:v>
                </c:pt>
                <c:pt idx="525">
                  <c:v>6.6</c:v>
                </c:pt>
                <c:pt idx="526">
                  <c:v>5.3</c:v>
                </c:pt>
                <c:pt idx="527">
                  <c:v>6</c:v>
                </c:pt>
                <c:pt idx="528">
                  <c:v>4.7</c:v>
                </c:pt>
                <c:pt idx="529">
                  <c:v>6.1</c:v>
                </c:pt>
                <c:pt idx="530">
                  <c:v>7.2</c:v>
                </c:pt>
                <c:pt idx="531">
                  <c:v>6.4</c:v>
                </c:pt>
                <c:pt idx="532">
                  <c:v>6.1</c:v>
                </c:pt>
                <c:pt idx="533">
                  <c:v>5.9</c:v>
                </c:pt>
                <c:pt idx="534">
                  <c:v>6</c:v>
                </c:pt>
                <c:pt idx="535">
                  <c:v>6.3</c:v>
                </c:pt>
                <c:pt idx="536">
                  <c:v>5.6</c:v>
                </c:pt>
                <c:pt idx="537">
                  <c:v>6.4</c:v>
                </c:pt>
                <c:pt idx="538">
                  <c:v>7.1</c:v>
                </c:pt>
                <c:pt idx="539">
                  <c:v>6.6</c:v>
                </c:pt>
                <c:pt idx="540">
                  <c:v>4.5999999999999996</c:v>
                </c:pt>
                <c:pt idx="541">
                  <c:v>8.4</c:v>
                </c:pt>
                <c:pt idx="542">
                  <c:v>7.1</c:v>
                </c:pt>
                <c:pt idx="543">
                  <c:v>7.4</c:v>
                </c:pt>
                <c:pt idx="544">
                  <c:v>6.9</c:v>
                </c:pt>
                <c:pt idx="545">
                  <c:v>4.5</c:v>
                </c:pt>
                <c:pt idx="546">
                  <c:v>7.1</c:v>
                </c:pt>
                <c:pt idx="547">
                  <c:v>6.5</c:v>
                </c:pt>
                <c:pt idx="548">
                  <c:v>5.3</c:v>
                </c:pt>
                <c:pt idx="549">
                  <c:v>6.7</c:v>
                </c:pt>
                <c:pt idx="550">
                  <c:v>7.2</c:v>
                </c:pt>
                <c:pt idx="551">
                  <c:v>7.2</c:v>
                </c:pt>
                <c:pt idx="552">
                  <c:v>5.5</c:v>
                </c:pt>
                <c:pt idx="553">
                  <c:v>5.8</c:v>
                </c:pt>
                <c:pt idx="554">
                  <c:v>6</c:v>
                </c:pt>
                <c:pt idx="555">
                  <c:v>6.6</c:v>
                </c:pt>
                <c:pt idx="556">
                  <c:v>8.3000000000000007</c:v>
                </c:pt>
                <c:pt idx="557">
                  <c:v>6.7</c:v>
                </c:pt>
                <c:pt idx="558">
                  <c:v>7.1</c:v>
                </c:pt>
                <c:pt idx="559">
                  <c:v>6</c:v>
                </c:pt>
                <c:pt idx="560">
                  <c:v>6.9</c:v>
                </c:pt>
                <c:pt idx="561">
                  <c:v>5.6</c:v>
                </c:pt>
                <c:pt idx="562">
                  <c:v>5.6</c:v>
                </c:pt>
                <c:pt idx="563">
                  <c:v>4.5</c:v>
                </c:pt>
                <c:pt idx="564">
                  <c:v>7.1</c:v>
                </c:pt>
                <c:pt idx="565">
                  <c:v>6.5</c:v>
                </c:pt>
                <c:pt idx="566">
                  <c:v>6.4</c:v>
                </c:pt>
                <c:pt idx="567">
                  <c:v>5.8</c:v>
                </c:pt>
                <c:pt idx="568">
                  <c:v>8</c:v>
                </c:pt>
                <c:pt idx="569">
                  <c:v>6.2</c:v>
                </c:pt>
                <c:pt idx="570">
                  <c:v>7.2</c:v>
                </c:pt>
                <c:pt idx="571">
                  <c:v>6.1</c:v>
                </c:pt>
                <c:pt idx="572">
                  <c:v>7.6</c:v>
                </c:pt>
                <c:pt idx="573">
                  <c:v>6.3</c:v>
                </c:pt>
                <c:pt idx="574">
                  <c:v>6.3</c:v>
                </c:pt>
                <c:pt idx="575">
                  <c:v>6.3</c:v>
                </c:pt>
                <c:pt idx="576">
                  <c:v>7.7</c:v>
                </c:pt>
                <c:pt idx="577">
                  <c:v>7</c:v>
                </c:pt>
                <c:pt idx="578">
                  <c:v>5.3</c:v>
                </c:pt>
                <c:pt idx="579">
                  <c:v>5.6</c:v>
                </c:pt>
                <c:pt idx="580">
                  <c:v>5.2</c:v>
                </c:pt>
                <c:pt idx="581">
                  <c:v>5.4</c:v>
                </c:pt>
                <c:pt idx="582">
                  <c:v>6.4</c:v>
                </c:pt>
                <c:pt idx="583">
                  <c:v>5.9</c:v>
                </c:pt>
                <c:pt idx="584">
                  <c:v>6.3</c:v>
                </c:pt>
                <c:pt idx="585">
                  <c:v>6.5</c:v>
                </c:pt>
                <c:pt idx="586">
                  <c:v>3</c:v>
                </c:pt>
                <c:pt idx="587">
                  <c:v>3.6</c:v>
                </c:pt>
                <c:pt idx="588">
                  <c:v>5.8</c:v>
                </c:pt>
                <c:pt idx="589">
                  <c:v>6.2</c:v>
                </c:pt>
                <c:pt idx="590">
                  <c:v>5.4</c:v>
                </c:pt>
                <c:pt idx="591">
                  <c:v>6.1</c:v>
                </c:pt>
                <c:pt idx="592">
                  <c:v>4.2</c:v>
                </c:pt>
                <c:pt idx="593">
                  <c:v>6.7</c:v>
                </c:pt>
                <c:pt idx="594">
                  <c:v>4.2</c:v>
                </c:pt>
                <c:pt idx="595">
                  <c:v>6.4</c:v>
                </c:pt>
                <c:pt idx="596">
                  <c:v>4.9000000000000004</c:v>
                </c:pt>
                <c:pt idx="597">
                  <c:v>6.8</c:v>
                </c:pt>
                <c:pt idx="598">
                  <c:v>7.7</c:v>
                </c:pt>
                <c:pt idx="599">
                  <c:v>5.6</c:v>
                </c:pt>
                <c:pt idx="600">
                  <c:v>6.4</c:v>
                </c:pt>
                <c:pt idx="601">
                  <c:v>7.2</c:v>
                </c:pt>
                <c:pt idx="602">
                  <c:v>6</c:v>
                </c:pt>
                <c:pt idx="603">
                  <c:v>5.9</c:v>
                </c:pt>
                <c:pt idx="604">
                  <c:v>7.9</c:v>
                </c:pt>
                <c:pt idx="605">
                  <c:v>7.1</c:v>
                </c:pt>
                <c:pt idx="606">
                  <c:v>5.9</c:v>
                </c:pt>
                <c:pt idx="607">
                  <c:v>6.2</c:v>
                </c:pt>
                <c:pt idx="608">
                  <c:v>7</c:v>
                </c:pt>
                <c:pt idx="609">
                  <c:v>5.4</c:v>
                </c:pt>
                <c:pt idx="610">
                  <c:v>8.6</c:v>
                </c:pt>
                <c:pt idx="611">
                  <c:v>6.5</c:v>
                </c:pt>
                <c:pt idx="612">
                  <c:v>6.4</c:v>
                </c:pt>
                <c:pt idx="613">
                  <c:v>7.6</c:v>
                </c:pt>
                <c:pt idx="614">
                  <c:v>5.5</c:v>
                </c:pt>
                <c:pt idx="615">
                  <c:v>7.4</c:v>
                </c:pt>
                <c:pt idx="616">
                  <c:v>8.6999999999999993</c:v>
                </c:pt>
                <c:pt idx="617">
                  <c:v>7.6</c:v>
                </c:pt>
                <c:pt idx="618">
                  <c:v>5.5</c:v>
                </c:pt>
                <c:pt idx="619">
                  <c:v>7.6</c:v>
                </c:pt>
                <c:pt idx="620">
                  <c:v>6.5</c:v>
                </c:pt>
                <c:pt idx="621">
                  <c:v>6.9</c:v>
                </c:pt>
                <c:pt idx="622">
                  <c:v>6.7</c:v>
                </c:pt>
                <c:pt idx="623">
                  <c:v>6.6</c:v>
                </c:pt>
                <c:pt idx="624">
                  <c:v>7.2</c:v>
                </c:pt>
                <c:pt idx="625">
                  <c:v>6.4</c:v>
                </c:pt>
                <c:pt idx="626">
                  <c:v>6.4</c:v>
                </c:pt>
                <c:pt idx="627">
                  <c:v>6</c:v>
                </c:pt>
                <c:pt idx="628">
                  <c:v>6.1</c:v>
                </c:pt>
                <c:pt idx="629">
                  <c:v>6</c:v>
                </c:pt>
                <c:pt idx="630">
                  <c:v>6.4</c:v>
                </c:pt>
                <c:pt idx="631">
                  <c:v>6.4</c:v>
                </c:pt>
                <c:pt idx="632">
                  <c:v>7.3</c:v>
                </c:pt>
                <c:pt idx="633">
                  <c:v>5.2</c:v>
                </c:pt>
                <c:pt idx="634">
                  <c:v>6.6</c:v>
                </c:pt>
                <c:pt idx="635">
                  <c:v>6.3</c:v>
                </c:pt>
                <c:pt idx="636">
                  <c:v>5.9</c:v>
                </c:pt>
                <c:pt idx="637">
                  <c:v>6.7</c:v>
                </c:pt>
                <c:pt idx="638">
                  <c:v>5.4</c:v>
                </c:pt>
                <c:pt idx="639">
                  <c:v>6.4</c:v>
                </c:pt>
                <c:pt idx="640">
                  <c:v>6.7</c:v>
                </c:pt>
                <c:pt idx="641">
                  <c:v>6.2</c:v>
                </c:pt>
                <c:pt idx="642">
                  <c:v>6.1</c:v>
                </c:pt>
                <c:pt idx="643">
                  <c:v>8.8000000000000007</c:v>
                </c:pt>
                <c:pt idx="644">
                  <c:v>7.1</c:v>
                </c:pt>
                <c:pt idx="645">
                  <c:v>5.7</c:v>
                </c:pt>
                <c:pt idx="646">
                  <c:v>5</c:v>
                </c:pt>
                <c:pt idx="647">
                  <c:v>5.0999999999999996</c:v>
                </c:pt>
                <c:pt idx="648">
                  <c:v>6.9</c:v>
                </c:pt>
                <c:pt idx="649">
                  <c:v>4.8</c:v>
                </c:pt>
                <c:pt idx="650">
                  <c:v>6.5</c:v>
                </c:pt>
                <c:pt idx="651">
                  <c:v>5.0999999999999996</c:v>
                </c:pt>
                <c:pt idx="652">
                  <c:v>7.1</c:v>
                </c:pt>
                <c:pt idx="653">
                  <c:v>7.5</c:v>
                </c:pt>
                <c:pt idx="654">
                  <c:v>6.2</c:v>
                </c:pt>
                <c:pt idx="655">
                  <c:v>6.3</c:v>
                </c:pt>
                <c:pt idx="656">
                  <c:v>8.1</c:v>
                </c:pt>
                <c:pt idx="657">
                  <c:v>6.6</c:v>
                </c:pt>
                <c:pt idx="658">
                  <c:v>6.9</c:v>
                </c:pt>
                <c:pt idx="659">
                  <c:v>6.1</c:v>
                </c:pt>
                <c:pt idx="660">
                  <c:v>4.3</c:v>
                </c:pt>
                <c:pt idx="661">
                  <c:v>6.6</c:v>
                </c:pt>
                <c:pt idx="662">
                  <c:v>6.8</c:v>
                </c:pt>
                <c:pt idx="663">
                  <c:v>3.8</c:v>
                </c:pt>
                <c:pt idx="664">
                  <c:v>5.9</c:v>
                </c:pt>
                <c:pt idx="665">
                  <c:v>7.9</c:v>
                </c:pt>
                <c:pt idx="666">
                  <c:v>6.3</c:v>
                </c:pt>
                <c:pt idx="667">
                  <c:v>5.5</c:v>
                </c:pt>
                <c:pt idx="668">
                  <c:v>7.7</c:v>
                </c:pt>
                <c:pt idx="669">
                  <c:v>6.3</c:v>
                </c:pt>
                <c:pt idx="670">
                  <c:v>7.1</c:v>
                </c:pt>
                <c:pt idx="671">
                  <c:v>8.5</c:v>
                </c:pt>
                <c:pt idx="672">
                  <c:v>5.8</c:v>
                </c:pt>
                <c:pt idx="673">
                  <c:v>8.1</c:v>
                </c:pt>
                <c:pt idx="674">
                  <c:v>7.9</c:v>
                </c:pt>
                <c:pt idx="675">
                  <c:v>7.2</c:v>
                </c:pt>
                <c:pt idx="676">
                  <c:v>6.3</c:v>
                </c:pt>
                <c:pt idx="677">
                  <c:v>8.1</c:v>
                </c:pt>
                <c:pt idx="678">
                  <c:v>7</c:v>
                </c:pt>
                <c:pt idx="679">
                  <c:v>5.5</c:v>
                </c:pt>
                <c:pt idx="680">
                  <c:v>6.7</c:v>
                </c:pt>
                <c:pt idx="681">
                  <c:v>5.2</c:v>
                </c:pt>
                <c:pt idx="682">
                  <c:v>7</c:v>
                </c:pt>
                <c:pt idx="683">
                  <c:v>6.1</c:v>
                </c:pt>
                <c:pt idx="684">
                  <c:v>6.6</c:v>
                </c:pt>
                <c:pt idx="685">
                  <c:v>5.5</c:v>
                </c:pt>
                <c:pt idx="686">
                  <c:v>5.9</c:v>
                </c:pt>
                <c:pt idx="687">
                  <c:v>5.4</c:v>
                </c:pt>
                <c:pt idx="688">
                  <c:v>6.4</c:v>
                </c:pt>
                <c:pt idx="689">
                  <c:v>5.7</c:v>
                </c:pt>
                <c:pt idx="690">
                  <c:v>6.7</c:v>
                </c:pt>
                <c:pt idx="691">
                  <c:v>7.1</c:v>
                </c:pt>
                <c:pt idx="692">
                  <c:v>6.8</c:v>
                </c:pt>
                <c:pt idx="693">
                  <c:v>6.5</c:v>
                </c:pt>
                <c:pt idx="694">
                  <c:v>7.6</c:v>
                </c:pt>
                <c:pt idx="695">
                  <c:v>5.5</c:v>
                </c:pt>
                <c:pt idx="696">
                  <c:v>6.5</c:v>
                </c:pt>
                <c:pt idx="697">
                  <c:v>7</c:v>
                </c:pt>
                <c:pt idx="698">
                  <c:v>5.8</c:v>
                </c:pt>
                <c:pt idx="699">
                  <c:v>7.3</c:v>
                </c:pt>
                <c:pt idx="700">
                  <c:v>6.6</c:v>
                </c:pt>
                <c:pt idx="701">
                  <c:v>4.4000000000000004</c:v>
                </c:pt>
                <c:pt idx="702">
                  <c:v>7.7</c:v>
                </c:pt>
                <c:pt idx="703">
                  <c:v>5</c:v>
                </c:pt>
                <c:pt idx="704">
                  <c:v>7.7</c:v>
                </c:pt>
                <c:pt idx="705">
                  <c:v>4.4000000000000004</c:v>
                </c:pt>
                <c:pt idx="706">
                  <c:v>6.1</c:v>
                </c:pt>
                <c:pt idx="707">
                  <c:v>5.4</c:v>
                </c:pt>
                <c:pt idx="708">
                  <c:v>6.8</c:v>
                </c:pt>
                <c:pt idx="709">
                  <c:v>6.5</c:v>
                </c:pt>
                <c:pt idx="710">
                  <c:v>7</c:v>
                </c:pt>
                <c:pt idx="711">
                  <c:v>6.3</c:v>
                </c:pt>
                <c:pt idx="712">
                  <c:v>6.3</c:v>
                </c:pt>
                <c:pt idx="713">
                  <c:v>6.1</c:v>
                </c:pt>
                <c:pt idx="714">
                  <c:v>6.1</c:v>
                </c:pt>
                <c:pt idx="715">
                  <c:v>5.3</c:v>
                </c:pt>
                <c:pt idx="716">
                  <c:v>5.4</c:v>
                </c:pt>
                <c:pt idx="717">
                  <c:v>6.2</c:v>
                </c:pt>
                <c:pt idx="718">
                  <c:v>6.6</c:v>
                </c:pt>
                <c:pt idx="719">
                  <c:v>5.9</c:v>
                </c:pt>
                <c:pt idx="720">
                  <c:v>6.3</c:v>
                </c:pt>
                <c:pt idx="721">
                  <c:v>7.2</c:v>
                </c:pt>
                <c:pt idx="722">
                  <c:v>6.8</c:v>
                </c:pt>
                <c:pt idx="723">
                  <c:v>6.1</c:v>
                </c:pt>
                <c:pt idx="724">
                  <c:v>7.8</c:v>
                </c:pt>
                <c:pt idx="725">
                  <c:v>5</c:v>
                </c:pt>
                <c:pt idx="726">
                  <c:v>6.2</c:v>
                </c:pt>
                <c:pt idx="727">
                  <c:v>6.7</c:v>
                </c:pt>
                <c:pt idx="728">
                  <c:v>4.9000000000000004</c:v>
                </c:pt>
                <c:pt idx="729">
                  <c:v>7.4</c:v>
                </c:pt>
                <c:pt idx="730">
                  <c:v>6.2</c:v>
                </c:pt>
                <c:pt idx="731">
                  <c:v>4.9000000000000004</c:v>
                </c:pt>
                <c:pt idx="732">
                  <c:v>6.1</c:v>
                </c:pt>
                <c:pt idx="733">
                  <c:v>6.1</c:v>
                </c:pt>
                <c:pt idx="734">
                  <c:v>6.4</c:v>
                </c:pt>
                <c:pt idx="735">
                  <c:v>6.3</c:v>
                </c:pt>
                <c:pt idx="736">
                  <c:v>6.6</c:v>
                </c:pt>
                <c:pt idx="737">
                  <c:v>5.7</c:v>
                </c:pt>
                <c:pt idx="738">
                  <c:v>5.9</c:v>
                </c:pt>
                <c:pt idx="739">
                  <c:v>6</c:v>
                </c:pt>
                <c:pt idx="740">
                  <c:v>6.1</c:v>
                </c:pt>
                <c:pt idx="741">
                  <c:v>6.7</c:v>
                </c:pt>
                <c:pt idx="742">
                  <c:v>6.7</c:v>
                </c:pt>
                <c:pt idx="743">
                  <c:v>7.9</c:v>
                </c:pt>
                <c:pt idx="744">
                  <c:v>4.3</c:v>
                </c:pt>
                <c:pt idx="745">
                  <c:v>5.7</c:v>
                </c:pt>
                <c:pt idx="746">
                  <c:v>6.7</c:v>
                </c:pt>
                <c:pt idx="747">
                  <c:v>6.7</c:v>
                </c:pt>
                <c:pt idx="748">
                  <c:v>6.1</c:v>
                </c:pt>
                <c:pt idx="749">
                  <c:v>5.6</c:v>
                </c:pt>
                <c:pt idx="750">
                  <c:v>6.6</c:v>
                </c:pt>
                <c:pt idx="751">
                  <c:v>6.9</c:v>
                </c:pt>
                <c:pt idx="752">
                  <c:v>4.8</c:v>
                </c:pt>
                <c:pt idx="753">
                  <c:v>6.2</c:v>
                </c:pt>
                <c:pt idx="754">
                  <c:v>6</c:v>
                </c:pt>
                <c:pt idx="755">
                  <c:v>4.9000000000000004</c:v>
                </c:pt>
                <c:pt idx="756">
                  <c:v>5.6</c:v>
                </c:pt>
                <c:pt idx="757">
                  <c:v>6.1</c:v>
                </c:pt>
                <c:pt idx="758">
                  <c:v>6.1</c:v>
                </c:pt>
                <c:pt idx="759">
                  <c:v>4.8</c:v>
                </c:pt>
                <c:pt idx="760">
                  <c:v>5.5</c:v>
                </c:pt>
                <c:pt idx="761">
                  <c:v>3.8</c:v>
                </c:pt>
                <c:pt idx="762">
                  <c:v>6.5</c:v>
                </c:pt>
                <c:pt idx="763">
                  <c:v>6.7</c:v>
                </c:pt>
                <c:pt idx="764">
                  <c:v>8.1</c:v>
                </c:pt>
                <c:pt idx="765">
                  <c:v>4.9000000000000004</c:v>
                </c:pt>
                <c:pt idx="766">
                  <c:v>7.3</c:v>
                </c:pt>
                <c:pt idx="767">
                  <c:v>6.4</c:v>
                </c:pt>
                <c:pt idx="768">
                  <c:v>6.7</c:v>
                </c:pt>
                <c:pt idx="769">
                  <c:v>3.6</c:v>
                </c:pt>
                <c:pt idx="770">
                  <c:v>5.7</c:v>
                </c:pt>
                <c:pt idx="771">
                  <c:v>6</c:v>
                </c:pt>
                <c:pt idx="772">
                  <c:v>4.7</c:v>
                </c:pt>
                <c:pt idx="773">
                  <c:v>6.3</c:v>
                </c:pt>
                <c:pt idx="774">
                  <c:v>5.9</c:v>
                </c:pt>
                <c:pt idx="775">
                  <c:v>5.9</c:v>
                </c:pt>
                <c:pt idx="776">
                  <c:v>7.5</c:v>
                </c:pt>
                <c:pt idx="777">
                  <c:v>5.6</c:v>
                </c:pt>
                <c:pt idx="778">
                  <c:v>6.4</c:v>
                </c:pt>
                <c:pt idx="779">
                  <c:v>6.3</c:v>
                </c:pt>
                <c:pt idx="780">
                  <c:v>4.3</c:v>
                </c:pt>
                <c:pt idx="781">
                  <c:v>5.9</c:v>
                </c:pt>
                <c:pt idx="782">
                  <c:v>5.5</c:v>
                </c:pt>
                <c:pt idx="783">
                  <c:v>6.2</c:v>
                </c:pt>
                <c:pt idx="784">
                  <c:v>8.8000000000000007</c:v>
                </c:pt>
                <c:pt idx="785">
                  <c:v>5.2</c:v>
                </c:pt>
                <c:pt idx="786">
                  <c:v>7</c:v>
                </c:pt>
                <c:pt idx="787">
                  <c:v>6.6</c:v>
                </c:pt>
                <c:pt idx="788">
                  <c:v>7.3</c:v>
                </c:pt>
                <c:pt idx="789">
                  <c:v>5.6</c:v>
                </c:pt>
                <c:pt idx="790">
                  <c:v>6.6</c:v>
                </c:pt>
                <c:pt idx="791">
                  <c:v>5.4</c:v>
                </c:pt>
                <c:pt idx="792">
                  <c:v>6.3</c:v>
                </c:pt>
                <c:pt idx="793">
                  <c:v>7.9</c:v>
                </c:pt>
                <c:pt idx="794">
                  <c:v>6.3</c:v>
                </c:pt>
                <c:pt idx="795">
                  <c:v>6</c:v>
                </c:pt>
                <c:pt idx="796">
                  <c:v>7.2</c:v>
                </c:pt>
                <c:pt idx="797">
                  <c:v>5.0999999999999996</c:v>
                </c:pt>
                <c:pt idx="798">
                  <c:v>7.3</c:v>
                </c:pt>
                <c:pt idx="799">
                  <c:v>8</c:v>
                </c:pt>
                <c:pt idx="800">
                  <c:v>6.2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6.4</c:v>
                </c:pt>
                <c:pt idx="805">
                  <c:v>8</c:v>
                </c:pt>
                <c:pt idx="806">
                  <c:v>6.3</c:v>
                </c:pt>
                <c:pt idx="807">
                  <c:v>6.4</c:v>
                </c:pt>
                <c:pt idx="808">
                  <c:v>6.6</c:v>
                </c:pt>
                <c:pt idx="809">
                  <c:v>6.4</c:v>
                </c:pt>
                <c:pt idx="810">
                  <c:v>6</c:v>
                </c:pt>
                <c:pt idx="811">
                  <c:v>6.6</c:v>
                </c:pt>
                <c:pt idx="812">
                  <c:v>5.9</c:v>
                </c:pt>
                <c:pt idx="813">
                  <c:v>6.4</c:v>
                </c:pt>
                <c:pt idx="814">
                  <c:v>6.3</c:v>
                </c:pt>
                <c:pt idx="815">
                  <c:v>7.3</c:v>
                </c:pt>
                <c:pt idx="816">
                  <c:v>6.8</c:v>
                </c:pt>
                <c:pt idx="817">
                  <c:v>7.2</c:v>
                </c:pt>
                <c:pt idx="818">
                  <c:v>5.7</c:v>
                </c:pt>
                <c:pt idx="819">
                  <c:v>6</c:v>
                </c:pt>
                <c:pt idx="820">
                  <c:v>6.5</c:v>
                </c:pt>
                <c:pt idx="821">
                  <c:v>5.8</c:v>
                </c:pt>
                <c:pt idx="822">
                  <c:v>5.8</c:v>
                </c:pt>
                <c:pt idx="823">
                  <c:v>6.7</c:v>
                </c:pt>
                <c:pt idx="824">
                  <c:v>7.8</c:v>
                </c:pt>
                <c:pt idx="825">
                  <c:v>5.6</c:v>
                </c:pt>
                <c:pt idx="826">
                  <c:v>5.8</c:v>
                </c:pt>
                <c:pt idx="827">
                  <c:v>7.4</c:v>
                </c:pt>
                <c:pt idx="828">
                  <c:v>6.9</c:v>
                </c:pt>
                <c:pt idx="829">
                  <c:v>5.5</c:v>
                </c:pt>
                <c:pt idx="830">
                  <c:v>6.3</c:v>
                </c:pt>
                <c:pt idx="831">
                  <c:v>4.7</c:v>
                </c:pt>
                <c:pt idx="832">
                  <c:v>5.6</c:v>
                </c:pt>
                <c:pt idx="833">
                  <c:v>6.4</c:v>
                </c:pt>
                <c:pt idx="834">
                  <c:v>4.2</c:v>
                </c:pt>
                <c:pt idx="835">
                  <c:v>6.4</c:v>
                </c:pt>
                <c:pt idx="836">
                  <c:v>7.7</c:v>
                </c:pt>
                <c:pt idx="837">
                  <c:v>6.7</c:v>
                </c:pt>
                <c:pt idx="838">
                  <c:v>7.7</c:v>
                </c:pt>
                <c:pt idx="839">
                  <c:v>5.7</c:v>
                </c:pt>
                <c:pt idx="840">
                  <c:v>7.6</c:v>
                </c:pt>
                <c:pt idx="841">
                  <c:v>6.4</c:v>
                </c:pt>
                <c:pt idx="842">
                  <c:v>5.6</c:v>
                </c:pt>
                <c:pt idx="843">
                  <c:v>6.8</c:v>
                </c:pt>
                <c:pt idx="844">
                  <c:v>2.4</c:v>
                </c:pt>
                <c:pt idx="845">
                  <c:v>6.2</c:v>
                </c:pt>
                <c:pt idx="846">
                  <c:v>5.9</c:v>
                </c:pt>
                <c:pt idx="847">
                  <c:v>7.1</c:v>
                </c:pt>
                <c:pt idx="848">
                  <c:v>7.6</c:v>
                </c:pt>
                <c:pt idx="849">
                  <c:v>5.5</c:v>
                </c:pt>
                <c:pt idx="850">
                  <c:v>7</c:v>
                </c:pt>
                <c:pt idx="851">
                  <c:v>7.1</c:v>
                </c:pt>
                <c:pt idx="852">
                  <c:v>7.4</c:v>
                </c:pt>
                <c:pt idx="853">
                  <c:v>7.6</c:v>
                </c:pt>
                <c:pt idx="854">
                  <c:v>5.9</c:v>
                </c:pt>
                <c:pt idx="855">
                  <c:v>5.9</c:v>
                </c:pt>
                <c:pt idx="856">
                  <c:v>8</c:v>
                </c:pt>
                <c:pt idx="857">
                  <c:v>7.4</c:v>
                </c:pt>
                <c:pt idx="858">
                  <c:v>5.8</c:v>
                </c:pt>
                <c:pt idx="859">
                  <c:v>6.3</c:v>
                </c:pt>
                <c:pt idx="860">
                  <c:v>5.7</c:v>
                </c:pt>
                <c:pt idx="861">
                  <c:v>5.0999999999999996</c:v>
                </c:pt>
                <c:pt idx="862">
                  <c:v>7.6</c:v>
                </c:pt>
                <c:pt idx="863">
                  <c:v>6.4</c:v>
                </c:pt>
                <c:pt idx="864">
                  <c:v>7.4</c:v>
                </c:pt>
                <c:pt idx="865">
                  <c:v>8.1999999999999993</c:v>
                </c:pt>
                <c:pt idx="866">
                  <c:v>6.5</c:v>
                </c:pt>
                <c:pt idx="867">
                  <c:v>5.5</c:v>
                </c:pt>
                <c:pt idx="868">
                  <c:v>6.5</c:v>
                </c:pt>
                <c:pt idx="869">
                  <c:v>5.6</c:v>
                </c:pt>
                <c:pt idx="870">
                  <c:v>4.5999999999999996</c:v>
                </c:pt>
                <c:pt idx="871">
                  <c:v>7.9</c:v>
                </c:pt>
                <c:pt idx="872">
                  <c:v>7.1</c:v>
                </c:pt>
                <c:pt idx="873">
                  <c:v>6.9</c:v>
                </c:pt>
                <c:pt idx="874">
                  <c:v>7.3</c:v>
                </c:pt>
                <c:pt idx="875">
                  <c:v>7</c:v>
                </c:pt>
                <c:pt idx="876">
                  <c:v>7.7</c:v>
                </c:pt>
                <c:pt idx="877">
                  <c:v>6.7</c:v>
                </c:pt>
                <c:pt idx="878">
                  <c:v>6.3</c:v>
                </c:pt>
                <c:pt idx="879">
                  <c:v>5.8</c:v>
                </c:pt>
                <c:pt idx="880">
                  <c:v>7.1</c:v>
                </c:pt>
                <c:pt idx="881">
                  <c:v>7.3</c:v>
                </c:pt>
                <c:pt idx="882">
                  <c:v>6.4</c:v>
                </c:pt>
                <c:pt idx="883">
                  <c:v>7.1</c:v>
                </c:pt>
                <c:pt idx="884">
                  <c:v>7.6</c:v>
                </c:pt>
                <c:pt idx="885">
                  <c:v>6.8</c:v>
                </c:pt>
                <c:pt idx="886">
                  <c:v>6.6</c:v>
                </c:pt>
                <c:pt idx="887">
                  <c:v>6.7</c:v>
                </c:pt>
                <c:pt idx="888">
                  <c:v>6.1</c:v>
                </c:pt>
                <c:pt idx="889">
                  <c:v>6</c:v>
                </c:pt>
                <c:pt idx="890">
                  <c:v>7.6</c:v>
                </c:pt>
                <c:pt idx="891">
                  <c:v>7.1</c:v>
                </c:pt>
                <c:pt idx="892">
                  <c:v>5</c:v>
                </c:pt>
                <c:pt idx="893">
                  <c:v>6.2</c:v>
                </c:pt>
                <c:pt idx="894">
                  <c:v>5.6</c:v>
                </c:pt>
                <c:pt idx="895">
                  <c:v>7.4</c:v>
                </c:pt>
                <c:pt idx="896">
                  <c:v>5</c:v>
                </c:pt>
                <c:pt idx="897">
                  <c:v>5.2</c:v>
                </c:pt>
                <c:pt idx="898">
                  <c:v>7.6</c:v>
                </c:pt>
                <c:pt idx="899">
                  <c:v>6.6</c:v>
                </c:pt>
                <c:pt idx="900">
                  <c:v>7</c:v>
                </c:pt>
                <c:pt idx="901">
                  <c:v>5.7</c:v>
                </c:pt>
                <c:pt idx="902">
                  <c:v>8.1999999999999993</c:v>
                </c:pt>
                <c:pt idx="903">
                  <c:v>6.2</c:v>
                </c:pt>
                <c:pt idx="904">
                  <c:v>6.6</c:v>
                </c:pt>
                <c:pt idx="905">
                  <c:v>4.7</c:v>
                </c:pt>
                <c:pt idx="906">
                  <c:v>6.3</c:v>
                </c:pt>
                <c:pt idx="907">
                  <c:v>6.1</c:v>
                </c:pt>
                <c:pt idx="908">
                  <c:v>6.7</c:v>
                </c:pt>
                <c:pt idx="909">
                  <c:v>6.1</c:v>
                </c:pt>
                <c:pt idx="910">
                  <c:v>7</c:v>
                </c:pt>
                <c:pt idx="911">
                  <c:v>7.4</c:v>
                </c:pt>
                <c:pt idx="912">
                  <c:v>7.3</c:v>
                </c:pt>
                <c:pt idx="913">
                  <c:v>5.8</c:v>
                </c:pt>
                <c:pt idx="914">
                  <c:v>6.7</c:v>
                </c:pt>
                <c:pt idx="915">
                  <c:v>5.8</c:v>
                </c:pt>
                <c:pt idx="916">
                  <c:v>7.8</c:v>
                </c:pt>
                <c:pt idx="917">
                  <c:v>6.6</c:v>
                </c:pt>
                <c:pt idx="918">
                  <c:v>6.5</c:v>
                </c:pt>
                <c:pt idx="919">
                  <c:v>6.7</c:v>
                </c:pt>
                <c:pt idx="920">
                  <c:v>7.3</c:v>
                </c:pt>
                <c:pt idx="921">
                  <c:v>5.8</c:v>
                </c:pt>
                <c:pt idx="922">
                  <c:v>5.5</c:v>
                </c:pt>
                <c:pt idx="923">
                  <c:v>6.3</c:v>
                </c:pt>
                <c:pt idx="924">
                  <c:v>7.4</c:v>
                </c:pt>
                <c:pt idx="925">
                  <c:v>5.9</c:v>
                </c:pt>
                <c:pt idx="926">
                  <c:v>6.2</c:v>
                </c:pt>
                <c:pt idx="927">
                  <c:v>5.9</c:v>
                </c:pt>
                <c:pt idx="928">
                  <c:v>6.5</c:v>
                </c:pt>
                <c:pt idx="929">
                  <c:v>4.4000000000000004</c:v>
                </c:pt>
                <c:pt idx="930">
                  <c:v>3.5</c:v>
                </c:pt>
                <c:pt idx="931">
                  <c:v>6.6</c:v>
                </c:pt>
                <c:pt idx="932">
                  <c:v>6</c:v>
                </c:pt>
                <c:pt idx="933">
                  <c:v>6.4</c:v>
                </c:pt>
                <c:pt idx="934">
                  <c:v>6.5</c:v>
                </c:pt>
                <c:pt idx="935">
                  <c:v>4.3</c:v>
                </c:pt>
                <c:pt idx="936">
                  <c:v>4.2</c:v>
                </c:pt>
                <c:pt idx="937">
                  <c:v>6.5</c:v>
                </c:pt>
                <c:pt idx="938">
                  <c:v>6.1</c:v>
                </c:pt>
                <c:pt idx="939">
                  <c:v>6.3</c:v>
                </c:pt>
                <c:pt idx="940">
                  <c:v>6.2</c:v>
                </c:pt>
                <c:pt idx="941">
                  <c:v>5.9</c:v>
                </c:pt>
                <c:pt idx="942">
                  <c:v>5.9</c:v>
                </c:pt>
                <c:pt idx="943">
                  <c:v>6.5</c:v>
                </c:pt>
                <c:pt idx="944">
                  <c:v>6.4</c:v>
                </c:pt>
                <c:pt idx="945">
                  <c:v>6.5</c:v>
                </c:pt>
                <c:pt idx="946">
                  <c:v>5.7</c:v>
                </c:pt>
                <c:pt idx="947">
                  <c:v>8</c:v>
                </c:pt>
                <c:pt idx="948">
                  <c:v>7.3</c:v>
                </c:pt>
                <c:pt idx="949">
                  <c:v>6.7</c:v>
                </c:pt>
                <c:pt idx="950">
                  <c:v>7.5</c:v>
                </c:pt>
                <c:pt idx="951">
                  <c:v>5.4</c:v>
                </c:pt>
                <c:pt idx="952">
                  <c:v>6.6</c:v>
                </c:pt>
                <c:pt idx="953">
                  <c:v>7.7</c:v>
                </c:pt>
                <c:pt idx="954">
                  <c:v>5.8</c:v>
                </c:pt>
                <c:pt idx="955">
                  <c:v>6.4</c:v>
                </c:pt>
                <c:pt idx="956">
                  <c:v>5.6</c:v>
                </c:pt>
                <c:pt idx="957">
                  <c:v>6</c:v>
                </c:pt>
                <c:pt idx="958">
                  <c:v>6.2</c:v>
                </c:pt>
                <c:pt idx="959">
                  <c:v>5.9</c:v>
                </c:pt>
                <c:pt idx="960">
                  <c:v>5.0999999999999996</c:v>
                </c:pt>
                <c:pt idx="961">
                  <c:v>6.8</c:v>
                </c:pt>
                <c:pt idx="962">
                  <c:v>6</c:v>
                </c:pt>
                <c:pt idx="963">
                  <c:v>5.0999999999999996</c:v>
                </c:pt>
                <c:pt idx="964">
                  <c:v>5.8</c:v>
                </c:pt>
                <c:pt idx="965">
                  <c:v>6.2</c:v>
                </c:pt>
                <c:pt idx="966">
                  <c:v>6.4</c:v>
                </c:pt>
                <c:pt idx="967">
                  <c:v>4.8</c:v>
                </c:pt>
                <c:pt idx="968">
                  <c:v>4.9000000000000004</c:v>
                </c:pt>
                <c:pt idx="969">
                  <c:v>5.6</c:v>
                </c:pt>
                <c:pt idx="970">
                  <c:v>5.5</c:v>
                </c:pt>
                <c:pt idx="971">
                  <c:v>3.7</c:v>
                </c:pt>
                <c:pt idx="972">
                  <c:v>5.9</c:v>
                </c:pt>
                <c:pt idx="973">
                  <c:v>6.3</c:v>
                </c:pt>
                <c:pt idx="974">
                  <c:v>7.6</c:v>
                </c:pt>
                <c:pt idx="975">
                  <c:v>8.3000000000000007</c:v>
                </c:pt>
                <c:pt idx="976">
                  <c:v>6.9</c:v>
                </c:pt>
                <c:pt idx="977">
                  <c:v>6.7</c:v>
                </c:pt>
                <c:pt idx="978">
                  <c:v>6.8</c:v>
                </c:pt>
                <c:pt idx="979">
                  <c:v>7.1</c:v>
                </c:pt>
                <c:pt idx="980">
                  <c:v>6.4</c:v>
                </c:pt>
                <c:pt idx="981">
                  <c:v>6.4</c:v>
                </c:pt>
                <c:pt idx="982">
                  <c:v>7.4</c:v>
                </c:pt>
                <c:pt idx="983">
                  <c:v>6.4</c:v>
                </c:pt>
                <c:pt idx="984">
                  <c:v>6</c:v>
                </c:pt>
                <c:pt idx="985">
                  <c:v>6.5</c:v>
                </c:pt>
                <c:pt idx="986">
                  <c:v>7.8</c:v>
                </c:pt>
                <c:pt idx="987">
                  <c:v>6</c:v>
                </c:pt>
                <c:pt idx="988">
                  <c:v>7</c:v>
                </c:pt>
                <c:pt idx="989">
                  <c:v>6</c:v>
                </c:pt>
                <c:pt idx="990">
                  <c:v>6.1</c:v>
                </c:pt>
                <c:pt idx="991">
                  <c:v>6.8</c:v>
                </c:pt>
                <c:pt idx="992">
                  <c:v>6.4</c:v>
                </c:pt>
                <c:pt idx="993">
                  <c:v>4.5</c:v>
                </c:pt>
                <c:pt idx="994">
                  <c:v>5.8</c:v>
                </c:pt>
                <c:pt idx="995">
                  <c:v>6.3</c:v>
                </c:pt>
                <c:pt idx="996">
                  <c:v>5.7</c:v>
                </c:pt>
                <c:pt idx="997">
                  <c:v>7.2</c:v>
                </c:pt>
                <c:pt idx="998">
                  <c:v>7.6</c:v>
                </c:pt>
                <c:pt idx="999">
                  <c:v>4.7</c:v>
                </c:pt>
                <c:pt idx="1000">
                  <c:v>6.6</c:v>
                </c:pt>
                <c:pt idx="1001">
                  <c:v>6.8</c:v>
                </c:pt>
                <c:pt idx="1002">
                  <c:v>4.8</c:v>
                </c:pt>
                <c:pt idx="1003">
                  <c:v>6.3</c:v>
                </c:pt>
                <c:pt idx="1004">
                  <c:v>5.5</c:v>
                </c:pt>
                <c:pt idx="1005">
                  <c:v>6.2</c:v>
                </c:pt>
                <c:pt idx="1006">
                  <c:v>5.8</c:v>
                </c:pt>
                <c:pt idx="1007">
                  <c:v>5.7</c:v>
                </c:pt>
                <c:pt idx="1008">
                  <c:v>6.5</c:v>
                </c:pt>
                <c:pt idx="1009">
                  <c:v>6.7</c:v>
                </c:pt>
                <c:pt idx="1010">
                  <c:v>7.4</c:v>
                </c:pt>
                <c:pt idx="1011">
                  <c:v>6.9</c:v>
                </c:pt>
                <c:pt idx="1012">
                  <c:v>5.5</c:v>
                </c:pt>
                <c:pt idx="1013">
                  <c:v>8.1</c:v>
                </c:pt>
                <c:pt idx="1014">
                  <c:v>7.7</c:v>
                </c:pt>
                <c:pt idx="1015">
                  <c:v>7.3</c:v>
                </c:pt>
                <c:pt idx="1016">
                  <c:v>5.2</c:v>
                </c:pt>
                <c:pt idx="1017">
                  <c:v>7.1</c:v>
                </c:pt>
                <c:pt idx="1018">
                  <c:v>7.1</c:v>
                </c:pt>
                <c:pt idx="1019">
                  <c:v>7.2</c:v>
                </c:pt>
                <c:pt idx="1020">
                  <c:v>6.5</c:v>
                </c:pt>
                <c:pt idx="1021">
                  <c:v>4.5999999999999996</c:v>
                </c:pt>
                <c:pt idx="1022">
                  <c:v>5.6</c:v>
                </c:pt>
                <c:pt idx="1023">
                  <c:v>7.7</c:v>
                </c:pt>
                <c:pt idx="1024">
                  <c:v>7.2</c:v>
                </c:pt>
                <c:pt idx="1025">
                  <c:v>6.8</c:v>
                </c:pt>
                <c:pt idx="1026">
                  <c:v>5.4</c:v>
                </c:pt>
                <c:pt idx="1027">
                  <c:v>6.3</c:v>
                </c:pt>
                <c:pt idx="1028">
                  <c:v>5.6</c:v>
                </c:pt>
                <c:pt idx="1029">
                  <c:v>6.8</c:v>
                </c:pt>
                <c:pt idx="1030">
                  <c:v>4.3</c:v>
                </c:pt>
                <c:pt idx="1031">
                  <c:v>6.3</c:v>
                </c:pt>
                <c:pt idx="1032">
                  <c:v>6.5</c:v>
                </c:pt>
                <c:pt idx="1033">
                  <c:v>6.4</c:v>
                </c:pt>
                <c:pt idx="1034">
                  <c:v>6.3</c:v>
                </c:pt>
                <c:pt idx="1035">
                  <c:v>5.9</c:v>
                </c:pt>
                <c:pt idx="1036">
                  <c:v>6.5</c:v>
                </c:pt>
                <c:pt idx="1037">
                  <c:v>6.5</c:v>
                </c:pt>
                <c:pt idx="1038">
                  <c:v>6.1</c:v>
                </c:pt>
                <c:pt idx="1039">
                  <c:v>5.9</c:v>
                </c:pt>
                <c:pt idx="1040">
                  <c:v>6.6</c:v>
                </c:pt>
                <c:pt idx="1041">
                  <c:v>7.4</c:v>
                </c:pt>
                <c:pt idx="1042">
                  <c:v>7.3</c:v>
                </c:pt>
                <c:pt idx="1043">
                  <c:v>6.6</c:v>
                </c:pt>
                <c:pt idx="1044">
                  <c:v>5.6</c:v>
                </c:pt>
                <c:pt idx="1045">
                  <c:v>5.3</c:v>
                </c:pt>
                <c:pt idx="1046">
                  <c:v>6</c:v>
                </c:pt>
                <c:pt idx="1047">
                  <c:v>5.4</c:v>
                </c:pt>
                <c:pt idx="1048">
                  <c:v>6.8</c:v>
                </c:pt>
                <c:pt idx="1049">
                  <c:v>6.4</c:v>
                </c:pt>
                <c:pt idx="1050">
                  <c:v>4.9000000000000004</c:v>
                </c:pt>
                <c:pt idx="1051">
                  <c:v>5.8</c:v>
                </c:pt>
                <c:pt idx="1052">
                  <c:v>7.1</c:v>
                </c:pt>
                <c:pt idx="1053">
                  <c:v>7.2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5.4</c:v>
                </c:pt>
                <c:pt idx="1058">
                  <c:v>6.5</c:v>
                </c:pt>
                <c:pt idx="1059">
                  <c:v>6.4</c:v>
                </c:pt>
                <c:pt idx="1060">
                  <c:v>4.9000000000000004</c:v>
                </c:pt>
                <c:pt idx="1061">
                  <c:v>6.3</c:v>
                </c:pt>
                <c:pt idx="1062">
                  <c:v>7.7</c:v>
                </c:pt>
                <c:pt idx="1063">
                  <c:v>7.8</c:v>
                </c:pt>
                <c:pt idx="1064">
                  <c:v>5.5</c:v>
                </c:pt>
                <c:pt idx="1065">
                  <c:v>7.5</c:v>
                </c:pt>
                <c:pt idx="1066">
                  <c:v>6.4</c:v>
                </c:pt>
                <c:pt idx="1067">
                  <c:v>5.6</c:v>
                </c:pt>
                <c:pt idx="1068">
                  <c:v>7.5</c:v>
                </c:pt>
                <c:pt idx="1069">
                  <c:v>6.8</c:v>
                </c:pt>
                <c:pt idx="1070">
                  <c:v>6.8</c:v>
                </c:pt>
                <c:pt idx="1071">
                  <c:v>6</c:v>
                </c:pt>
                <c:pt idx="1072">
                  <c:v>7.3</c:v>
                </c:pt>
                <c:pt idx="1073">
                  <c:v>6</c:v>
                </c:pt>
                <c:pt idx="1074">
                  <c:v>7</c:v>
                </c:pt>
                <c:pt idx="1075">
                  <c:v>5.0999999999999996</c:v>
                </c:pt>
                <c:pt idx="1076">
                  <c:v>6.8</c:v>
                </c:pt>
                <c:pt idx="1077">
                  <c:v>6.5</c:v>
                </c:pt>
                <c:pt idx="1078">
                  <c:v>6.6</c:v>
                </c:pt>
                <c:pt idx="1079">
                  <c:v>7.2</c:v>
                </c:pt>
                <c:pt idx="1080">
                  <c:v>7</c:v>
                </c:pt>
                <c:pt idx="1081">
                  <c:v>7</c:v>
                </c:pt>
                <c:pt idx="1082">
                  <c:v>5.9</c:v>
                </c:pt>
                <c:pt idx="1083">
                  <c:v>5.4</c:v>
                </c:pt>
                <c:pt idx="1084">
                  <c:v>6.6</c:v>
                </c:pt>
                <c:pt idx="1085">
                  <c:v>7</c:v>
                </c:pt>
                <c:pt idx="1086">
                  <c:v>6.5</c:v>
                </c:pt>
                <c:pt idx="1087">
                  <c:v>6.3</c:v>
                </c:pt>
                <c:pt idx="1088">
                  <c:v>6.5</c:v>
                </c:pt>
                <c:pt idx="1089">
                  <c:v>6.5</c:v>
                </c:pt>
                <c:pt idx="1090">
                  <c:v>5.8</c:v>
                </c:pt>
                <c:pt idx="1091">
                  <c:v>6.6</c:v>
                </c:pt>
                <c:pt idx="1092">
                  <c:v>5.4</c:v>
                </c:pt>
                <c:pt idx="1093">
                  <c:v>6.1</c:v>
                </c:pt>
                <c:pt idx="1094">
                  <c:v>4</c:v>
                </c:pt>
                <c:pt idx="1095">
                  <c:v>7.6</c:v>
                </c:pt>
                <c:pt idx="1096">
                  <c:v>7.9</c:v>
                </c:pt>
                <c:pt idx="1097">
                  <c:v>5.3</c:v>
                </c:pt>
                <c:pt idx="1098">
                  <c:v>6.6</c:v>
                </c:pt>
                <c:pt idx="1099">
                  <c:v>6.3</c:v>
                </c:pt>
                <c:pt idx="1100">
                  <c:v>7.2</c:v>
                </c:pt>
                <c:pt idx="1101">
                  <c:v>7</c:v>
                </c:pt>
                <c:pt idx="1102">
                  <c:v>6.9</c:v>
                </c:pt>
                <c:pt idx="1103">
                  <c:v>5.2</c:v>
                </c:pt>
                <c:pt idx="1104">
                  <c:v>8.1</c:v>
                </c:pt>
                <c:pt idx="1105">
                  <c:v>6.6</c:v>
                </c:pt>
                <c:pt idx="1106">
                  <c:v>6.2</c:v>
                </c:pt>
                <c:pt idx="1107">
                  <c:v>7.2</c:v>
                </c:pt>
                <c:pt idx="1108">
                  <c:v>7.3</c:v>
                </c:pt>
                <c:pt idx="1109">
                  <c:v>6.7</c:v>
                </c:pt>
                <c:pt idx="1110">
                  <c:v>6.4</c:v>
                </c:pt>
                <c:pt idx="1111">
                  <c:v>7.8</c:v>
                </c:pt>
                <c:pt idx="1112">
                  <c:v>6.4</c:v>
                </c:pt>
                <c:pt idx="1113">
                  <c:v>4.0999999999999996</c:v>
                </c:pt>
                <c:pt idx="1114">
                  <c:v>4.0999999999999996</c:v>
                </c:pt>
                <c:pt idx="1115">
                  <c:v>7.4</c:v>
                </c:pt>
                <c:pt idx="1116">
                  <c:v>5.8</c:v>
                </c:pt>
                <c:pt idx="1117">
                  <c:v>7.6</c:v>
                </c:pt>
                <c:pt idx="1118">
                  <c:v>7.2</c:v>
                </c:pt>
                <c:pt idx="1119">
                  <c:v>7.8</c:v>
                </c:pt>
                <c:pt idx="1120">
                  <c:v>7.7</c:v>
                </c:pt>
                <c:pt idx="1121">
                  <c:v>6.4</c:v>
                </c:pt>
                <c:pt idx="1122">
                  <c:v>5.0999999999999996</c:v>
                </c:pt>
                <c:pt idx="1123">
                  <c:v>5.5</c:v>
                </c:pt>
                <c:pt idx="1124">
                  <c:v>7.4</c:v>
                </c:pt>
                <c:pt idx="1125">
                  <c:v>6</c:v>
                </c:pt>
                <c:pt idx="1126">
                  <c:v>7.5</c:v>
                </c:pt>
                <c:pt idx="1127">
                  <c:v>7</c:v>
                </c:pt>
                <c:pt idx="1128">
                  <c:v>7.5</c:v>
                </c:pt>
                <c:pt idx="1129">
                  <c:v>7.3</c:v>
                </c:pt>
                <c:pt idx="1130">
                  <c:v>5.7</c:v>
                </c:pt>
                <c:pt idx="1131">
                  <c:v>7.3</c:v>
                </c:pt>
                <c:pt idx="1132">
                  <c:v>7.2</c:v>
                </c:pt>
                <c:pt idx="1133">
                  <c:v>5.9</c:v>
                </c:pt>
                <c:pt idx="1134">
                  <c:v>7.8</c:v>
                </c:pt>
                <c:pt idx="1135">
                  <c:v>7.7</c:v>
                </c:pt>
                <c:pt idx="1136">
                  <c:v>8.1</c:v>
                </c:pt>
                <c:pt idx="1137">
                  <c:v>6.6</c:v>
                </c:pt>
                <c:pt idx="1138">
                  <c:v>7.1</c:v>
                </c:pt>
                <c:pt idx="1139">
                  <c:v>5.9</c:v>
                </c:pt>
                <c:pt idx="1140">
                  <c:v>8</c:v>
                </c:pt>
                <c:pt idx="1141">
                  <c:v>4.5999999999999996</c:v>
                </c:pt>
                <c:pt idx="1142">
                  <c:v>6.1</c:v>
                </c:pt>
                <c:pt idx="1143">
                  <c:v>6.4</c:v>
                </c:pt>
                <c:pt idx="1144">
                  <c:v>6</c:v>
                </c:pt>
                <c:pt idx="1145">
                  <c:v>5.2</c:v>
                </c:pt>
                <c:pt idx="1146">
                  <c:v>7.6</c:v>
                </c:pt>
                <c:pt idx="1147">
                  <c:v>6.4</c:v>
                </c:pt>
                <c:pt idx="1148">
                  <c:v>6.1</c:v>
                </c:pt>
                <c:pt idx="1149">
                  <c:v>6.1</c:v>
                </c:pt>
                <c:pt idx="1150">
                  <c:v>5.2</c:v>
                </c:pt>
                <c:pt idx="1151">
                  <c:v>7.7</c:v>
                </c:pt>
                <c:pt idx="1152">
                  <c:v>7.3</c:v>
                </c:pt>
                <c:pt idx="1153">
                  <c:v>6.9</c:v>
                </c:pt>
                <c:pt idx="1154">
                  <c:v>8.5</c:v>
                </c:pt>
                <c:pt idx="1155">
                  <c:v>6.3</c:v>
                </c:pt>
                <c:pt idx="1156">
                  <c:v>5.9</c:v>
                </c:pt>
                <c:pt idx="1157">
                  <c:v>7.8</c:v>
                </c:pt>
                <c:pt idx="1158">
                  <c:v>6.7</c:v>
                </c:pt>
                <c:pt idx="1159">
                  <c:v>6.4</c:v>
                </c:pt>
                <c:pt idx="1160">
                  <c:v>5.9</c:v>
                </c:pt>
                <c:pt idx="1161">
                  <c:v>6.6</c:v>
                </c:pt>
                <c:pt idx="1162">
                  <c:v>6.8</c:v>
                </c:pt>
                <c:pt idx="1163">
                  <c:v>6.5</c:v>
                </c:pt>
                <c:pt idx="1164">
                  <c:v>6.6</c:v>
                </c:pt>
                <c:pt idx="1165">
                  <c:v>5.8</c:v>
                </c:pt>
                <c:pt idx="1166">
                  <c:v>6.9</c:v>
                </c:pt>
                <c:pt idx="1167">
                  <c:v>7.1</c:v>
                </c:pt>
                <c:pt idx="1168">
                  <c:v>5.8</c:v>
                </c:pt>
                <c:pt idx="1169">
                  <c:v>7.2</c:v>
                </c:pt>
                <c:pt idx="1170">
                  <c:v>6</c:v>
                </c:pt>
                <c:pt idx="1171">
                  <c:v>4.7</c:v>
                </c:pt>
                <c:pt idx="1172">
                  <c:v>5.2</c:v>
                </c:pt>
                <c:pt idx="1173">
                  <c:v>5.5</c:v>
                </c:pt>
                <c:pt idx="1174">
                  <c:v>7</c:v>
                </c:pt>
                <c:pt idx="1175">
                  <c:v>5.8</c:v>
                </c:pt>
                <c:pt idx="1176">
                  <c:v>6.2</c:v>
                </c:pt>
                <c:pt idx="1177">
                  <c:v>6.5</c:v>
                </c:pt>
                <c:pt idx="1178">
                  <c:v>7.2</c:v>
                </c:pt>
                <c:pt idx="1179">
                  <c:v>5.0999999999999996</c:v>
                </c:pt>
                <c:pt idx="1180">
                  <c:v>4.7</c:v>
                </c:pt>
                <c:pt idx="1181">
                  <c:v>5.9</c:v>
                </c:pt>
                <c:pt idx="1182">
                  <c:v>5.8</c:v>
                </c:pt>
                <c:pt idx="1183">
                  <c:v>7.2</c:v>
                </c:pt>
                <c:pt idx="1184">
                  <c:v>6.2</c:v>
                </c:pt>
                <c:pt idx="1185">
                  <c:v>5.7</c:v>
                </c:pt>
                <c:pt idx="1186">
                  <c:v>6.1</c:v>
                </c:pt>
                <c:pt idx="1187">
                  <c:v>6</c:v>
                </c:pt>
                <c:pt idx="1188">
                  <c:v>6.9</c:v>
                </c:pt>
                <c:pt idx="1189">
                  <c:v>6.5</c:v>
                </c:pt>
                <c:pt idx="1190">
                  <c:v>5</c:v>
                </c:pt>
                <c:pt idx="1191">
                  <c:v>5.7</c:v>
                </c:pt>
                <c:pt idx="1192">
                  <c:v>7</c:v>
                </c:pt>
                <c:pt idx="1193">
                  <c:v>5.0999999999999996</c:v>
                </c:pt>
                <c:pt idx="1194">
                  <c:v>5.3</c:v>
                </c:pt>
                <c:pt idx="1195">
                  <c:v>4.4000000000000004</c:v>
                </c:pt>
                <c:pt idx="1196">
                  <c:v>4.7</c:v>
                </c:pt>
                <c:pt idx="1197">
                  <c:v>6.7</c:v>
                </c:pt>
                <c:pt idx="1198">
                  <c:v>6.7</c:v>
                </c:pt>
                <c:pt idx="1199">
                  <c:v>5.7</c:v>
                </c:pt>
                <c:pt idx="1200">
                  <c:v>7.4</c:v>
                </c:pt>
                <c:pt idx="1201">
                  <c:v>6.1</c:v>
                </c:pt>
                <c:pt idx="1202">
                  <c:v>6.4</c:v>
                </c:pt>
                <c:pt idx="1203">
                  <c:v>6.2</c:v>
                </c:pt>
                <c:pt idx="1204">
                  <c:v>6.2</c:v>
                </c:pt>
                <c:pt idx="1205">
                  <c:v>5.9</c:v>
                </c:pt>
                <c:pt idx="1206">
                  <c:v>4</c:v>
                </c:pt>
                <c:pt idx="1207">
                  <c:v>6.2</c:v>
                </c:pt>
                <c:pt idx="1208">
                  <c:v>4.5999999999999996</c:v>
                </c:pt>
                <c:pt idx="1209">
                  <c:v>6.4</c:v>
                </c:pt>
                <c:pt idx="1210">
                  <c:v>5.9</c:v>
                </c:pt>
                <c:pt idx="1211">
                  <c:v>5.0999999999999996</c:v>
                </c:pt>
                <c:pt idx="1212">
                  <c:v>7.6</c:v>
                </c:pt>
                <c:pt idx="1213">
                  <c:v>4.2</c:v>
                </c:pt>
                <c:pt idx="1214">
                  <c:v>7.8</c:v>
                </c:pt>
                <c:pt idx="1215">
                  <c:v>5.8</c:v>
                </c:pt>
                <c:pt idx="1216">
                  <c:v>5.9</c:v>
                </c:pt>
                <c:pt idx="1217">
                  <c:v>8.4</c:v>
                </c:pt>
                <c:pt idx="1218">
                  <c:v>4.8</c:v>
                </c:pt>
                <c:pt idx="1219">
                  <c:v>6.2</c:v>
                </c:pt>
                <c:pt idx="1220">
                  <c:v>6.5</c:v>
                </c:pt>
                <c:pt idx="1221">
                  <c:v>6.3</c:v>
                </c:pt>
                <c:pt idx="1222">
                  <c:v>3.3</c:v>
                </c:pt>
                <c:pt idx="1223">
                  <c:v>5.9</c:v>
                </c:pt>
                <c:pt idx="1224">
                  <c:v>5.8</c:v>
                </c:pt>
                <c:pt idx="1225">
                  <c:v>4.7</c:v>
                </c:pt>
                <c:pt idx="1226">
                  <c:v>4.0999999999999996</c:v>
                </c:pt>
                <c:pt idx="1227">
                  <c:v>6.8</c:v>
                </c:pt>
                <c:pt idx="1228">
                  <c:v>6.2</c:v>
                </c:pt>
                <c:pt idx="1229">
                  <c:v>4.5</c:v>
                </c:pt>
                <c:pt idx="1230">
                  <c:v>5.8</c:v>
                </c:pt>
                <c:pt idx="1231">
                  <c:v>7.3</c:v>
                </c:pt>
                <c:pt idx="1232">
                  <c:v>5.9</c:v>
                </c:pt>
                <c:pt idx="1233">
                  <c:v>4.4000000000000004</c:v>
                </c:pt>
                <c:pt idx="1234">
                  <c:v>5.8</c:v>
                </c:pt>
                <c:pt idx="1235">
                  <c:v>5.0999999999999996</c:v>
                </c:pt>
                <c:pt idx="1236">
                  <c:v>6.9</c:v>
                </c:pt>
                <c:pt idx="1237">
                  <c:v>6.2</c:v>
                </c:pt>
                <c:pt idx="1238">
                  <c:v>6.9</c:v>
                </c:pt>
                <c:pt idx="1239">
                  <c:v>7.3</c:v>
                </c:pt>
                <c:pt idx="1240">
                  <c:v>7.1</c:v>
                </c:pt>
                <c:pt idx="1241">
                  <c:v>6</c:v>
                </c:pt>
                <c:pt idx="1242">
                  <c:v>7</c:v>
                </c:pt>
                <c:pt idx="1243">
                  <c:v>7.6</c:v>
                </c:pt>
                <c:pt idx="1244">
                  <c:v>7.1</c:v>
                </c:pt>
                <c:pt idx="1245">
                  <c:v>7</c:v>
                </c:pt>
                <c:pt idx="1246">
                  <c:v>8</c:v>
                </c:pt>
                <c:pt idx="1247">
                  <c:v>5.3</c:v>
                </c:pt>
                <c:pt idx="1248">
                  <c:v>4.9000000000000004</c:v>
                </c:pt>
                <c:pt idx="1249">
                  <c:v>6.4</c:v>
                </c:pt>
                <c:pt idx="1250">
                  <c:v>7.4</c:v>
                </c:pt>
                <c:pt idx="1251">
                  <c:v>6.1</c:v>
                </c:pt>
                <c:pt idx="1252">
                  <c:v>6.5</c:v>
                </c:pt>
                <c:pt idx="1253">
                  <c:v>5.7</c:v>
                </c:pt>
                <c:pt idx="1254">
                  <c:v>5.0999999999999996</c:v>
                </c:pt>
                <c:pt idx="1255">
                  <c:v>6.6</c:v>
                </c:pt>
                <c:pt idx="1256">
                  <c:v>6.5</c:v>
                </c:pt>
                <c:pt idx="1257">
                  <c:v>6.9</c:v>
                </c:pt>
                <c:pt idx="1258">
                  <c:v>7.6</c:v>
                </c:pt>
                <c:pt idx="1259">
                  <c:v>5.6</c:v>
                </c:pt>
                <c:pt idx="1260">
                  <c:v>6.2</c:v>
                </c:pt>
                <c:pt idx="1261">
                  <c:v>4.4000000000000004</c:v>
                </c:pt>
                <c:pt idx="1262">
                  <c:v>5.6</c:v>
                </c:pt>
                <c:pt idx="1263">
                  <c:v>5.5</c:v>
                </c:pt>
                <c:pt idx="1264">
                  <c:v>6.7</c:v>
                </c:pt>
                <c:pt idx="1265">
                  <c:v>6.1</c:v>
                </c:pt>
                <c:pt idx="1266">
                  <c:v>6.2</c:v>
                </c:pt>
                <c:pt idx="1267">
                  <c:v>7.3</c:v>
                </c:pt>
                <c:pt idx="1268">
                  <c:v>6.6</c:v>
                </c:pt>
                <c:pt idx="1269">
                  <c:v>8.1999999999999993</c:v>
                </c:pt>
                <c:pt idx="1270">
                  <c:v>6.4</c:v>
                </c:pt>
                <c:pt idx="1271">
                  <c:v>6.4</c:v>
                </c:pt>
                <c:pt idx="1272">
                  <c:v>5.2</c:v>
                </c:pt>
                <c:pt idx="1273">
                  <c:v>6.5</c:v>
                </c:pt>
                <c:pt idx="1274">
                  <c:v>7.1</c:v>
                </c:pt>
                <c:pt idx="1275">
                  <c:v>7.3</c:v>
                </c:pt>
                <c:pt idx="1276">
                  <c:v>5.2</c:v>
                </c:pt>
                <c:pt idx="1277">
                  <c:v>7.7</c:v>
                </c:pt>
                <c:pt idx="1278">
                  <c:v>7.6</c:v>
                </c:pt>
                <c:pt idx="1279">
                  <c:v>5.7</c:v>
                </c:pt>
                <c:pt idx="1280">
                  <c:v>7</c:v>
                </c:pt>
                <c:pt idx="1281">
                  <c:v>6</c:v>
                </c:pt>
                <c:pt idx="1282">
                  <c:v>8.1</c:v>
                </c:pt>
                <c:pt idx="1283">
                  <c:v>8</c:v>
                </c:pt>
                <c:pt idx="1284">
                  <c:v>5.6</c:v>
                </c:pt>
                <c:pt idx="1285">
                  <c:v>6.1</c:v>
                </c:pt>
                <c:pt idx="1286">
                  <c:v>6.9</c:v>
                </c:pt>
                <c:pt idx="1287">
                  <c:v>5.2</c:v>
                </c:pt>
                <c:pt idx="1288">
                  <c:v>7</c:v>
                </c:pt>
                <c:pt idx="1289">
                  <c:v>6.3</c:v>
                </c:pt>
                <c:pt idx="1290">
                  <c:v>7</c:v>
                </c:pt>
                <c:pt idx="1291">
                  <c:v>6.9</c:v>
                </c:pt>
                <c:pt idx="1292">
                  <c:v>6.2</c:v>
                </c:pt>
                <c:pt idx="1293">
                  <c:v>6.4</c:v>
                </c:pt>
                <c:pt idx="1294">
                  <c:v>6.4</c:v>
                </c:pt>
                <c:pt idx="1295">
                  <c:v>5.7</c:v>
                </c:pt>
                <c:pt idx="1296">
                  <c:v>6.1</c:v>
                </c:pt>
                <c:pt idx="1297">
                  <c:v>5.4</c:v>
                </c:pt>
                <c:pt idx="1298">
                  <c:v>6.7</c:v>
                </c:pt>
                <c:pt idx="1299">
                  <c:v>6.8</c:v>
                </c:pt>
                <c:pt idx="1300">
                  <c:v>6</c:v>
                </c:pt>
                <c:pt idx="1301">
                  <c:v>7.8</c:v>
                </c:pt>
                <c:pt idx="1302">
                  <c:v>5.3</c:v>
                </c:pt>
                <c:pt idx="1303">
                  <c:v>4.5</c:v>
                </c:pt>
                <c:pt idx="1304">
                  <c:v>5.4</c:v>
                </c:pt>
                <c:pt idx="1305">
                  <c:v>7.8</c:v>
                </c:pt>
                <c:pt idx="1306">
                  <c:v>7.2</c:v>
                </c:pt>
                <c:pt idx="1307">
                  <c:v>6.6</c:v>
                </c:pt>
                <c:pt idx="1308">
                  <c:v>7.6</c:v>
                </c:pt>
                <c:pt idx="1309">
                  <c:v>5.9</c:v>
                </c:pt>
                <c:pt idx="1310">
                  <c:v>6.7</c:v>
                </c:pt>
                <c:pt idx="1311">
                  <c:v>7.7</c:v>
                </c:pt>
                <c:pt idx="1312">
                  <c:v>5.4</c:v>
                </c:pt>
                <c:pt idx="1313">
                  <c:v>6.9</c:v>
                </c:pt>
                <c:pt idx="1314">
                  <c:v>7.7</c:v>
                </c:pt>
                <c:pt idx="1315">
                  <c:v>6.8</c:v>
                </c:pt>
                <c:pt idx="1316">
                  <c:v>6.4</c:v>
                </c:pt>
                <c:pt idx="1317">
                  <c:v>5.7</c:v>
                </c:pt>
                <c:pt idx="1318">
                  <c:v>7.3</c:v>
                </c:pt>
                <c:pt idx="1319">
                  <c:v>6.8</c:v>
                </c:pt>
                <c:pt idx="1320">
                  <c:v>6.3</c:v>
                </c:pt>
                <c:pt idx="1321">
                  <c:v>5.9</c:v>
                </c:pt>
                <c:pt idx="1322">
                  <c:v>7.4</c:v>
                </c:pt>
                <c:pt idx="1323">
                  <c:v>8.3000000000000007</c:v>
                </c:pt>
                <c:pt idx="1324">
                  <c:v>6.2</c:v>
                </c:pt>
                <c:pt idx="1325">
                  <c:v>6.3</c:v>
                </c:pt>
                <c:pt idx="1326">
                  <c:v>5.8</c:v>
                </c:pt>
                <c:pt idx="1327">
                  <c:v>7.5</c:v>
                </c:pt>
                <c:pt idx="1328">
                  <c:v>6.3</c:v>
                </c:pt>
                <c:pt idx="1329">
                  <c:v>6.4</c:v>
                </c:pt>
                <c:pt idx="1330">
                  <c:v>7.2</c:v>
                </c:pt>
                <c:pt idx="1331">
                  <c:v>6.3</c:v>
                </c:pt>
                <c:pt idx="1332">
                  <c:v>6.9</c:v>
                </c:pt>
                <c:pt idx="1333">
                  <c:v>6.6</c:v>
                </c:pt>
                <c:pt idx="1334">
                  <c:v>6</c:v>
                </c:pt>
                <c:pt idx="1335">
                  <c:v>7.5</c:v>
                </c:pt>
                <c:pt idx="1336">
                  <c:v>7.7</c:v>
                </c:pt>
                <c:pt idx="1337">
                  <c:v>6.2</c:v>
                </c:pt>
                <c:pt idx="1338">
                  <c:v>5.4</c:v>
                </c:pt>
                <c:pt idx="1339">
                  <c:v>6.6</c:v>
                </c:pt>
                <c:pt idx="1340">
                  <c:v>5.3</c:v>
                </c:pt>
                <c:pt idx="1341">
                  <c:v>5.6</c:v>
                </c:pt>
                <c:pt idx="1342">
                  <c:v>5.9</c:v>
                </c:pt>
                <c:pt idx="1343">
                  <c:v>7.8</c:v>
                </c:pt>
                <c:pt idx="1344">
                  <c:v>6.7</c:v>
                </c:pt>
                <c:pt idx="1345">
                  <c:v>7.4</c:v>
                </c:pt>
                <c:pt idx="1346">
                  <c:v>6.2</c:v>
                </c:pt>
                <c:pt idx="1347">
                  <c:v>5.4</c:v>
                </c:pt>
                <c:pt idx="1348">
                  <c:v>6.7</c:v>
                </c:pt>
                <c:pt idx="1349">
                  <c:v>5.3</c:v>
                </c:pt>
                <c:pt idx="1350">
                  <c:v>5.9</c:v>
                </c:pt>
                <c:pt idx="1351">
                  <c:v>4.8</c:v>
                </c:pt>
                <c:pt idx="1352">
                  <c:v>3.8</c:v>
                </c:pt>
                <c:pt idx="1353">
                  <c:v>8.5</c:v>
                </c:pt>
                <c:pt idx="1354">
                  <c:v>6.8</c:v>
                </c:pt>
                <c:pt idx="1355">
                  <c:v>5.3</c:v>
                </c:pt>
                <c:pt idx="1356">
                  <c:v>7.3</c:v>
                </c:pt>
                <c:pt idx="1357">
                  <c:v>6.6</c:v>
                </c:pt>
                <c:pt idx="1358">
                  <c:v>6.2</c:v>
                </c:pt>
                <c:pt idx="1359">
                  <c:v>5.2</c:v>
                </c:pt>
                <c:pt idx="1360">
                  <c:v>6.2</c:v>
                </c:pt>
                <c:pt idx="1361">
                  <c:v>6.2</c:v>
                </c:pt>
                <c:pt idx="1362">
                  <c:v>6.6</c:v>
                </c:pt>
                <c:pt idx="1363">
                  <c:v>6.2</c:v>
                </c:pt>
                <c:pt idx="1364">
                  <c:v>5.0999999999999996</c:v>
                </c:pt>
                <c:pt idx="1365">
                  <c:v>6.6</c:v>
                </c:pt>
                <c:pt idx="1366">
                  <c:v>6.1</c:v>
                </c:pt>
                <c:pt idx="1367">
                  <c:v>6.6</c:v>
                </c:pt>
                <c:pt idx="1368">
                  <c:v>5.9</c:v>
                </c:pt>
                <c:pt idx="1369">
                  <c:v>6.3</c:v>
                </c:pt>
                <c:pt idx="1370">
                  <c:v>7.1</c:v>
                </c:pt>
                <c:pt idx="1371">
                  <c:v>5</c:v>
                </c:pt>
                <c:pt idx="1372">
                  <c:v>5.6</c:v>
                </c:pt>
                <c:pt idx="1373">
                  <c:v>7.4</c:v>
                </c:pt>
                <c:pt idx="1374">
                  <c:v>4.5</c:v>
                </c:pt>
                <c:pt idx="1375">
                  <c:v>6.2</c:v>
                </c:pt>
                <c:pt idx="1376">
                  <c:v>5</c:v>
                </c:pt>
                <c:pt idx="1377">
                  <c:v>6.5</c:v>
                </c:pt>
                <c:pt idx="1378">
                  <c:v>5.0999999999999996</c:v>
                </c:pt>
                <c:pt idx="1379">
                  <c:v>6.5</c:v>
                </c:pt>
                <c:pt idx="1380">
                  <c:v>6.2</c:v>
                </c:pt>
                <c:pt idx="1381">
                  <c:v>6.3</c:v>
                </c:pt>
                <c:pt idx="1382">
                  <c:v>3.8</c:v>
                </c:pt>
                <c:pt idx="1383">
                  <c:v>6.2</c:v>
                </c:pt>
                <c:pt idx="1384">
                  <c:v>5.7</c:v>
                </c:pt>
                <c:pt idx="1385">
                  <c:v>6.7</c:v>
                </c:pt>
                <c:pt idx="1386">
                  <c:v>6.8</c:v>
                </c:pt>
                <c:pt idx="1387">
                  <c:v>6</c:v>
                </c:pt>
                <c:pt idx="1388">
                  <c:v>7.3</c:v>
                </c:pt>
                <c:pt idx="1389">
                  <c:v>5.5</c:v>
                </c:pt>
                <c:pt idx="1390">
                  <c:v>6.7</c:v>
                </c:pt>
                <c:pt idx="1391">
                  <c:v>4.8</c:v>
                </c:pt>
                <c:pt idx="1392">
                  <c:v>5.7</c:v>
                </c:pt>
                <c:pt idx="1393">
                  <c:v>5.0999999999999996</c:v>
                </c:pt>
                <c:pt idx="1394">
                  <c:v>6</c:v>
                </c:pt>
                <c:pt idx="1395">
                  <c:v>4.2</c:v>
                </c:pt>
                <c:pt idx="1396">
                  <c:v>7.4</c:v>
                </c:pt>
                <c:pt idx="1397">
                  <c:v>4.5999999999999996</c:v>
                </c:pt>
                <c:pt idx="1398">
                  <c:v>6.9</c:v>
                </c:pt>
                <c:pt idx="1399">
                  <c:v>6.9</c:v>
                </c:pt>
                <c:pt idx="1400">
                  <c:v>8</c:v>
                </c:pt>
                <c:pt idx="1401">
                  <c:v>6.4</c:v>
                </c:pt>
                <c:pt idx="1402">
                  <c:v>6.3</c:v>
                </c:pt>
                <c:pt idx="1403">
                  <c:v>6.8</c:v>
                </c:pt>
                <c:pt idx="1404">
                  <c:v>6.8</c:v>
                </c:pt>
                <c:pt idx="1405">
                  <c:v>5.4</c:v>
                </c:pt>
                <c:pt idx="1406">
                  <c:v>7.2</c:v>
                </c:pt>
                <c:pt idx="1407">
                  <c:v>7.3</c:v>
                </c:pt>
                <c:pt idx="1408">
                  <c:v>5.2</c:v>
                </c:pt>
                <c:pt idx="1409">
                  <c:v>5.5</c:v>
                </c:pt>
                <c:pt idx="1410">
                  <c:v>7.7</c:v>
                </c:pt>
                <c:pt idx="1411">
                  <c:v>7.1</c:v>
                </c:pt>
                <c:pt idx="1412">
                  <c:v>5.3</c:v>
                </c:pt>
                <c:pt idx="1413">
                  <c:v>5.6</c:v>
                </c:pt>
                <c:pt idx="1414">
                  <c:v>5.7</c:v>
                </c:pt>
                <c:pt idx="1415">
                  <c:v>7.1</c:v>
                </c:pt>
                <c:pt idx="1416">
                  <c:v>7.6</c:v>
                </c:pt>
                <c:pt idx="1417">
                  <c:v>5.5</c:v>
                </c:pt>
                <c:pt idx="1418">
                  <c:v>5.0999999999999996</c:v>
                </c:pt>
                <c:pt idx="1419">
                  <c:v>4.9000000000000004</c:v>
                </c:pt>
                <c:pt idx="1420">
                  <c:v>6.5</c:v>
                </c:pt>
                <c:pt idx="1421">
                  <c:v>5.6</c:v>
                </c:pt>
                <c:pt idx="1422">
                  <c:v>5.3</c:v>
                </c:pt>
                <c:pt idx="1423">
                  <c:v>6.5</c:v>
                </c:pt>
                <c:pt idx="1424">
                  <c:v>6.8</c:v>
                </c:pt>
                <c:pt idx="1425">
                  <c:v>6.5</c:v>
                </c:pt>
                <c:pt idx="1426">
                  <c:v>6</c:v>
                </c:pt>
                <c:pt idx="1427">
                  <c:v>8.4</c:v>
                </c:pt>
                <c:pt idx="1428">
                  <c:v>6</c:v>
                </c:pt>
                <c:pt idx="1429">
                  <c:v>7.6</c:v>
                </c:pt>
                <c:pt idx="1430">
                  <c:v>6.9</c:v>
                </c:pt>
                <c:pt idx="1431">
                  <c:v>6.4</c:v>
                </c:pt>
                <c:pt idx="1432">
                  <c:v>5.0999999999999996</c:v>
                </c:pt>
                <c:pt idx="1433">
                  <c:v>7</c:v>
                </c:pt>
                <c:pt idx="1434">
                  <c:v>5.7</c:v>
                </c:pt>
                <c:pt idx="1435">
                  <c:v>6.8</c:v>
                </c:pt>
                <c:pt idx="1436">
                  <c:v>6.7</c:v>
                </c:pt>
                <c:pt idx="1437">
                  <c:v>6.2</c:v>
                </c:pt>
                <c:pt idx="1438">
                  <c:v>7.2</c:v>
                </c:pt>
                <c:pt idx="1439">
                  <c:v>6.2</c:v>
                </c:pt>
                <c:pt idx="1440">
                  <c:v>5.6</c:v>
                </c:pt>
                <c:pt idx="1441">
                  <c:v>4.4000000000000004</c:v>
                </c:pt>
                <c:pt idx="1442">
                  <c:v>7.5</c:v>
                </c:pt>
                <c:pt idx="1443">
                  <c:v>7.1</c:v>
                </c:pt>
                <c:pt idx="1444">
                  <c:v>6.4</c:v>
                </c:pt>
                <c:pt idx="1445">
                  <c:v>7.1</c:v>
                </c:pt>
                <c:pt idx="1446">
                  <c:v>6.9</c:v>
                </c:pt>
                <c:pt idx="1447">
                  <c:v>7.5</c:v>
                </c:pt>
                <c:pt idx="1448">
                  <c:v>6.3</c:v>
                </c:pt>
                <c:pt idx="1449">
                  <c:v>6.4</c:v>
                </c:pt>
                <c:pt idx="1450">
                  <c:v>5.9</c:v>
                </c:pt>
                <c:pt idx="1451">
                  <c:v>6.8</c:v>
                </c:pt>
                <c:pt idx="1452">
                  <c:v>6.3</c:v>
                </c:pt>
                <c:pt idx="1453">
                  <c:v>3.6</c:v>
                </c:pt>
                <c:pt idx="1454">
                  <c:v>5.3</c:v>
                </c:pt>
                <c:pt idx="1455">
                  <c:v>5.9</c:v>
                </c:pt>
                <c:pt idx="1456">
                  <c:v>6.9</c:v>
                </c:pt>
                <c:pt idx="1457">
                  <c:v>6.9</c:v>
                </c:pt>
                <c:pt idx="1458">
                  <c:v>6.1</c:v>
                </c:pt>
                <c:pt idx="1459">
                  <c:v>8.5</c:v>
                </c:pt>
                <c:pt idx="1460">
                  <c:v>6.3</c:v>
                </c:pt>
                <c:pt idx="1461">
                  <c:v>7.3</c:v>
                </c:pt>
                <c:pt idx="1462">
                  <c:v>6.3</c:v>
                </c:pt>
                <c:pt idx="1463">
                  <c:v>7.2</c:v>
                </c:pt>
                <c:pt idx="1464">
                  <c:v>7.3</c:v>
                </c:pt>
                <c:pt idx="1465">
                  <c:v>6.3</c:v>
                </c:pt>
                <c:pt idx="1466">
                  <c:v>8.1</c:v>
                </c:pt>
                <c:pt idx="1467">
                  <c:v>6.9</c:v>
                </c:pt>
                <c:pt idx="1468">
                  <c:v>6.3</c:v>
                </c:pt>
                <c:pt idx="1469">
                  <c:v>7.3</c:v>
                </c:pt>
                <c:pt idx="1470">
                  <c:v>6.1</c:v>
                </c:pt>
                <c:pt idx="1471">
                  <c:v>6.9</c:v>
                </c:pt>
                <c:pt idx="1472">
                  <c:v>7.2</c:v>
                </c:pt>
                <c:pt idx="1473">
                  <c:v>6.4</c:v>
                </c:pt>
                <c:pt idx="1474">
                  <c:v>6.4</c:v>
                </c:pt>
                <c:pt idx="1475">
                  <c:v>8.3000000000000007</c:v>
                </c:pt>
                <c:pt idx="1476">
                  <c:v>7.2</c:v>
                </c:pt>
                <c:pt idx="1477">
                  <c:v>6.8</c:v>
                </c:pt>
                <c:pt idx="1478">
                  <c:v>6.5</c:v>
                </c:pt>
                <c:pt idx="1479">
                  <c:v>7.8</c:v>
                </c:pt>
                <c:pt idx="1480">
                  <c:v>7.6</c:v>
                </c:pt>
                <c:pt idx="1481">
                  <c:v>7.2</c:v>
                </c:pt>
                <c:pt idx="1482">
                  <c:v>6.7</c:v>
                </c:pt>
                <c:pt idx="1483">
                  <c:v>6.8</c:v>
                </c:pt>
                <c:pt idx="1484">
                  <c:v>6.3</c:v>
                </c:pt>
                <c:pt idx="1485">
                  <c:v>6.2</c:v>
                </c:pt>
                <c:pt idx="1486">
                  <c:v>6.2</c:v>
                </c:pt>
                <c:pt idx="1487">
                  <c:v>8.6</c:v>
                </c:pt>
                <c:pt idx="1488">
                  <c:v>8</c:v>
                </c:pt>
                <c:pt idx="1489">
                  <c:v>7</c:v>
                </c:pt>
                <c:pt idx="1490">
                  <c:v>8</c:v>
                </c:pt>
                <c:pt idx="1491">
                  <c:v>8.1</c:v>
                </c:pt>
                <c:pt idx="1492">
                  <c:v>6.7</c:v>
                </c:pt>
                <c:pt idx="1493">
                  <c:v>7.9</c:v>
                </c:pt>
                <c:pt idx="1494">
                  <c:v>6.1</c:v>
                </c:pt>
                <c:pt idx="1495">
                  <c:v>4.2</c:v>
                </c:pt>
                <c:pt idx="1496">
                  <c:v>6.1</c:v>
                </c:pt>
                <c:pt idx="1497">
                  <c:v>6.6</c:v>
                </c:pt>
                <c:pt idx="1498">
                  <c:v>7.5</c:v>
                </c:pt>
                <c:pt idx="1499">
                  <c:v>7.4</c:v>
                </c:pt>
                <c:pt idx="1500">
                  <c:v>7.2</c:v>
                </c:pt>
                <c:pt idx="1501">
                  <c:v>6.9</c:v>
                </c:pt>
                <c:pt idx="1502">
                  <c:v>7.4</c:v>
                </c:pt>
                <c:pt idx="1503">
                  <c:v>5.4</c:v>
                </c:pt>
                <c:pt idx="1504">
                  <c:v>6.8</c:v>
                </c:pt>
                <c:pt idx="1505">
                  <c:v>6.3</c:v>
                </c:pt>
                <c:pt idx="1506">
                  <c:v>7.2</c:v>
                </c:pt>
                <c:pt idx="1507">
                  <c:v>6.9</c:v>
                </c:pt>
                <c:pt idx="1508">
                  <c:v>6</c:v>
                </c:pt>
                <c:pt idx="1509">
                  <c:v>5.9</c:v>
                </c:pt>
                <c:pt idx="1510">
                  <c:v>5.4</c:v>
                </c:pt>
                <c:pt idx="1511">
                  <c:v>5.9</c:v>
                </c:pt>
                <c:pt idx="1512">
                  <c:v>6.1</c:v>
                </c:pt>
                <c:pt idx="1513">
                  <c:v>7.7</c:v>
                </c:pt>
                <c:pt idx="1514">
                  <c:v>5.8</c:v>
                </c:pt>
                <c:pt idx="1515">
                  <c:v>7.6</c:v>
                </c:pt>
                <c:pt idx="1516">
                  <c:v>6.1</c:v>
                </c:pt>
                <c:pt idx="1517">
                  <c:v>5.4</c:v>
                </c:pt>
                <c:pt idx="1518">
                  <c:v>5.0999999999999996</c:v>
                </c:pt>
                <c:pt idx="1519">
                  <c:v>6.4</c:v>
                </c:pt>
                <c:pt idx="1520">
                  <c:v>6.3</c:v>
                </c:pt>
                <c:pt idx="1521">
                  <c:v>7.5</c:v>
                </c:pt>
                <c:pt idx="1522">
                  <c:v>7.1</c:v>
                </c:pt>
                <c:pt idx="1523">
                  <c:v>7.8</c:v>
                </c:pt>
                <c:pt idx="1524">
                  <c:v>6.5</c:v>
                </c:pt>
                <c:pt idx="1525">
                  <c:v>6.6</c:v>
                </c:pt>
                <c:pt idx="1526">
                  <c:v>7.4</c:v>
                </c:pt>
                <c:pt idx="1527">
                  <c:v>7.6</c:v>
                </c:pt>
                <c:pt idx="1528">
                  <c:v>7.5</c:v>
                </c:pt>
                <c:pt idx="1529">
                  <c:v>6.6</c:v>
                </c:pt>
                <c:pt idx="1530">
                  <c:v>7.2</c:v>
                </c:pt>
                <c:pt idx="1531">
                  <c:v>7.6</c:v>
                </c:pt>
                <c:pt idx="1532">
                  <c:v>6.2</c:v>
                </c:pt>
                <c:pt idx="1533">
                  <c:v>5.6</c:v>
                </c:pt>
                <c:pt idx="1534">
                  <c:v>7.6</c:v>
                </c:pt>
                <c:pt idx="1535">
                  <c:v>6.6</c:v>
                </c:pt>
                <c:pt idx="1536">
                  <c:v>7</c:v>
                </c:pt>
                <c:pt idx="1537">
                  <c:v>2.7</c:v>
                </c:pt>
                <c:pt idx="1538">
                  <c:v>7.6</c:v>
                </c:pt>
                <c:pt idx="1539">
                  <c:v>6.6</c:v>
                </c:pt>
                <c:pt idx="1540">
                  <c:v>6.9</c:v>
                </c:pt>
                <c:pt idx="1541">
                  <c:v>6.8</c:v>
                </c:pt>
                <c:pt idx="1542">
                  <c:v>3.7</c:v>
                </c:pt>
                <c:pt idx="1543">
                  <c:v>6.1</c:v>
                </c:pt>
                <c:pt idx="1544">
                  <c:v>5.9</c:v>
                </c:pt>
                <c:pt idx="1545">
                  <c:v>6.7</c:v>
                </c:pt>
                <c:pt idx="1546">
                  <c:v>6.9</c:v>
                </c:pt>
                <c:pt idx="1547">
                  <c:v>5.5</c:v>
                </c:pt>
                <c:pt idx="1548">
                  <c:v>7.1</c:v>
                </c:pt>
                <c:pt idx="1549">
                  <c:v>7.1</c:v>
                </c:pt>
                <c:pt idx="1550">
                  <c:v>7.3</c:v>
                </c:pt>
                <c:pt idx="1551">
                  <c:v>3.4</c:v>
                </c:pt>
                <c:pt idx="1552">
                  <c:v>6.8</c:v>
                </c:pt>
                <c:pt idx="1553">
                  <c:v>6.9</c:v>
                </c:pt>
                <c:pt idx="1554">
                  <c:v>7</c:v>
                </c:pt>
                <c:pt idx="1555">
                  <c:v>5.5</c:v>
                </c:pt>
                <c:pt idx="1556">
                  <c:v>5.0999999999999996</c:v>
                </c:pt>
                <c:pt idx="1557">
                  <c:v>6.2</c:v>
                </c:pt>
                <c:pt idx="1558">
                  <c:v>5.9</c:v>
                </c:pt>
                <c:pt idx="1559">
                  <c:v>5.2</c:v>
                </c:pt>
                <c:pt idx="1560">
                  <c:v>6.2</c:v>
                </c:pt>
                <c:pt idx="1561">
                  <c:v>5.5</c:v>
                </c:pt>
                <c:pt idx="1562">
                  <c:v>7.4</c:v>
                </c:pt>
                <c:pt idx="1563">
                  <c:v>4.4000000000000004</c:v>
                </c:pt>
                <c:pt idx="1564">
                  <c:v>6.3</c:v>
                </c:pt>
                <c:pt idx="1565">
                  <c:v>6.1</c:v>
                </c:pt>
                <c:pt idx="1566">
                  <c:v>5.3</c:v>
                </c:pt>
                <c:pt idx="1567">
                  <c:v>5.4</c:v>
                </c:pt>
                <c:pt idx="1568">
                  <c:v>6.7</c:v>
                </c:pt>
                <c:pt idx="1569">
                  <c:v>5.9</c:v>
                </c:pt>
                <c:pt idx="1570">
                  <c:v>7.3</c:v>
                </c:pt>
                <c:pt idx="1571">
                  <c:v>5.5</c:v>
                </c:pt>
                <c:pt idx="1572">
                  <c:v>5.8</c:v>
                </c:pt>
                <c:pt idx="1573">
                  <c:v>4.5999999999999996</c:v>
                </c:pt>
                <c:pt idx="1574">
                  <c:v>6.7</c:v>
                </c:pt>
                <c:pt idx="1575">
                  <c:v>5.0999999999999996</c:v>
                </c:pt>
                <c:pt idx="1576">
                  <c:v>5.6</c:v>
                </c:pt>
                <c:pt idx="1577">
                  <c:v>7</c:v>
                </c:pt>
                <c:pt idx="1578">
                  <c:v>6.4</c:v>
                </c:pt>
                <c:pt idx="1579">
                  <c:v>6.7</c:v>
                </c:pt>
                <c:pt idx="1580">
                  <c:v>4.0999999999999996</c:v>
                </c:pt>
                <c:pt idx="1581">
                  <c:v>5.5</c:v>
                </c:pt>
                <c:pt idx="1582">
                  <c:v>2.7</c:v>
                </c:pt>
                <c:pt idx="1583">
                  <c:v>6.4</c:v>
                </c:pt>
                <c:pt idx="1584">
                  <c:v>4.8</c:v>
                </c:pt>
                <c:pt idx="1585">
                  <c:v>6.1</c:v>
                </c:pt>
                <c:pt idx="1586">
                  <c:v>4.8</c:v>
                </c:pt>
                <c:pt idx="1587">
                  <c:v>7</c:v>
                </c:pt>
                <c:pt idx="1588">
                  <c:v>6.8</c:v>
                </c:pt>
                <c:pt idx="1589">
                  <c:v>5.6</c:v>
                </c:pt>
                <c:pt idx="1590">
                  <c:v>6.1</c:v>
                </c:pt>
                <c:pt idx="1591">
                  <c:v>7.9</c:v>
                </c:pt>
                <c:pt idx="1592">
                  <c:v>8.4</c:v>
                </c:pt>
                <c:pt idx="1593">
                  <c:v>6.5</c:v>
                </c:pt>
                <c:pt idx="1594">
                  <c:v>7.1</c:v>
                </c:pt>
                <c:pt idx="1595">
                  <c:v>6.6</c:v>
                </c:pt>
                <c:pt idx="1596">
                  <c:v>7</c:v>
                </c:pt>
                <c:pt idx="1597">
                  <c:v>5.6</c:v>
                </c:pt>
                <c:pt idx="1598">
                  <c:v>4.8</c:v>
                </c:pt>
                <c:pt idx="1599">
                  <c:v>7.5</c:v>
                </c:pt>
                <c:pt idx="1600">
                  <c:v>6</c:v>
                </c:pt>
                <c:pt idx="1601">
                  <c:v>6.8</c:v>
                </c:pt>
                <c:pt idx="1602">
                  <c:v>6.5</c:v>
                </c:pt>
                <c:pt idx="1603">
                  <c:v>7.9</c:v>
                </c:pt>
                <c:pt idx="1604">
                  <c:v>6.4</c:v>
                </c:pt>
                <c:pt idx="1605">
                  <c:v>5.8</c:v>
                </c:pt>
                <c:pt idx="1606">
                  <c:v>7.7</c:v>
                </c:pt>
                <c:pt idx="1607">
                  <c:v>5.3</c:v>
                </c:pt>
                <c:pt idx="1608">
                  <c:v>5.3</c:v>
                </c:pt>
                <c:pt idx="1609">
                  <c:v>7.5</c:v>
                </c:pt>
                <c:pt idx="1610">
                  <c:v>6.9</c:v>
                </c:pt>
                <c:pt idx="1611">
                  <c:v>4.9000000000000004</c:v>
                </c:pt>
                <c:pt idx="1612">
                  <c:v>7.1</c:v>
                </c:pt>
                <c:pt idx="1613">
                  <c:v>8</c:v>
                </c:pt>
                <c:pt idx="1614">
                  <c:v>7.9</c:v>
                </c:pt>
                <c:pt idx="1615">
                  <c:v>7.6</c:v>
                </c:pt>
                <c:pt idx="1616">
                  <c:v>5.9</c:v>
                </c:pt>
                <c:pt idx="1617">
                  <c:v>6.3</c:v>
                </c:pt>
                <c:pt idx="1618">
                  <c:v>6.4</c:v>
                </c:pt>
                <c:pt idx="1619">
                  <c:v>8.1999999999999993</c:v>
                </c:pt>
                <c:pt idx="1620">
                  <c:v>6.9</c:v>
                </c:pt>
                <c:pt idx="1621">
                  <c:v>7.8</c:v>
                </c:pt>
                <c:pt idx="1622">
                  <c:v>6.7</c:v>
                </c:pt>
                <c:pt idx="1623">
                  <c:v>7.5</c:v>
                </c:pt>
                <c:pt idx="1624">
                  <c:v>7.4</c:v>
                </c:pt>
                <c:pt idx="1625">
                  <c:v>5.2</c:v>
                </c:pt>
                <c:pt idx="1626">
                  <c:v>7.6</c:v>
                </c:pt>
                <c:pt idx="1627">
                  <c:v>7.3</c:v>
                </c:pt>
                <c:pt idx="1628">
                  <c:v>6.6</c:v>
                </c:pt>
                <c:pt idx="1629">
                  <c:v>6.8</c:v>
                </c:pt>
                <c:pt idx="1630">
                  <c:v>6.9</c:v>
                </c:pt>
                <c:pt idx="1631">
                  <c:v>5.8</c:v>
                </c:pt>
                <c:pt idx="1632">
                  <c:v>6.6</c:v>
                </c:pt>
                <c:pt idx="1633">
                  <c:v>6.7</c:v>
                </c:pt>
                <c:pt idx="1634">
                  <c:v>6.7</c:v>
                </c:pt>
                <c:pt idx="1635">
                  <c:v>6.3</c:v>
                </c:pt>
                <c:pt idx="1636">
                  <c:v>7.7</c:v>
                </c:pt>
                <c:pt idx="1637">
                  <c:v>6.1</c:v>
                </c:pt>
                <c:pt idx="1638">
                  <c:v>4.9000000000000004</c:v>
                </c:pt>
                <c:pt idx="1639">
                  <c:v>6.2</c:v>
                </c:pt>
                <c:pt idx="1640">
                  <c:v>7.8</c:v>
                </c:pt>
                <c:pt idx="1641">
                  <c:v>8.1999999999999993</c:v>
                </c:pt>
                <c:pt idx="1642">
                  <c:v>6.9</c:v>
                </c:pt>
                <c:pt idx="1643">
                  <c:v>6.2</c:v>
                </c:pt>
                <c:pt idx="1644">
                  <c:v>6.9</c:v>
                </c:pt>
                <c:pt idx="1645">
                  <c:v>4.8</c:v>
                </c:pt>
                <c:pt idx="1646">
                  <c:v>5.3</c:v>
                </c:pt>
                <c:pt idx="1647">
                  <c:v>6.7</c:v>
                </c:pt>
                <c:pt idx="1648">
                  <c:v>5.4</c:v>
                </c:pt>
                <c:pt idx="1649">
                  <c:v>5.4</c:v>
                </c:pt>
                <c:pt idx="1650">
                  <c:v>4.9000000000000004</c:v>
                </c:pt>
                <c:pt idx="1651">
                  <c:v>6.1</c:v>
                </c:pt>
                <c:pt idx="1652">
                  <c:v>5.8</c:v>
                </c:pt>
                <c:pt idx="1653">
                  <c:v>7</c:v>
                </c:pt>
                <c:pt idx="1654">
                  <c:v>6.5</c:v>
                </c:pt>
                <c:pt idx="1655">
                  <c:v>6.6</c:v>
                </c:pt>
                <c:pt idx="1656">
                  <c:v>5.7</c:v>
                </c:pt>
                <c:pt idx="1657">
                  <c:v>6.6</c:v>
                </c:pt>
                <c:pt idx="1658">
                  <c:v>7</c:v>
                </c:pt>
                <c:pt idx="1659">
                  <c:v>7.4</c:v>
                </c:pt>
                <c:pt idx="1660">
                  <c:v>5.3</c:v>
                </c:pt>
                <c:pt idx="1661">
                  <c:v>7.4</c:v>
                </c:pt>
                <c:pt idx="1662">
                  <c:v>7.4</c:v>
                </c:pt>
                <c:pt idx="1663">
                  <c:v>6.8</c:v>
                </c:pt>
                <c:pt idx="1664">
                  <c:v>7.2</c:v>
                </c:pt>
                <c:pt idx="1665">
                  <c:v>6</c:v>
                </c:pt>
                <c:pt idx="1666">
                  <c:v>6.6</c:v>
                </c:pt>
                <c:pt idx="1667">
                  <c:v>7.9</c:v>
                </c:pt>
                <c:pt idx="1668">
                  <c:v>5.7</c:v>
                </c:pt>
                <c:pt idx="1669">
                  <c:v>7.1</c:v>
                </c:pt>
                <c:pt idx="1670">
                  <c:v>5.6</c:v>
                </c:pt>
                <c:pt idx="1671">
                  <c:v>7.8</c:v>
                </c:pt>
                <c:pt idx="1672">
                  <c:v>7.9</c:v>
                </c:pt>
                <c:pt idx="1673">
                  <c:v>6.9</c:v>
                </c:pt>
                <c:pt idx="1674">
                  <c:v>7.7</c:v>
                </c:pt>
                <c:pt idx="1675">
                  <c:v>6.9</c:v>
                </c:pt>
                <c:pt idx="1676">
                  <c:v>6</c:v>
                </c:pt>
                <c:pt idx="1677">
                  <c:v>6.2</c:v>
                </c:pt>
                <c:pt idx="1678">
                  <c:v>5.9</c:v>
                </c:pt>
                <c:pt idx="1679">
                  <c:v>6.8</c:v>
                </c:pt>
                <c:pt idx="1680">
                  <c:v>3.6</c:v>
                </c:pt>
                <c:pt idx="1681">
                  <c:v>6.7</c:v>
                </c:pt>
                <c:pt idx="1682">
                  <c:v>6.3</c:v>
                </c:pt>
                <c:pt idx="1683">
                  <c:v>6.4</c:v>
                </c:pt>
                <c:pt idx="1684">
                  <c:v>6.4</c:v>
                </c:pt>
                <c:pt idx="1685">
                  <c:v>5.7</c:v>
                </c:pt>
                <c:pt idx="1686">
                  <c:v>6.2</c:v>
                </c:pt>
                <c:pt idx="1687">
                  <c:v>5.2</c:v>
                </c:pt>
                <c:pt idx="1688">
                  <c:v>6.1</c:v>
                </c:pt>
                <c:pt idx="1689">
                  <c:v>7.1</c:v>
                </c:pt>
                <c:pt idx="1690">
                  <c:v>7.2</c:v>
                </c:pt>
                <c:pt idx="1691">
                  <c:v>6.5</c:v>
                </c:pt>
                <c:pt idx="1692">
                  <c:v>6</c:v>
                </c:pt>
                <c:pt idx="1693">
                  <c:v>7</c:v>
                </c:pt>
                <c:pt idx="1694">
                  <c:v>7</c:v>
                </c:pt>
                <c:pt idx="1695">
                  <c:v>7.5</c:v>
                </c:pt>
                <c:pt idx="1696">
                  <c:v>6.6</c:v>
                </c:pt>
                <c:pt idx="1697">
                  <c:v>7.4</c:v>
                </c:pt>
                <c:pt idx="1698">
                  <c:v>6.5</c:v>
                </c:pt>
                <c:pt idx="1699">
                  <c:v>6.2</c:v>
                </c:pt>
                <c:pt idx="1700">
                  <c:v>7.8</c:v>
                </c:pt>
                <c:pt idx="1701">
                  <c:v>5.2</c:v>
                </c:pt>
                <c:pt idx="1702">
                  <c:v>6.5</c:v>
                </c:pt>
                <c:pt idx="1703">
                  <c:v>6.5</c:v>
                </c:pt>
                <c:pt idx="1704">
                  <c:v>5.2</c:v>
                </c:pt>
                <c:pt idx="1705">
                  <c:v>7.2</c:v>
                </c:pt>
                <c:pt idx="1706">
                  <c:v>7.1</c:v>
                </c:pt>
                <c:pt idx="1707">
                  <c:v>4.5</c:v>
                </c:pt>
                <c:pt idx="1708">
                  <c:v>5.7</c:v>
                </c:pt>
                <c:pt idx="1709">
                  <c:v>6</c:v>
                </c:pt>
                <c:pt idx="1710">
                  <c:v>6.4</c:v>
                </c:pt>
                <c:pt idx="1711">
                  <c:v>5.2</c:v>
                </c:pt>
                <c:pt idx="1712">
                  <c:v>4.3</c:v>
                </c:pt>
                <c:pt idx="1713">
                  <c:v>6.1</c:v>
                </c:pt>
                <c:pt idx="1714">
                  <c:v>6.8</c:v>
                </c:pt>
                <c:pt idx="1715">
                  <c:v>5.2</c:v>
                </c:pt>
                <c:pt idx="1716">
                  <c:v>6.5</c:v>
                </c:pt>
                <c:pt idx="1717">
                  <c:v>7.5</c:v>
                </c:pt>
                <c:pt idx="1718">
                  <c:v>7.1</c:v>
                </c:pt>
                <c:pt idx="1719">
                  <c:v>6.9</c:v>
                </c:pt>
                <c:pt idx="1720">
                  <c:v>8</c:v>
                </c:pt>
                <c:pt idx="1721">
                  <c:v>8.1999999999999993</c:v>
                </c:pt>
                <c:pt idx="1722">
                  <c:v>6.4</c:v>
                </c:pt>
                <c:pt idx="1723">
                  <c:v>7.9</c:v>
                </c:pt>
                <c:pt idx="1724">
                  <c:v>6.7</c:v>
                </c:pt>
                <c:pt idx="1725">
                  <c:v>6.1</c:v>
                </c:pt>
                <c:pt idx="1726">
                  <c:v>8.9</c:v>
                </c:pt>
                <c:pt idx="1727">
                  <c:v>8.1</c:v>
                </c:pt>
                <c:pt idx="1728">
                  <c:v>6.2</c:v>
                </c:pt>
                <c:pt idx="1729">
                  <c:v>4.9000000000000004</c:v>
                </c:pt>
                <c:pt idx="1730">
                  <c:v>5.8</c:v>
                </c:pt>
                <c:pt idx="1731">
                  <c:v>6</c:v>
                </c:pt>
                <c:pt idx="1732">
                  <c:v>7</c:v>
                </c:pt>
                <c:pt idx="1733">
                  <c:v>6</c:v>
                </c:pt>
                <c:pt idx="1734">
                  <c:v>7.9</c:v>
                </c:pt>
                <c:pt idx="1735">
                  <c:v>8.1</c:v>
                </c:pt>
                <c:pt idx="1736">
                  <c:v>6.2</c:v>
                </c:pt>
                <c:pt idx="1737">
                  <c:v>6.7</c:v>
                </c:pt>
                <c:pt idx="1738">
                  <c:v>7.3</c:v>
                </c:pt>
                <c:pt idx="1739">
                  <c:v>4.5999999999999996</c:v>
                </c:pt>
                <c:pt idx="1740">
                  <c:v>6.1</c:v>
                </c:pt>
                <c:pt idx="1741">
                  <c:v>6.2</c:v>
                </c:pt>
                <c:pt idx="1742">
                  <c:v>7.8</c:v>
                </c:pt>
                <c:pt idx="1743">
                  <c:v>6.1</c:v>
                </c:pt>
                <c:pt idx="1744">
                  <c:v>5.8</c:v>
                </c:pt>
                <c:pt idx="1745">
                  <c:v>6.5</c:v>
                </c:pt>
                <c:pt idx="1746">
                  <c:v>7.2</c:v>
                </c:pt>
                <c:pt idx="1747">
                  <c:v>7.8</c:v>
                </c:pt>
                <c:pt idx="1748">
                  <c:v>4.7</c:v>
                </c:pt>
                <c:pt idx="1749">
                  <c:v>6.8</c:v>
                </c:pt>
                <c:pt idx="1750">
                  <c:v>5.9</c:v>
                </c:pt>
                <c:pt idx="1751">
                  <c:v>7.2</c:v>
                </c:pt>
                <c:pt idx="1752">
                  <c:v>8.6999999999999993</c:v>
                </c:pt>
                <c:pt idx="1753">
                  <c:v>5</c:v>
                </c:pt>
                <c:pt idx="1754">
                  <c:v>6.6</c:v>
                </c:pt>
                <c:pt idx="1755">
                  <c:v>8.3000000000000007</c:v>
                </c:pt>
                <c:pt idx="1756">
                  <c:v>6.7</c:v>
                </c:pt>
                <c:pt idx="1757">
                  <c:v>7.8</c:v>
                </c:pt>
                <c:pt idx="1758">
                  <c:v>6.5</c:v>
                </c:pt>
                <c:pt idx="1759">
                  <c:v>6.1</c:v>
                </c:pt>
                <c:pt idx="1760">
                  <c:v>8.1</c:v>
                </c:pt>
                <c:pt idx="1761">
                  <c:v>5.2</c:v>
                </c:pt>
                <c:pt idx="1762">
                  <c:v>5.6</c:v>
                </c:pt>
                <c:pt idx="1763">
                  <c:v>5.8</c:v>
                </c:pt>
                <c:pt idx="1764">
                  <c:v>6.6</c:v>
                </c:pt>
                <c:pt idx="1765">
                  <c:v>6.6</c:v>
                </c:pt>
                <c:pt idx="1766">
                  <c:v>5.5</c:v>
                </c:pt>
                <c:pt idx="1767">
                  <c:v>7</c:v>
                </c:pt>
                <c:pt idx="1768">
                  <c:v>6.5</c:v>
                </c:pt>
                <c:pt idx="1769">
                  <c:v>5.8</c:v>
                </c:pt>
                <c:pt idx="1770">
                  <c:v>5.6</c:v>
                </c:pt>
                <c:pt idx="1771">
                  <c:v>5.6</c:v>
                </c:pt>
                <c:pt idx="1772">
                  <c:v>5.8</c:v>
                </c:pt>
                <c:pt idx="1773">
                  <c:v>7.6</c:v>
                </c:pt>
                <c:pt idx="1774">
                  <c:v>6.4</c:v>
                </c:pt>
                <c:pt idx="1775">
                  <c:v>6.3</c:v>
                </c:pt>
                <c:pt idx="1776">
                  <c:v>4.5999999999999996</c:v>
                </c:pt>
                <c:pt idx="1777">
                  <c:v>6.5</c:v>
                </c:pt>
                <c:pt idx="1778">
                  <c:v>7.5</c:v>
                </c:pt>
                <c:pt idx="1779">
                  <c:v>7.5</c:v>
                </c:pt>
                <c:pt idx="1780">
                  <c:v>5.3</c:v>
                </c:pt>
                <c:pt idx="1781">
                  <c:v>7.5</c:v>
                </c:pt>
                <c:pt idx="1782">
                  <c:v>3.3</c:v>
                </c:pt>
                <c:pt idx="1783">
                  <c:v>3.5</c:v>
                </c:pt>
                <c:pt idx="1784">
                  <c:v>9.3000000000000007</c:v>
                </c:pt>
                <c:pt idx="1785">
                  <c:v>4.8</c:v>
                </c:pt>
                <c:pt idx="1786">
                  <c:v>6.9</c:v>
                </c:pt>
                <c:pt idx="1787">
                  <c:v>6</c:v>
                </c:pt>
                <c:pt idx="1788">
                  <c:v>7.3</c:v>
                </c:pt>
                <c:pt idx="1789">
                  <c:v>6.6</c:v>
                </c:pt>
                <c:pt idx="1790">
                  <c:v>7.5</c:v>
                </c:pt>
                <c:pt idx="1791">
                  <c:v>6.9</c:v>
                </c:pt>
                <c:pt idx="1792">
                  <c:v>6.8</c:v>
                </c:pt>
                <c:pt idx="1793">
                  <c:v>6.4</c:v>
                </c:pt>
                <c:pt idx="1794">
                  <c:v>5.6</c:v>
                </c:pt>
                <c:pt idx="1795">
                  <c:v>6.3</c:v>
                </c:pt>
                <c:pt idx="1796">
                  <c:v>7.3</c:v>
                </c:pt>
                <c:pt idx="1797">
                  <c:v>6.6</c:v>
                </c:pt>
                <c:pt idx="1798">
                  <c:v>4.5999999999999996</c:v>
                </c:pt>
                <c:pt idx="1799">
                  <c:v>5.0999999999999996</c:v>
                </c:pt>
                <c:pt idx="1800">
                  <c:v>5.6</c:v>
                </c:pt>
                <c:pt idx="1801">
                  <c:v>5.3</c:v>
                </c:pt>
                <c:pt idx="1802">
                  <c:v>5.6</c:v>
                </c:pt>
                <c:pt idx="1803">
                  <c:v>5.9</c:v>
                </c:pt>
                <c:pt idx="1804">
                  <c:v>4.7</c:v>
                </c:pt>
                <c:pt idx="1805">
                  <c:v>4.8</c:v>
                </c:pt>
                <c:pt idx="1806">
                  <c:v>6.8</c:v>
                </c:pt>
                <c:pt idx="1807">
                  <c:v>5.4</c:v>
                </c:pt>
                <c:pt idx="1808">
                  <c:v>5.0999999999999996</c:v>
                </c:pt>
                <c:pt idx="1809">
                  <c:v>7</c:v>
                </c:pt>
                <c:pt idx="1810">
                  <c:v>4</c:v>
                </c:pt>
                <c:pt idx="1811">
                  <c:v>7.3</c:v>
                </c:pt>
                <c:pt idx="1812">
                  <c:v>6.8</c:v>
                </c:pt>
                <c:pt idx="1813">
                  <c:v>7</c:v>
                </c:pt>
                <c:pt idx="1814">
                  <c:v>7.1</c:v>
                </c:pt>
                <c:pt idx="1815">
                  <c:v>6.9</c:v>
                </c:pt>
                <c:pt idx="1816">
                  <c:v>7.3</c:v>
                </c:pt>
                <c:pt idx="1817">
                  <c:v>8.1999999999999993</c:v>
                </c:pt>
                <c:pt idx="1818">
                  <c:v>7.1</c:v>
                </c:pt>
                <c:pt idx="1819">
                  <c:v>7.7</c:v>
                </c:pt>
                <c:pt idx="1820">
                  <c:v>6.5</c:v>
                </c:pt>
                <c:pt idx="1821">
                  <c:v>4.9000000000000004</c:v>
                </c:pt>
                <c:pt idx="1822">
                  <c:v>6.4</c:v>
                </c:pt>
                <c:pt idx="1823">
                  <c:v>5.9</c:v>
                </c:pt>
                <c:pt idx="1824">
                  <c:v>6.2</c:v>
                </c:pt>
                <c:pt idx="1825">
                  <c:v>5.8</c:v>
                </c:pt>
                <c:pt idx="1826">
                  <c:v>6.7</c:v>
                </c:pt>
                <c:pt idx="1827">
                  <c:v>5.9</c:v>
                </c:pt>
                <c:pt idx="1828">
                  <c:v>7.3</c:v>
                </c:pt>
                <c:pt idx="1829">
                  <c:v>4.0999999999999996</c:v>
                </c:pt>
                <c:pt idx="1830">
                  <c:v>4.9000000000000004</c:v>
                </c:pt>
                <c:pt idx="1831">
                  <c:v>7.9</c:v>
                </c:pt>
                <c:pt idx="1832">
                  <c:v>5.2</c:v>
                </c:pt>
                <c:pt idx="1833">
                  <c:v>4.0999999999999996</c:v>
                </c:pt>
                <c:pt idx="1834">
                  <c:v>6.6</c:v>
                </c:pt>
                <c:pt idx="1835">
                  <c:v>2.9</c:v>
                </c:pt>
                <c:pt idx="1836">
                  <c:v>6.5</c:v>
                </c:pt>
                <c:pt idx="1837">
                  <c:v>7.2</c:v>
                </c:pt>
                <c:pt idx="1838">
                  <c:v>6.8</c:v>
                </c:pt>
                <c:pt idx="1839">
                  <c:v>7.8</c:v>
                </c:pt>
                <c:pt idx="1840">
                  <c:v>6.7</c:v>
                </c:pt>
                <c:pt idx="1841">
                  <c:v>7.1</c:v>
                </c:pt>
                <c:pt idx="1842">
                  <c:v>5.7</c:v>
                </c:pt>
                <c:pt idx="1843">
                  <c:v>5.3</c:v>
                </c:pt>
                <c:pt idx="1844">
                  <c:v>7.7</c:v>
                </c:pt>
                <c:pt idx="1845">
                  <c:v>6.1</c:v>
                </c:pt>
                <c:pt idx="1846">
                  <c:v>7.3</c:v>
                </c:pt>
                <c:pt idx="1847">
                  <c:v>7.2</c:v>
                </c:pt>
                <c:pt idx="1848">
                  <c:v>6.1</c:v>
                </c:pt>
                <c:pt idx="1849">
                  <c:v>5.8</c:v>
                </c:pt>
                <c:pt idx="1850">
                  <c:v>5.7</c:v>
                </c:pt>
                <c:pt idx="1851">
                  <c:v>6.7</c:v>
                </c:pt>
                <c:pt idx="1852">
                  <c:v>6.5</c:v>
                </c:pt>
                <c:pt idx="1853">
                  <c:v>7.2</c:v>
                </c:pt>
                <c:pt idx="1854">
                  <c:v>7.6</c:v>
                </c:pt>
                <c:pt idx="1855">
                  <c:v>4.5999999999999996</c:v>
                </c:pt>
                <c:pt idx="1856">
                  <c:v>6.9</c:v>
                </c:pt>
                <c:pt idx="1857">
                  <c:v>6.6</c:v>
                </c:pt>
                <c:pt idx="1858">
                  <c:v>6.3</c:v>
                </c:pt>
                <c:pt idx="1859">
                  <c:v>6.2</c:v>
                </c:pt>
                <c:pt idx="1860">
                  <c:v>5.3</c:v>
                </c:pt>
                <c:pt idx="1861">
                  <c:v>7.3</c:v>
                </c:pt>
                <c:pt idx="1862">
                  <c:v>5.6</c:v>
                </c:pt>
                <c:pt idx="1863">
                  <c:v>6.2</c:v>
                </c:pt>
                <c:pt idx="1864">
                  <c:v>5.2</c:v>
                </c:pt>
                <c:pt idx="1865">
                  <c:v>5.3</c:v>
                </c:pt>
                <c:pt idx="1866">
                  <c:v>5.4</c:v>
                </c:pt>
                <c:pt idx="1867">
                  <c:v>4.9000000000000004</c:v>
                </c:pt>
                <c:pt idx="1868">
                  <c:v>5.5</c:v>
                </c:pt>
                <c:pt idx="1869">
                  <c:v>6.7</c:v>
                </c:pt>
                <c:pt idx="1870">
                  <c:v>7.2</c:v>
                </c:pt>
                <c:pt idx="1871">
                  <c:v>5.0999999999999996</c:v>
                </c:pt>
                <c:pt idx="1872">
                  <c:v>6.5</c:v>
                </c:pt>
                <c:pt idx="1873">
                  <c:v>8.1999999999999993</c:v>
                </c:pt>
                <c:pt idx="1874">
                  <c:v>7.7</c:v>
                </c:pt>
                <c:pt idx="1875">
                  <c:v>6.1</c:v>
                </c:pt>
                <c:pt idx="1876">
                  <c:v>8.8000000000000007</c:v>
                </c:pt>
                <c:pt idx="1877">
                  <c:v>6.8</c:v>
                </c:pt>
                <c:pt idx="1878">
                  <c:v>6.8</c:v>
                </c:pt>
                <c:pt idx="1879">
                  <c:v>6.7</c:v>
                </c:pt>
                <c:pt idx="1880">
                  <c:v>7.1</c:v>
                </c:pt>
                <c:pt idx="1881">
                  <c:v>7.1</c:v>
                </c:pt>
                <c:pt idx="1882">
                  <c:v>6.1</c:v>
                </c:pt>
                <c:pt idx="1883">
                  <c:v>8</c:v>
                </c:pt>
                <c:pt idx="1884">
                  <c:v>6.6</c:v>
                </c:pt>
                <c:pt idx="1885">
                  <c:v>5.4</c:v>
                </c:pt>
                <c:pt idx="1886">
                  <c:v>6.1</c:v>
                </c:pt>
                <c:pt idx="1887">
                  <c:v>5.6</c:v>
                </c:pt>
                <c:pt idx="1888">
                  <c:v>5.8</c:v>
                </c:pt>
                <c:pt idx="1889">
                  <c:v>2.8</c:v>
                </c:pt>
                <c:pt idx="1890">
                  <c:v>6.7</c:v>
                </c:pt>
                <c:pt idx="1891">
                  <c:v>5.0999999999999996</c:v>
                </c:pt>
                <c:pt idx="1892">
                  <c:v>7.2</c:v>
                </c:pt>
                <c:pt idx="1893">
                  <c:v>6</c:v>
                </c:pt>
                <c:pt idx="1894">
                  <c:v>6.7</c:v>
                </c:pt>
                <c:pt idx="1895">
                  <c:v>6.2</c:v>
                </c:pt>
                <c:pt idx="1896">
                  <c:v>6.2</c:v>
                </c:pt>
                <c:pt idx="1897">
                  <c:v>6.8</c:v>
                </c:pt>
                <c:pt idx="1898">
                  <c:v>7.1</c:v>
                </c:pt>
                <c:pt idx="1899">
                  <c:v>7.1</c:v>
                </c:pt>
                <c:pt idx="1900">
                  <c:v>7</c:v>
                </c:pt>
                <c:pt idx="1901">
                  <c:v>7.1</c:v>
                </c:pt>
                <c:pt idx="1902">
                  <c:v>6.4</c:v>
                </c:pt>
                <c:pt idx="1903">
                  <c:v>7</c:v>
                </c:pt>
                <c:pt idx="1904">
                  <c:v>6.2</c:v>
                </c:pt>
                <c:pt idx="1905">
                  <c:v>7.5</c:v>
                </c:pt>
                <c:pt idx="1906">
                  <c:v>4.8</c:v>
                </c:pt>
                <c:pt idx="1907">
                  <c:v>7.3</c:v>
                </c:pt>
                <c:pt idx="1908">
                  <c:v>5.8</c:v>
                </c:pt>
                <c:pt idx="1909">
                  <c:v>7.6</c:v>
                </c:pt>
                <c:pt idx="1910">
                  <c:v>5.6</c:v>
                </c:pt>
                <c:pt idx="1911">
                  <c:v>7</c:v>
                </c:pt>
                <c:pt idx="1912">
                  <c:v>6.6</c:v>
                </c:pt>
                <c:pt idx="1913">
                  <c:v>6.5</c:v>
                </c:pt>
                <c:pt idx="1914">
                  <c:v>7.4</c:v>
                </c:pt>
                <c:pt idx="1915">
                  <c:v>4.5999999999999996</c:v>
                </c:pt>
                <c:pt idx="1916">
                  <c:v>6.4</c:v>
                </c:pt>
                <c:pt idx="1917">
                  <c:v>5.9</c:v>
                </c:pt>
                <c:pt idx="1918">
                  <c:v>6.4</c:v>
                </c:pt>
                <c:pt idx="1919">
                  <c:v>6.6</c:v>
                </c:pt>
                <c:pt idx="1920">
                  <c:v>6.9</c:v>
                </c:pt>
                <c:pt idx="1921">
                  <c:v>5.8</c:v>
                </c:pt>
                <c:pt idx="1922">
                  <c:v>6.4</c:v>
                </c:pt>
                <c:pt idx="1923">
                  <c:v>5.3</c:v>
                </c:pt>
                <c:pt idx="1924">
                  <c:v>6.5</c:v>
                </c:pt>
                <c:pt idx="1925">
                  <c:v>5.7</c:v>
                </c:pt>
                <c:pt idx="1926">
                  <c:v>6.7</c:v>
                </c:pt>
                <c:pt idx="1927">
                  <c:v>3.9</c:v>
                </c:pt>
                <c:pt idx="1928">
                  <c:v>4.0999999999999996</c:v>
                </c:pt>
                <c:pt idx="1929">
                  <c:v>6.2</c:v>
                </c:pt>
                <c:pt idx="1930">
                  <c:v>3.8</c:v>
                </c:pt>
                <c:pt idx="1931">
                  <c:v>5.0999999999999996</c:v>
                </c:pt>
                <c:pt idx="1932">
                  <c:v>7.8</c:v>
                </c:pt>
                <c:pt idx="1933">
                  <c:v>7.8</c:v>
                </c:pt>
                <c:pt idx="1934">
                  <c:v>6.1</c:v>
                </c:pt>
                <c:pt idx="1935">
                  <c:v>5.8</c:v>
                </c:pt>
                <c:pt idx="1936">
                  <c:v>6.3</c:v>
                </c:pt>
                <c:pt idx="1937">
                  <c:v>5.4</c:v>
                </c:pt>
                <c:pt idx="1938">
                  <c:v>7.3</c:v>
                </c:pt>
                <c:pt idx="1939">
                  <c:v>6.8</c:v>
                </c:pt>
                <c:pt idx="1940">
                  <c:v>7.3</c:v>
                </c:pt>
                <c:pt idx="1941">
                  <c:v>6.5</c:v>
                </c:pt>
                <c:pt idx="1942">
                  <c:v>7.2</c:v>
                </c:pt>
                <c:pt idx="1943">
                  <c:v>6.3</c:v>
                </c:pt>
                <c:pt idx="1944">
                  <c:v>5.9</c:v>
                </c:pt>
                <c:pt idx="1945">
                  <c:v>7.8</c:v>
                </c:pt>
                <c:pt idx="1946">
                  <c:v>7.4</c:v>
                </c:pt>
                <c:pt idx="1947">
                  <c:v>4.8</c:v>
                </c:pt>
                <c:pt idx="1948">
                  <c:v>6.3</c:v>
                </c:pt>
                <c:pt idx="1949">
                  <c:v>7.8</c:v>
                </c:pt>
                <c:pt idx="1950">
                  <c:v>7.5</c:v>
                </c:pt>
                <c:pt idx="1951">
                  <c:v>6.8</c:v>
                </c:pt>
                <c:pt idx="1952">
                  <c:v>6.6</c:v>
                </c:pt>
                <c:pt idx="1953">
                  <c:v>4.5999999999999996</c:v>
                </c:pt>
                <c:pt idx="1954">
                  <c:v>7.1</c:v>
                </c:pt>
                <c:pt idx="1955">
                  <c:v>6.1</c:v>
                </c:pt>
                <c:pt idx="1956">
                  <c:v>6.7</c:v>
                </c:pt>
                <c:pt idx="1957">
                  <c:v>7.1</c:v>
                </c:pt>
                <c:pt idx="1958">
                  <c:v>5.8</c:v>
                </c:pt>
                <c:pt idx="1959">
                  <c:v>6.7</c:v>
                </c:pt>
                <c:pt idx="1960">
                  <c:v>5.8</c:v>
                </c:pt>
                <c:pt idx="1961">
                  <c:v>6.8</c:v>
                </c:pt>
                <c:pt idx="1962">
                  <c:v>8.5</c:v>
                </c:pt>
                <c:pt idx="1963">
                  <c:v>6.6</c:v>
                </c:pt>
                <c:pt idx="1964">
                  <c:v>7.7</c:v>
                </c:pt>
                <c:pt idx="1965">
                  <c:v>4.7</c:v>
                </c:pt>
                <c:pt idx="1966">
                  <c:v>6.4</c:v>
                </c:pt>
                <c:pt idx="1967">
                  <c:v>5.5</c:v>
                </c:pt>
                <c:pt idx="1968">
                  <c:v>8.6</c:v>
                </c:pt>
                <c:pt idx="1969">
                  <c:v>7</c:v>
                </c:pt>
                <c:pt idx="1970">
                  <c:v>7.1</c:v>
                </c:pt>
                <c:pt idx="1971">
                  <c:v>5.7</c:v>
                </c:pt>
                <c:pt idx="1972">
                  <c:v>3.7</c:v>
                </c:pt>
                <c:pt idx="1973">
                  <c:v>7.5</c:v>
                </c:pt>
                <c:pt idx="1974">
                  <c:v>4.5999999999999996</c:v>
                </c:pt>
                <c:pt idx="1975">
                  <c:v>4.9000000000000004</c:v>
                </c:pt>
                <c:pt idx="1976">
                  <c:v>7.1</c:v>
                </c:pt>
                <c:pt idx="1977">
                  <c:v>5.8</c:v>
                </c:pt>
                <c:pt idx="1978">
                  <c:v>5.4</c:v>
                </c:pt>
                <c:pt idx="1979">
                  <c:v>7.3</c:v>
                </c:pt>
                <c:pt idx="1980">
                  <c:v>7.1</c:v>
                </c:pt>
                <c:pt idx="1981">
                  <c:v>5.8</c:v>
                </c:pt>
                <c:pt idx="1982">
                  <c:v>8.1</c:v>
                </c:pt>
                <c:pt idx="1983">
                  <c:v>5.7</c:v>
                </c:pt>
                <c:pt idx="1984">
                  <c:v>4.4000000000000004</c:v>
                </c:pt>
                <c:pt idx="1985">
                  <c:v>7.9</c:v>
                </c:pt>
                <c:pt idx="1986">
                  <c:v>7.6</c:v>
                </c:pt>
                <c:pt idx="1987">
                  <c:v>4.8</c:v>
                </c:pt>
                <c:pt idx="1988">
                  <c:v>2.7</c:v>
                </c:pt>
                <c:pt idx="1989">
                  <c:v>5.8</c:v>
                </c:pt>
                <c:pt idx="1990">
                  <c:v>7.5</c:v>
                </c:pt>
                <c:pt idx="1991">
                  <c:v>5.4</c:v>
                </c:pt>
                <c:pt idx="1992">
                  <c:v>4.0999999999999996</c:v>
                </c:pt>
                <c:pt idx="1993">
                  <c:v>5.9</c:v>
                </c:pt>
                <c:pt idx="1994">
                  <c:v>6.3</c:v>
                </c:pt>
                <c:pt idx="1995">
                  <c:v>6.8</c:v>
                </c:pt>
                <c:pt idx="1996">
                  <c:v>2.2999999999999998</c:v>
                </c:pt>
                <c:pt idx="1997">
                  <c:v>8.1</c:v>
                </c:pt>
                <c:pt idx="1998">
                  <c:v>6.1</c:v>
                </c:pt>
                <c:pt idx="1999">
                  <c:v>5</c:v>
                </c:pt>
                <c:pt idx="2000">
                  <c:v>5.5</c:v>
                </c:pt>
                <c:pt idx="2001">
                  <c:v>6.2</c:v>
                </c:pt>
                <c:pt idx="2002">
                  <c:v>6.2</c:v>
                </c:pt>
                <c:pt idx="2003">
                  <c:v>6.3</c:v>
                </c:pt>
                <c:pt idx="2004">
                  <c:v>6.7</c:v>
                </c:pt>
                <c:pt idx="2005">
                  <c:v>3.5</c:v>
                </c:pt>
                <c:pt idx="2006">
                  <c:v>7.5</c:v>
                </c:pt>
                <c:pt idx="2007">
                  <c:v>6.6</c:v>
                </c:pt>
                <c:pt idx="2008">
                  <c:v>7.5</c:v>
                </c:pt>
                <c:pt idx="2009">
                  <c:v>7.2</c:v>
                </c:pt>
                <c:pt idx="2010">
                  <c:v>4.8</c:v>
                </c:pt>
                <c:pt idx="2011">
                  <c:v>6.6</c:v>
                </c:pt>
                <c:pt idx="2012">
                  <c:v>3.5</c:v>
                </c:pt>
                <c:pt idx="2013">
                  <c:v>7.6</c:v>
                </c:pt>
                <c:pt idx="2014">
                  <c:v>6.3</c:v>
                </c:pt>
                <c:pt idx="2015">
                  <c:v>5.5</c:v>
                </c:pt>
                <c:pt idx="2016">
                  <c:v>6.3</c:v>
                </c:pt>
                <c:pt idx="2017">
                  <c:v>6.5</c:v>
                </c:pt>
                <c:pt idx="2018">
                  <c:v>6.9</c:v>
                </c:pt>
                <c:pt idx="2019">
                  <c:v>7.6</c:v>
                </c:pt>
                <c:pt idx="2020">
                  <c:v>3.9</c:v>
                </c:pt>
                <c:pt idx="2021">
                  <c:v>6.1</c:v>
                </c:pt>
                <c:pt idx="2022">
                  <c:v>7.3</c:v>
                </c:pt>
                <c:pt idx="2023">
                  <c:v>8.3000000000000007</c:v>
                </c:pt>
                <c:pt idx="2024">
                  <c:v>5.8</c:v>
                </c:pt>
                <c:pt idx="2025">
                  <c:v>6.8</c:v>
                </c:pt>
                <c:pt idx="2026">
                  <c:v>7</c:v>
                </c:pt>
                <c:pt idx="2027">
                  <c:v>5.9</c:v>
                </c:pt>
                <c:pt idx="2028">
                  <c:v>6.5</c:v>
                </c:pt>
                <c:pt idx="2029">
                  <c:v>6.4</c:v>
                </c:pt>
                <c:pt idx="2030">
                  <c:v>5.8</c:v>
                </c:pt>
                <c:pt idx="2031">
                  <c:v>5.0999999999999996</c:v>
                </c:pt>
                <c:pt idx="2032">
                  <c:v>6.8</c:v>
                </c:pt>
                <c:pt idx="2033">
                  <c:v>5.3</c:v>
                </c:pt>
                <c:pt idx="2034">
                  <c:v>5.3</c:v>
                </c:pt>
                <c:pt idx="2035">
                  <c:v>4.9000000000000004</c:v>
                </c:pt>
                <c:pt idx="2036">
                  <c:v>6.8</c:v>
                </c:pt>
                <c:pt idx="2037">
                  <c:v>6.1</c:v>
                </c:pt>
                <c:pt idx="2038">
                  <c:v>8.5</c:v>
                </c:pt>
                <c:pt idx="2039">
                  <c:v>5.9</c:v>
                </c:pt>
                <c:pt idx="2040">
                  <c:v>6.3</c:v>
                </c:pt>
                <c:pt idx="2041">
                  <c:v>5.9</c:v>
                </c:pt>
                <c:pt idx="2042">
                  <c:v>5.4</c:v>
                </c:pt>
                <c:pt idx="2043">
                  <c:v>6.9</c:v>
                </c:pt>
                <c:pt idx="2044">
                  <c:v>7.5</c:v>
                </c:pt>
                <c:pt idx="2045">
                  <c:v>8.1999999999999993</c:v>
                </c:pt>
                <c:pt idx="2046">
                  <c:v>5.9</c:v>
                </c:pt>
                <c:pt idx="2047">
                  <c:v>5</c:v>
                </c:pt>
                <c:pt idx="2048">
                  <c:v>7.3</c:v>
                </c:pt>
                <c:pt idx="2049">
                  <c:v>6.4</c:v>
                </c:pt>
                <c:pt idx="2050">
                  <c:v>6.6</c:v>
                </c:pt>
                <c:pt idx="2051">
                  <c:v>7.8</c:v>
                </c:pt>
                <c:pt idx="2052">
                  <c:v>4</c:v>
                </c:pt>
                <c:pt idx="2053">
                  <c:v>7.6</c:v>
                </c:pt>
                <c:pt idx="2054">
                  <c:v>7.7</c:v>
                </c:pt>
                <c:pt idx="2055">
                  <c:v>5.8</c:v>
                </c:pt>
                <c:pt idx="2056">
                  <c:v>5.6</c:v>
                </c:pt>
                <c:pt idx="2057">
                  <c:v>5.3</c:v>
                </c:pt>
                <c:pt idx="2058">
                  <c:v>6.6</c:v>
                </c:pt>
                <c:pt idx="2059">
                  <c:v>1.9</c:v>
                </c:pt>
                <c:pt idx="2060">
                  <c:v>5.7</c:v>
                </c:pt>
                <c:pt idx="2061">
                  <c:v>6.6</c:v>
                </c:pt>
                <c:pt idx="2062">
                  <c:v>6</c:v>
                </c:pt>
                <c:pt idx="2063">
                  <c:v>6.1</c:v>
                </c:pt>
                <c:pt idx="2064">
                  <c:v>4.8</c:v>
                </c:pt>
                <c:pt idx="2065">
                  <c:v>6.2</c:v>
                </c:pt>
                <c:pt idx="2066">
                  <c:v>7.5</c:v>
                </c:pt>
                <c:pt idx="2067">
                  <c:v>6.3</c:v>
                </c:pt>
                <c:pt idx="2068">
                  <c:v>7.1</c:v>
                </c:pt>
                <c:pt idx="2069">
                  <c:v>6.6</c:v>
                </c:pt>
                <c:pt idx="2070">
                  <c:v>6.1</c:v>
                </c:pt>
                <c:pt idx="2071">
                  <c:v>6.7</c:v>
                </c:pt>
                <c:pt idx="2072">
                  <c:v>5.6</c:v>
                </c:pt>
                <c:pt idx="2073">
                  <c:v>7.2</c:v>
                </c:pt>
                <c:pt idx="2074">
                  <c:v>4.3</c:v>
                </c:pt>
                <c:pt idx="2075">
                  <c:v>6.4</c:v>
                </c:pt>
                <c:pt idx="2076">
                  <c:v>7.1</c:v>
                </c:pt>
                <c:pt idx="2077">
                  <c:v>6.3</c:v>
                </c:pt>
                <c:pt idx="2078">
                  <c:v>7.4</c:v>
                </c:pt>
                <c:pt idx="2079">
                  <c:v>6.1</c:v>
                </c:pt>
                <c:pt idx="2080">
                  <c:v>6.6</c:v>
                </c:pt>
                <c:pt idx="2081">
                  <c:v>6</c:v>
                </c:pt>
                <c:pt idx="2082">
                  <c:v>6.8</c:v>
                </c:pt>
                <c:pt idx="2083">
                  <c:v>6.8</c:v>
                </c:pt>
                <c:pt idx="2084">
                  <c:v>7.2</c:v>
                </c:pt>
                <c:pt idx="2085">
                  <c:v>1.9</c:v>
                </c:pt>
                <c:pt idx="2086">
                  <c:v>5.5</c:v>
                </c:pt>
                <c:pt idx="2087">
                  <c:v>4.5</c:v>
                </c:pt>
                <c:pt idx="2088">
                  <c:v>6.3</c:v>
                </c:pt>
                <c:pt idx="2089">
                  <c:v>6.7</c:v>
                </c:pt>
                <c:pt idx="2090">
                  <c:v>2.8</c:v>
                </c:pt>
                <c:pt idx="2091">
                  <c:v>5</c:v>
                </c:pt>
                <c:pt idx="2092">
                  <c:v>4.3</c:v>
                </c:pt>
                <c:pt idx="2093">
                  <c:v>5.6</c:v>
                </c:pt>
                <c:pt idx="2094">
                  <c:v>6.2</c:v>
                </c:pt>
                <c:pt idx="2095">
                  <c:v>5.3</c:v>
                </c:pt>
                <c:pt idx="2096">
                  <c:v>7.4</c:v>
                </c:pt>
                <c:pt idx="2097">
                  <c:v>6.5</c:v>
                </c:pt>
                <c:pt idx="2098">
                  <c:v>7.1</c:v>
                </c:pt>
                <c:pt idx="2099">
                  <c:v>7.2</c:v>
                </c:pt>
                <c:pt idx="2100">
                  <c:v>2.2999999999999998</c:v>
                </c:pt>
                <c:pt idx="2101">
                  <c:v>6.4</c:v>
                </c:pt>
                <c:pt idx="2102">
                  <c:v>6.1</c:v>
                </c:pt>
                <c:pt idx="2103">
                  <c:v>7</c:v>
                </c:pt>
                <c:pt idx="2104">
                  <c:v>7</c:v>
                </c:pt>
                <c:pt idx="2105">
                  <c:v>7</c:v>
                </c:pt>
                <c:pt idx="2106">
                  <c:v>4.9000000000000004</c:v>
                </c:pt>
                <c:pt idx="2107">
                  <c:v>6.9</c:v>
                </c:pt>
                <c:pt idx="2108">
                  <c:v>7.5</c:v>
                </c:pt>
                <c:pt idx="2109">
                  <c:v>8.4</c:v>
                </c:pt>
                <c:pt idx="2110">
                  <c:v>6.9</c:v>
                </c:pt>
                <c:pt idx="2111">
                  <c:v>4.5</c:v>
                </c:pt>
                <c:pt idx="2112">
                  <c:v>7.4</c:v>
                </c:pt>
                <c:pt idx="2113">
                  <c:v>7</c:v>
                </c:pt>
                <c:pt idx="2114">
                  <c:v>2.8</c:v>
                </c:pt>
                <c:pt idx="2115">
                  <c:v>7.5</c:v>
                </c:pt>
                <c:pt idx="2116">
                  <c:v>7.1</c:v>
                </c:pt>
                <c:pt idx="2117">
                  <c:v>6.4</c:v>
                </c:pt>
                <c:pt idx="2118">
                  <c:v>5.3</c:v>
                </c:pt>
                <c:pt idx="2119">
                  <c:v>6.9</c:v>
                </c:pt>
                <c:pt idx="2120">
                  <c:v>6.2</c:v>
                </c:pt>
                <c:pt idx="2121">
                  <c:v>6.4</c:v>
                </c:pt>
                <c:pt idx="2122">
                  <c:v>5.0999999999999996</c:v>
                </c:pt>
                <c:pt idx="2123">
                  <c:v>5.5</c:v>
                </c:pt>
                <c:pt idx="2124">
                  <c:v>5.4</c:v>
                </c:pt>
                <c:pt idx="2125">
                  <c:v>7.5</c:v>
                </c:pt>
                <c:pt idx="2126">
                  <c:v>7.4</c:v>
                </c:pt>
                <c:pt idx="2127">
                  <c:v>8</c:v>
                </c:pt>
                <c:pt idx="2128">
                  <c:v>5.7</c:v>
                </c:pt>
                <c:pt idx="2129">
                  <c:v>6.8</c:v>
                </c:pt>
                <c:pt idx="2130">
                  <c:v>5.9</c:v>
                </c:pt>
                <c:pt idx="2131">
                  <c:v>7.2</c:v>
                </c:pt>
                <c:pt idx="2132">
                  <c:v>5.5</c:v>
                </c:pt>
                <c:pt idx="2133">
                  <c:v>8.5</c:v>
                </c:pt>
                <c:pt idx="2134">
                  <c:v>5.6</c:v>
                </c:pt>
                <c:pt idx="2135">
                  <c:v>4.0999999999999996</c:v>
                </c:pt>
                <c:pt idx="2136">
                  <c:v>6.1</c:v>
                </c:pt>
                <c:pt idx="2137">
                  <c:v>5.4</c:v>
                </c:pt>
                <c:pt idx="2138">
                  <c:v>7.1</c:v>
                </c:pt>
                <c:pt idx="2139">
                  <c:v>3.6</c:v>
                </c:pt>
                <c:pt idx="2140">
                  <c:v>6.5</c:v>
                </c:pt>
                <c:pt idx="2141">
                  <c:v>8.6</c:v>
                </c:pt>
                <c:pt idx="2142">
                  <c:v>7</c:v>
                </c:pt>
                <c:pt idx="2143">
                  <c:v>7.6</c:v>
                </c:pt>
                <c:pt idx="2144">
                  <c:v>6.5</c:v>
                </c:pt>
                <c:pt idx="2145">
                  <c:v>6.4</c:v>
                </c:pt>
                <c:pt idx="2146">
                  <c:v>6.3</c:v>
                </c:pt>
                <c:pt idx="2147">
                  <c:v>5.7</c:v>
                </c:pt>
                <c:pt idx="2148">
                  <c:v>6.3</c:v>
                </c:pt>
                <c:pt idx="2149">
                  <c:v>6</c:v>
                </c:pt>
                <c:pt idx="2150">
                  <c:v>7.7</c:v>
                </c:pt>
                <c:pt idx="2151">
                  <c:v>6.2</c:v>
                </c:pt>
                <c:pt idx="2152">
                  <c:v>7.7</c:v>
                </c:pt>
                <c:pt idx="2153">
                  <c:v>6.4</c:v>
                </c:pt>
                <c:pt idx="2154">
                  <c:v>6.4</c:v>
                </c:pt>
                <c:pt idx="2155">
                  <c:v>6.9</c:v>
                </c:pt>
                <c:pt idx="2156">
                  <c:v>7.3</c:v>
                </c:pt>
                <c:pt idx="2157">
                  <c:v>7.3</c:v>
                </c:pt>
                <c:pt idx="2158">
                  <c:v>6.2</c:v>
                </c:pt>
                <c:pt idx="2159">
                  <c:v>6.6</c:v>
                </c:pt>
                <c:pt idx="2160">
                  <c:v>6.7</c:v>
                </c:pt>
                <c:pt idx="2161">
                  <c:v>5.7</c:v>
                </c:pt>
                <c:pt idx="2162">
                  <c:v>3.1</c:v>
                </c:pt>
                <c:pt idx="2163">
                  <c:v>6.3</c:v>
                </c:pt>
                <c:pt idx="2164">
                  <c:v>5.7</c:v>
                </c:pt>
                <c:pt idx="2165">
                  <c:v>7.1</c:v>
                </c:pt>
                <c:pt idx="2166">
                  <c:v>7</c:v>
                </c:pt>
                <c:pt idx="2167">
                  <c:v>6.1</c:v>
                </c:pt>
                <c:pt idx="2168">
                  <c:v>6.6</c:v>
                </c:pt>
                <c:pt idx="2169">
                  <c:v>7.8</c:v>
                </c:pt>
                <c:pt idx="2170">
                  <c:v>8.3000000000000007</c:v>
                </c:pt>
                <c:pt idx="2171">
                  <c:v>3.9</c:v>
                </c:pt>
                <c:pt idx="2172">
                  <c:v>7</c:v>
                </c:pt>
                <c:pt idx="2173">
                  <c:v>6.7</c:v>
                </c:pt>
                <c:pt idx="2174">
                  <c:v>7.3</c:v>
                </c:pt>
                <c:pt idx="2175">
                  <c:v>6.3</c:v>
                </c:pt>
                <c:pt idx="2176">
                  <c:v>7.8</c:v>
                </c:pt>
                <c:pt idx="2177">
                  <c:v>7.3</c:v>
                </c:pt>
                <c:pt idx="2178">
                  <c:v>7.6</c:v>
                </c:pt>
                <c:pt idx="2179">
                  <c:v>5.3</c:v>
                </c:pt>
                <c:pt idx="2180">
                  <c:v>5.3</c:v>
                </c:pt>
                <c:pt idx="2181">
                  <c:v>6.8</c:v>
                </c:pt>
                <c:pt idx="2182">
                  <c:v>7.1</c:v>
                </c:pt>
                <c:pt idx="2183">
                  <c:v>5.8</c:v>
                </c:pt>
                <c:pt idx="2184">
                  <c:v>5.8</c:v>
                </c:pt>
                <c:pt idx="2185">
                  <c:v>8.3000000000000007</c:v>
                </c:pt>
                <c:pt idx="2186">
                  <c:v>5.6</c:v>
                </c:pt>
                <c:pt idx="2187">
                  <c:v>6.8</c:v>
                </c:pt>
                <c:pt idx="2188">
                  <c:v>5</c:v>
                </c:pt>
                <c:pt idx="2189">
                  <c:v>7.6</c:v>
                </c:pt>
                <c:pt idx="2190">
                  <c:v>6.7</c:v>
                </c:pt>
                <c:pt idx="2191">
                  <c:v>6.7</c:v>
                </c:pt>
                <c:pt idx="2192">
                  <c:v>5.7</c:v>
                </c:pt>
                <c:pt idx="2193">
                  <c:v>5.2</c:v>
                </c:pt>
                <c:pt idx="2194">
                  <c:v>7.5</c:v>
                </c:pt>
                <c:pt idx="2195">
                  <c:v>7.2</c:v>
                </c:pt>
                <c:pt idx="2196">
                  <c:v>5.3</c:v>
                </c:pt>
                <c:pt idx="2197">
                  <c:v>6.5</c:v>
                </c:pt>
                <c:pt idx="2198">
                  <c:v>5</c:v>
                </c:pt>
                <c:pt idx="2199">
                  <c:v>6.1</c:v>
                </c:pt>
                <c:pt idx="2200">
                  <c:v>4.4000000000000004</c:v>
                </c:pt>
                <c:pt idx="2201">
                  <c:v>7.5</c:v>
                </c:pt>
                <c:pt idx="2202">
                  <c:v>5.7</c:v>
                </c:pt>
                <c:pt idx="2203">
                  <c:v>5.5</c:v>
                </c:pt>
                <c:pt idx="2204">
                  <c:v>7.1</c:v>
                </c:pt>
                <c:pt idx="2205">
                  <c:v>5.9</c:v>
                </c:pt>
                <c:pt idx="2206">
                  <c:v>6.7</c:v>
                </c:pt>
                <c:pt idx="2207">
                  <c:v>7</c:v>
                </c:pt>
                <c:pt idx="2208">
                  <c:v>7.9</c:v>
                </c:pt>
                <c:pt idx="2209">
                  <c:v>6.9</c:v>
                </c:pt>
                <c:pt idx="2210">
                  <c:v>7.3</c:v>
                </c:pt>
                <c:pt idx="2211">
                  <c:v>7.3</c:v>
                </c:pt>
                <c:pt idx="2212">
                  <c:v>3.5</c:v>
                </c:pt>
                <c:pt idx="2213">
                  <c:v>7.8</c:v>
                </c:pt>
                <c:pt idx="2214">
                  <c:v>6.7</c:v>
                </c:pt>
                <c:pt idx="2215">
                  <c:v>6.4</c:v>
                </c:pt>
                <c:pt idx="2216">
                  <c:v>7.1</c:v>
                </c:pt>
                <c:pt idx="2217">
                  <c:v>7.8</c:v>
                </c:pt>
                <c:pt idx="2218">
                  <c:v>5.9</c:v>
                </c:pt>
                <c:pt idx="2219">
                  <c:v>7.2</c:v>
                </c:pt>
                <c:pt idx="2220">
                  <c:v>6.2</c:v>
                </c:pt>
                <c:pt idx="2221">
                  <c:v>6.7</c:v>
                </c:pt>
                <c:pt idx="2222">
                  <c:v>7.6</c:v>
                </c:pt>
                <c:pt idx="2223">
                  <c:v>6.2</c:v>
                </c:pt>
                <c:pt idx="2224">
                  <c:v>6.5</c:v>
                </c:pt>
                <c:pt idx="2225">
                  <c:v>8.1</c:v>
                </c:pt>
                <c:pt idx="2226">
                  <c:v>6.3</c:v>
                </c:pt>
                <c:pt idx="2227">
                  <c:v>4.4000000000000004</c:v>
                </c:pt>
                <c:pt idx="2228">
                  <c:v>6</c:v>
                </c:pt>
                <c:pt idx="2229">
                  <c:v>7.6</c:v>
                </c:pt>
                <c:pt idx="2230">
                  <c:v>8.4</c:v>
                </c:pt>
                <c:pt idx="2231">
                  <c:v>7.9</c:v>
                </c:pt>
                <c:pt idx="2232">
                  <c:v>5.6</c:v>
                </c:pt>
                <c:pt idx="2233">
                  <c:v>6.5</c:v>
                </c:pt>
                <c:pt idx="2234">
                  <c:v>7.5</c:v>
                </c:pt>
                <c:pt idx="2235">
                  <c:v>6.3</c:v>
                </c:pt>
                <c:pt idx="2236">
                  <c:v>7.9</c:v>
                </c:pt>
                <c:pt idx="2237">
                  <c:v>5.0999999999999996</c:v>
                </c:pt>
                <c:pt idx="2238">
                  <c:v>6.7</c:v>
                </c:pt>
                <c:pt idx="2239">
                  <c:v>6.7</c:v>
                </c:pt>
                <c:pt idx="2240">
                  <c:v>5.6</c:v>
                </c:pt>
                <c:pt idx="2241">
                  <c:v>5.6</c:v>
                </c:pt>
                <c:pt idx="2242">
                  <c:v>6.2</c:v>
                </c:pt>
                <c:pt idx="2243">
                  <c:v>5.6</c:v>
                </c:pt>
                <c:pt idx="2244">
                  <c:v>6.4</c:v>
                </c:pt>
                <c:pt idx="2245">
                  <c:v>5.6</c:v>
                </c:pt>
                <c:pt idx="2246">
                  <c:v>7.4</c:v>
                </c:pt>
                <c:pt idx="2247">
                  <c:v>7.2</c:v>
                </c:pt>
                <c:pt idx="2248">
                  <c:v>4.9000000000000004</c:v>
                </c:pt>
                <c:pt idx="2249">
                  <c:v>7.5</c:v>
                </c:pt>
                <c:pt idx="2250">
                  <c:v>4.8</c:v>
                </c:pt>
                <c:pt idx="2251">
                  <c:v>3.1</c:v>
                </c:pt>
                <c:pt idx="2252">
                  <c:v>5.8</c:v>
                </c:pt>
                <c:pt idx="2253">
                  <c:v>6.7</c:v>
                </c:pt>
                <c:pt idx="2254">
                  <c:v>6.5</c:v>
                </c:pt>
                <c:pt idx="2255">
                  <c:v>5.9</c:v>
                </c:pt>
                <c:pt idx="2256">
                  <c:v>5.5</c:v>
                </c:pt>
                <c:pt idx="2257">
                  <c:v>3.6</c:v>
                </c:pt>
                <c:pt idx="2258">
                  <c:v>7.4</c:v>
                </c:pt>
                <c:pt idx="2259">
                  <c:v>3</c:v>
                </c:pt>
                <c:pt idx="2260">
                  <c:v>7.6</c:v>
                </c:pt>
                <c:pt idx="2261">
                  <c:v>6.4</c:v>
                </c:pt>
                <c:pt idx="2262">
                  <c:v>6.9</c:v>
                </c:pt>
                <c:pt idx="2263">
                  <c:v>5.5</c:v>
                </c:pt>
                <c:pt idx="2264">
                  <c:v>4.0999999999999996</c:v>
                </c:pt>
                <c:pt idx="2265">
                  <c:v>6.8</c:v>
                </c:pt>
                <c:pt idx="2266">
                  <c:v>6.5</c:v>
                </c:pt>
                <c:pt idx="2267">
                  <c:v>7.4</c:v>
                </c:pt>
                <c:pt idx="2268">
                  <c:v>7.7</c:v>
                </c:pt>
                <c:pt idx="2269">
                  <c:v>7.1</c:v>
                </c:pt>
                <c:pt idx="2270">
                  <c:v>6.3</c:v>
                </c:pt>
                <c:pt idx="2271">
                  <c:v>7.6</c:v>
                </c:pt>
                <c:pt idx="2272">
                  <c:v>8</c:v>
                </c:pt>
                <c:pt idx="2273">
                  <c:v>7.3</c:v>
                </c:pt>
                <c:pt idx="2274">
                  <c:v>7.6</c:v>
                </c:pt>
                <c:pt idx="2275">
                  <c:v>7.8</c:v>
                </c:pt>
                <c:pt idx="2276">
                  <c:v>6.5</c:v>
                </c:pt>
                <c:pt idx="2277">
                  <c:v>6.4</c:v>
                </c:pt>
                <c:pt idx="2278">
                  <c:v>8</c:v>
                </c:pt>
                <c:pt idx="2279">
                  <c:v>4.8</c:v>
                </c:pt>
                <c:pt idx="2280">
                  <c:v>7.8</c:v>
                </c:pt>
                <c:pt idx="2281">
                  <c:v>5.9</c:v>
                </c:pt>
                <c:pt idx="2282">
                  <c:v>5.4</c:v>
                </c:pt>
                <c:pt idx="2283">
                  <c:v>3.3</c:v>
                </c:pt>
                <c:pt idx="2284">
                  <c:v>8.1999999999999993</c:v>
                </c:pt>
                <c:pt idx="2285">
                  <c:v>5.4</c:v>
                </c:pt>
                <c:pt idx="2286">
                  <c:v>6.4</c:v>
                </c:pt>
                <c:pt idx="2287">
                  <c:v>4.8</c:v>
                </c:pt>
                <c:pt idx="2288">
                  <c:v>5.9</c:v>
                </c:pt>
                <c:pt idx="2289">
                  <c:v>5.5</c:v>
                </c:pt>
                <c:pt idx="2290">
                  <c:v>7.9</c:v>
                </c:pt>
                <c:pt idx="2291">
                  <c:v>4.9000000000000004</c:v>
                </c:pt>
                <c:pt idx="2292">
                  <c:v>7.2</c:v>
                </c:pt>
                <c:pt idx="2293">
                  <c:v>5.3</c:v>
                </c:pt>
                <c:pt idx="2294">
                  <c:v>7.2</c:v>
                </c:pt>
                <c:pt idx="2295">
                  <c:v>5.0999999999999996</c:v>
                </c:pt>
                <c:pt idx="2296">
                  <c:v>5.6</c:v>
                </c:pt>
                <c:pt idx="2297">
                  <c:v>7.6</c:v>
                </c:pt>
                <c:pt idx="2298">
                  <c:v>7.2</c:v>
                </c:pt>
                <c:pt idx="2299">
                  <c:v>5.7</c:v>
                </c:pt>
                <c:pt idx="2300">
                  <c:v>5.2</c:v>
                </c:pt>
                <c:pt idx="2301">
                  <c:v>7.7</c:v>
                </c:pt>
                <c:pt idx="2302">
                  <c:v>7</c:v>
                </c:pt>
                <c:pt idx="2303">
                  <c:v>6</c:v>
                </c:pt>
                <c:pt idx="2304">
                  <c:v>6.6</c:v>
                </c:pt>
                <c:pt idx="2305">
                  <c:v>6.8</c:v>
                </c:pt>
                <c:pt idx="2306">
                  <c:v>7.2</c:v>
                </c:pt>
                <c:pt idx="2307">
                  <c:v>7.2</c:v>
                </c:pt>
                <c:pt idx="2308">
                  <c:v>2.8</c:v>
                </c:pt>
                <c:pt idx="2309">
                  <c:v>6.6</c:v>
                </c:pt>
                <c:pt idx="2310">
                  <c:v>6.7</c:v>
                </c:pt>
                <c:pt idx="2311">
                  <c:v>7</c:v>
                </c:pt>
                <c:pt idx="2312">
                  <c:v>4.4000000000000004</c:v>
                </c:pt>
                <c:pt idx="2313">
                  <c:v>6.2</c:v>
                </c:pt>
                <c:pt idx="2314">
                  <c:v>7.3</c:v>
                </c:pt>
                <c:pt idx="2315">
                  <c:v>5.0999999999999996</c:v>
                </c:pt>
                <c:pt idx="2316">
                  <c:v>6.6</c:v>
                </c:pt>
                <c:pt idx="2317">
                  <c:v>4.5</c:v>
                </c:pt>
                <c:pt idx="2318">
                  <c:v>5.9</c:v>
                </c:pt>
                <c:pt idx="2319">
                  <c:v>6.6</c:v>
                </c:pt>
                <c:pt idx="2320">
                  <c:v>6.5</c:v>
                </c:pt>
                <c:pt idx="2321">
                  <c:v>7.3</c:v>
                </c:pt>
                <c:pt idx="2322">
                  <c:v>7.5</c:v>
                </c:pt>
                <c:pt idx="2323">
                  <c:v>5.9</c:v>
                </c:pt>
                <c:pt idx="2324">
                  <c:v>7.4</c:v>
                </c:pt>
                <c:pt idx="2325">
                  <c:v>6.9</c:v>
                </c:pt>
                <c:pt idx="2326">
                  <c:v>7.9</c:v>
                </c:pt>
                <c:pt idx="2327">
                  <c:v>8.4</c:v>
                </c:pt>
                <c:pt idx="2328">
                  <c:v>8</c:v>
                </c:pt>
                <c:pt idx="2329">
                  <c:v>6</c:v>
                </c:pt>
                <c:pt idx="2330">
                  <c:v>6.8</c:v>
                </c:pt>
                <c:pt idx="2331">
                  <c:v>7.8</c:v>
                </c:pt>
                <c:pt idx="2332">
                  <c:v>8.1</c:v>
                </c:pt>
                <c:pt idx="2333">
                  <c:v>6.1</c:v>
                </c:pt>
                <c:pt idx="2334">
                  <c:v>6.2</c:v>
                </c:pt>
                <c:pt idx="2335">
                  <c:v>6.2</c:v>
                </c:pt>
                <c:pt idx="2336">
                  <c:v>7.4</c:v>
                </c:pt>
                <c:pt idx="2337">
                  <c:v>6.6</c:v>
                </c:pt>
                <c:pt idx="2338">
                  <c:v>7.3</c:v>
                </c:pt>
                <c:pt idx="2339">
                  <c:v>7.5</c:v>
                </c:pt>
                <c:pt idx="2340">
                  <c:v>5.6</c:v>
                </c:pt>
                <c:pt idx="2341">
                  <c:v>7.3</c:v>
                </c:pt>
                <c:pt idx="2342">
                  <c:v>6.4</c:v>
                </c:pt>
                <c:pt idx="2343">
                  <c:v>5</c:v>
                </c:pt>
                <c:pt idx="2344">
                  <c:v>5.4</c:v>
                </c:pt>
                <c:pt idx="2345">
                  <c:v>7.1</c:v>
                </c:pt>
                <c:pt idx="2346">
                  <c:v>5.3</c:v>
                </c:pt>
                <c:pt idx="2347">
                  <c:v>6.5</c:v>
                </c:pt>
                <c:pt idx="2348">
                  <c:v>6.2</c:v>
                </c:pt>
                <c:pt idx="2349">
                  <c:v>6.4</c:v>
                </c:pt>
                <c:pt idx="2350">
                  <c:v>6.9</c:v>
                </c:pt>
                <c:pt idx="2351">
                  <c:v>5.7</c:v>
                </c:pt>
                <c:pt idx="2352">
                  <c:v>7.7</c:v>
                </c:pt>
                <c:pt idx="2353">
                  <c:v>5.6</c:v>
                </c:pt>
                <c:pt idx="2354">
                  <c:v>7.7</c:v>
                </c:pt>
                <c:pt idx="2355">
                  <c:v>5.0999999999999996</c:v>
                </c:pt>
                <c:pt idx="2356">
                  <c:v>6.8</c:v>
                </c:pt>
                <c:pt idx="2357">
                  <c:v>8.4</c:v>
                </c:pt>
                <c:pt idx="2358">
                  <c:v>4.9000000000000004</c:v>
                </c:pt>
                <c:pt idx="2359">
                  <c:v>7.1</c:v>
                </c:pt>
                <c:pt idx="2360">
                  <c:v>6.6</c:v>
                </c:pt>
                <c:pt idx="2361">
                  <c:v>6.1</c:v>
                </c:pt>
                <c:pt idx="2362">
                  <c:v>4.0999999999999996</c:v>
                </c:pt>
                <c:pt idx="2363">
                  <c:v>8.1</c:v>
                </c:pt>
                <c:pt idx="2364">
                  <c:v>7.6</c:v>
                </c:pt>
                <c:pt idx="2365">
                  <c:v>7.8</c:v>
                </c:pt>
                <c:pt idx="2366">
                  <c:v>4.5999999999999996</c:v>
                </c:pt>
                <c:pt idx="2367">
                  <c:v>6</c:v>
                </c:pt>
                <c:pt idx="2368">
                  <c:v>7</c:v>
                </c:pt>
                <c:pt idx="2369">
                  <c:v>6.7</c:v>
                </c:pt>
                <c:pt idx="2370">
                  <c:v>6.4</c:v>
                </c:pt>
                <c:pt idx="2371">
                  <c:v>7.2</c:v>
                </c:pt>
                <c:pt idx="2372">
                  <c:v>7.4</c:v>
                </c:pt>
                <c:pt idx="2373">
                  <c:v>4.8</c:v>
                </c:pt>
                <c:pt idx="2374">
                  <c:v>4</c:v>
                </c:pt>
                <c:pt idx="2375">
                  <c:v>6.2</c:v>
                </c:pt>
                <c:pt idx="2376">
                  <c:v>7.7</c:v>
                </c:pt>
                <c:pt idx="2377">
                  <c:v>6.7</c:v>
                </c:pt>
                <c:pt idx="2378">
                  <c:v>7.9</c:v>
                </c:pt>
                <c:pt idx="2379">
                  <c:v>7.9</c:v>
                </c:pt>
                <c:pt idx="2380">
                  <c:v>5.5</c:v>
                </c:pt>
                <c:pt idx="2381">
                  <c:v>6.2</c:v>
                </c:pt>
                <c:pt idx="2382">
                  <c:v>5.0999999999999996</c:v>
                </c:pt>
                <c:pt idx="2383">
                  <c:v>4.0999999999999996</c:v>
                </c:pt>
                <c:pt idx="2384">
                  <c:v>6.7</c:v>
                </c:pt>
                <c:pt idx="2385">
                  <c:v>4.7</c:v>
                </c:pt>
                <c:pt idx="2386">
                  <c:v>6.4</c:v>
                </c:pt>
                <c:pt idx="2387">
                  <c:v>6.3</c:v>
                </c:pt>
                <c:pt idx="2388">
                  <c:v>5.5</c:v>
                </c:pt>
                <c:pt idx="2389">
                  <c:v>7.3</c:v>
                </c:pt>
                <c:pt idx="2390">
                  <c:v>6.3</c:v>
                </c:pt>
                <c:pt idx="2391">
                  <c:v>4.9000000000000004</c:v>
                </c:pt>
                <c:pt idx="2392">
                  <c:v>7.6</c:v>
                </c:pt>
                <c:pt idx="2393">
                  <c:v>6</c:v>
                </c:pt>
                <c:pt idx="2394">
                  <c:v>6.2</c:v>
                </c:pt>
                <c:pt idx="2395">
                  <c:v>6.8</c:v>
                </c:pt>
                <c:pt idx="2396">
                  <c:v>4.5</c:v>
                </c:pt>
                <c:pt idx="2397">
                  <c:v>5.7</c:v>
                </c:pt>
                <c:pt idx="2398">
                  <c:v>4.5999999999999996</c:v>
                </c:pt>
                <c:pt idx="2399">
                  <c:v>6.2</c:v>
                </c:pt>
                <c:pt idx="2400">
                  <c:v>7</c:v>
                </c:pt>
                <c:pt idx="2401">
                  <c:v>6.9</c:v>
                </c:pt>
                <c:pt idx="2402">
                  <c:v>6.7</c:v>
                </c:pt>
                <c:pt idx="2403">
                  <c:v>5.6</c:v>
                </c:pt>
                <c:pt idx="2404">
                  <c:v>6.6</c:v>
                </c:pt>
                <c:pt idx="2405">
                  <c:v>6.4</c:v>
                </c:pt>
                <c:pt idx="2406">
                  <c:v>2.8</c:v>
                </c:pt>
                <c:pt idx="2407">
                  <c:v>5.4</c:v>
                </c:pt>
                <c:pt idx="2408">
                  <c:v>5</c:v>
                </c:pt>
                <c:pt idx="2409">
                  <c:v>5.0999999999999996</c:v>
                </c:pt>
                <c:pt idx="2410">
                  <c:v>8</c:v>
                </c:pt>
                <c:pt idx="2411">
                  <c:v>5.9</c:v>
                </c:pt>
                <c:pt idx="2412">
                  <c:v>8.1999999999999993</c:v>
                </c:pt>
                <c:pt idx="2413">
                  <c:v>7</c:v>
                </c:pt>
                <c:pt idx="2414">
                  <c:v>6.6</c:v>
                </c:pt>
                <c:pt idx="2415">
                  <c:v>6.7</c:v>
                </c:pt>
                <c:pt idx="2416">
                  <c:v>5.5</c:v>
                </c:pt>
                <c:pt idx="2417">
                  <c:v>4.9000000000000004</c:v>
                </c:pt>
                <c:pt idx="2418">
                  <c:v>6.9</c:v>
                </c:pt>
                <c:pt idx="2419">
                  <c:v>5.6</c:v>
                </c:pt>
                <c:pt idx="2420">
                  <c:v>8</c:v>
                </c:pt>
                <c:pt idx="2421">
                  <c:v>5.3</c:v>
                </c:pt>
                <c:pt idx="2422">
                  <c:v>6.2</c:v>
                </c:pt>
                <c:pt idx="2423">
                  <c:v>5.3</c:v>
                </c:pt>
                <c:pt idx="2424">
                  <c:v>6.6</c:v>
                </c:pt>
                <c:pt idx="2425">
                  <c:v>7.2</c:v>
                </c:pt>
                <c:pt idx="2426">
                  <c:v>4.5999999999999996</c:v>
                </c:pt>
                <c:pt idx="2427">
                  <c:v>7.5</c:v>
                </c:pt>
                <c:pt idx="2428">
                  <c:v>6.5</c:v>
                </c:pt>
                <c:pt idx="2429">
                  <c:v>7.6</c:v>
                </c:pt>
                <c:pt idx="2430">
                  <c:v>6.2</c:v>
                </c:pt>
                <c:pt idx="2431">
                  <c:v>8</c:v>
                </c:pt>
                <c:pt idx="2432">
                  <c:v>6.3</c:v>
                </c:pt>
                <c:pt idx="2433">
                  <c:v>7.2</c:v>
                </c:pt>
                <c:pt idx="2434">
                  <c:v>6.7</c:v>
                </c:pt>
                <c:pt idx="2435">
                  <c:v>5.3</c:v>
                </c:pt>
                <c:pt idx="2436">
                  <c:v>6.3</c:v>
                </c:pt>
                <c:pt idx="2437">
                  <c:v>6.5</c:v>
                </c:pt>
                <c:pt idx="2438">
                  <c:v>8.3000000000000007</c:v>
                </c:pt>
                <c:pt idx="2439">
                  <c:v>7.2</c:v>
                </c:pt>
                <c:pt idx="2440">
                  <c:v>6.8</c:v>
                </c:pt>
                <c:pt idx="2441">
                  <c:v>6.4</c:v>
                </c:pt>
                <c:pt idx="2442">
                  <c:v>6.9</c:v>
                </c:pt>
                <c:pt idx="2443">
                  <c:v>6.2</c:v>
                </c:pt>
                <c:pt idx="2444">
                  <c:v>6.1</c:v>
                </c:pt>
                <c:pt idx="2445">
                  <c:v>5.0999999999999996</c:v>
                </c:pt>
                <c:pt idx="2446">
                  <c:v>4.5</c:v>
                </c:pt>
                <c:pt idx="2447">
                  <c:v>5.9</c:v>
                </c:pt>
                <c:pt idx="2448">
                  <c:v>8.1</c:v>
                </c:pt>
                <c:pt idx="2449">
                  <c:v>5.7</c:v>
                </c:pt>
                <c:pt idx="2450">
                  <c:v>6.8</c:v>
                </c:pt>
                <c:pt idx="2451">
                  <c:v>7.5</c:v>
                </c:pt>
                <c:pt idx="2452">
                  <c:v>8.3000000000000007</c:v>
                </c:pt>
                <c:pt idx="2453">
                  <c:v>7.4</c:v>
                </c:pt>
                <c:pt idx="2454">
                  <c:v>8</c:v>
                </c:pt>
                <c:pt idx="2455">
                  <c:v>6.9</c:v>
                </c:pt>
                <c:pt idx="2456">
                  <c:v>6.9</c:v>
                </c:pt>
                <c:pt idx="2457">
                  <c:v>5.5</c:v>
                </c:pt>
                <c:pt idx="2458">
                  <c:v>7.2</c:v>
                </c:pt>
                <c:pt idx="2459">
                  <c:v>6.9</c:v>
                </c:pt>
                <c:pt idx="2460">
                  <c:v>5.5</c:v>
                </c:pt>
                <c:pt idx="2461">
                  <c:v>5.2</c:v>
                </c:pt>
                <c:pt idx="2462">
                  <c:v>7.1</c:v>
                </c:pt>
                <c:pt idx="2463">
                  <c:v>5.5</c:v>
                </c:pt>
                <c:pt idx="2464">
                  <c:v>6.7</c:v>
                </c:pt>
                <c:pt idx="2465">
                  <c:v>5</c:v>
                </c:pt>
                <c:pt idx="2466">
                  <c:v>6.4</c:v>
                </c:pt>
                <c:pt idx="2467">
                  <c:v>6.6</c:v>
                </c:pt>
                <c:pt idx="2468">
                  <c:v>5.9</c:v>
                </c:pt>
                <c:pt idx="2469">
                  <c:v>5.7</c:v>
                </c:pt>
                <c:pt idx="2470">
                  <c:v>4.5</c:v>
                </c:pt>
                <c:pt idx="2471">
                  <c:v>5</c:v>
                </c:pt>
                <c:pt idx="2472">
                  <c:v>4.5999999999999996</c:v>
                </c:pt>
                <c:pt idx="2473">
                  <c:v>6.5</c:v>
                </c:pt>
                <c:pt idx="2474">
                  <c:v>4.9000000000000004</c:v>
                </c:pt>
                <c:pt idx="2475">
                  <c:v>6</c:v>
                </c:pt>
                <c:pt idx="2476">
                  <c:v>6.9</c:v>
                </c:pt>
                <c:pt idx="2477">
                  <c:v>5.7</c:v>
                </c:pt>
                <c:pt idx="2478">
                  <c:v>6.9</c:v>
                </c:pt>
                <c:pt idx="2479">
                  <c:v>4.4000000000000004</c:v>
                </c:pt>
                <c:pt idx="2480">
                  <c:v>7</c:v>
                </c:pt>
                <c:pt idx="2481">
                  <c:v>5.4</c:v>
                </c:pt>
                <c:pt idx="2482">
                  <c:v>5.4</c:v>
                </c:pt>
                <c:pt idx="2483">
                  <c:v>7.6</c:v>
                </c:pt>
                <c:pt idx="2484">
                  <c:v>5.9</c:v>
                </c:pt>
                <c:pt idx="2485">
                  <c:v>6.6</c:v>
                </c:pt>
                <c:pt idx="2486">
                  <c:v>6.7</c:v>
                </c:pt>
                <c:pt idx="2487">
                  <c:v>3.9</c:v>
                </c:pt>
                <c:pt idx="2488">
                  <c:v>5.7</c:v>
                </c:pt>
                <c:pt idx="2489">
                  <c:v>6.5</c:v>
                </c:pt>
                <c:pt idx="2490">
                  <c:v>6.8</c:v>
                </c:pt>
                <c:pt idx="2491">
                  <c:v>7.3</c:v>
                </c:pt>
                <c:pt idx="2492">
                  <c:v>7</c:v>
                </c:pt>
                <c:pt idx="2493">
                  <c:v>6.5</c:v>
                </c:pt>
                <c:pt idx="2494">
                  <c:v>7.7</c:v>
                </c:pt>
                <c:pt idx="2495">
                  <c:v>7.7</c:v>
                </c:pt>
                <c:pt idx="2496">
                  <c:v>6.8</c:v>
                </c:pt>
                <c:pt idx="2497">
                  <c:v>7.4</c:v>
                </c:pt>
                <c:pt idx="2498">
                  <c:v>5.0999999999999996</c:v>
                </c:pt>
                <c:pt idx="2499">
                  <c:v>7.4</c:v>
                </c:pt>
                <c:pt idx="2500">
                  <c:v>7.2</c:v>
                </c:pt>
                <c:pt idx="2501">
                  <c:v>8.3000000000000007</c:v>
                </c:pt>
                <c:pt idx="2502">
                  <c:v>8.1</c:v>
                </c:pt>
                <c:pt idx="2503">
                  <c:v>7.3</c:v>
                </c:pt>
                <c:pt idx="2504">
                  <c:v>3.6</c:v>
                </c:pt>
                <c:pt idx="2505">
                  <c:v>1.6</c:v>
                </c:pt>
                <c:pt idx="2506">
                  <c:v>8</c:v>
                </c:pt>
                <c:pt idx="2507">
                  <c:v>9</c:v>
                </c:pt>
                <c:pt idx="2508">
                  <c:v>6.1</c:v>
                </c:pt>
                <c:pt idx="2509">
                  <c:v>5.7</c:v>
                </c:pt>
                <c:pt idx="2510">
                  <c:v>6.8</c:v>
                </c:pt>
                <c:pt idx="2511">
                  <c:v>5.5</c:v>
                </c:pt>
                <c:pt idx="2512">
                  <c:v>6.8</c:v>
                </c:pt>
                <c:pt idx="2513">
                  <c:v>7.3</c:v>
                </c:pt>
                <c:pt idx="2514">
                  <c:v>6.1</c:v>
                </c:pt>
                <c:pt idx="2515">
                  <c:v>7.2</c:v>
                </c:pt>
                <c:pt idx="2516">
                  <c:v>5.9</c:v>
                </c:pt>
                <c:pt idx="2517">
                  <c:v>6.1</c:v>
                </c:pt>
                <c:pt idx="2518">
                  <c:v>6.8</c:v>
                </c:pt>
                <c:pt idx="2519">
                  <c:v>7.7</c:v>
                </c:pt>
                <c:pt idx="2520">
                  <c:v>4.9000000000000004</c:v>
                </c:pt>
                <c:pt idx="2521">
                  <c:v>6.1</c:v>
                </c:pt>
                <c:pt idx="2522">
                  <c:v>2.5</c:v>
                </c:pt>
                <c:pt idx="2523">
                  <c:v>6.1</c:v>
                </c:pt>
                <c:pt idx="2524">
                  <c:v>5.9</c:v>
                </c:pt>
                <c:pt idx="2525">
                  <c:v>5.7</c:v>
                </c:pt>
                <c:pt idx="2526">
                  <c:v>5.6</c:v>
                </c:pt>
                <c:pt idx="2527">
                  <c:v>7.2</c:v>
                </c:pt>
                <c:pt idx="2528">
                  <c:v>7.7</c:v>
                </c:pt>
                <c:pt idx="2529">
                  <c:v>7.8</c:v>
                </c:pt>
                <c:pt idx="2530">
                  <c:v>6.1</c:v>
                </c:pt>
                <c:pt idx="2531">
                  <c:v>5.8</c:v>
                </c:pt>
                <c:pt idx="2532">
                  <c:v>6.5</c:v>
                </c:pt>
                <c:pt idx="2533">
                  <c:v>7.9</c:v>
                </c:pt>
                <c:pt idx="2534">
                  <c:v>6.3</c:v>
                </c:pt>
                <c:pt idx="2535">
                  <c:v>8.3000000000000007</c:v>
                </c:pt>
                <c:pt idx="2536">
                  <c:v>6.4</c:v>
                </c:pt>
                <c:pt idx="2537">
                  <c:v>6.7</c:v>
                </c:pt>
                <c:pt idx="2538">
                  <c:v>6.1</c:v>
                </c:pt>
                <c:pt idx="2539">
                  <c:v>6</c:v>
                </c:pt>
                <c:pt idx="2540">
                  <c:v>5.8</c:v>
                </c:pt>
                <c:pt idx="2541">
                  <c:v>5.6</c:v>
                </c:pt>
                <c:pt idx="2542">
                  <c:v>6.1</c:v>
                </c:pt>
                <c:pt idx="2543">
                  <c:v>5.9</c:v>
                </c:pt>
                <c:pt idx="2544">
                  <c:v>7.3</c:v>
                </c:pt>
                <c:pt idx="2545">
                  <c:v>6.8</c:v>
                </c:pt>
                <c:pt idx="2546">
                  <c:v>5.7</c:v>
                </c:pt>
                <c:pt idx="2547">
                  <c:v>7.3</c:v>
                </c:pt>
                <c:pt idx="2548">
                  <c:v>6.3</c:v>
                </c:pt>
                <c:pt idx="2549">
                  <c:v>5.9</c:v>
                </c:pt>
                <c:pt idx="2550">
                  <c:v>7.1</c:v>
                </c:pt>
                <c:pt idx="2551">
                  <c:v>7.1</c:v>
                </c:pt>
                <c:pt idx="2552">
                  <c:v>8</c:v>
                </c:pt>
                <c:pt idx="2553">
                  <c:v>5.0999999999999996</c:v>
                </c:pt>
                <c:pt idx="2554">
                  <c:v>7.1</c:v>
                </c:pt>
                <c:pt idx="2555">
                  <c:v>6.5</c:v>
                </c:pt>
                <c:pt idx="2556">
                  <c:v>4.5</c:v>
                </c:pt>
                <c:pt idx="2557">
                  <c:v>6.6</c:v>
                </c:pt>
                <c:pt idx="2558">
                  <c:v>4.3</c:v>
                </c:pt>
                <c:pt idx="2559">
                  <c:v>6.7</c:v>
                </c:pt>
                <c:pt idx="2560">
                  <c:v>5.4</c:v>
                </c:pt>
                <c:pt idx="2561">
                  <c:v>6.6</c:v>
                </c:pt>
                <c:pt idx="2562">
                  <c:v>7.3</c:v>
                </c:pt>
                <c:pt idx="2563">
                  <c:v>6.9</c:v>
                </c:pt>
                <c:pt idx="2564">
                  <c:v>8</c:v>
                </c:pt>
                <c:pt idx="2565">
                  <c:v>7.8</c:v>
                </c:pt>
                <c:pt idx="2566">
                  <c:v>6.1</c:v>
                </c:pt>
                <c:pt idx="2567">
                  <c:v>5.0999999999999996</c:v>
                </c:pt>
                <c:pt idx="2568">
                  <c:v>7.4</c:v>
                </c:pt>
                <c:pt idx="2569">
                  <c:v>7.8</c:v>
                </c:pt>
                <c:pt idx="2570">
                  <c:v>8</c:v>
                </c:pt>
                <c:pt idx="2571">
                  <c:v>6.7</c:v>
                </c:pt>
                <c:pt idx="2572">
                  <c:v>6.6</c:v>
                </c:pt>
                <c:pt idx="2573">
                  <c:v>6.4</c:v>
                </c:pt>
                <c:pt idx="2574">
                  <c:v>6.7</c:v>
                </c:pt>
                <c:pt idx="2575">
                  <c:v>6.2</c:v>
                </c:pt>
                <c:pt idx="2576">
                  <c:v>7.3</c:v>
                </c:pt>
                <c:pt idx="2577">
                  <c:v>8.1</c:v>
                </c:pt>
                <c:pt idx="2578">
                  <c:v>7</c:v>
                </c:pt>
                <c:pt idx="2579">
                  <c:v>8</c:v>
                </c:pt>
                <c:pt idx="2580">
                  <c:v>8</c:v>
                </c:pt>
                <c:pt idx="2581">
                  <c:v>7</c:v>
                </c:pt>
                <c:pt idx="2582">
                  <c:v>7.9</c:v>
                </c:pt>
                <c:pt idx="2583">
                  <c:v>5.9</c:v>
                </c:pt>
                <c:pt idx="2584">
                  <c:v>6.6</c:v>
                </c:pt>
                <c:pt idx="2585">
                  <c:v>6.3</c:v>
                </c:pt>
                <c:pt idx="2586">
                  <c:v>7.7</c:v>
                </c:pt>
                <c:pt idx="2587">
                  <c:v>6.9</c:v>
                </c:pt>
                <c:pt idx="2588">
                  <c:v>7.1</c:v>
                </c:pt>
                <c:pt idx="2589">
                  <c:v>7.4</c:v>
                </c:pt>
                <c:pt idx="2590">
                  <c:v>6.5</c:v>
                </c:pt>
                <c:pt idx="2591">
                  <c:v>6.5</c:v>
                </c:pt>
                <c:pt idx="2592">
                  <c:v>6.8</c:v>
                </c:pt>
                <c:pt idx="2593">
                  <c:v>7.5</c:v>
                </c:pt>
                <c:pt idx="2594">
                  <c:v>6.6</c:v>
                </c:pt>
                <c:pt idx="2595">
                  <c:v>7.1</c:v>
                </c:pt>
                <c:pt idx="2596">
                  <c:v>6.6</c:v>
                </c:pt>
                <c:pt idx="2597">
                  <c:v>7</c:v>
                </c:pt>
                <c:pt idx="2598">
                  <c:v>3.3</c:v>
                </c:pt>
                <c:pt idx="2599">
                  <c:v>6.7</c:v>
                </c:pt>
                <c:pt idx="2600">
                  <c:v>6.8</c:v>
                </c:pt>
                <c:pt idx="2601">
                  <c:v>6</c:v>
                </c:pt>
                <c:pt idx="2602">
                  <c:v>5.4</c:v>
                </c:pt>
                <c:pt idx="2603">
                  <c:v>4.3</c:v>
                </c:pt>
                <c:pt idx="2604">
                  <c:v>6.2</c:v>
                </c:pt>
                <c:pt idx="2605">
                  <c:v>7.7</c:v>
                </c:pt>
                <c:pt idx="2606">
                  <c:v>7.4</c:v>
                </c:pt>
                <c:pt idx="2607">
                  <c:v>5.9</c:v>
                </c:pt>
                <c:pt idx="2608">
                  <c:v>7.8</c:v>
                </c:pt>
                <c:pt idx="2609">
                  <c:v>7.4</c:v>
                </c:pt>
                <c:pt idx="2610">
                  <c:v>6.5</c:v>
                </c:pt>
                <c:pt idx="2611">
                  <c:v>7</c:v>
                </c:pt>
                <c:pt idx="2612">
                  <c:v>7.6</c:v>
                </c:pt>
                <c:pt idx="2613">
                  <c:v>6.9</c:v>
                </c:pt>
                <c:pt idx="2614">
                  <c:v>5.3</c:v>
                </c:pt>
                <c:pt idx="2615">
                  <c:v>6.4</c:v>
                </c:pt>
                <c:pt idx="2616">
                  <c:v>7.8</c:v>
                </c:pt>
                <c:pt idx="2617">
                  <c:v>6.7</c:v>
                </c:pt>
                <c:pt idx="2618">
                  <c:v>5.3</c:v>
                </c:pt>
                <c:pt idx="2619">
                  <c:v>6.3</c:v>
                </c:pt>
                <c:pt idx="2620">
                  <c:v>7</c:v>
                </c:pt>
                <c:pt idx="2621">
                  <c:v>6.6</c:v>
                </c:pt>
                <c:pt idx="2622">
                  <c:v>8.4</c:v>
                </c:pt>
                <c:pt idx="2623">
                  <c:v>5.4</c:v>
                </c:pt>
                <c:pt idx="2624">
                  <c:v>7.8</c:v>
                </c:pt>
                <c:pt idx="2625">
                  <c:v>7.6</c:v>
                </c:pt>
                <c:pt idx="2626">
                  <c:v>6.6</c:v>
                </c:pt>
                <c:pt idx="2627">
                  <c:v>6.4</c:v>
                </c:pt>
                <c:pt idx="2628">
                  <c:v>7</c:v>
                </c:pt>
                <c:pt idx="2629">
                  <c:v>5.7</c:v>
                </c:pt>
                <c:pt idx="2630">
                  <c:v>5.9</c:v>
                </c:pt>
                <c:pt idx="2631">
                  <c:v>6.3</c:v>
                </c:pt>
                <c:pt idx="2632">
                  <c:v>6.3</c:v>
                </c:pt>
                <c:pt idx="2633">
                  <c:v>6.2</c:v>
                </c:pt>
                <c:pt idx="2634">
                  <c:v>2.1</c:v>
                </c:pt>
                <c:pt idx="2635">
                  <c:v>5</c:v>
                </c:pt>
                <c:pt idx="2636">
                  <c:v>5.3</c:v>
                </c:pt>
                <c:pt idx="2637">
                  <c:v>7.1</c:v>
                </c:pt>
                <c:pt idx="2638">
                  <c:v>7</c:v>
                </c:pt>
                <c:pt idx="2639">
                  <c:v>7</c:v>
                </c:pt>
                <c:pt idx="2640">
                  <c:v>7.1</c:v>
                </c:pt>
                <c:pt idx="2641">
                  <c:v>7</c:v>
                </c:pt>
                <c:pt idx="2642">
                  <c:v>7.7</c:v>
                </c:pt>
                <c:pt idx="2643">
                  <c:v>7.1</c:v>
                </c:pt>
                <c:pt idx="2644">
                  <c:v>6.8</c:v>
                </c:pt>
                <c:pt idx="2645">
                  <c:v>7.5</c:v>
                </c:pt>
                <c:pt idx="2646">
                  <c:v>6.3</c:v>
                </c:pt>
                <c:pt idx="2647">
                  <c:v>7.3</c:v>
                </c:pt>
                <c:pt idx="2648">
                  <c:v>6.8</c:v>
                </c:pt>
                <c:pt idx="2649">
                  <c:v>7.2</c:v>
                </c:pt>
                <c:pt idx="2650">
                  <c:v>6.4</c:v>
                </c:pt>
                <c:pt idx="2651">
                  <c:v>6</c:v>
                </c:pt>
                <c:pt idx="2652">
                  <c:v>6.4</c:v>
                </c:pt>
                <c:pt idx="2653">
                  <c:v>7.5</c:v>
                </c:pt>
                <c:pt idx="2654">
                  <c:v>7.1</c:v>
                </c:pt>
                <c:pt idx="2655">
                  <c:v>4.5999999999999996</c:v>
                </c:pt>
                <c:pt idx="2656">
                  <c:v>7.7</c:v>
                </c:pt>
                <c:pt idx="2657">
                  <c:v>5.6</c:v>
                </c:pt>
                <c:pt idx="2658">
                  <c:v>8.3000000000000007</c:v>
                </c:pt>
                <c:pt idx="2659">
                  <c:v>6.6</c:v>
                </c:pt>
                <c:pt idx="2660">
                  <c:v>7.2</c:v>
                </c:pt>
                <c:pt idx="2661">
                  <c:v>8.6999999999999993</c:v>
                </c:pt>
                <c:pt idx="2662">
                  <c:v>6</c:v>
                </c:pt>
                <c:pt idx="2663">
                  <c:v>8</c:v>
                </c:pt>
                <c:pt idx="2664">
                  <c:v>4.5</c:v>
                </c:pt>
                <c:pt idx="2665">
                  <c:v>7.9</c:v>
                </c:pt>
                <c:pt idx="2666">
                  <c:v>7.5</c:v>
                </c:pt>
                <c:pt idx="2667">
                  <c:v>6.8</c:v>
                </c:pt>
                <c:pt idx="2668">
                  <c:v>7.2</c:v>
                </c:pt>
                <c:pt idx="2669">
                  <c:v>7.1</c:v>
                </c:pt>
                <c:pt idx="2670">
                  <c:v>7.4</c:v>
                </c:pt>
                <c:pt idx="2671">
                  <c:v>7.6</c:v>
                </c:pt>
                <c:pt idx="2672">
                  <c:v>6.9</c:v>
                </c:pt>
                <c:pt idx="2673">
                  <c:v>6</c:v>
                </c:pt>
                <c:pt idx="2674">
                  <c:v>7.3</c:v>
                </c:pt>
                <c:pt idx="2675">
                  <c:v>4.5999999999999996</c:v>
                </c:pt>
                <c:pt idx="2676">
                  <c:v>6</c:v>
                </c:pt>
                <c:pt idx="2677">
                  <c:v>5.5</c:v>
                </c:pt>
                <c:pt idx="2678">
                  <c:v>7.5</c:v>
                </c:pt>
                <c:pt idx="2679">
                  <c:v>6.3</c:v>
                </c:pt>
                <c:pt idx="2680">
                  <c:v>5.0999999999999996</c:v>
                </c:pt>
                <c:pt idx="2681">
                  <c:v>6.8</c:v>
                </c:pt>
                <c:pt idx="2682">
                  <c:v>5.3</c:v>
                </c:pt>
                <c:pt idx="2683">
                  <c:v>7.3</c:v>
                </c:pt>
                <c:pt idx="2684">
                  <c:v>7.3</c:v>
                </c:pt>
                <c:pt idx="2685">
                  <c:v>7.1</c:v>
                </c:pt>
                <c:pt idx="2686">
                  <c:v>7.6</c:v>
                </c:pt>
                <c:pt idx="2687">
                  <c:v>5.3</c:v>
                </c:pt>
                <c:pt idx="2688">
                  <c:v>7.8</c:v>
                </c:pt>
                <c:pt idx="2689">
                  <c:v>7.7</c:v>
                </c:pt>
                <c:pt idx="2690">
                  <c:v>7.7</c:v>
                </c:pt>
                <c:pt idx="2691">
                  <c:v>5.4</c:v>
                </c:pt>
                <c:pt idx="2692">
                  <c:v>6.2</c:v>
                </c:pt>
                <c:pt idx="2693">
                  <c:v>7.4</c:v>
                </c:pt>
                <c:pt idx="2694">
                  <c:v>6.2</c:v>
                </c:pt>
                <c:pt idx="2695">
                  <c:v>5.0999999999999996</c:v>
                </c:pt>
                <c:pt idx="2696">
                  <c:v>6.8</c:v>
                </c:pt>
                <c:pt idx="2697">
                  <c:v>5.8</c:v>
                </c:pt>
                <c:pt idx="2698">
                  <c:v>6.4</c:v>
                </c:pt>
                <c:pt idx="2699">
                  <c:v>6</c:v>
                </c:pt>
                <c:pt idx="2700">
                  <c:v>6.9</c:v>
                </c:pt>
                <c:pt idx="2701">
                  <c:v>5.5</c:v>
                </c:pt>
                <c:pt idx="2702">
                  <c:v>5.4</c:v>
                </c:pt>
                <c:pt idx="2703">
                  <c:v>8.3000000000000007</c:v>
                </c:pt>
                <c:pt idx="2704">
                  <c:v>7.9</c:v>
                </c:pt>
                <c:pt idx="2705">
                  <c:v>6.5</c:v>
                </c:pt>
                <c:pt idx="2706">
                  <c:v>6.6</c:v>
                </c:pt>
                <c:pt idx="2707">
                  <c:v>8.3000000000000007</c:v>
                </c:pt>
                <c:pt idx="2708">
                  <c:v>6.2</c:v>
                </c:pt>
                <c:pt idx="2709">
                  <c:v>6.9</c:v>
                </c:pt>
                <c:pt idx="2710">
                  <c:v>5.9</c:v>
                </c:pt>
                <c:pt idx="2711">
                  <c:v>6.1</c:v>
                </c:pt>
                <c:pt idx="2712">
                  <c:v>5.8</c:v>
                </c:pt>
                <c:pt idx="2713">
                  <c:v>5.9</c:v>
                </c:pt>
                <c:pt idx="2714">
                  <c:v>5.5</c:v>
                </c:pt>
                <c:pt idx="2715">
                  <c:v>5</c:v>
                </c:pt>
                <c:pt idx="2716">
                  <c:v>7</c:v>
                </c:pt>
                <c:pt idx="2717">
                  <c:v>6.4</c:v>
                </c:pt>
                <c:pt idx="2718">
                  <c:v>5.9</c:v>
                </c:pt>
                <c:pt idx="2719">
                  <c:v>7</c:v>
                </c:pt>
                <c:pt idx="2720">
                  <c:v>6.1</c:v>
                </c:pt>
                <c:pt idx="2721">
                  <c:v>6.9</c:v>
                </c:pt>
                <c:pt idx="2722">
                  <c:v>7.5</c:v>
                </c:pt>
                <c:pt idx="2723">
                  <c:v>7.3</c:v>
                </c:pt>
                <c:pt idx="2724">
                  <c:v>6.5</c:v>
                </c:pt>
                <c:pt idx="2725">
                  <c:v>6.2</c:v>
                </c:pt>
                <c:pt idx="2726">
                  <c:v>6</c:v>
                </c:pt>
                <c:pt idx="2727">
                  <c:v>6.3</c:v>
                </c:pt>
                <c:pt idx="2728">
                  <c:v>5.8</c:v>
                </c:pt>
                <c:pt idx="2729">
                  <c:v>6.1</c:v>
                </c:pt>
                <c:pt idx="2730">
                  <c:v>6.9</c:v>
                </c:pt>
                <c:pt idx="2731">
                  <c:v>5.4</c:v>
                </c:pt>
                <c:pt idx="2732">
                  <c:v>6.7</c:v>
                </c:pt>
                <c:pt idx="2733">
                  <c:v>7.4</c:v>
                </c:pt>
                <c:pt idx="2734">
                  <c:v>5.6</c:v>
                </c:pt>
                <c:pt idx="2735">
                  <c:v>6.5</c:v>
                </c:pt>
                <c:pt idx="2736">
                  <c:v>6.5</c:v>
                </c:pt>
                <c:pt idx="2737">
                  <c:v>5.8</c:v>
                </c:pt>
                <c:pt idx="2738">
                  <c:v>5</c:v>
                </c:pt>
                <c:pt idx="2739">
                  <c:v>5.5</c:v>
                </c:pt>
                <c:pt idx="2740">
                  <c:v>6.5</c:v>
                </c:pt>
                <c:pt idx="2741">
                  <c:v>7.2</c:v>
                </c:pt>
                <c:pt idx="2742">
                  <c:v>5.2</c:v>
                </c:pt>
                <c:pt idx="2743">
                  <c:v>5.7</c:v>
                </c:pt>
                <c:pt idx="2744">
                  <c:v>4.7</c:v>
                </c:pt>
                <c:pt idx="2745">
                  <c:v>5.9</c:v>
                </c:pt>
                <c:pt idx="2746">
                  <c:v>6.8</c:v>
                </c:pt>
                <c:pt idx="2747">
                  <c:v>5.9</c:v>
                </c:pt>
                <c:pt idx="2748">
                  <c:v>7.7</c:v>
                </c:pt>
                <c:pt idx="2749">
                  <c:v>4.4000000000000004</c:v>
                </c:pt>
                <c:pt idx="2750">
                  <c:v>6.6</c:v>
                </c:pt>
                <c:pt idx="2751">
                  <c:v>6.7</c:v>
                </c:pt>
                <c:pt idx="2752">
                  <c:v>5.5</c:v>
                </c:pt>
                <c:pt idx="2753">
                  <c:v>6.5</c:v>
                </c:pt>
                <c:pt idx="2754">
                  <c:v>6.2</c:v>
                </c:pt>
                <c:pt idx="2755">
                  <c:v>7.1</c:v>
                </c:pt>
                <c:pt idx="2756">
                  <c:v>6.1</c:v>
                </c:pt>
                <c:pt idx="2757">
                  <c:v>6</c:v>
                </c:pt>
                <c:pt idx="2758">
                  <c:v>7.4</c:v>
                </c:pt>
                <c:pt idx="2759">
                  <c:v>5.9</c:v>
                </c:pt>
                <c:pt idx="2760">
                  <c:v>4.0999999999999996</c:v>
                </c:pt>
                <c:pt idx="2761">
                  <c:v>5.9</c:v>
                </c:pt>
                <c:pt idx="2762">
                  <c:v>7</c:v>
                </c:pt>
                <c:pt idx="2763">
                  <c:v>6.8</c:v>
                </c:pt>
                <c:pt idx="2764">
                  <c:v>7.4</c:v>
                </c:pt>
                <c:pt idx="2765">
                  <c:v>7.1</c:v>
                </c:pt>
                <c:pt idx="2766">
                  <c:v>7</c:v>
                </c:pt>
                <c:pt idx="2767">
                  <c:v>5.8</c:v>
                </c:pt>
                <c:pt idx="2768">
                  <c:v>7.8</c:v>
                </c:pt>
                <c:pt idx="2769">
                  <c:v>6.5</c:v>
                </c:pt>
                <c:pt idx="2770">
                  <c:v>7</c:v>
                </c:pt>
                <c:pt idx="2771">
                  <c:v>6.3</c:v>
                </c:pt>
                <c:pt idx="2772">
                  <c:v>5.3</c:v>
                </c:pt>
                <c:pt idx="2773">
                  <c:v>5.5</c:v>
                </c:pt>
                <c:pt idx="2774">
                  <c:v>7.4</c:v>
                </c:pt>
                <c:pt idx="2775">
                  <c:v>4.3</c:v>
                </c:pt>
                <c:pt idx="2776">
                  <c:v>5.2</c:v>
                </c:pt>
                <c:pt idx="2777">
                  <c:v>6.7</c:v>
                </c:pt>
                <c:pt idx="2778">
                  <c:v>8.6</c:v>
                </c:pt>
                <c:pt idx="2779">
                  <c:v>6.1</c:v>
                </c:pt>
                <c:pt idx="2780">
                  <c:v>5.8</c:v>
                </c:pt>
                <c:pt idx="2781">
                  <c:v>7.7</c:v>
                </c:pt>
                <c:pt idx="2782">
                  <c:v>8</c:v>
                </c:pt>
                <c:pt idx="2783">
                  <c:v>5.6</c:v>
                </c:pt>
                <c:pt idx="2784">
                  <c:v>6.7</c:v>
                </c:pt>
                <c:pt idx="2785">
                  <c:v>6.6</c:v>
                </c:pt>
                <c:pt idx="2786">
                  <c:v>4.0999999999999996</c:v>
                </c:pt>
                <c:pt idx="2787">
                  <c:v>7.3</c:v>
                </c:pt>
                <c:pt idx="2788">
                  <c:v>6.5</c:v>
                </c:pt>
                <c:pt idx="2789">
                  <c:v>7</c:v>
                </c:pt>
                <c:pt idx="2790">
                  <c:v>5.5</c:v>
                </c:pt>
                <c:pt idx="2791">
                  <c:v>6.6</c:v>
                </c:pt>
                <c:pt idx="2792">
                  <c:v>7.1</c:v>
                </c:pt>
                <c:pt idx="2793">
                  <c:v>7.9</c:v>
                </c:pt>
                <c:pt idx="2794">
                  <c:v>7.1</c:v>
                </c:pt>
                <c:pt idx="2795">
                  <c:v>5.6</c:v>
                </c:pt>
                <c:pt idx="2796">
                  <c:v>7.3</c:v>
                </c:pt>
                <c:pt idx="2797">
                  <c:v>3.3</c:v>
                </c:pt>
                <c:pt idx="2798">
                  <c:v>6.5</c:v>
                </c:pt>
                <c:pt idx="2799">
                  <c:v>4.8</c:v>
                </c:pt>
                <c:pt idx="2800">
                  <c:v>5.2</c:v>
                </c:pt>
                <c:pt idx="2801">
                  <c:v>6.3</c:v>
                </c:pt>
                <c:pt idx="2802">
                  <c:v>7.2</c:v>
                </c:pt>
                <c:pt idx="2803">
                  <c:v>6.8</c:v>
                </c:pt>
                <c:pt idx="2804">
                  <c:v>5.7</c:v>
                </c:pt>
                <c:pt idx="2805">
                  <c:v>7.2</c:v>
                </c:pt>
                <c:pt idx="2806">
                  <c:v>6.9</c:v>
                </c:pt>
                <c:pt idx="2807">
                  <c:v>6.2</c:v>
                </c:pt>
                <c:pt idx="2808">
                  <c:v>6.7</c:v>
                </c:pt>
                <c:pt idx="2809">
                  <c:v>6.5</c:v>
                </c:pt>
                <c:pt idx="2810">
                  <c:v>7.2</c:v>
                </c:pt>
                <c:pt idx="2811">
                  <c:v>5.3</c:v>
                </c:pt>
                <c:pt idx="2812">
                  <c:v>6.7</c:v>
                </c:pt>
                <c:pt idx="2813">
                  <c:v>3.6</c:v>
                </c:pt>
                <c:pt idx="2814">
                  <c:v>5.7</c:v>
                </c:pt>
                <c:pt idx="2815">
                  <c:v>7.3</c:v>
                </c:pt>
                <c:pt idx="2816">
                  <c:v>5</c:v>
                </c:pt>
                <c:pt idx="2817">
                  <c:v>6.6</c:v>
                </c:pt>
                <c:pt idx="2818">
                  <c:v>7.3</c:v>
                </c:pt>
                <c:pt idx="2819">
                  <c:v>6.2</c:v>
                </c:pt>
                <c:pt idx="2820">
                  <c:v>6.6</c:v>
                </c:pt>
                <c:pt idx="2821">
                  <c:v>6.3</c:v>
                </c:pt>
                <c:pt idx="2822">
                  <c:v>3.3</c:v>
                </c:pt>
                <c:pt idx="2823">
                  <c:v>3.5</c:v>
                </c:pt>
                <c:pt idx="2824">
                  <c:v>5.5</c:v>
                </c:pt>
                <c:pt idx="2825">
                  <c:v>5.9</c:v>
                </c:pt>
                <c:pt idx="2826">
                  <c:v>4.7</c:v>
                </c:pt>
                <c:pt idx="2827">
                  <c:v>3.9</c:v>
                </c:pt>
                <c:pt idx="2828">
                  <c:v>6.1</c:v>
                </c:pt>
                <c:pt idx="2829">
                  <c:v>6.7</c:v>
                </c:pt>
                <c:pt idx="2830">
                  <c:v>7.3</c:v>
                </c:pt>
                <c:pt idx="2831">
                  <c:v>6.7</c:v>
                </c:pt>
                <c:pt idx="2832">
                  <c:v>6.1</c:v>
                </c:pt>
                <c:pt idx="2833">
                  <c:v>6.9</c:v>
                </c:pt>
                <c:pt idx="2834">
                  <c:v>7.9</c:v>
                </c:pt>
                <c:pt idx="2835">
                  <c:v>4.5</c:v>
                </c:pt>
                <c:pt idx="2836">
                  <c:v>7.6</c:v>
                </c:pt>
                <c:pt idx="2837">
                  <c:v>7.5</c:v>
                </c:pt>
                <c:pt idx="2838">
                  <c:v>7.1</c:v>
                </c:pt>
                <c:pt idx="2839">
                  <c:v>6.9</c:v>
                </c:pt>
                <c:pt idx="2840">
                  <c:v>8.5</c:v>
                </c:pt>
                <c:pt idx="2841">
                  <c:v>7.5</c:v>
                </c:pt>
                <c:pt idx="2842">
                  <c:v>6.6</c:v>
                </c:pt>
                <c:pt idx="2843">
                  <c:v>8</c:v>
                </c:pt>
                <c:pt idx="2844">
                  <c:v>7</c:v>
                </c:pt>
                <c:pt idx="2845">
                  <c:v>6.8</c:v>
                </c:pt>
                <c:pt idx="2846">
                  <c:v>6.7</c:v>
                </c:pt>
                <c:pt idx="2847">
                  <c:v>6.5</c:v>
                </c:pt>
                <c:pt idx="2848">
                  <c:v>8</c:v>
                </c:pt>
                <c:pt idx="2849">
                  <c:v>6.5</c:v>
                </c:pt>
                <c:pt idx="2850">
                  <c:v>4.9000000000000004</c:v>
                </c:pt>
                <c:pt idx="2851">
                  <c:v>7.1</c:v>
                </c:pt>
                <c:pt idx="2852">
                  <c:v>7</c:v>
                </c:pt>
                <c:pt idx="2853">
                  <c:v>7</c:v>
                </c:pt>
                <c:pt idx="2854">
                  <c:v>4.5</c:v>
                </c:pt>
                <c:pt idx="2855">
                  <c:v>7.7</c:v>
                </c:pt>
                <c:pt idx="2856">
                  <c:v>6.7</c:v>
                </c:pt>
                <c:pt idx="2857">
                  <c:v>7</c:v>
                </c:pt>
                <c:pt idx="2858">
                  <c:v>6.5</c:v>
                </c:pt>
                <c:pt idx="2859">
                  <c:v>6.2</c:v>
                </c:pt>
                <c:pt idx="2860">
                  <c:v>5.7</c:v>
                </c:pt>
                <c:pt idx="2861">
                  <c:v>6.4</c:v>
                </c:pt>
                <c:pt idx="2862">
                  <c:v>5.4</c:v>
                </c:pt>
                <c:pt idx="2863">
                  <c:v>6.6</c:v>
                </c:pt>
                <c:pt idx="2864">
                  <c:v>6.1</c:v>
                </c:pt>
                <c:pt idx="2865">
                  <c:v>7.6</c:v>
                </c:pt>
                <c:pt idx="2866">
                  <c:v>6.2</c:v>
                </c:pt>
                <c:pt idx="2867">
                  <c:v>6.6</c:v>
                </c:pt>
                <c:pt idx="2868">
                  <c:v>7.3</c:v>
                </c:pt>
                <c:pt idx="2869">
                  <c:v>4.2</c:v>
                </c:pt>
                <c:pt idx="2870">
                  <c:v>6.5</c:v>
                </c:pt>
                <c:pt idx="2871">
                  <c:v>6.5</c:v>
                </c:pt>
                <c:pt idx="2872">
                  <c:v>5.7</c:v>
                </c:pt>
                <c:pt idx="2873">
                  <c:v>7.3</c:v>
                </c:pt>
                <c:pt idx="2874">
                  <c:v>6.9</c:v>
                </c:pt>
                <c:pt idx="2875">
                  <c:v>5</c:v>
                </c:pt>
                <c:pt idx="2876">
                  <c:v>7.3</c:v>
                </c:pt>
                <c:pt idx="2877">
                  <c:v>6.5</c:v>
                </c:pt>
                <c:pt idx="2878">
                  <c:v>2.1</c:v>
                </c:pt>
                <c:pt idx="2879">
                  <c:v>7</c:v>
                </c:pt>
                <c:pt idx="2880">
                  <c:v>8</c:v>
                </c:pt>
                <c:pt idx="2881">
                  <c:v>7.1</c:v>
                </c:pt>
                <c:pt idx="2882">
                  <c:v>6.7</c:v>
                </c:pt>
                <c:pt idx="2883">
                  <c:v>8.9</c:v>
                </c:pt>
                <c:pt idx="2884">
                  <c:v>7.9</c:v>
                </c:pt>
                <c:pt idx="2885">
                  <c:v>5.6</c:v>
                </c:pt>
                <c:pt idx="2886">
                  <c:v>8</c:v>
                </c:pt>
                <c:pt idx="2887">
                  <c:v>6.2</c:v>
                </c:pt>
                <c:pt idx="2888">
                  <c:v>7.9</c:v>
                </c:pt>
                <c:pt idx="2889">
                  <c:v>8.1</c:v>
                </c:pt>
                <c:pt idx="2890">
                  <c:v>7.6</c:v>
                </c:pt>
                <c:pt idx="2891">
                  <c:v>3.5</c:v>
                </c:pt>
                <c:pt idx="2892">
                  <c:v>7.6</c:v>
                </c:pt>
                <c:pt idx="2893">
                  <c:v>6.5</c:v>
                </c:pt>
                <c:pt idx="2894">
                  <c:v>5.6</c:v>
                </c:pt>
                <c:pt idx="2895">
                  <c:v>7.7</c:v>
                </c:pt>
                <c:pt idx="2896">
                  <c:v>5.2</c:v>
                </c:pt>
                <c:pt idx="2897">
                  <c:v>6.1</c:v>
                </c:pt>
                <c:pt idx="2898">
                  <c:v>7.4</c:v>
                </c:pt>
                <c:pt idx="2899">
                  <c:v>6.8</c:v>
                </c:pt>
                <c:pt idx="2900">
                  <c:v>6.4</c:v>
                </c:pt>
                <c:pt idx="2901">
                  <c:v>5.7</c:v>
                </c:pt>
                <c:pt idx="2902">
                  <c:v>6.7</c:v>
                </c:pt>
                <c:pt idx="2903">
                  <c:v>5.6</c:v>
                </c:pt>
                <c:pt idx="2904">
                  <c:v>7.6</c:v>
                </c:pt>
                <c:pt idx="2905">
                  <c:v>6.5</c:v>
                </c:pt>
                <c:pt idx="2906">
                  <c:v>6.3</c:v>
                </c:pt>
                <c:pt idx="2907">
                  <c:v>7.1</c:v>
                </c:pt>
                <c:pt idx="2908">
                  <c:v>7.1</c:v>
                </c:pt>
                <c:pt idx="2909">
                  <c:v>6.9</c:v>
                </c:pt>
                <c:pt idx="2910">
                  <c:v>5.4</c:v>
                </c:pt>
                <c:pt idx="2911">
                  <c:v>5.0999999999999996</c:v>
                </c:pt>
                <c:pt idx="2912">
                  <c:v>5.3</c:v>
                </c:pt>
                <c:pt idx="2913">
                  <c:v>7.3</c:v>
                </c:pt>
                <c:pt idx="2914">
                  <c:v>7.3</c:v>
                </c:pt>
                <c:pt idx="2915">
                  <c:v>7.1</c:v>
                </c:pt>
                <c:pt idx="2916">
                  <c:v>6</c:v>
                </c:pt>
                <c:pt idx="2917">
                  <c:v>6.6</c:v>
                </c:pt>
                <c:pt idx="2918">
                  <c:v>7.2</c:v>
                </c:pt>
                <c:pt idx="2919">
                  <c:v>7.2</c:v>
                </c:pt>
                <c:pt idx="2920">
                  <c:v>6.9</c:v>
                </c:pt>
                <c:pt idx="2921">
                  <c:v>6.8</c:v>
                </c:pt>
                <c:pt idx="2922">
                  <c:v>7.7</c:v>
                </c:pt>
                <c:pt idx="2923">
                  <c:v>7.4</c:v>
                </c:pt>
                <c:pt idx="2924">
                  <c:v>6.5</c:v>
                </c:pt>
                <c:pt idx="2925">
                  <c:v>6.4</c:v>
                </c:pt>
                <c:pt idx="2926">
                  <c:v>5.6</c:v>
                </c:pt>
                <c:pt idx="2927">
                  <c:v>6.8</c:v>
                </c:pt>
                <c:pt idx="2928">
                  <c:v>5.5</c:v>
                </c:pt>
                <c:pt idx="2929">
                  <c:v>6.9</c:v>
                </c:pt>
                <c:pt idx="2930">
                  <c:v>6</c:v>
                </c:pt>
                <c:pt idx="2931">
                  <c:v>6.4</c:v>
                </c:pt>
                <c:pt idx="2932">
                  <c:v>6.6</c:v>
                </c:pt>
                <c:pt idx="2933">
                  <c:v>8.1</c:v>
                </c:pt>
                <c:pt idx="2934">
                  <c:v>6.9</c:v>
                </c:pt>
                <c:pt idx="2935">
                  <c:v>6.5</c:v>
                </c:pt>
                <c:pt idx="2936">
                  <c:v>7.4</c:v>
                </c:pt>
                <c:pt idx="2937">
                  <c:v>6.9</c:v>
                </c:pt>
                <c:pt idx="2938">
                  <c:v>6.7</c:v>
                </c:pt>
                <c:pt idx="2939">
                  <c:v>7.6</c:v>
                </c:pt>
                <c:pt idx="2940">
                  <c:v>5.4</c:v>
                </c:pt>
                <c:pt idx="2941">
                  <c:v>7.3</c:v>
                </c:pt>
                <c:pt idx="2942">
                  <c:v>6</c:v>
                </c:pt>
                <c:pt idx="2943">
                  <c:v>7.2</c:v>
                </c:pt>
                <c:pt idx="2944">
                  <c:v>6</c:v>
                </c:pt>
                <c:pt idx="2945">
                  <c:v>3.1</c:v>
                </c:pt>
                <c:pt idx="2946">
                  <c:v>6.2</c:v>
                </c:pt>
                <c:pt idx="2947">
                  <c:v>6.3</c:v>
                </c:pt>
                <c:pt idx="2948">
                  <c:v>6.7</c:v>
                </c:pt>
                <c:pt idx="2949">
                  <c:v>8</c:v>
                </c:pt>
                <c:pt idx="2950">
                  <c:v>7</c:v>
                </c:pt>
                <c:pt idx="2951">
                  <c:v>7.2</c:v>
                </c:pt>
                <c:pt idx="2952">
                  <c:v>3.5</c:v>
                </c:pt>
                <c:pt idx="2953">
                  <c:v>7.5</c:v>
                </c:pt>
                <c:pt idx="2954">
                  <c:v>6.7</c:v>
                </c:pt>
                <c:pt idx="2955">
                  <c:v>9.1999999999999993</c:v>
                </c:pt>
                <c:pt idx="2956">
                  <c:v>6.1</c:v>
                </c:pt>
                <c:pt idx="2957">
                  <c:v>7.7</c:v>
                </c:pt>
                <c:pt idx="2958">
                  <c:v>7.6</c:v>
                </c:pt>
                <c:pt idx="2959">
                  <c:v>6.1</c:v>
                </c:pt>
                <c:pt idx="2960">
                  <c:v>4.9000000000000004</c:v>
                </c:pt>
                <c:pt idx="2961">
                  <c:v>6.8</c:v>
                </c:pt>
                <c:pt idx="2962">
                  <c:v>7</c:v>
                </c:pt>
                <c:pt idx="2963">
                  <c:v>5.7</c:v>
                </c:pt>
                <c:pt idx="2964">
                  <c:v>7.5</c:v>
                </c:pt>
                <c:pt idx="2965">
                  <c:v>7.4</c:v>
                </c:pt>
                <c:pt idx="2966">
                  <c:v>7.2</c:v>
                </c:pt>
                <c:pt idx="2967">
                  <c:v>6.8</c:v>
                </c:pt>
                <c:pt idx="2968">
                  <c:v>6.8</c:v>
                </c:pt>
                <c:pt idx="2969">
                  <c:v>5.2</c:v>
                </c:pt>
                <c:pt idx="2970">
                  <c:v>7.2</c:v>
                </c:pt>
                <c:pt idx="2971">
                  <c:v>4</c:v>
                </c:pt>
                <c:pt idx="2972">
                  <c:v>6.8</c:v>
                </c:pt>
                <c:pt idx="2973">
                  <c:v>6.9</c:v>
                </c:pt>
                <c:pt idx="2974">
                  <c:v>7.3</c:v>
                </c:pt>
                <c:pt idx="2975">
                  <c:v>6.1</c:v>
                </c:pt>
                <c:pt idx="2976">
                  <c:v>6</c:v>
                </c:pt>
                <c:pt idx="2977">
                  <c:v>7</c:v>
                </c:pt>
                <c:pt idx="2978">
                  <c:v>7.1</c:v>
                </c:pt>
                <c:pt idx="2979">
                  <c:v>6.2</c:v>
                </c:pt>
                <c:pt idx="2980">
                  <c:v>7.6</c:v>
                </c:pt>
                <c:pt idx="2981">
                  <c:v>7.6</c:v>
                </c:pt>
                <c:pt idx="2982">
                  <c:v>6.4</c:v>
                </c:pt>
                <c:pt idx="2983">
                  <c:v>6.2</c:v>
                </c:pt>
                <c:pt idx="2984">
                  <c:v>7.5</c:v>
                </c:pt>
                <c:pt idx="2985">
                  <c:v>2</c:v>
                </c:pt>
                <c:pt idx="2986">
                  <c:v>6.2</c:v>
                </c:pt>
                <c:pt idx="2987">
                  <c:v>6.5</c:v>
                </c:pt>
                <c:pt idx="2988">
                  <c:v>6.8</c:v>
                </c:pt>
                <c:pt idx="2989">
                  <c:v>6.3</c:v>
                </c:pt>
                <c:pt idx="2990">
                  <c:v>6.3</c:v>
                </c:pt>
                <c:pt idx="2991">
                  <c:v>6.6</c:v>
                </c:pt>
                <c:pt idx="2992">
                  <c:v>6.4</c:v>
                </c:pt>
                <c:pt idx="2993">
                  <c:v>7.5</c:v>
                </c:pt>
                <c:pt idx="2994">
                  <c:v>6.5</c:v>
                </c:pt>
                <c:pt idx="2995">
                  <c:v>7.2</c:v>
                </c:pt>
                <c:pt idx="2996">
                  <c:v>6.3</c:v>
                </c:pt>
                <c:pt idx="2997">
                  <c:v>7</c:v>
                </c:pt>
                <c:pt idx="2998">
                  <c:v>6.3</c:v>
                </c:pt>
                <c:pt idx="2999">
                  <c:v>2.2999999999999998</c:v>
                </c:pt>
                <c:pt idx="3000">
                  <c:v>7.1</c:v>
                </c:pt>
                <c:pt idx="3001">
                  <c:v>6.7</c:v>
                </c:pt>
                <c:pt idx="3002">
                  <c:v>6.5</c:v>
                </c:pt>
                <c:pt idx="3003">
                  <c:v>5.9</c:v>
                </c:pt>
                <c:pt idx="3004">
                  <c:v>6</c:v>
                </c:pt>
                <c:pt idx="3005">
                  <c:v>6.9</c:v>
                </c:pt>
                <c:pt idx="3006">
                  <c:v>7.3</c:v>
                </c:pt>
                <c:pt idx="3007">
                  <c:v>7.7</c:v>
                </c:pt>
                <c:pt idx="3008">
                  <c:v>7</c:v>
                </c:pt>
                <c:pt idx="3009">
                  <c:v>6.4</c:v>
                </c:pt>
                <c:pt idx="3010">
                  <c:v>5.6</c:v>
                </c:pt>
                <c:pt idx="3011">
                  <c:v>8.1999999999999993</c:v>
                </c:pt>
                <c:pt idx="3012">
                  <c:v>6.5</c:v>
                </c:pt>
                <c:pt idx="3013">
                  <c:v>8.1</c:v>
                </c:pt>
                <c:pt idx="3014">
                  <c:v>5.4</c:v>
                </c:pt>
                <c:pt idx="3015">
                  <c:v>6.3</c:v>
                </c:pt>
                <c:pt idx="3016">
                  <c:v>7.8</c:v>
                </c:pt>
                <c:pt idx="3017">
                  <c:v>6.8</c:v>
                </c:pt>
                <c:pt idx="3018">
                  <c:v>7.1</c:v>
                </c:pt>
                <c:pt idx="3019">
                  <c:v>6.2</c:v>
                </c:pt>
                <c:pt idx="3020">
                  <c:v>7.3</c:v>
                </c:pt>
                <c:pt idx="3021">
                  <c:v>5.9</c:v>
                </c:pt>
                <c:pt idx="3022">
                  <c:v>3.6</c:v>
                </c:pt>
                <c:pt idx="3023">
                  <c:v>7.7</c:v>
                </c:pt>
                <c:pt idx="3024">
                  <c:v>7.3</c:v>
                </c:pt>
                <c:pt idx="3025">
                  <c:v>7.4</c:v>
                </c:pt>
                <c:pt idx="3026">
                  <c:v>6.6</c:v>
                </c:pt>
                <c:pt idx="3027">
                  <c:v>6.9</c:v>
                </c:pt>
                <c:pt idx="3028">
                  <c:v>6.8</c:v>
                </c:pt>
                <c:pt idx="3029">
                  <c:v>7.2</c:v>
                </c:pt>
                <c:pt idx="3030">
                  <c:v>7.7</c:v>
                </c:pt>
                <c:pt idx="3031">
                  <c:v>8.1</c:v>
                </c:pt>
                <c:pt idx="3032">
                  <c:v>7.7</c:v>
                </c:pt>
                <c:pt idx="3033">
                  <c:v>7.6</c:v>
                </c:pt>
                <c:pt idx="3034">
                  <c:v>7.2</c:v>
                </c:pt>
                <c:pt idx="3035">
                  <c:v>7.2</c:v>
                </c:pt>
                <c:pt idx="3036">
                  <c:v>8.1</c:v>
                </c:pt>
                <c:pt idx="3037">
                  <c:v>7.5</c:v>
                </c:pt>
                <c:pt idx="3038">
                  <c:v>8.1</c:v>
                </c:pt>
                <c:pt idx="3039">
                  <c:v>7.8</c:v>
                </c:pt>
                <c:pt idx="3040">
                  <c:v>7.8</c:v>
                </c:pt>
                <c:pt idx="3041">
                  <c:v>7.6</c:v>
                </c:pt>
                <c:pt idx="3042">
                  <c:v>7.4</c:v>
                </c:pt>
                <c:pt idx="3043">
                  <c:v>6.3</c:v>
                </c:pt>
                <c:pt idx="3044">
                  <c:v>6.9</c:v>
                </c:pt>
                <c:pt idx="3045">
                  <c:v>8.6</c:v>
                </c:pt>
                <c:pt idx="3046">
                  <c:v>5.0999999999999996</c:v>
                </c:pt>
                <c:pt idx="3047">
                  <c:v>6.4</c:v>
                </c:pt>
                <c:pt idx="3048">
                  <c:v>7.9</c:v>
                </c:pt>
                <c:pt idx="3049">
                  <c:v>6.9</c:v>
                </c:pt>
                <c:pt idx="3050">
                  <c:v>7.5</c:v>
                </c:pt>
                <c:pt idx="3051">
                  <c:v>7.2</c:v>
                </c:pt>
                <c:pt idx="3052">
                  <c:v>5.8</c:v>
                </c:pt>
                <c:pt idx="3053">
                  <c:v>2.9</c:v>
                </c:pt>
                <c:pt idx="3054">
                  <c:v>6.2</c:v>
                </c:pt>
                <c:pt idx="3055">
                  <c:v>6.8</c:v>
                </c:pt>
                <c:pt idx="3056">
                  <c:v>6.1</c:v>
                </c:pt>
                <c:pt idx="3057">
                  <c:v>7.7</c:v>
                </c:pt>
                <c:pt idx="3058">
                  <c:v>5.2</c:v>
                </c:pt>
                <c:pt idx="3059">
                  <c:v>6.8</c:v>
                </c:pt>
                <c:pt idx="3060">
                  <c:v>7</c:v>
                </c:pt>
                <c:pt idx="3061">
                  <c:v>5.9</c:v>
                </c:pt>
                <c:pt idx="3062">
                  <c:v>7.1</c:v>
                </c:pt>
                <c:pt idx="3063">
                  <c:v>5.5</c:v>
                </c:pt>
                <c:pt idx="3064">
                  <c:v>7.4</c:v>
                </c:pt>
                <c:pt idx="3065">
                  <c:v>7.3</c:v>
                </c:pt>
                <c:pt idx="3066">
                  <c:v>4.5999999999999996</c:v>
                </c:pt>
                <c:pt idx="3067">
                  <c:v>7.2</c:v>
                </c:pt>
                <c:pt idx="3068">
                  <c:v>5.0999999999999996</c:v>
                </c:pt>
                <c:pt idx="3069">
                  <c:v>6.7</c:v>
                </c:pt>
                <c:pt idx="3070">
                  <c:v>5.3</c:v>
                </c:pt>
                <c:pt idx="3071">
                  <c:v>7.8</c:v>
                </c:pt>
                <c:pt idx="3072">
                  <c:v>6.7</c:v>
                </c:pt>
                <c:pt idx="3073">
                  <c:v>7.2</c:v>
                </c:pt>
                <c:pt idx="3074">
                  <c:v>5.8</c:v>
                </c:pt>
                <c:pt idx="3075">
                  <c:v>7</c:v>
                </c:pt>
                <c:pt idx="3076">
                  <c:v>3.8</c:v>
                </c:pt>
                <c:pt idx="3077">
                  <c:v>5.7</c:v>
                </c:pt>
                <c:pt idx="3078">
                  <c:v>6.7</c:v>
                </c:pt>
                <c:pt idx="3079">
                  <c:v>6.2</c:v>
                </c:pt>
                <c:pt idx="3080">
                  <c:v>6.2</c:v>
                </c:pt>
                <c:pt idx="3081">
                  <c:v>4.7</c:v>
                </c:pt>
                <c:pt idx="3082">
                  <c:v>6.3</c:v>
                </c:pt>
                <c:pt idx="3083">
                  <c:v>7.3</c:v>
                </c:pt>
                <c:pt idx="3084">
                  <c:v>7.1</c:v>
                </c:pt>
                <c:pt idx="3085">
                  <c:v>7.1</c:v>
                </c:pt>
                <c:pt idx="3086">
                  <c:v>6.7</c:v>
                </c:pt>
                <c:pt idx="3087">
                  <c:v>6.9</c:v>
                </c:pt>
                <c:pt idx="3088">
                  <c:v>2.1</c:v>
                </c:pt>
                <c:pt idx="3089">
                  <c:v>6.6</c:v>
                </c:pt>
                <c:pt idx="3090">
                  <c:v>8.3000000000000007</c:v>
                </c:pt>
                <c:pt idx="3091">
                  <c:v>7.2</c:v>
                </c:pt>
                <c:pt idx="3092">
                  <c:v>5.6</c:v>
                </c:pt>
                <c:pt idx="3093">
                  <c:v>7.7</c:v>
                </c:pt>
                <c:pt idx="3094">
                  <c:v>6.6</c:v>
                </c:pt>
                <c:pt idx="3095">
                  <c:v>7.4</c:v>
                </c:pt>
                <c:pt idx="3096">
                  <c:v>7.1</c:v>
                </c:pt>
                <c:pt idx="3097">
                  <c:v>7.9</c:v>
                </c:pt>
                <c:pt idx="3098">
                  <c:v>6.7</c:v>
                </c:pt>
                <c:pt idx="3099">
                  <c:v>6.6</c:v>
                </c:pt>
                <c:pt idx="3100">
                  <c:v>7.9</c:v>
                </c:pt>
                <c:pt idx="3101">
                  <c:v>4.9000000000000004</c:v>
                </c:pt>
                <c:pt idx="3102">
                  <c:v>7.2</c:v>
                </c:pt>
                <c:pt idx="3103">
                  <c:v>6.1</c:v>
                </c:pt>
                <c:pt idx="3104">
                  <c:v>5.3</c:v>
                </c:pt>
                <c:pt idx="3105">
                  <c:v>5</c:v>
                </c:pt>
                <c:pt idx="3106">
                  <c:v>7.6</c:v>
                </c:pt>
                <c:pt idx="3107">
                  <c:v>7.6</c:v>
                </c:pt>
                <c:pt idx="3108">
                  <c:v>6.6</c:v>
                </c:pt>
                <c:pt idx="3109">
                  <c:v>6.6</c:v>
                </c:pt>
                <c:pt idx="3110">
                  <c:v>7.3</c:v>
                </c:pt>
                <c:pt idx="3111">
                  <c:v>6.6</c:v>
                </c:pt>
                <c:pt idx="3112">
                  <c:v>6.9</c:v>
                </c:pt>
                <c:pt idx="3113">
                  <c:v>5.8</c:v>
                </c:pt>
                <c:pt idx="3114">
                  <c:v>4.4000000000000004</c:v>
                </c:pt>
                <c:pt idx="3115">
                  <c:v>6.6</c:v>
                </c:pt>
                <c:pt idx="3116">
                  <c:v>7.6</c:v>
                </c:pt>
                <c:pt idx="3117">
                  <c:v>4.5999999999999996</c:v>
                </c:pt>
                <c:pt idx="3118">
                  <c:v>6.8</c:v>
                </c:pt>
                <c:pt idx="3119">
                  <c:v>4.9000000000000004</c:v>
                </c:pt>
                <c:pt idx="3120">
                  <c:v>7.3</c:v>
                </c:pt>
                <c:pt idx="3121">
                  <c:v>5</c:v>
                </c:pt>
                <c:pt idx="3122">
                  <c:v>8</c:v>
                </c:pt>
                <c:pt idx="3123">
                  <c:v>5.2</c:v>
                </c:pt>
                <c:pt idx="3124">
                  <c:v>8.5</c:v>
                </c:pt>
                <c:pt idx="3125">
                  <c:v>6.5</c:v>
                </c:pt>
                <c:pt idx="3126">
                  <c:v>7.4</c:v>
                </c:pt>
                <c:pt idx="3127">
                  <c:v>7.7</c:v>
                </c:pt>
                <c:pt idx="3128">
                  <c:v>7.4</c:v>
                </c:pt>
                <c:pt idx="3129">
                  <c:v>5.0999999999999996</c:v>
                </c:pt>
                <c:pt idx="3130">
                  <c:v>5</c:v>
                </c:pt>
                <c:pt idx="3131">
                  <c:v>7.2</c:v>
                </c:pt>
                <c:pt idx="3132">
                  <c:v>6.4</c:v>
                </c:pt>
                <c:pt idx="3133">
                  <c:v>5.6</c:v>
                </c:pt>
                <c:pt idx="3134">
                  <c:v>6.1</c:v>
                </c:pt>
                <c:pt idx="3135">
                  <c:v>5.2</c:v>
                </c:pt>
                <c:pt idx="3136">
                  <c:v>7.3</c:v>
                </c:pt>
                <c:pt idx="3137">
                  <c:v>7.5</c:v>
                </c:pt>
                <c:pt idx="3138">
                  <c:v>4.5</c:v>
                </c:pt>
                <c:pt idx="3139">
                  <c:v>6.6</c:v>
                </c:pt>
                <c:pt idx="3140">
                  <c:v>5.3</c:v>
                </c:pt>
                <c:pt idx="3141">
                  <c:v>4.9000000000000004</c:v>
                </c:pt>
                <c:pt idx="3142">
                  <c:v>7.7</c:v>
                </c:pt>
                <c:pt idx="3143">
                  <c:v>8</c:v>
                </c:pt>
                <c:pt idx="3144">
                  <c:v>3.8</c:v>
                </c:pt>
                <c:pt idx="3145">
                  <c:v>7.6</c:v>
                </c:pt>
                <c:pt idx="3146">
                  <c:v>5.9</c:v>
                </c:pt>
                <c:pt idx="3147">
                  <c:v>6.2</c:v>
                </c:pt>
                <c:pt idx="3148">
                  <c:v>7.2</c:v>
                </c:pt>
                <c:pt idx="3149">
                  <c:v>6.3</c:v>
                </c:pt>
                <c:pt idx="3150">
                  <c:v>5.2</c:v>
                </c:pt>
                <c:pt idx="3151">
                  <c:v>6.9</c:v>
                </c:pt>
                <c:pt idx="3152">
                  <c:v>6.8</c:v>
                </c:pt>
                <c:pt idx="3153">
                  <c:v>6.1</c:v>
                </c:pt>
                <c:pt idx="3154">
                  <c:v>5.9</c:v>
                </c:pt>
                <c:pt idx="3155">
                  <c:v>6.9</c:v>
                </c:pt>
                <c:pt idx="3156">
                  <c:v>7.7</c:v>
                </c:pt>
                <c:pt idx="3157">
                  <c:v>5.3</c:v>
                </c:pt>
                <c:pt idx="3158">
                  <c:v>7</c:v>
                </c:pt>
                <c:pt idx="3159">
                  <c:v>6.6</c:v>
                </c:pt>
                <c:pt idx="3160">
                  <c:v>6.4</c:v>
                </c:pt>
                <c:pt idx="3161">
                  <c:v>7.9</c:v>
                </c:pt>
                <c:pt idx="3162">
                  <c:v>7.7</c:v>
                </c:pt>
                <c:pt idx="3163">
                  <c:v>7.2</c:v>
                </c:pt>
                <c:pt idx="3164">
                  <c:v>6.8</c:v>
                </c:pt>
                <c:pt idx="3165">
                  <c:v>7.4</c:v>
                </c:pt>
                <c:pt idx="3166">
                  <c:v>4.5999999999999996</c:v>
                </c:pt>
                <c:pt idx="3167">
                  <c:v>6.4</c:v>
                </c:pt>
                <c:pt idx="3168">
                  <c:v>7</c:v>
                </c:pt>
                <c:pt idx="3169">
                  <c:v>7.7</c:v>
                </c:pt>
                <c:pt idx="3170">
                  <c:v>6.8</c:v>
                </c:pt>
                <c:pt idx="3171">
                  <c:v>7</c:v>
                </c:pt>
                <c:pt idx="3172">
                  <c:v>7</c:v>
                </c:pt>
                <c:pt idx="3173">
                  <c:v>6.3</c:v>
                </c:pt>
                <c:pt idx="3174">
                  <c:v>7.1</c:v>
                </c:pt>
                <c:pt idx="3175">
                  <c:v>7.1</c:v>
                </c:pt>
                <c:pt idx="3176">
                  <c:v>6.1</c:v>
                </c:pt>
                <c:pt idx="3177">
                  <c:v>7.3</c:v>
                </c:pt>
                <c:pt idx="3178">
                  <c:v>6.2</c:v>
                </c:pt>
                <c:pt idx="3179">
                  <c:v>6.2</c:v>
                </c:pt>
                <c:pt idx="3180">
                  <c:v>3.3</c:v>
                </c:pt>
                <c:pt idx="3181">
                  <c:v>7.4</c:v>
                </c:pt>
                <c:pt idx="3182">
                  <c:v>8</c:v>
                </c:pt>
                <c:pt idx="3183">
                  <c:v>5.9</c:v>
                </c:pt>
                <c:pt idx="3184">
                  <c:v>6.8</c:v>
                </c:pt>
                <c:pt idx="3185">
                  <c:v>7.4</c:v>
                </c:pt>
                <c:pt idx="3186">
                  <c:v>6.7</c:v>
                </c:pt>
                <c:pt idx="3187">
                  <c:v>5.5</c:v>
                </c:pt>
                <c:pt idx="3188">
                  <c:v>5.7</c:v>
                </c:pt>
                <c:pt idx="3189">
                  <c:v>7.2</c:v>
                </c:pt>
                <c:pt idx="3190">
                  <c:v>5.9</c:v>
                </c:pt>
                <c:pt idx="3191">
                  <c:v>6.7</c:v>
                </c:pt>
                <c:pt idx="3192">
                  <c:v>7.1</c:v>
                </c:pt>
                <c:pt idx="3193">
                  <c:v>7.7</c:v>
                </c:pt>
                <c:pt idx="3194">
                  <c:v>7.4</c:v>
                </c:pt>
                <c:pt idx="3195">
                  <c:v>8.4</c:v>
                </c:pt>
                <c:pt idx="3196">
                  <c:v>7.2</c:v>
                </c:pt>
                <c:pt idx="3197">
                  <c:v>8.1</c:v>
                </c:pt>
                <c:pt idx="3198">
                  <c:v>7.8</c:v>
                </c:pt>
                <c:pt idx="3199">
                  <c:v>6.8</c:v>
                </c:pt>
                <c:pt idx="3200">
                  <c:v>7.7</c:v>
                </c:pt>
                <c:pt idx="3201">
                  <c:v>6.5</c:v>
                </c:pt>
                <c:pt idx="3202">
                  <c:v>7.3</c:v>
                </c:pt>
                <c:pt idx="3203">
                  <c:v>5.9</c:v>
                </c:pt>
                <c:pt idx="3204">
                  <c:v>8.6999999999999993</c:v>
                </c:pt>
                <c:pt idx="3205">
                  <c:v>6.1</c:v>
                </c:pt>
                <c:pt idx="3206">
                  <c:v>7.6</c:v>
                </c:pt>
                <c:pt idx="3207">
                  <c:v>6.5</c:v>
                </c:pt>
                <c:pt idx="3208">
                  <c:v>7.3</c:v>
                </c:pt>
                <c:pt idx="3209">
                  <c:v>6.2</c:v>
                </c:pt>
                <c:pt idx="3210">
                  <c:v>5</c:v>
                </c:pt>
                <c:pt idx="3211">
                  <c:v>7.8</c:v>
                </c:pt>
                <c:pt idx="3212">
                  <c:v>8.1</c:v>
                </c:pt>
                <c:pt idx="3213">
                  <c:v>6.7</c:v>
                </c:pt>
                <c:pt idx="3214">
                  <c:v>7.1</c:v>
                </c:pt>
                <c:pt idx="3215">
                  <c:v>5.6</c:v>
                </c:pt>
                <c:pt idx="3216">
                  <c:v>7.6</c:v>
                </c:pt>
                <c:pt idx="3217">
                  <c:v>4.5999999999999996</c:v>
                </c:pt>
                <c:pt idx="3218">
                  <c:v>7.1</c:v>
                </c:pt>
                <c:pt idx="3219">
                  <c:v>7.3</c:v>
                </c:pt>
                <c:pt idx="3220">
                  <c:v>4</c:v>
                </c:pt>
                <c:pt idx="3221">
                  <c:v>8</c:v>
                </c:pt>
                <c:pt idx="3222">
                  <c:v>6.7</c:v>
                </c:pt>
                <c:pt idx="3223">
                  <c:v>4.5999999999999996</c:v>
                </c:pt>
                <c:pt idx="3224">
                  <c:v>4</c:v>
                </c:pt>
                <c:pt idx="3225">
                  <c:v>7</c:v>
                </c:pt>
                <c:pt idx="3226">
                  <c:v>5.9</c:v>
                </c:pt>
                <c:pt idx="3227">
                  <c:v>7.5</c:v>
                </c:pt>
                <c:pt idx="3228">
                  <c:v>4.7</c:v>
                </c:pt>
                <c:pt idx="3229">
                  <c:v>6.7</c:v>
                </c:pt>
                <c:pt idx="3230">
                  <c:v>6.7</c:v>
                </c:pt>
                <c:pt idx="3231">
                  <c:v>7.1</c:v>
                </c:pt>
                <c:pt idx="3232">
                  <c:v>2.7</c:v>
                </c:pt>
                <c:pt idx="3233">
                  <c:v>7.3</c:v>
                </c:pt>
                <c:pt idx="3234">
                  <c:v>7.6</c:v>
                </c:pt>
                <c:pt idx="3235">
                  <c:v>5.8</c:v>
                </c:pt>
                <c:pt idx="3236">
                  <c:v>6.5</c:v>
                </c:pt>
                <c:pt idx="3237">
                  <c:v>6.6</c:v>
                </c:pt>
                <c:pt idx="3238">
                  <c:v>6.9</c:v>
                </c:pt>
                <c:pt idx="3239">
                  <c:v>8.5</c:v>
                </c:pt>
                <c:pt idx="3240">
                  <c:v>4.8</c:v>
                </c:pt>
                <c:pt idx="3241">
                  <c:v>7</c:v>
                </c:pt>
                <c:pt idx="3242">
                  <c:v>5.4</c:v>
                </c:pt>
                <c:pt idx="3243">
                  <c:v>6.9</c:v>
                </c:pt>
                <c:pt idx="3244">
                  <c:v>6.6</c:v>
                </c:pt>
                <c:pt idx="3245">
                  <c:v>5.9</c:v>
                </c:pt>
                <c:pt idx="3246">
                  <c:v>6.3</c:v>
                </c:pt>
                <c:pt idx="3247">
                  <c:v>6.3</c:v>
                </c:pt>
                <c:pt idx="3248">
                  <c:v>7</c:v>
                </c:pt>
                <c:pt idx="3249">
                  <c:v>6.3</c:v>
                </c:pt>
                <c:pt idx="3250">
                  <c:v>6.2</c:v>
                </c:pt>
                <c:pt idx="3251">
                  <c:v>7.7</c:v>
                </c:pt>
                <c:pt idx="3252">
                  <c:v>6.5</c:v>
                </c:pt>
                <c:pt idx="3253">
                  <c:v>5.8</c:v>
                </c:pt>
                <c:pt idx="3254">
                  <c:v>6.1</c:v>
                </c:pt>
                <c:pt idx="3255">
                  <c:v>7.6</c:v>
                </c:pt>
                <c:pt idx="3256">
                  <c:v>4.7</c:v>
                </c:pt>
                <c:pt idx="3257">
                  <c:v>6</c:v>
                </c:pt>
                <c:pt idx="3258">
                  <c:v>7.9</c:v>
                </c:pt>
                <c:pt idx="3259">
                  <c:v>8.1</c:v>
                </c:pt>
                <c:pt idx="3260">
                  <c:v>8.1999999999999993</c:v>
                </c:pt>
                <c:pt idx="3261">
                  <c:v>6</c:v>
                </c:pt>
                <c:pt idx="3262">
                  <c:v>6.8</c:v>
                </c:pt>
                <c:pt idx="3263">
                  <c:v>7</c:v>
                </c:pt>
                <c:pt idx="3264">
                  <c:v>6.8</c:v>
                </c:pt>
                <c:pt idx="3265">
                  <c:v>7.1</c:v>
                </c:pt>
                <c:pt idx="3266">
                  <c:v>6.9</c:v>
                </c:pt>
                <c:pt idx="3267">
                  <c:v>6.9</c:v>
                </c:pt>
                <c:pt idx="3268">
                  <c:v>7.2</c:v>
                </c:pt>
                <c:pt idx="3269">
                  <c:v>7.8</c:v>
                </c:pt>
                <c:pt idx="3270">
                  <c:v>7.3</c:v>
                </c:pt>
                <c:pt idx="3271">
                  <c:v>7.5</c:v>
                </c:pt>
                <c:pt idx="3272">
                  <c:v>6</c:v>
                </c:pt>
                <c:pt idx="3273">
                  <c:v>6.8</c:v>
                </c:pt>
                <c:pt idx="3274">
                  <c:v>3.9</c:v>
                </c:pt>
                <c:pt idx="3275">
                  <c:v>6.1</c:v>
                </c:pt>
                <c:pt idx="3276">
                  <c:v>7.5</c:v>
                </c:pt>
                <c:pt idx="3277">
                  <c:v>8.1999999999999993</c:v>
                </c:pt>
                <c:pt idx="3278">
                  <c:v>7.8</c:v>
                </c:pt>
                <c:pt idx="3279">
                  <c:v>5.2</c:v>
                </c:pt>
                <c:pt idx="3280">
                  <c:v>6.8</c:v>
                </c:pt>
                <c:pt idx="3281">
                  <c:v>7</c:v>
                </c:pt>
                <c:pt idx="3282">
                  <c:v>6.5</c:v>
                </c:pt>
                <c:pt idx="3283">
                  <c:v>6.4</c:v>
                </c:pt>
                <c:pt idx="3284">
                  <c:v>5.3</c:v>
                </c:pt>
                <c:pt idx="3285">
                  <c:v>3.1</c:v>
                </c:pt>
                <c:pt idx="3286">
                  <c:v>6.7</c:v>
                </c:pt>
                <c:pt idx="3287">
                  <c:v>7.6</c:v>
                </c:pt>
                <c:pt idx="3288">
                  <c:v>7.1</c:v>
                </c:pt>
                <c:pt idx="3289">
                  <c:v>6.5</c:v>
                </c:pt>
                <c:pt idx="3290">
                  <c:v>8.5</c:v>
                </c:pt>
                <c:pt idx="3291">
                  <c:v>8.6999999999999993</c:v>
                </c:pt>
                <c:pt idx="3292">
                  <c:v>7.1</c:v>
                </c:pt>
                <c:pt idx="3293">
                  <c:v>8.3000000000000007</c:v>
                </c:pt>
                <c:pt idx="3294">
                  <c:v>7.4</c:v>
                </c:pt>
                <c:pt idx="3295">
                  <c:v>7.5</c:v>
                </c:pt>
                <c:pt idx="3296">
                  <c:v>7.2</c:v>
                </c:pt>
                <c:pt idx="3297">
                  <c:v>7.6</c:v>
                </c:pt>
                <c:pt idx="3298">
                  <c:v>7.8</c:v>
                </c:pt>
                <c:pt idx="3299">
                  <c:v>8.1999999999999993</c:v>
                </c:pt>
                <c:pt idx="3300">
                  <c:v>6.6</c:v>
                </c:pt>
                <c:pt idx="3301">
                  <c:v>5.7</c:v>
                </c:pt>
                <c:pt idx="3302">
                  <c:v>7.4</c:v>
                </c:pt>
                <c:pt idx="3303">
                  <c:v>8</c:v>
                </c:pt>
                <c:pt idx="3304">
                  <c:v>5.4</c:v>
                </c:pt>
                <c:pt idx="3305">
                  <c:v>7.4</c:v>
                </c:pt>
                <c:pt idx="3306">
                  <c:v>5.7</c:v>
                </c:pt>
                <c:pt idx="3307">
                  <c:v>6.8</c:v>
                </c:pt>
                <c:pt idx="3308">
                  <c:v>5.4</c:v>
                </c:pt>
                <c:pt idx="3309">
                  <c:v>5.0999999999999996</c:v>
                </c:pt>
                <c:pt idx="3310">
                  <c:v>5.9</c:v>
                </c:pt>
                <c:pt idx="3311">
                  <c:v>8.1999999999999993</c:v>
                </c:pt>
                <c:pt idx="3312">
                  <c:v>5.3</c:v>
                </c:pt>
                <c:pt idx="3313">
                  <c:v>4.3</c:v>
                </c:pt>
                <c:pt idx="3314">
                  <c:v>7.2</c:v>
                </c:pt>
                <c:pt idx="3315">
                  <c:v>5.9</c:v>
                </c:pt>
                <c:pt idx="3316">
                  <c:v>3</c:v>
                </c:pt>
                <c:pt idx="3317">
                  <c:v>7.9</c:v>
                </c:pt>
                <c:pt idx="3318">
                  <c:v>3.2</c:v>
                </c:pt>
                <c:pt idx="3319">
                  <c:v>6.5</c:v>
                </c:pt>
                <c:pt idx="3320">
                  <c:v>7</c:v>
                </c:pt>
                <c:pt idx="3321">
                  <c:v>6.9</c:v>
                </c:pt>
                <c:pt idx="3322">
                  <c:v>4.4000000000000004</c:v>
                </c:pt>
                <c:pt idx="3323">
                  <c:v>6</c:v>
                </c:pt>
                <c:pt idx="3324">
                  <c:v>5.3</c:v>
                </c:pt>
                <c:pt idx="3325">
                  <c:v>5.3</c:v>
                </c:pt>
                <c:pt idx="3326">
                  <c:v>7.1</c:v>
                </c:pt>
                <c:pt idx="3327">
                  <c:v>5.4</c:v>
                </c:pt>
                <c:pt idx="3328">
                  <c:v>6.9</c:v>
                </c:pt>
                <c:pt idx="3329">
                  <c:v>7.3</c:v>
                </c:pt>
                <c:pt idx="3330">
                  <c:v>6.6</c:v>
                </c:pt>
                <c:pt idx="3331">
                  <c:v>5.4</c:v>
                </c:pt>
                <c:pt idx="3332">
                  <c:v>8.4</c:v>
                </c:pt>
                <c:pt idx="3333">
                  <c:v>6.3</c:v>
                </c:pt>
                <c:pt idx="3334">
                  <c:v>6.1</c:v>
                </c:pt>
                <c:pt idx="3335">
                  <c:v>5.3</c:v>
                </c:pt>
                <c:pt idx="3336">
                  <c:v>5.3</c:v>
                </c:pt>
                <c:pt idx="3337">
                  <c:v>7.4</c:v>
                </c:pt>
                <c:pt idx="3338">
                  <c:v>4.0999999999999996</c:v>
                </c:pt>
                <c:pt idx="3339">
                  <c:v>6.7</c:v>
                </c:pt>
                <c:pt idx="3340">
                  <c:v>5.8</c:v>
                </c:pt>
                <c:pt idx="3341">
                  <c:v>2.6</c:v>
                </c:pt>
                <c:pt idx="3342">
                  <c:v>5.8</c:v>
                </c:pt>
                <c:pt idx="3343">
                  <c:v>7.4</c:v>
                </c:pt>
                <c:pt idx="3344">
                  <c:v>6.2</c:v>
                </c:pt>
                <c:pt idx="3345">
                  <c:v>7</c:v>
                </c:pt>
                <c:pt idx="3346">
                  <c:v>8</c:v>
                </c:pt>
                <c:pt idx="3347">
                  <c:v>6.5</c:v>
                </c:pt>
                <c:pt idx="3348">
                  <c:v>6.8</c:v>
                </c:pt>
                <c:pt idx="3349">
                  <c:v>7.4</c:v>
                </c:pt>
                <c:pt idx="3350">
                  <c:v>8.3000000000000007</c:v>
                </c:pt>
                <c:pt idx="3351">
                  <c:v>5.3</c:v>
                </c:pt>
                <c:pt idx="3352">
                  <c:v>8.1</c:v>
                </c:pt>
                <c:pt idx="3353">
                  <c:v>8</c:v>
                </c:pt>
                <c:pt idx="3354">
                  <c:v>5.7</c:v>
                </c:pt>
                <c:pt idx="3355">
                  <c:v>7.1</c:v>
                </c:pt>
                <c:pt idx="3356">
                  <c:v>6.9</c:v>
                </c:pt>
                <c:pt idx="3357">
                  <c:v>7</c:v>
                </c:pt>
                <c:pt idx="3358">
                  <c:v>7.8</c:v>
                </c:pt>
                <c:pt idx="3359">
                  <c:v>5.9</c:v>
                </c:pt>
                <c:pt idx="3360">
                  <c:v>7.8</c:v>
                </c:pt>
                <c:pt idx="3361">
                  <c:v>7.2</c:v>
                </c:pt>
                <c:pt idx="3362">
                  <c:v>5.0999999999999996</c:v>
                </c:pt>
                <c:pt idx="3363">
                  <c:v>5.0999999999999996</c:v>
                </c:pt>
                <c:pt idx="3364">
                  <c:v>6.9</c:v>
                </c:pt>
                <c:pt idx="3365">
                  <c:v>4.5999999999999996</c:v>
                </c:pt>
                <c:pt idx="3366">
                  <c:v>6.7</c:v>
                </c:pt>
                <c:pt idx="3367">
                  <c:v>7.1</c:v>
                </c:pt>
                <c:pt idx="3368">
                  <c:v>7.6</c:v>
                </c:pt>
                <c:pt idx="3369">
                  <c:v>8.1</c:v>
                </c:pt>
                <c:pt idx="3370">
                  <c:v>7</c:v>
                </c:pt>
                <c:pt idx="3371">
                  <c:v>7.1</c:v>
                </c:pt>
                <c:pt idx="3372">
                  <c:v>7.6</c:v>
                </c:pt>
                <c:pt idx="3373">
                  <c:v>7.1</c:v>
                </c:pt>
                <c:pt idx="3374">
                  <c:v>7.7</c:v>
                </c:pt>
                <c:pt idx="3375">
                  <c:v>7.6</c:v>
                </c:pt>
                <c:pt idx="3376">
                  <c:v>5.7</c:v>
                </c:pt>
                <c:pt idx="3377">
                  <c:v>7.1</c:v>
                </c:pt>
                <c:pt idx="3378">
                  <c:v>6.2</c:v>
                </c:pt>
                <c:pt idx="3379">
                  <c:v>6.1</c:v>
                </c:pt>
                <c:pt idx="3380">
                  <c:v>5.9</c:v>
                </c:pt>
                <c:pt idx="3381">
                  <c:v>6.8</c:v>
                </c:pt>
                <c:pt idx="3382">
                  <c:v>6.8</c:v>
                </c:pt>
                <c:pt idx="3383">
                  <c:v>5.0999999999999996</c:v>
                </c:pt>
                <c:pt idx="3384">
                  <c:v>7.7</c:v>
                </c:pt>
                <c:pt idx="3385">
                  <c:v>3.9</c:v>
                </c:pt>
                <c:pt idx="3386">
                  <c:v>5.7</c:v>
                </c:pt>
                <c:pt idx="3387">
                  <c:v>4.7</c:v>
                </c:pt>
                <c:pt idx="3388">
                  <c:v>5.9</c:v>
                </c:pt>
                <c:pt idx="3389">
                  <c:v>6</c:v>
                </c:pt>
                <c:pt idx="3390">
                  <c:v>8.1</c:v>
                </c:pt>
                <c:pt idx="3391">
                  <c:v>7.6</c:v>
                </c:pt>
                <c:pt idx="3392">
                  <c:v>5.5</c:v>
                </c:pt>
                <c:pt idx="3393">
                  <c:v>7.5</c:v>
                </c:pt>
                <c:pt idx="3394">
                  <c:v>5.0999999999999996</c:v>
                </c:pt>
                <c:pt idx="3395">
                  <c:v>6.9</c:v>
                </c:pt>
                <c:pt idx="3396">
                  <c:v>7.6</c:v>
                </c:pt>
                <c:pt idx="3397">
                  <c:v>7.6</c:v>
                </c:pt>
                <c:pt idx="3398">
                  <c:v>7.6</c:v>
                </c:pt>
                <c:pt idx="3399">
                  <c:v>5.3</c:v>
                </c:pt>
                <c:pt idx="3400">
                  <c:v>8.5</c:v>
                </c:pt>
                <c:pt idx="3401">
                  <c:v>7</c:v>
                </c:pt>
                <c:pt idx="3402">
                  <c:v>7.8</c:v>
                </c:pt>
                <c:pt idx="3403">
                  <c:v>7.2</c:v>
                </c:pt>
                <c:pt idx="3404">
                  <c:v>8</c:v>
                </c:pt>
                <c:pt idx="3405">
                  <c:v>8.1</c:v>
                </c:pt>
                <c:pt idx="3406">
                  <c:v>6.8</c:v>
                </c:pt>
                <c:pt idx="3407">
                  <c:v>7.2</c:v>
                </c:pt>
                <c:pt idx="3408">
                  <c:v>7.4</c:v>
                </c:pt>
                <c:pt idx="3409">
                  <c:v>6.1</c:v>
                </c:pt>
                <c:pt idx="3410">
                  <c:v>7</c:v>
                </c:pt>
                <c:pt idx="3411">
                  <c:v>5.3</c:v>
                </c:pt>
                <c:pt idx="3412">
                  <c:v>4.7</c:v>
                </c:pt>
                <c:pt idx="3413">
                  <c:v>5.7</c:v>
                </c:pt>
                <c:pt idx="3414">
                  <c:v>6.5</c:v>
                </c:pt>
                <c:pt idx="3415">
                  <c:v>8</c:v>
                </c:pt>
                <c:pt idx="3416">
                  <c:v>3.3</c:v>
                </c:pt>
                <c:pt idx="3417">
                  <c:v>6.9</c:v>
                </c:pt>
                <c:pt idx="3418">
                  <c:v>8.1</c:v>
                </c:pt>
                <c:pt idx="3419">
                  <c:v>6.8</c:v>
                </c:pt>
                <c:pt idx="3420">
                  <c:v>4.5999999999999996</c:v>
                </c:pt>
                <c:pt idx="3421">
                  <c:v>7</c:v>
                </c:pt>
                <c:pt idx="3422">
                  <c:v>6.7</c:v>
                </c:pt>
                <c:pt idx="3423">
                  <c:v>5.8</c:v>
                </c:pt>
                <c:pt idx="3424">
                  <c:v>4.5</c:v>
                </c:pt>
                <c:pt idx="3425">
                  <c:v>5.9</c:v>
                </c:pt>
                <c:pt idx="3426">
                  <c:v>6.6</c:v>
                </c:pt>
                <c:pt idx="3427">
                  <c:v>6.6</c:v>
                </c:pt>
                <c:pt idx="3428">
                  <c:v>7.8</c:v>
                </c:pt>
                <c:pt idx="3429">
                  <c:v>5.5</c:v>
                </c:pt>
                <c:pt idx="3430">
                  <c:v>7.1</c:v>
                </c:pt>
                <c:pt idx="3431">
                  <c:v>7.7</c:v>
                </c:pt>
                <c:pt idx="3432">
                  <c:v>6.6</c:v>
                </c:pt>
                <c:pt idx="3433">
                  <c:v>5.7</c:v>
                </c:pt>
                <c:pt idx="3434">
                  <c:v>7</c:v>
                </c:pt>
                <c:pt idx="3435">
                  <c:v>4.4000000000000004</c:v>
                </c:pt>
                <c:pt idx="3436">
                  <c:v>3.4</c:v>
                </c:pt>
                <c:pt idx="3437">
                  <c:v>3.4</c:v>
                </c:pt>
                <c:pt idx="3438">
                  <c:v>7.1</c:v>
                </c:pt>
                <c:pt idx="3439">
                  <c:v>6.4</c:v>
                </c:pt>
                <c:pt idx="3440">
                  <c:v>7</c:v>
                </c:pt>
                <c:pt idx="3441">
                  <c:v>5.8</c:v>
                </c:pt>
                <c:pt idx="3442">
                  <c:v>7.8</c:v>
                </c:pt>
                <c:pt idx="3443">
                  <c:v>7.2</c:v>
                </c:pt>
                <c:pt idx="3444">
                  <c:v>5.6</c:v>
                </c:pt>
                <c:pt idx="3445">
                  <c:v>6.8</c:v>
                </c:pt>
                <c:pt idx="3446">
                  <c:v>7.3</c:v>
                </c:pt>
                <c:pt idx="3447">
                  <c:v>7.3</c:v>
                </c:pt>
                <c:pt idx="3448">
                  <c:v>5.3</c:v>
                </c:pt>
                <c:pt idx="3449">
                  <c:v>5.4</c:v>
                </c:pt>
                <c:pt idx="3450">
                  <c:v>7.8</c:v>
                </c:pt>
                <c:pt idx="3451">
                  <c:v>6.7</c:v>
                </c:pt>
                <c:pt idx="3452">
                  <c:v>7.5</c:v>
                </c:pt>
                <c:pt idx="3453">
                  <c:v>6.3</c:v>
                </c:pt>
                <c:pt idx="3454">
                  <c:v>6.3</c:v>
                </c:pt>
                <c:pt idx="3455">
                  <c:v>6.8</c:v>
                </c:pt>
                <c:pt idx="3456">
                  <c:v>7.8</c:v>
                </c:pt>
                <c:pt idx="3457">
                  <c:v>6.9</c:v>
                </c:pt>
                <c:pt idx="3458">
                  <c:v>7.2</c:v>
                </c:pt>
                <c:pt idx="3459">
                  <c:v>7.2</c:v>
                </c:pt>
                <c:pt idx="3460">
                  <c:v>5.4</c:v>
                </c:pt>
                <c:pt idx="3461">
                  <c:v>7.1</c:v>
                </c:pt>
                <c:pt idx="3462">
                  <c:v>6.8</c:v>
                </c:pt>
                <c:pt idx="3463">
                  <c:v>7.4</c:v>
                </c:pt>
                <c:pt idx="3464">
                  <c:v>6.7</c:v>
                </c:pt>
                <c:pt idx="3465">
                  <c:v>7.2</c:v>
                </c:pt>
                <c:pt idx="3466">
                  <c:v>7.5</c:v>
                </c:pt>
                <c:pt idx="3467">
                  <c:v>6.8</c:v>
                </c:pt>
                <c:pt idx="3468">
                  <c:v>7.9</c:v>
                </c:pt>
                <c:pt idx="3469">
                  <c:v>6.7</c:v>
                </c:pt>
                <c:pt idx="3470">
                  <c:v>5.8</c:v>
                </c:pt>
                <c:pt idx="3471">
                  <c:v>6.5</c:v>
                </c:pt>
                <c:pt idx="3472">
                  <c:v>7.2</c:v>
                </c:pt>
                <c:pt idx="3473">
                  <c:v>6.5</c:v>
                </c:pt>
                <c:pt idx="3474">
                  <c:v>6.2</c:v>
                </c:pt>
                <c:pt idx="3475">
                  <c:v>8.6</c:v>
                </c:pt>
                <c:pt idx="3476">
                  <c:v>6.5</c:v>
                </c:pt>
                <c:pt idx="3477">
                  <c:v>6.3</c:v>
                </c:pt>
                <c:pt idx="3478">
                  <c:v>6.7</c:v>
                </c:pt>
                <c:pt idx="3479">
                  <c:v>6.7</c:v>
                </c:pt>
                <c:pt idx="3480">
                  <c:v>5.0999999999999996</c:v>
                </c:pt>
                <c:pt idx="3481">
                  <c:v>3.1</c:v>
                </c:pt>
                <c:pt idx="3482">
                  <c:v>7.7</c:v>
                </c:pt>
                <c:pt idx="3483">
                  <c:v>6.7</c:v>
                </c:pt>
                <c:pt idx="3484">
                  <c:v>6.6</c:v>
                </c:pt>
                <c:pt idx="3485">
                  <c:v>8.1999999999999993</c:v>
                </c:pt>
                <c:pt idx="3486">
                  <c:v>8.1</c:v>
                </c:pt>
                <c:pt idx="3487">
                  <c:v>7.2</c:v>
                </c:pt>
                <c:pt idx="3488">
                  <c:v>7.4</c:v>
                </c:pt>
                <c:pt idx="3489">
                  <c:v>6.5</c:v>
                </c:pt>
                <c:pt idx="3490">
                  <c:v>6.2</c:v>
                </c:pt>
                <c:pt idx="3491">
                  <c:v>8.1999999999999993</c:v>
                </c:pt>
                <c:pt idx="3492">
                  <c:v>6.1</c:v>
                </c:pt>
                <c:pt idx="3493">
                  <c:v>4.0999999999999996</c:v>
                </c:pt>
                <c:pt idx="3494">
                  <c:v>7.2</c:v>
                </c:pt>
                <c:pt idx="3495">
                  <c:v>7.7</c:v>
                </c:pt>
                <c:pt idx="3496">
                  <c:v>7.1</c:v>
                </c:pt>
                <c:pt idx="3497">
                  <c:v>7.4</c:v>
                </c:pt>
                <c:pt idx="3498">
                  <c:v>7.7</c:v>
                </c:pt>
                <c:pt idx="3499">
                  <c:v>6.6</c:v>
                </c:pt>
                <c:pt idx="3500">
                  <c:v>6</c:v>
                </c:pt>
                <c:pt idx="3501">
                  <c:v>8.4</c:v>
                </c:pt>
                <c:pt idx="3502">
                  <c:v>8.9</c:v>
                </c:pt>
                <c:pt idx="3503">
                  <c:v>7.9</c:v>
                </c:pt>
                <c:pt idx="3504">
                  <c:v>6</c:v>
                </c:pt>
                <c:pt idx="3505">
                  <c:v>6.1</c:v>
                </c:pt>
                <c:pt idx="3506">
                  <c:v>3.8</c:v>
                </c:pt>
                <c:pt idx="3507">
                  <c:v>6.2</c:v>
                </c:pt>
                <c:pt idx="3508">
                  <c:v>6.8</c:v>
                </c:pt>
                <c:pt idx="3509">
                  <c:v>5.9</c:v>
                </c:pt>
                <c:pt idx="3510">
                  <c:v>6.1</c:v>
                </c:pt>
                <c:pt idx="3511">
                  <c:v>7.6</c:v>
                </c:pt>
                <c:pt idx="3512">
                  <c:v>8.6</c:v>
                </c:pt>
                <c:pt idx="3513">
                  <c:v>6.1</c:v>
                </c:pt>
                <c:pt idx="3514">
                  <c:v>6.7</c:v>
                </c:pt>
                <c:pt idx="3515">
                  <c:v>8.1</c:v>
                </c:pt>
                <c:pt idx="3516">
                  <c:v>5.7</c:v>
                </c:pt>
                <c:pt idx="3517">
                  <c:v>6.6</c:v>
                </c:pt>
                <c:pt idx="3518">
                  <c:v>7.3</c:v>
                </c:pt>
                <c:pt idx="3519">
                  <c:v>5</c:v>
                </c:pt>
                <c:pt idx="3520">
                  <c:v>7</c:v>
                </c:pt>
                <c:pt idx="3521">
                  <c:v>3.4</c:v>
                </c:pt>
                <c:pt idx="3522">
                  <c:v>5.9</c:v>
                </c:pt>
                <c:pt idx="3523">
                  <c:v>6</c:v>
                </c:pt>
                <c:pt idx="3524">
                  <c:v>7.4</c:v>
                </c:pt>
                <c:pt idx="3525">
                  <c:v>7.4</c:v>
                </c:pt>
                <c:pt idx="3526">
                  <c:v>4.2</c:v>
                </c:pt>
                <c:pt idx="3527">
                  <c:v>6.2</c:v>
                </c:pt>
                <c:pt idx="3528">
                  <c:v>5.4</c:v>
                </c:pt>
                <c:pt idx="3529">
                  <c:v>7.2</c:v>
                </c:pt>
                <c:pt idx="3530">
                  <c:v>6.7</c:v>
                </c:pt>
                <c:pt idx="3531">
                  <c:v>7.2</c:v>
                </c:pt>
                <c:pt idx="3532">
                  <c:v>7.4</c:v>
                </c:pt>
                <c:pt idx="3533">
                  <c:v>5.6</c:v>
                </c:pt>
                <c:pt idx="3534">
                  <c:v>6.8</c:v>
                </c:pt>
                <c:pt idx="3535">
                  <c:v>7.7</c:v>
                </c:pt>
                <c:pt idx="3536">
                  <c:v>7</c:v>
                </c:pt>
                <c:pt idx="3537">
                  <c:v>7.2</c:v>
                </c:pt>
                <c:pt idx="3538">
                  <c:v>7.2</c:v>
                </c:pt>
                <c:pt idx="3539">
                  <c:v>6.2</c:v>
                </c:pt>
                <c:pt idx="3540">
                  <c:v>6.9</c:v>
                </c:pt>
                <c:pt idx="3541">
                  <c:v>7</c:v>
                </c:pt>
                <c:pt idx="3542">
                  <c:v>6.7</c:v>
                </c:pt>
                <c:pt idx="3543">
                  <c:v>7.4</c:v>
                </c:pt>
                <c:pt idx="3544">
                  <c:v>6.1</c:v>
                </c:pt>
                <c:pt idx="3545">
                  <c:v>8.1999999999999993</c:v>
                </c:pt>
                <c:pt idx="3546">
                  <c:v>7.7</c:v>
                </c:pt>
                <c:pt idx="3547">
                  <c:v>7.3</c:v>
                </c:pt>
                <c:pt idx="3548">
                  <c:v>7.6</c:v>
                </c:pt>
                <c:pt idx="3549">
                  <c:v>5.6</c:v>
                </c:pt>
                <c:pt idx="3550">
                  <c:v>6.4</c:v>
                </c:pt>
                <c:pt idx="3551">
                  <c:v>6.8</c:v>
                </c:pt>
                <c:pt idx="3552">
                  <c:v>6.1</c:v>
                </c:pt>
                <c:pt idx="3553">
                  <c:v>6</c:v>
                </c:pt>
                <c:pt idx="3554">
                  <c:v>6.1</c:v>
                </c:pt>
                <c:pt idx="3555">
                  <c:v>5.5</c:v>
                </c:pt>
                <c:pt idx="3556">
                  <c:v>6.9</c:v>
                </c:pt>
                <c:pt idx="3557">
                  <c:v>4.0999999999999996</c:v>
                </c:pt>
                <c:pt idx="3558">
                  <c:v>5.4</c:v>
                </c:pt>
                <c:pt idx="3559">
                  <c:v>6.7</c:v>
                </c:pt>
                <c:pt idx="3560">
                  <c:v>2.8</c:v>
                </c:pt>
                <c:pt idx="3561">
                  <c:v>5.0999999999999996</c:v>
                </c:pt>
                <c:pt idx="3562">
                  <c:v>2.2000000000000002</c:v>
                </c:pt>
                <c:pt idx="3563">
                  <c:v>3.8</c:v>
                </c:pt>
                <c:pt idx="3564">
                  <c:v>5.6</c:v>
                </c:pt>
                <c:pt idx="3565">
                  <c:v>5.2</c:v>
                </c:pt>
                <c:pt idx="3566">
                  <c:v>3.5</c:v>
                </c:pt>
                <c:pt idx="3567">
                  <c:v>6</c:v>
                </c:pt>
                <c:pt idx="3568">
                  <c:v>4.8</c:v>
                </c:pt>
                <c:pt idx="3569">
                  <c:v>7.1</c:v>
                </c:pt>
                <c:pt idx="3570">
                  <c:v>8.1999999999999993</c:v>
                </c:pt>
                <c:pt idx="3571">
                  <c:v>5.7</c:v>
                </c:pt>
                <c:pt idx="3572">
                  <c:v>7.9</c:v>
                </c:pt>
                <c:pt idx="3573">
                  <c:v>7.1</c:v>
                </c:pt>
                <c:pt idx="3574">
                  <c:v>6.4</c:v>
                </c:pt>
                <c:pt idx="3575">
                  <c:v>7.5</c:v>
                </c:pt>
                <c:pt idx="3576">
                  <c:v>6.4</c:v>
                </c:pt>
                <c:pt idx="3577">
                  <c:v>7.2</c:v>
                </c:pt>
                <c:pt idx="3578">
                  <c:v>6</c:v>
                </c:pt>
                <c:pt idx="3579">
                  <c:v>5.6</c:v>
                </c:pt>
                <c:pt idx="3580">
                  <c:v>8.4</c:v>
                </c:pt>
                <c:pt idx="3581">
                  <c:v>7.5</c:v>
                </c:pt>
                <c:pt idx="3582">
                  <c:v>7.2</c:v>
                </c:pt>
                <c:pt idx="3583">
                  <c:v>7.2</c:v>
                </c:pt>
                <c:pt idx="3584">
                  <c:v>6.5</c:v>
                </c:pt>
                <c:pt idx="3585">
                  <c:v>6.4</c:v>
                </c:pt>
                <c:pt idx="3586">
                  <c:v>7.5</c:v>
                </c:pt>
                <c:pt idx="3587">
                  <c:v>6.9</c:v>
                </c:pt>
                <c:pt idx="3588">
                  <c:v>7</c:v>
                </c:pt>
                <c:pt idx="3589">
                  <c:v>6.3</c:v>
                </c:pt>
                <c:pt idx="3590">
                  <c:v>5.5</c:v>
                </c:pt>
                <c:pt idx="3591">
                  <c:v>6.6</c:v>
                </c:pt>
                <c:pt idx="3592">
                  <c:v>5.2</c:v>
                </c:pt>
                <c:pt idx="3593">
                  <c:v>8.3000000000000007</c:v>
                </c:pt>
                <c:pt idx="3594">
                  <c:v>7.2</c:v>
                </c:pt>
                <c:pt idx="3595">
                  <c:v>7.2</c:v>
                </c:pt>
                <c:pt idx="3596">
                  <c:v>7.8</c:v>
                </c:pt>
                <c:pt idx="3597">
                  <c:v>6.4</c:v>
                </c:pt>
                <c:pt idx="3598">
                  <c:v>8.1</c:v>
                </c:pt>
                <c:pt idx="3599">
                  <c:v>5.6</c:v>
                </c:pt>
                <c:pt idx="3600">
                  <c:v>6.6</c:v>
                </c:pt>
                <c:pt idx="3601">
                  <c:v>4.5</c:v>
                </c:pt>
                <c:pt idx="3602">
                  <c:v>7.7</c:v>
                </c:pt>
                <c:pt idx="3603">
                  <c:v>6.5</c:v>
                </c:pt>
                <c:pt idx="3604">
                  <c:v>6.1</c:v>
                </c:pt>
                <c:pt idx="3605">
                  <c:v>5.7</c:v>
                </c:pt>
                <c:pt idx="3606">
                  <c:v>5.9</c:v>
                </c:pt>
                <c:pt idx="3607">
                  <c:v>7.7</c:v>
                </c:pt>
                <c:pt idx="3608">
                  <c:v>7.1</c:v>
                </c:pt>
                <c:pt idx="3609">
                  <c:v>7.6</c:v>
                </c:pt>
                <c:pt idx="3610">
                  <c:v>7.4</c:v>
                </c:pt>
                <c:pt idx="3611">
                  <c:v>6.8</c:v>
                </c:pt>
                <c:pt idx="3612">
                  <c:v>6.5</c:v>
                </c:pt>
                <c:pt idx="3613">
                  <c:v>7.3</c:v>
                </c:pt>
                <c:pt idx="3614">
                  <c:v>7.3</c:v>
                </c:pt>
                <c:pt idx="3615">
                  <c:v>6.5</c:v>
                </c:pt>
                <c:pt idx="3616">
                  <c:v>6</c:v>
                </c:pt>
                <c:pt idx="3617">
                  <c:v>5.3</c:v>
                </c:pt>
                <c:pt idx="3618">
                  <c:v>6.6</c:v>
                </c:pt>
                <c:pt idx="3619">
                  <c:v>8.6999999999999993</c:v>
                </c:pt>
                <c:pt idx="3620">
                  <c:v>6.2</c:v>
                </c:pt>
                <c:pt idx="3621">
                  <c:v>5.8</c:v>
                </c:pt>
                <c:pt idx="3622">
                  <c:v>5.7</c:v>
                </c:pt>
                <c:pt idx="3623">
                  <c:v>6.1</c:v>
                </c:pt>
                <c:pt idx="3624">
                  <c:v>6.4</c:v>
                </c:pt>
                <c:pt idx="3625">
                  <c:v>4.5999999999999996</c:v>
                </c:pt>
                <c:pt idx="3626">
                  <c:v>3.5</c:v>
                </c:pt>
                <c:pt idx="3627">
                  <c:v>2.2000000000000002</c:v>
                </c:pt>
                <c:pt idx="3628">
                  <c:v>5.7</c:v>
                </c:pt>
                <c:pt idx="3629">
                  <c:v>5.9</c:v>
                </c:pt>
                <c:pt idx="3630">
                  <c:v>7.7</c:v>
                </c:pt>
                <c:pt idx="3631">
                  <c:v>7.1</c:v>
                </c:pt>
                <c:pt idx="3632">
                  <c:v>6.2</c:v>
                </c:pt>
                <c:pt idx="3633">
                  <c:v>7.7</c:v>
                </c:pt>
                <c:pt idx="3634">
                  <c:v>7.5</c:v>
                </c:pt>
                <c:pt idx="3635">
                  <c:v>6.9</c:v>
                </c:pt>
                <c:pt idx="3636">
                  <c:v>7.1</c:v>
                </c:pt>
                <c:pt idx="3637">
                  <c:v>6.3</c:v>
                </c:pt>
                <c:pt idx="3638">
                  <c:v>8.3000000000000007</c:v>
                </c:pt>
                <c:pt idx="3639">
                  <c:v>7.1</c:v>
                </c:pt>
                <c:pt idx="3640">
                  <c:v>7.2</c:v>
                </c:pt>
                <c:pt idx="3641">
                  <c:v>6.9</c:v>
                </c:pt>
                <c:pt idx="3642">
                  <c:v>6.1</c:v>
                </c:pt>
                <c:pt idx="3643">
                  <c:v>6.3</c:v>
                </c:pt>
                <c:pt idx="3644">
                  <c:v>6.1</c:v>
                </c:pt>
                <c:pt idx="3645">
                  <c:v>7.8</c:v>
                </c:pt>
                <c:pt idx="3646">
                  <c:v>4.7</c:v>
                </c:pt>
                <c:pt idx="3647">
                  <c:v>6.7</c:v>
                </c:pt>
                <c:pt idx="3648">
                  <c:v>6.6</c:v>
                </c:pt>
                <c:pt idx="3649">
                  <c:v>6.9</c:v>
                </c:pt>
                <c:pt idx="3650">
                  <c:v>7.1</c:v>
                </c:pt>
                <c:pt idx="3651">
                  <c:v>6.7</c:v>
                </c:pt>
                <c:pt idx="3652">
                  <c:v>7.1</c:v>
                </c:pt>
                <c:pt idx="3653">
                  <c:v>6.6</c:v>
                </c:pt>
                <c:pt idx="3654">
                  <c:v>4.8</c:v>
                </c:pt>
                <c:pt idx="3655">
                  <c:v>6.4</c:v>
                </c:pt>
                <c:pt idx="3656">
                  <c:v>7.3</c:v>
                </c:pt>
                <c:pt idx="3657">
                  <c:v>6.9</c:v>
                </c:pt>
                <c:pt idx="3658">
                  <c:v>7.2</c:v>
                </c:pt>
                <c:pt idx="3659">
                  <c:v>6.5</c:v>
                </c:pt>
                <c:pt idx="3660">
                  <c:v>6.6</c:v>
                </c:pt>
                <c:pt idx="3661">
                  <c:v>6.7</c:v>
                </c:pt>
                <c:pt idx="3662">
                  <c:v>7.3</c:v>
                </c:pt>
                <c:pt idx="3663">
                  <c:v>7</c:v>
                </c:pt>
                <c:pt idx="3664">
                  <c:v>5.5</c:v>
                </c:pt>
                <c:pt idx="3665">
                  <c:v>6.7</c:v>
                </c:pt>
                <c:pt idx="3666">
                  <c:v>3.9</c:v>
                </c:pt>
                <c:pt idx="3667">
                  <c:v>7.3</c:v>
                </c:pt>
                <c:pt idx="3668">
                  <c:v>7.1</c:v>
                </c:pt>
                <c:pt idx="3669">
                  <c:v>7.5</c:v>
                </c:pt>
                <c:pt idx="3670">
                  <c:v>7</c:v>
                </c:pt>
                <c:pt idx="3671">
                  <c:v>6.7</c:v>
                </c:pt>
                <c:pt idx="3672">
                  <c:v>7.4</c:v>
                </c:pt>
                <c:pt idx="3673">
                  <c:v>8</c:v>
                </c:pt>
                <c:pt idx="3674">
                  <c:v>3.9</c:v>
                </c:pt>
                <c:pt idx="3675">
                  <c:v>7.7</c:v>
                </c:pt>
                <c:pt idx="3676">
                  <c:v>8.1</c:v>
                </c:pt>
                <c:pt idx="3677">
                  <c:v>8.5</c:v>
                </c:pt>
                <c:pt idx="3678">
                  <c:v>7.7</c:v>
                </c:pt>
                <c:pt idx="3679">
                  <c:v>6.5</c:v>
                </c:pt>
                <c:pt idx="3680">
                  <c:v>7</c:v>
                </c:pt>
                <c:pt idx="3681">
                  <c:v>5.5</c:v>
                </c:pt>
                <c:pt idx="3682">
                  <c:v>6.3</c:v>
                </c:pt>
                <c:pt idx="3683">
                  <c:v>7.9</c:v>
                </c:pt>
                <c:pt idx="3684">
                  <c:v>7.4</c:v>
                </c:pt>
                <c:pt idx="3685">
                  <c:v>7.5</c:v>
                </c:pt>
                <c:pt idx="3686">
                  <c:v>8</c:v>
                </c:pt>
                <c:pt idx="3687">
                  <c:v>5.7</c:v>
                </c:pt>
                <c:pt idx="3688">
                  <c:v>6.7</c:v>
                </c:pt>
                <c:pt idx="3689">
                  <c:v>4.2</c:v>
                </c:pt>
                <c:pt idx="3690">
                  <c:v>7</c:v>
                </c:pt>
                <c:pt idx="3691">
                  <c:v>7</c:v>
                </c:pt>
                <c:pt idx="3692">
                  <c:v>6.8</c:v>
                </c:pt>
                <c:pt idx="3693">
                  <c:v>7.6</c:v>
                </c:pt>
                <c:pt idx="3694">
                  <c:v>7.5</c:v>
                </c:pt>
                <c:pt idx="3695">
                  <c:v>5.3</c:v>
                </c:pt>
                <c:pt idx="3696">
                  <c:v>7.3</c:v>
                </c:pt>
                <c:pt idx="3697">
                  <c:v>5.6</c:v>
                </c:pt>
                <c:pt idx="3698">
                  <c:v>5.6</c:v>
                </c:pt>
                <c:pt idx="3699">
                  <c:v>5.8</c:v>
                </c:pt>
                <c:pt idx="3700">
                  <c:v>6.6</c:v>
                </c:pt>
                <c:pt idx="3701">
                  <c:v>6.3</c:v>
                </c:pt>
                <c:pt idx="3702">
                  <c:v>7.3</c:v>
                </c:pt>
                <c:pt idx="3703">
                  <c:v>6.1</c:v>
                </c:pt>
                <c:pt idx="3704">
                  <c:v>6.6</c:v>
                </c:pt>
                <c:pt idx="3705">
                  <c:v>7.5</c:v>
                </c:pt>
                <c:pt idx="3706">
                  <c:v>7.6</c:v>
                </c:pt>
                <c:pt idx="3707">
                  <c:v>7.8</c:v>
                </c:pt>
                <c:pt idx="3708">
                  <c:v>7.3</c:v>
                </c:pt>
                <c:pt idx="3709">
                  <c:v>7.1</c:v>
                </c:pt>
                <c:pt idx="3710">
                  <c:v>6.1</c:v>
                </c:pt>
                <c:pt idx="3711">
                  <c:v>6.9</c:v>
                </c:pt>
                <c:pt idx="3712">
                  <c:v>7.5</c:v>
                </c:pt>
                <c:pt idx="3713">
                  <c:v>6.4</c:v>
                </c:pt>
                <c:pt idx="3714">
                  <c:v>7</c:v>
                </c:pt>
                <c:pt idx="3715">
                  <c:v>6.9</c:v>
                </c:pt>
                <c:pt idx="3716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76-47CE-BABB-A7FB409D1F86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909015535"/>
        <c:axId val="909019375"/>
      </c:scatterChart>
      <c:valAx>
        <c:axId val="909015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019375"/>
        <c:crosses val="autoZero"/>
        <c:crossBetween val="midCat"/>
      </c:valAx>
      <c:valAx>
        <c:axId val="90901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9015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[IMDB_Movies.xlsx]Language Analysis!PivotTable9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'Language Analysis'!$B$3</c:f>
              <c:strCache>
                <c:ptCount val="1"/>
                <c:pt idx="0">
                  <c:v>Count of movie_title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'Language Analysis'!$A$4:$A$9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Japanese</c:v>
                </c:pt>
              </c:strCache>
            </c:strRef>
          </c:cat>
          <c:val>
            <c:numRef>
              <c:f>'Language Analysis'!$B$4:$B$9</c:f>
              <c:numCache>
                <c:formatCode>General</c:formatCode>
                <c:ptCount val="5"/>
                <c:pt idx="0">
                  <c:v>3501</c:v>
                </c:pt>
                <c:pt idx="1">
                  <c:v>34</c:v>
                </c:pt>
                <c:pt idx="2">
                  <c:v>23</c:v>
                </c:pt>
                <c:pt idx="3">
                  <c:v>14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2-4DA5-AB30-8EE3AC9CA961}"/>
            </c:ext>
          </c:extLst>
        </c:ser>
        <c:ser>
          <c:idx val="1"/>
          <c:order val="1"/>
          <c:tx>
            <c:strRef>
              <c:f>'Language Analysis'!$C$3</c:f>
              <c:strCache>
                <c:ptCount val="1"/>
                <c:pt idx="0">
                  <c:v>Average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cat>
            <c:strRef>
              <c:f>'Language Analysis'!$A$4:$A$9</c:f>
              <c:strCache>
                <c:ptCount val="5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Japanese</c:v>
                </c:pt>
              </c:strCache>
            </c:strRef>
          </c:cat>
          <c:val>
            <c:numRef>
              <c:f>'Language Analysis'!$C$4:$C$9</c:f>
              <c:numCache>
                <c:formatCode>General</c:formatCode>
                <c:ptCount val="5"/>
                <c:pt idx="0">
                  <c:v>6.4248786061125269</c:v>
                </c:pt>
                <c:pt idx="1">
                  <c:v>7.3558823529411761</c:v>
                </c:pt>
                <c:pt idx="2">
                  <c:v>7.0826086956521754</c:v>
                </c:pt>
                <c:pt idx="3">
                  <c:v>7.0214285714285722</c:v>
                </c:pt>
                <c:pt idx="4">
                  <c:v>7.660000000000001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D2-4DA5-AB30-8EE3AC9CA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[IMDB_Movies.xlsx]Director analysis!PivotTable10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8 directors with highest avg. imdb score</a:t>
            </a:r>
          </a:p>
        </c:rich>
      </c:tx>
      <c:layout>
        <c:manualLayout>
          <c:xMode val="edge"/>
          <c:yMode val="edge"/>
          <c:x val="0.15424300087489062"/>
          <c:y val="2.69028871391076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'Director analysis'!$B$1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'Director analysis'!$A$2:$A$10</c:f>
              <c:strCache>
                <c:ptCount val="8"/>
                <c:pt idx="0">
                  <c:v>Akira Kurosawa</c:v>
                </c:pt>
                <c:pt idx="1">
                  <c:v>Charles Chaplin</c:v>
                </c:pt>
                <c:pt idx="2">
                  <c:v>Tony Kaye</c:v>
                </c:pt>
                <c:pt idx="3">
                  <c:v>Ron Fricke</c:v>
                </c:pt>
                <c:pt idx="4">
                  <c:v>Majid Majidi</c:v>
                </c:pt>
                <c:pt idx="5">
                  <c:v>Damien Chazelle</c:v>
                </c:pt>
                <c:pt idx="6">
                  <c:v>Sergio Leone</c:v>
                </c:pt>
                <c:pt idx="7">
                  <c:v>Christopher Nolan</c:v>
                </c:pt>
              </c:strCache>
            </c:strRef>
          </c:cat>
          <c:val>
            <c:numRef>
              <c:f>'Director analysis'!$B$2:$B$10</c:f>
              <c:numCache>
                <c:formatCode>General</c:formatCode>
                <c:ptCount val="8"/>
                <c:pt idx="0">
                  <c:v>8.6999999999999993</c:v>
                </c:pt>
                <c:pt idx="1">
                  <c:v>8.6</c:v>
                </c:pt>
                <c:pt idx="2">
                  <c:v>8.6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8.4333333333333318</c:v>
                </c:pt>
                <c:pt idx="7">
                  <c:v>8.4250000000000007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F-49E5-8CDD-06DF574766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23768191"/>
        <c:axId val="923772031"/>
      </c:barChart>
      <c:catAx>
        <c:axId val="92376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directors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772031"/>
        <c:crosses val="autoZero"/>
        <c:auto val="1"/>
        <c:lblAlgn val="ctr"/>
        <c:lblOffset val="100"/>
        <c:noMultiLvlLbl val="0"/>
      </c:catAx>
      <c:valAx>
        <c:axId val="92377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 imdb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376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'Budget Analysis'!$B$1</c:f>
              <c:strCache>
                <c:ptCount val="1"/>
                <c:pt idx="0">
                  <c:v>budget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'Budget Analysis'!$A$2:$A$3659</c:f>
              <c:numCache>
                <c:formatCode>General</c:formatCode>
                <c:ptCount val="3658"/>
                <c:pt idx="0">
                  <c:v>760505847</c:v>
                </c:pt>
                <c:pt idx="1">
                  <c:v>309404152</c:v>
                </c:pt>
                <c:pt idx="2">
                  <c:v>200074175</c:v>
                </c:pt>
                <c:pt idx="3">
                  <c:v>448130642</c:v>
                </c:pt>
                <c:pt idx="4">
                  <c:v>73058679</c:v>
                </c:pt>
                <c:pt idx="5">
                  <c:v>336530303</c:v>
                </c:pt>
                <c:pt idx="6">
                  <c:v>200807262</c:v>
                </c:pt>
                <c:pt idx="7">
                  <c:v>458991599</c:v>
                </c:pt>
                <c:pt idx="8">
                  <c:v>301956980</c:v>
                </c:pt>
                <c:pt idx="9">
                  <c:v>330249062</c:v>
                </c:pt>
                <c:pt idx="10">
                  <c:v>200069408</c:v>
                </c:pt>
                <c:pt idx="11">
                  <c:v>168368427</c:v>
                </c:pt>
                <c:pt idx="12">
                  <c:v>423032628</c:v>
                </c:pt>
                <c:pt idx="13">
                  <c:v>89289910</c:v>
                </c:pt>
                <c:pt idx="14">
                  <c:v>291021565</c:v>
                </c:pt>
                <c:pt idx="15">
                  <c:v>141614023</c:v>
                </c:pt>
                <c:pt idx="16">
                  <c:v>623279547</c:v>
                </c:pt>
                <c:pt idx="17">
                  <c:v>241063875</c:v>
                </c:pt>
                <c:pt idx="18">
                  <c:v>179020854</c:v>
                </c:pt>
                <c:pt idx="19">
                  <c:v>255108370</c:v>
                </c:pt>
                <c:pt idx="20">
                  <c:v>262030663</c:v>
                </c:pt>
                <c:pt idx="21">
                  <c:v>105219735</c:v>
                </c:pt>
                <c:pt idx="22">
                  <c:v>258355354</c:v>
                </c:pt>
                <c:pt idx="23">
                  <c:v>70083519</c:v>
                </c:pt>
                <c:pt idx="24">
                  <c:v>218051260</c:v>
                </c:pt>
                <c:pt idx="25">
                  <c:v>658672302</c:v>
                </c:pt>
                <c:pt idx="26">
                  <c:v>407197282</c:v>
                </c:pt>
                <c:pt idx="27">
                  <c:v>65173160</c:v>
                </c:pt>
                <c:pt idx="28">
                  <c:v>652177271</c:v>
                </c:pt>
                <c:pt idx="29">
                  <c:v>304360277</c:v>
                </c:pt>
                <c:pt idx="30">
                  <c:v>373377893</c:v>
                </c:pt>
                <c:pt idx="31">
                  <c:v>408992272</c:v>
                </c:pt>
                <c:pt idx="32">
                  <c:v>334185206</c:v>
                </c:pt>
                <c:pt idx="33">
                  <c:v>234360014</c:v>
                </c:pt>
                <c:pt idx="34">
                  <c:v>268488329</c:v>
                </c:pt>
                <c:pt idx="35">
                  <c:v>402076689</c:v>
                </c:pt>
                <c:pt idx="36">
                  <c:v>245428137</c:v>
                </c:pt>
                <c:pt idx="37">
                  <c:v>234903076</c:v>
                </c:pt>
                <c:pt idx="38">
                  <c:v>202853933</c:v>
                </c:pt>
                <c:pt idx="39">
                  <c:v>172051787</c:v>
                </c:pt>
                <c:pt idx="40">
                  <c:v>191450875</c:v>
                </c:pt>
                <c:pt idx="41">
                  <c:v>116593191</c:v>
                </c:pt>
                <c:pt idx="42">
                  <c:v>414984497</c:v>
                </c:pt>
                <c:pt idx="43">
                  <c:v>125320003</c:v>
                </c:pt>
                <c:pt idx="44">
                  <c:v>350034110</c:v>
                </c:pt>
                <c:pt idx="45">
                  <c:v>202351611</c:v>
                </c:pt>
                <c:pt idx="46">
                  <c:v>233914986</c:v>
                </c:pt>
                <c:pt idx="47">
                  <c:v>228756232</c:v>
                </c:pt>
                <c:pt idx="48">
                  <c:v>65171860</c:v>
                </c:pt>
                <c:pt idx="49">
                  <c:v>144812796</c:v>
                </c:pt>
                <c:pt idx="50">
                  <c:v>90755643</c:v>
                </c:pt>
                <c:pt idx="51">
                  <c:v>101785482</c:v>
                </c:pt>
                <c:pt idx="52">
                  <c:v>352358779</c:v>
                </c:pt>
                <c:pt idx="53">
                  <c:v>317011114</c:v>
                </c:pt>
                <c:pt idx="54">
                  <c:v>237282182</c:v>
                </c:pt>
                <c:pt idx="55">
                  <c:v>130468626</c:v>
                </c:pt>
                <c:pt idx="56">
                  <c:v>223806889</c:v>
                </c:pt>
                <c:pt idx="57">
                  <c:v>140080850</c:v>
                </c:pt>
                <c:pt idx="58">
                  <c:v>166112167</c:v>
                </c:pt>
                <c:pt idx="59">
                  <c:v>137850096</c:v>
                </c:pt>
                <c:pt idx="60">
                  <c:v>47375327</c:v>
                </c:pt>
                <c:pt idx="61">
                  <c:v>124051759</c:v>
                </c:pt>
                <c:pt idx="62">
                  <c:v>291709845</c:v>
                </c:pt>
                <c:pt idx="63">
                  <c:v>154985087</c:v>
                </c:pt>
                <c:pt idx="64">
                  <c:v>533316061</c:v>
                </c:pt>
                <c:pt idx="65">
                  <c:v>292979556</c:v>
                </c:pt>
                <c:pt idx="66">
                  <c:v>198332128</c:v>
                </c:pt>
                <c:pt idx="67">
                  <c:v>318298180</c:v>
                </c:pt>
                <c:pt idx="68">
                  <c:v>73820094</c:v>
                </c:pt>
                <c:pt idx="69">
                  <c:v>113745408</c:v>
                </c:pt>
                <c:pt idx="70">
                  <c:v>102176165</c:v>
                </c:pt>
                <c:pt idx="71">
                  <c:v>161087183</c:v>
                </c:pt>
                <c:pt idx="72">
                  <c:v>100289690</c:v>
                </c:pt>
                <c:pt idx="73">
                  <c:v>100189501</c:v>
                </c:pt>
                <c:pt idx="74">
                  <c:v>88246220</c:v>
                </c:pt>
                <c:pt idx="75">
                  <c:v>150167630</c:v>
                </c:pt>
                <c:pt idx="76">
                  <c:v>356454367</c:v>
                </c:pt>
                <c:pt idx="77">
                  <c:v>362645141</c:v>
                </c:pt>
                <c:pt idx="78">
                  <c:v>312057433</c:v>
                </c:pt>
                <c:pt idx="79">
                  <c:v>155111815</c:v>
                </c:pt>
                <c:pt idx="80">
                  <c:v>241407328</c:v>
                </c:pt>
                <c:pt idx="81">
                  <c:v>208543795</c:v>
                </c:pt>
                <c:pt idx="82">
                  <c:v>38297305</c:v>
                </c:pt>
                <c:pt idx="83">
                  <c:v>259746958</c:v>
                </c:pt>
                <c:pt idx="84">
                  <c:v>238371987</c:v>
                </c:pt>
                <c:pt idx="85">
                  <c:v>93417865</c:v>
                </c:pt>
                <c:pt idx="86">
                  <c:v>222487711</c:v>
                </c:pt>
                <c:pt idx="87">
                  <c:v>189412677</c:v>
                </c:pt>
                <c:pt idx="88">
                  <c:v>665426</c:v>
                </c:pt>
                <c:pt idx="89">
                  <c:v>102315545</c:v>
                </c:pt>
                <c:pt idx="90">
                  <c:v>217387997</c:v>
                </c:pt>
                <c:pt idx="91">
                  <c:v>150350192</c:v>
                </c:pt>
                <c:pt idx="92">
                  <c:v>333130696</c:v>
                </c:pt>
                <c:pt idx="93">
                  <c:v>187991439</c:v>
                </c:pt>
                <c:pt idx="94">
                  <c:v>292568851</c:v>
                </c:pt>
                <c:pt idx="95">
                  <c:v>144512310</c:v>
                </c:pt>
                <c:pt idx="96">
                  <c:v>127490802</c:v>
                </c:pt>
                <c:pt idx="97">
                  <c:v>146405371</c:v>
                </c:pt>
                <c:pt idx="98">
                  <c:v>281666058</c:v>
                </c:pt>
                <c:pt idx="99">
                  <c:v>63143812</c:v>
                </c:pt>
                <c:pt idx="100">
                  <c:v>60655503</c:v>
                </c:pt>
                <c:pt idx="101">
                  <c:v>76846624</c:v>
                </c:pt>
                <c:pt idx="102">
                  <c:v>320706665</c:v>
                </c:pt>
                <c:pt idx="103">
                  <c:v>46978995</c:v>
                </c:pt>
                <c:pt idx="104">
                  <c:v>89732035</c:v>
                </c:pt>
                <c:pt idx="105">
                  <c:v>104383624</c:v>
                </c:pt>
                <c:pt idx="106">
                  <c:v>198539855</c:v>
                </c:pt>
                <c:pt idx="107">
                  <c:v>318759914</c:v>
                </c:pt>
                <c:pt idx="108">
                  <c:v>34293771</c:v>
                </c:pt>
                <c:pt idx="109">
                  <c:v>292000866</c:v>
                </c:pt>
                <c:pt idx="110">
                  <c:v>289994397</c:v>
                </c:pt>
                <c:pt idx="111">
                  <c:v>227946274</c:v>
                </c:pt>
                <c:pt idx="112">
                  <c:v>256386216</c:v>
                </c:pt>
                <c:pt idx="113">
                  <c:v>206456431</c:v>
                </c:pt>
                <c:pt idx="114">
                  <c:v>206435493</c:v>
                </c:pt>
                <c:pt idx="115">
                  <c:v>205343774</c:v>
                </c:pt>
                <c:pt idx="116">
                  <c:v>179982968</c:v>
                </c:pt>
                <c:pt idx="117">
                  <c:v>177243721</c:v>
                </c:pt>
                <c:pt idx="118">
                  <c:v>179883016</c:v>
                </c:pt>
                <c:pt idx="119">
                  <c:v>139259759</c:v>
                </c:pt>
                <c:pt idx="120">
                  <c:v>400736600</c:v>
                </c:pt>
                <c:pt idx="121">
                  <c:v>281492479</c:v>
                </c:pt>
                <c:pt idx="122">
                  <c:v>206360018</c:v>
                </c:pt>
                <c:pt idx="123">
                  <c:v>153629485</c:v>
                </c:pt>
                <c:pt idx="124">
                  <c:v>133375846</c:v>
                </c:pt>
                <c:pt idx="125">
                  <c:v>181015141</c:v>
                </c:pt>
                <c:pt idx="126">
                  <c:v>114053579</c:v>
                </c:pt>
                <c:pt idx="127">
                  <c:v>119420252</c:v>
                </c:pt>
                <c:pt idx="128">
                  <c:v>83640426</c:v>
                </c:pt>
                <c:pt idx="129">
                  <c:v>79711678</c:v>
                </c:pt>
                <c:pt idx="130">
                  <c:v>195000874</c:v>
                </c:pt>
                <c:pt idx="131">
                  <c:v>61937495</c:v>
                </c:pt>
                <c:pt idx="132">
                  <c:v>126597121</c:v>
                </c:pt>
                <c:pt idx="133">
                  <c:v>165230261</c:v>
                </c:pt>
                <c:pt idx="134">
                  <c:v>131564731</c:v>
                </c:pt>
                <c:pt idx="135">
                  <c:v>133382309</c:v>
                </c:pt>
                <c:pt idx="136">
                  <c:v>73103784</c:v>
                </c:pt>
                <c:pt idx="137">
                  <c:v>21379315</c:v>
                </c:pt>
                <c:pt idx="138">
                  <c:v>64459316</c:v>
                </c:pt>
                <c:pt idx="139">
                  <c:v>34964818</c:v>
                </c:pt>
                <c:pt idx="140">
                  <c:v>111505642</c:v>
                </c:pt>
                <c:pt idx="141">
                  <c:v>133228348</c:v>
                </c:pt>
                <c:pt idx="142">
                  <c:v>216366733</c:v>
                </c:pt>
                <c:pt idx="143">
                  <c:v>160201106</c:v>
                </c:pt>
                <c:pt idx="144">
                  <c:v>118099659</c:v>
                </c:pt>
                <c:pt idx="145">
                  <c:v>201573391</c:v>
                </c:pt>
                <c:pt idx="146">
                  <c:v>190418803</c:v>
                </c:pt>
                <c:pt idx="147">
                  <c:v>82161969</c:v>
                </c:pt>
                <c:pt idx="148">
                  <c:v>143523463</c:v>
                </c:pt>
                <c:pt idx="149">
                  <c:v>209364921</c:v>
                </c:pt>
                <c:pt idx="150">
                  <c:v>103400692</c:v>
                </c:pt>
                <c:pt idx="151">
                  <c:v>110332737</c:v>
                </c:pt>
                <c:pt idx="152">
                  <c:v>111110575</c:v>
                </c:pt>
                <c:pt idx="153">
                  <c:v>65007045</c:v>
                </c:pt>
                <c:pt idx="154">
                  <c:v>257704099</c:v>
                </c:pt>
                <c:pt idx="155">
                  <c:v>403706375</c:v>
                </c:pt>
                <c:pt idx="156">
                  <c:v>176997107</c:v>
                </c:pt>
                <c:pt idx="157">
                  <c:v>31141074</c:v>
                </c:pt>
                <c:pt idx="158">
                  <c:v>31704416</c:v>
                </c:pt>
                <c:pt idx="159">
                  <c:v>107503316</c:v>
                </c:pt>
                <c:pt idx="160">
                  <c:v>129734803</c:v>
                </c:pt>
                <c:pt idx="161">
                  <c:v>132122995</c:v>
                </c:pt>
                <c:pt idx="162">
                  <c:v>122512052</c:v>
                </c:pt>
                <c:pt idx="163">
                  <c:v>68642452</c:v>
                </c:pt>
                <c:pt idx="164">
                  <c:v>32131830</c:v>
                </c:pt>
                <c:pt idx="165">
                  <c:v>176636816</c:v>
                </c:pt>
                <c:pt idx="166">
                  <c:v>126930660</c:v>
                </c:pt>
                <c:pt idx="167">
                  <c:v>93926386</c:v>
                </c:pt>
                <c:pt idx="168">
                  <c:v>292298923</c:v>
                </c:pt>
                <c:pt idx="169">
                  <c:v>63992328</c:v>
                </c:pt>
                <c:pt idx="170">
                  <c:v>134518390</c:v>
                </c:pt>
                <c:pt idx="171">
                  <c:v>52792307</c:v>
                </c:pt>
                <c:pt idx="172">
                  <c:v>183635922</c:v>
                </c:pt>
                <c:pt idx="173">
                  <c:v>83024900</c:v>
                </c:pt>
                <c:pt idx="174">
                  <c:v>123207194</c:v>
                </c:pt>
                <c:pt idx="175">
                  <c:v>83348920</c:v>
                </c:pt>
                <c:pt idx="176">
                  <c:v>227137090</c:v>
                </c:pt>
                <c:pt idx="177">
                  <c:v>215395021</c:v>
                </c:pt>
                <c:pt idx="178">
                  <c:v>180191634</c:v>
                </c:pt>
                <c:pt idx="179">
                  <c:v>424645577</c:v>
                </c:pt>
                <c:pt idx="180">
                  <c:v>177343675</c:v>
                </c:pt>
                <c:pt idx="181">
                  <c:v>234277056</c:v>
                </c:pt>
                <c:pt idx="182">
                  <c:v>138396624</c:v>
                </c:pt>
                <c:pt idx="183">
                  <c:v>149234747</c:v>
                </c:pt>
                <c:pt idx="184">
                  <c:v>118311368</c:v>
                </c:pt>
                <c:pt idx="185">
                  <c:v>101160529</c:v>
                </c:pt>
                <c:pt idx="186">
                  <c:v>77564037</c:v>
                </c:pt>
                <c:pt idx="187">
                  <c:v>249358727</c:v>
                </c:pt>
                <c:pt idx="188">
                  <c:v>49551662</c:v>
                </c:pt>
                <c:pt idx="189">
                  <c:v>60522097</c:v>
                </c:pt>
                <c:pt idx="190">
                  <c:v>137748063</c:v>
                </c:pt>
                <c:pt idx="191">
                  <c:v>113733726</c:v>
                </c:pt>
                <c:pt idx="192">
                  <c:v>148337537</c:v>
                </c:pt>
                <c:pt idx="193">
                  <c:v>317557891</c:v>
                </c:pt>
                <c:pt idx="194">
                  <c:v>33592415</c:v>
                </c:pt>
                <c:pt idx="195">
                  <c:v>305388685</c:v>
                </c:pt>
                <c:pt idx="196">
                  <c:v>337103873</c:v>
                </c:pt>
                <c:pt idx="197">
                  <c:v>217536138</c:v>
                </c:pt>
                <c:pt idx="198">
                  <c:v>131536019</c:v>
                </c:pt>
                <c:pt idx="199">
                  <c:v>214948780</c:v>
                </c:pt>
                <c:pt idx="200">
                  <c:v>209805005</c:v>
                </c:pt>
                <c:pt idx="201">
                  <c:v>186830669</c:v>
                </c:pt>
                <c:pt idx="202">
                  <c:v>163192114</c:v>
                </c:pt>
                <c:pt idx="203">
                  <c:v>119412921</c:v>
                </c:pt>
                <c:pt idx="204">
                  <c:v>32694788</c:v>
                </c:pt>
                <c:pt idx="205">
                  <c:v>113165635</c:v>
                </c:pt>
                <c:pt idx="206">
                  <c:v>107285004</c:v>
                </c:pt>
                <c:pt idx="207">
                  <c:v>260031035</c:v>
                </c:pt>
                <c:pt idx="208">
                  <c:v>186739919</c:v>
                </c:pt>
                <c:pt idx="209">
                  <c:v>215397307</c:v>
                </c:pt>
                <c:pt idx="210">
                  <c:v>182618434</c:v>
                </c:pt>
                <c:pt idx="211">
                  <c:v>131920333</c:v>
                </c:pt>
                <c:pt idx="212">
                  <c:v>124976634</c:v>
                </c:pt>
                <c:pt idx="213">
                  <c:v>115802596</c:v>
                </c:pt>
                <c:pt idx="214">
                  <c:v>108521835</c:v>
                </c:pt>
                <c:pt idx="215">
                  <c:v>100685880</c:v>
                </c:pt>
                <c:pt idx="216">
                  <c:v>126464904</c:v>
                </c:pt>
                <c:pt idx="217">
                  <c:v>64736114</c:v>
                </c:pt>
                <c:pt idx="218">
                  <c:v>93050117</c:v>
                </c:pt>
                <c:pt idx="219">
                  <c:v>57637485</c:v>
                </c:pt>
                <c:pt idx="220">
                  <c:v>58607007</c:v>
                </c:pt>
                <c:pt idx="221">
                  <c:v>43929341</c:v>
                </c:pt>
                <c:pt idx="222">
                  <c:v>30212620</c:v>
                </c:pt>
                <c:pt idx="223">
                  <c:v>76418654</c:v>
                </c:pt>
                <c:pt idx="224">
                  <c:v>89021735</c:v>
                </c:pt>
                <c:pt idx="225">
                  <c:v>380262555</c:v>
                </c:pt>
                <c:pt idx="226">
                  <c:v>310675583</c:v>
                </c:pt>
                <c:pt idx="227">
                  <c:v>289907418</c:v>
                </c:pt>
                <c:pt idx="228">
                  <c:v>132550960</c:v>
                </c:pt>
                <c:pt idx="229">
                  <c:v>474544677</c:v>
                </c:pt>
                <c:pt idx="230">
                  <c:v>187165546</c:v>
                </c:pt>
                <c:pt idx="231">
                  <c:v>40911830</c:v>
                </c:pt>
                <c:pt idx="232">
                  <c:v>47952020</c:v>
                </c:pt>
                <c:pt idx="233">
                  <c:v>190871240</c:v>
                </c:pt>
                <c:pt idx="234">
                  <c:v>274084951</c:v>
                </c:pt>
                <c:pt idx="235">
                  <c:v>67155742</c:v>
                </c:pt>
                <c:pt idx="236">
                  <c:v>56114221</c:v>
                </c:pt>
                <c:pt idx="237">
                  <c:v>250863268</c:v>
                </c:pt>
                <c:pt idx="238">
                  <c:v>155181732</c:v>
                </c:pt>
                <c:pt idx="239">
                  <c:v>125332007</c:v>
                </c:pt>
                <c:pt idx="240">
                  <c:v>113330342</c:v>
                </c:pt>
                <c:pt idx="241">
                  <c:v>125531634</c:v>
                </c:pt>
                <c:pt idx="242">
                  <c:v>186336103</c:v>
                </c:pt>
                <c:pt idx="243">
                  <c:v>129995817</c:v>
                </c:pt>
                <c:pt idx="244">
                  <c:v>102608827</c:v>
                </c:pt>
                <c:pt idx="245">
                  <c:v>42776259</c:v>
                </c:pt>
                <c:pt idx="246">
                  <c:v>98780042</c:v>
                </c:pt>
                <c:pt idx="247">
                  <c:v>106369117</c:v>
                </c:pt>
                <c:pt idx="248">
                  <c:v>142614158</c:v>
                </c:pt>
                <c:pt idx="249">
                  <c:v>50026353</c:v>
                </c:pt>
                <c:pt idx="250">
                  <c:v>66002193</c:v>
                </c:pt>
                <c:pt idx="251">
                  <c:v>85463309</c:v>
                </c:pt>
                <c:pt idx="252">
                  <c:v>71017784</c:v>
                </c:pt>
                <c:pt idx="253">
                  <c:v>48068396</c:v>
                </c:pt>
                <c:pt idx="254">
                  <c:v>61656849</c:v>
                </c:pt>
                <c:pt idx="255">
                  <c:v>134520804</c:v>
                </c:pt>
                <c:pt idx="256">
                  <c:v>313837577</c:v>
                </c:pt>
                <c:pt idx="257">
                  <c:v>24004159</c:v>
                </c:pt>
                <c:pt idx="258">
                  <c:v>58183966</c:v>
                </c:pt>
                <c:pt idx="259">
                  <c:v>100446895</c:v>
                </c:pt>
                <c:pt idx="260">
                  <c:v>144795350</c:v>
                </c:pt>
                <c:pt idx="261">
                  <c:v>47396698</c:v>
                </c:pt>
                <c:pt idx="262">
                  <c:v>140015224</c:v>
                </c:pt>
                <c:pt idx="263">
                  <c:v>104374107</c:v>
                </c:pt>
                <c:pt idx="264">
                  <c:v>228430993</c:v>
                </c:pt>
                <c:pt idx="265">
                  <c:v>35799026</c:v>
                </c:pt>
                <c:pt idx="266">
                  <c:v>6712451</c:v>
                </c:pt>
                <c:pt idx="267">
                  <c:v>101643008</c:v>
                </c:pt>
                <c:pt idx="268">
                  <c:v>187670866</c:v>
                </c:pt>
                <c:pt idx="269">
                  <c:v>132014112</c:v>
                </c:pt>
                <c:pt idx="270">
                  <c:v>261970615</c:v>
                </c:pt>
                <c:pt idx="271">
                  <c:v>167007184</c:v>
                </c:pt>
                <c:pt idx="272">
                  <c:v>180011740</c:v>
                </c:pt>
                <c:pt idx="273">
                  <c:v>204843350</c:v>
                </c:pt>
                <c:pt idx="274">
                  <c:v>97030725</c:v>
                </c:pt>
                <c:pt idx="275">
                  <c:v>130127620</c:v>
                </c:pt>
                <c:pt idx="276">
                  <c:v>146282411</c:v>
                </c:pt>
                <c:pt idx="277">
                  <c:v>65452312</c:v>
                </c:pt>
                <c:pt idx="278">
                  <c:v>148383780</c:v>
                </c:pt>
                <c:pt idx="279">
                  <c:v>119219978</c:v>
                </c:pt>
                <c:pt idx="280">
                  <c:v>101228120</c:v>
                </c:pt>
                <c:pt idx="281">
                  <c:v>162804648</c:v>
                </c:pt>
                <c:pt idx="282">
                  <c:v>100117603</c:v>
                </c:pt>
                <c:pt idx="283">
                  <c:v>89296573</c:v>
                </c:pt>
                <c:pt idx="284">
                  <c:v>85017401</c:v>
                </c:pt>
                <c:pt idx="285">
                  <c:v>173005002</c:v>
                </c:pt>
                <c:pt idx="286">
                  <c:v>75030163</c:v>
                </c:pt>
                <c:pt idx="287">
                  <c:v>77222184</c:v>
                </c:pt>
                <c:pt idx="288">
                  <c:v>107515297</c:v>
                </c:pt>
                <c:pt idx="289">
                  <c:v>67631157</c:v>
                </c:pt>
                <c:pt idx="290">
                  <c:v>66862068</c:v>
                </c:pt>
                <c:pt idx="291">
                  <c:v>57366262</c:v>
                </c:pt>
                <c:pt idx="292">
                  <c:v>116866727</c:v>
                </c:pt>
                <c:pt idx="293">
                  <c:v>184031112</c:v>
                </c:pt>
                <c:pt idx="294">
                  <c:v>54700065</c:v>
                </c:pt>
                <c:pt idx="295">
                  <c:v>27098580</c:v>
                </c:pt>
                <c:pt idx="296">
                  <c:v>55673333</c:v>
                </c:pt>
                <c:pt idx="297">
                  <c:v>40198710</c:v>
                </c:pt>
                <c:pt idx="298">
                  <c:v>72660029</c:v>
                </c:pt>
                <c:pt idx="299">
                  <c:v>38120554</c:v>
                </c:pt>
                <c:pt idx="300">
                  <c:v>49392095</c:v>
                </c:pt>
                <c:pt idx="301">
                  <c:v>39292022</c:v>
                </c:pt>
                <c:pt idx="302">
                  <c:v>28772222</c:v>
                </c:pt>
                <c:pt idx="303">
                  <c:v>17010646</c:v>
                </c:pt>
                <c:pt idx="304">
                  <c:v>24985612</c:v>
                </c:pt>
                <c:pt idx="305">
                  <c:v>4411102</c:v>
                </c:pt>
                <c:pt idx="306">
                  <c:v>35024475</c:v>
                </c:pt>
                <c:pt idx="307">
                  <c:v>130174897</c:v>
                </c:pt>
                <c:pt idx="308">
                  <c:v>10200000</c:v>
                </c:pt>
                <c:pt idx="309">
                  <c:v>202007640</c:v>
                </c:pt>
                <c:pt idx="310">
                  <c:v>77679638</c:v>
                </c:pt>
                <c:pt idx="311">
                  <c:v>9213</c:v>
                </c:pt>
                <c:pt idx="312">
                  <c:v>58867694</c:v>
                </c:pt>
                <c:pt idx="313">
                  <c:v>59475623</c:v>
                </c:pt>
                <c:pt idx="314">
                  <c:v>108638745</c:v>
                </c:pt>
                <c:pt idx="315">
                  <c:v>86897182</c:v>
                </c:pt>
                <c:pt idx="316">
                  <c:v>63540020</c:v>
                </c:pt>
                <c:pt idx="317">
                  <c:v>95328937</c:v>
                </c:pt>
                <c:pt idx="318">
                  <c:v>50802661</c:v>
                </c:pt>
                <c:pt idx="319">
                  <c:v>161317423</c:v>
                </c:pt>
                <c:pt idx="320">
                  <c:v>201148159</c:v>
                </c:pt>
                <c:pt idx="321">
                  <c:v>43982842</c:v>
                </c:pt>
                <c:pt idx="322">
                  <c:v>380838870</c:v>
                </c:pt>
                <c:pt idx="323">
                  <c:v>377019252</c:v>
                </c:pt>
                <c:pt idx="324">
                  <c:v>340478898</c:v>
                </c:pt>
                <c:pt idx="325">
                  <c:v>17176900</c:v>
                </c:pt>
                <c:pt idx="326">
                  <c:v>131144183</c:v>
                </c:pt>
                <c:pt idx="327">
                  <c:v>23014504</c:v>
                </c:pt>
                <c:pt idx="328">
                  <c:v>181166115</c:v>
                </c:pt>
                <c:pt idx="329">
                  <c:v>176740650</c:v>
                </c:pt>
                <c:pt idx="330">
                  <c:v>71148699</c:v>
                </c:pt>
                <c:pt idx="331">
                  <c:v>67344392</c:v>
                </c:pt>
                <c:pt idx="332">
                  <c:v>22406362</c:v>
                </c:pt>
                <c:pt idx="333">
                  <c:v>261437578</c:v>
                </c:pt>
                <c:pt idx="334">
                  <c:v>11000000</c:v>
                </c:pt>
                <c:pt idx="335">
                  <c:v>88761720</c:v>
                </c:pt>
                <c:pt idx="336">
                  <c:v>250147615</c:v>
                </c:pt>
                <c:pt idx="337">
                  <c:v>245823397</c:v>
                </c:pt>
                <c:pt idx="338">
                  <c:v>81557479</c:v>
                </c:pt>
                <c:pt idx="339">
                  <c:v>226138454</c:v>
                </c:pt>
                <c:pt idx="340">
                  <c:v>155370362</c:v>
                </c:pt>
                <c:pt idx="341">
                  <c:v>124870275</c:v>
                </c:pt>
                <c:pt idx="342">
                  <c:v>196573705</c:v>
                </c:pt>
                <c:pt idx="343">
                  <c:v>58229120</c:v>
                </c:pt>
                <c:pt idx="344">
                  <c:v>125305545</c:v>
                </c:pt>
                <c:pt idx="345">
                  <c:v>132373442</c:v>
                </c:pt>
                <c:pt idx="346">
                  <c:v>120618403</c:v>
                </c:pt>
                <c:pt idx="347">
                  <c:v>110416702</c:v>
                </c:pt>
                <c:pt idx="348">
                  <c:v>102515793</c:v>
                </c:pt>
                <c:pt idx="349">
                  <c:v>100012500</c:v>
                </c:pt>
                <c:pt idx="350">
                  <c:v>209019489</c:v>
                </c:pt>
                <c:pt idx="351">
                  <c:v>84037039</c:v>
                </c:pt>
                <c:pt idx="352">
                  <c:v>85884815</c:v>
                </c:pt>
                <c:pt idx="353">
                  <c:v>83077470</c:v>
                </c:pt>
                <c:pt idx="354">
                  <c:v>100018837</c:v>
                </c:pt>
                <c:pt idx="355">
                  <c:v>78747585</c:v>
                </c:pt>
                <c:pt idx="356">
                  <c:v>78616689</c:v>
                </c:pt>
                <c:pt idx="357">
                  <c:v>75817994</c:v>
                </c:pt>
                <c:pt idx="358">
                  <c:v>100853835</c:v>
                </c:pt>
                <c:pt idx="359">
                  <c:v>73209340</c:v>
                </c:pt>
                <c:pt idx="360">
                  <c:v>72515360</c:v>
                </c:pt>
                <c:pt idx="361">
                  <c:v>68558662</c:v>
                </c:pt>
                <c:pt idx="362">
                  <c:v>65653758</c:v>
                </c:pt>
                <c:pt idx="363">
                  <c:v>64685359</c:v>
                </c:pt>
                <c:pt idx="364">
                  <c:v>61355436</c:v>
                </c:pt>
                <c:pt idx="365">
                  <c:v>26871</c:v>
                </c:pt>
                <c:pt idx="366">
                  <c:v>60874615</c:v>
                </c:pt>
                <c:pt idx="367">
                  <c:v>143618384</c:v>
                </c:pt>
                <c:pt idx="368">
                  <c:v>58220776</c:v>
                </c:pt>
                <c:pt idx="369">
                  <c:v>47474112</c:v>
                </c:pt>
                <c:pt idx="370">
                  <c:v>42877165</c:v>
                </c:pt>
                <c:pt idx="371">
                  <c:v>35168677</c:v>
                </c:pt>
                <c:pt idx="372">
                  <c:v>37567440</c:v>
                </c:pt>
                <c:pt idx="373">
                  <c:v>61644321</c:v>
                </c:pt>
                <c:pt idx="374">
                  <c:v>190562</c:v>
                </c:pt>
                <c:pt idx="375">
                  <c:v>120147445</c:v>
                </c:pt>
                <c:pt idx="376">
                  <c:v>241688385</c:v>
                </c:pt>
                <c:pt idx="377">
                  <c:v>233630478</c:v>
                </c:pt>
                <c:pt idx="378">
                  <c:v>197992827</c:v>
                </c:pt>
                <c:pt idx="379">
                  <c:v>176049130</c:v>
                </c:pt>
                <c:pt idx="380">
                  <c:v>172620724</c:v>
                </c:pt>
                <c:pt idx="381">
                  <c:v>183405771</c:v>
                </c:pt>
                <c:pt idx="382">
                  <c:v>20315324</c:v>
                </c:pt>
                <c:pt idx="383">
                  <c:v>148313048</c:v>
                </c:pt>
                <c:pt idx="384">
                  <c:v>127706877</c:v>
                </c:pt>
                <c:pt idx="385">
                  <c:v>126149655</c:v>
                </c:pt>
                <c:pt idx="386">
                  <c:v>66941559</c:v>
                </c:pt>
                <c:pt idx="387">
                  <c:v>78009155</c:v>
                </c:pt>
                <c:pt idx="388">
                  <c:v>63224849</c:v>
                </c:pt>
                <c:pt idx="389">
                  <c:v>111544445</c:v>
                </c:pt>
                <c:pt idx="390">
                  <c:v>112703470</c:v>
                </c:pt>
                <c:pt idx="391">
                  <c:v>117144465</c:v>
                </c:pt>
                <c:pt idx="392">
                  <c:v>84303558</c:v>
                </c:pt>
                <c:pt idx="393">
                  <c:v>150832203</c:v>
                </c:pt>
                <c:pt idx="394">
                  <c:v>51396781</c:v>
                </c:pt>
                <c:pt idx="395">
                  <c:v>47592825</c:v>
                </c:pt>
                <c:pt idx="396">
                  <c:v>50016394</c:v>
                </c:pt>
                <c:pt idx="397">
                  <c:v>57010853</c:v>
                </c:pt>
                <c:pt idx="398">
                  <c:v>62494975</c:v>
                </c:pt>
                <c:pt idx="399">
                  <c:v>46440491</c:v>
                </c:pt>
                <c:pt idx="400">
                  <c:v>44606335</c:v>
                </c:pt>
                <c:pt idx="401">
                  <c:v>40048332</c:v>
                </c:pt>
                <c:pt idx="402">
                  <c:v>64933670</c:v>
                </c:pt>
                <c:pt idx="403">
                  <c:v>31494270</c:v>
                </c:pt>
                <c:pt idx="404">
                  <c:v>31111260</c:v>
                </c:pt>
                <c:pt idx="405">
                  <c:v>123307945</c:v>
                </c:pt>
                <c:pt idx="406">
                  <c:v>153288182</c:v>
                </c:pt>
                <c:pt idx="407">
                  <c:v>13401683</c:v>
                </c:pt>
                <c:pt idx="408">
                  <c:v>137340146</c:v>
                </c:pt>
                <c:pt idx="409">
                  <c:v>43575716</c:v>
                </c:pt>
                <c:pt idx="410">
                  <c:v>80170146</c:v>
                </c:pt>
                <c:pt idx="411">
                  <c:v>75754670</c:v>
                </c:pt>
                <c:pt idx="412">
                  <c:v>33048353</c:v>
                </c:pt>
                <c:pt idx="413">
                  <c:v>34543701</c:v>
                </c:pt>
                <c:pt idx="414">
                  <c:v>242589580</c:v>
                </c:pt>
                <c:pt idx="415">
                  <c:v>102981571</c:v>
                </c:pt>
                <c:pt idx="416">
                  <c:v>180965237</c:v>
                </c:pt>
                <c:pt idx="417">
                  <c:v>407999255</c:v>
                </c:pt>
                <c:pt idx="418">
                  <c:v>254455986</c:v>
                </c:pt>
                <c:pt idx="419">
                  <c:v>162831698</c:v>
                </c:pt>
                <c:pt idx="420">
                  <c:v>155019340</c:v>
                </c:pt>
                <c:pt idx="421">
                  <c:v>145771527</c:v>
                </c:pt>
                <c:pt idx="422">
                  <c:v>140459099</c:v>
                </c:pt>
                <c:pt idx="423">
                  <c:v>53215979</c:v>
                </c:pt>
                <c:pt idx="424">
                  <c:v>158115031</c:v>
                </c:pt>
                <c:pt idx="425">
                  <c:v>133103929</c:v>
                </c:pt>
                <c:pt idx="426">
                  <c:v>133668525</c:v>
                </c:pt>
                <c:pt idx="427">
                  <c:v>130313314</c:v>
                </c:pt>
                <c:pt idx="428">
                  <c:v>124590960</c:v>
                </c:pt>
                <c:pt idx="429">
                  <c:v>127968405</c:v>
                </c:pt>
                <c:pt idx="430">
                  <c:v>120136047</c:v>
                </c:pt>
                <c:pt idx="431">
                  <c:v>128200012</c:v>
                </c:pt>
                <c:pt idx="432">
                  <c:v>112225777</c:v>
                </c:pt>
                <c:pt idx="433">
                  <c:v>109993847</c:v>
                </c:pt>
                <c:pt idx="434">
                  <c:v>104054514</c:v>
                </c:pt>
                <c:pt idx="435">
                  <c:v>103028109</c:v>
                </c:pt>
                <c:pt idx="436">
                  <c:v>101087161</c:v>
                </c:pt>
                <c:pt idx="437">
                  <c:v>101111837</c:v>
                </c:pt>
                <c:pt idx="438">
                  <c:v>95632614</c:v>
                </c:pt>
                <c:pt idx="439">
                  <c:v>94822707</c:v>
                </c:pt>
                <c:pt idx="440">
                  <c:v>92969824</c:v>
                </c:pt>
                <c:pt idx="441">
                  <c:v>91188905</c:v>
                </c:pt>
                <c:pt idx="442">
                  <c:v>90443603</c:v>
                </c:pt>
                <c:pt idx="443">
                  <c:v>82226474</c:v>
                </c:pt>
                <c:pt idx="444">
                  <c:v>79363785</c:v>
                </c:pt>
                <c:pt idx="445">
                  <c:v>76081498</c:v>
                </c:pt>
                <c:pt idx="446">
                  <c:v>85707116</c:v>
                </c:pt>
                <c:pt idx="447">
                  <c:v>74329966</c:v>
                </c:pt>
                <c:pt idx="448">
                  <c:v>100169068</c:v>
                </c:pt>
                <c:pt idx="449">
                  <c:v>73215310</c:v>
                </c:pt>
                <c:pt idx="450">
                  <c:v>80360866</c:v>
                </c:pt>
                <c:pt idx="451">
                  <c:v>69102910</c:v>
                </c:pt>
                <c:pt idx="452">
                  <c:v>65948711</c:v>
                </c:pt>
                <c:pt idx="453">
                  <c:v>169692572</c:v>
                </c:pt>
                <c:pt idx="454">
                  <c:v>60507228</c:v>
                </c:pt>
                <c:pt idx="455">
                  <c:v>56684819</c:v>
                </c:pt>
                <c:pt idx="456">
                  <c:v>50628009</c:v>
                </c:pt>
                <c:pt idx="457">
                  <c:v>69772969</c:v>
                </c:pt>
                <c:pt idx="458">
                  <c:v>45356386</c:v>
                </c:pt>
                <c:pt idx="459">
                  <c:v>55350897</c:v>
                </c:pt>
                <c:pt idx="460">
                  <c:v>39442871</c:v>
                </c:pt>
                <c:pt idx="461">
                  <c:v>37899638</c:v>
                </c:pt>
                <c:pt idx="462">
                  <c:v>37754208</c:v>
                </c:pt>
                <c:pt idx="463">
                  <c:v>38542418</c:v>
                </c:pt>
                <c:pt idx="464">
                  <c:v>34566746</c:v>
                </c:pt>
                <c:pt idx="465">
                  <c:v>32885565</c:v>
                </c:pt>
                <c:pt idx="466">
                  <c:v>36073232</c:v>
                </c:pt>
                <c:pt idx="467">
                  <c:v>21471685</c:v>
                </c:pt>
                <c:pt idx="468">
                  <c:v>20950820</c:v>
                </c:pt>
                <c:pt idx="469">
                  <c:v>19673424</c:v>
                </c:pt>
                <c:pt idx="470">
                  <c:v>19480739</c:v>
                </c:pt>
                <c:pt idx="471">
                  <c:v>17593391</c:v>
                </c:pt>
                <c:pt idx="472">
                  <c:v>18318000</c:v>
                </c:pt>
                <c:pt idx="473">
                  <c:v>27356090</c:v>
                </c:pt>
                <c:pt idx="474">
                  <c:v>17473245</c:v>
                </c:pt>
                <c:pt idx="475">
                  <c:v>15131330</c:v>
                </c:pt>
                <c:pt idx="476">
                  <c:v>19406406</c:v>
                </c:pt>
                <c:pt idx="477">
                  <c:v>1891821</c:v>
                </c:pt>
                <c:pt idx="478">
                  <c:v>23219748</c:v>
                </c:pt>
                <c:pt idx="479">
                  <c:v>170708996</c:v>
                </c:pt>
                <c:pt idx="480">
                  <c:v>422783777</c:v>
                </c:pt>
                <c:pt idx="481">
                  <c:v>103812241</c:v>
                </c:pt>
                <c:pt idx="482">
                  <c:v>119793567</c:v>
                </c:pt>
                <c:pt idx="483">
                  <c:v>92930005</c:v>
                </c:pt>
                <c:pt idx="484">
                  <c:v>67286731</c:v>
                </c:pt>
                <c:pt idx="485">
                  <c:v>74158157</c:v>
                </c:pt>
                <c:pt idx="486">
                  <c:v>127083765</c:v>
                </c:pt>
                <c:pt idx="487">
                  <c:v>1339152</c:v>
                </c:pt>
                <c:pt idx="488">
                  <c:v>15071514</c:v>
                </c:pt>
                <c:pt idx="489">
                  <c:v>26000610</c:v>
                </c:pt>
                <c:pt idx="490">
                  <c:v>323505540</c:v>
                </c:pt>
                <c:pt idx="491">
                  <c:v>66462600</c:v>
                </c:pt>
                <c:pt idx="492">
                  <c:v>368049635</c:v>
                </c:pt>
                <c:pt idx="493">
                  <c:v>306124059</c:v>
                </c:pt>
                <c:pt idx="494">
                  <c:v>229074524</c:v>
                </c:pt>
                <c:pt idx="495">
                  <c:v>193136719</c:v>
                </c:pt>
                <c:pt idx="496">
                  <c:v>35286428</c:v>
                </c:pt>
                <c:pt idx="497">
                  <c:v>157299717</c:v>
                </c:pt>
                <c:pt idx="498">
                  <c:v>134568845</c:v>
                </c:pt>
                <c:pt idx="499">
                  <c:v>134006721</c:v>
                </c:pt>
                <c:pt idx="500">
                  <c:v>195329763</c:v>
                </c:pt>
                <c:pt idx="501">
                  <c:v>120776832</c:v>
                </c:pt>
                <c:pt idx="502">
                  <c:v>118823091</c:v>
                </c:pt>
                <c:pt idx="503">
                  <c:v>41814863</c:v>
                </c:pt>
                <c:pt idx="504">
                  <c:v>97360069</c:v>
                </c:pt>
                <c:pt idx="505">
                  <c:v>117698894</c:v>
                </c:pt>
                <c:pt idx="506">
                  <c:v>162001186</c:v>
                </c:pt>
                <c:pt idx="507">
                  <c:v>77032279</c:v>
                </c:pt>
                <c:pt idx="508">
                  <c:v>73023275</c:v>
                </c:pt>
                <c:pt idx="509">
                  <c:v>68473360</c:v>
                </c:pt>
                <c:pt idx="510">
                  <c:v>66636385</c:v>
                </c:pt>
                <c:pt idx="511">
                  <c:v>160762022</c:v>
                </c:pt>
                <c:pt idx="512">
                  <c:v>103338338</c:v>
                </c:pt>
                <c:pt idx="513">
                  <c:v>55808744</c:v>
                </c:pt>
                <c:pt idx="514">
                  <c:v>47379090</c:v>
                </c:pt>
                <c:pt idx="515">
                  <c:v>43426961</c:v>
                </c:pt>
                <c:pt idx="516">
                  <c:v>47000485</c:v>
                </c:pt>
                <c:pt idx="517">
                  <c:v>45434443</c:v>
                </c:pt>
                <c:pt idx="518">
                  <c:v>42044321</c:v>
                </c:pt>
                <c:pt idx="519">
                  <c:v>73661010</c:v>
                </c:pt>
                <c:pt idx="520">
                  <c:v>41523271</c:v>
                </c:pt>
                <c:pt idx="521">
                  <c:v>37600435</c:v>
                </c:pt>
                <c:pt idx="522">
                  <c:v>39251128</c:v>
                </c:pt>
                <c:pt idx="523">
                  <c:v>83503161</c:v>
                </c:pt>
                <c:pt idx="524">
                  <c:v>34636443</c:v>
                </c:pt>
                <c:pt idx="525">
                  <c:v>22751979</c:v>
                </c:pt>
                <c:pt idx="526">
                  <c:v>30013346</c:v>
                </c:pt>
                <c:pt idx="527">
                  <c:v>14567883</c:v>
                </c:pt>
                <c:pt idx="528">
                  <c:v>5409517</c:v>
                </c:pt>
                <c:pt idx="529">
                  <c:v>21009180</c:v>
                </c:pt>
                <c:pt idx="530">
                  <c:v>94999143</c:v>
                </c:pt>
                <c:pt idx="531">
                  <c:v>336029560</c:v>
                </c:pt>
                <c:pt idx="532">
                  <c:v>36381716</c:v>
                </c:pt>
                <c:pt idx="533">
                  <c:v>55585389</c:v>
                </c:pt>
                <c:pt idx="534">
                  <c:v>36976367</c:v>
                </c:pt>
                <c:pt idx="535">
                  <c:v>107225164</c:v>
                </c:pt>
                <c:pt idx="536">
                  <c:v>70224196</c:v>
                </c:pt>
                <c:pt idx="537">
                  <c:v>51814190</c:v>
                </c:pt>
                <c:pt idx="538">
                  <c:v>47456450</c:v>
                </c:pt>
                <c:pt idx="539">
                  <c:v>148213377</c:v>
                </c:pt>
                <c:pt idx="540">
                  <c:v>112950721</c:v>
                </c:pt>
                <c:pt idx="541">
                  <c:v>75600000</c:v>
                </c:pt>
                <c:pt idx="542">
                  <c:v>62647540</c:v>
                </c:pt>
                <c:pt idx="543">
                  <c:v>183132370</c:v>
                </c:pt>
                <c:pt idx="544">
                  <c:v>27796042</c:v>
                </c:pt>
                <c:pt idx="545">
                  <c:v>32616869</c:v>
                </c:pt>
                <c:pt idx="546">
                  <c:v>18947630</c:v>
                </c:pt>
                <c:pt idx="547">
                  <c:v>114195633</c:v>
                </c:pt>
                <c:pt idx="548">
                  <c:v>144156464</c:v>
                </c:pt>
                <c:pt idx="549">
                  <c:v>227965690</c:v>
                </c:pt>
                <c:pt idx="550">
                  <c:v>436471036</c:v>
                </c:pt>
                <c:pt idx="551">
                  <c:v>244052771</c:v>
                </c:pt>
                <c:pt idx="552">
                  <c:v>152149590</c:v>
                </c:pt>
                <c:pt idx="553">
                  <c:v>141204016</c:v>
                </c:pt>
                <c:pt idx="554">
                  <c:v>162495848</c:v>
                </c:pt>
                <c:pt idx="555">
                  <c:v>136448821</c:v>
                </c:pt>
                <c:pt idx="556">
                  <c:v>120523073</c:v>
                </c:pt>
                <c:pt idx="557">
                  <c:v>119654900</c:v>
                </c:pt>
                <c:pt idx="558">
                  <c:v>117541000</c:v>
                </c:pt>
                <c:pt idx="559">
                  <c:v>116643346</c:v>
                </c:pt>
                <c:pt idx="560">
                  <c:v>100614858</c:v>
                </c:pt>
                <c:pt idx="561">
                  <c:v>42272747</c:v>
                </c:pt>
                <c:pt idx="562">
                  <c:v>80281096</c:v>
                </c:pt>
                <c:pt idx="563">
                  <c:v>219613391</c:v>
                </c:pt>
                <c:pt idx="564">
                  <c:v>78120196</c:v>
                </c:pt>
                <c:pt idx="565">
                  <c:v>98895417</c:v>
                </c:pt>
                <c:pt idx="566">
                  <c:v>70117571</c:v>
                </c:pt>
                <c:pt idx="567">
                  <c:v>83552429</c:v>
                </c:pt>
                <c:pt idx="568">
                  <c:v>66257002</c:v>
                </c:pt>
                <c:pt idx="569">
                  <c:v>65012000</c:v>
                </c:pt>
                <c:pt idx="570">
                  <c:v>79883359</c:v>
                </c:pt>
                <c:pt idx="571">
                  <c:v>78031620</c:v>
                </c:pt>
                <c:pt idx="572">
                  <c:v>54222000</c:v>
                </c:pt>
                <c:pt idx="573">
                  <c:v>52474616</c:v>
                </c:pt>
                <c:pt idx="574">
                  <c:v>55942830</c:v>
                </c:pt>
                <c:pt idx="575">
                  <c:v>40932372</c:v>
                </c:pt>
                <c:pt idx="576">
                  <c:v>38345403</c:v>
                </c:pt>
                <c:pt idx="577">
                  <c:v>37901509</c:v>
                </c:pt>
                <c:pt idx="578">
                  <c:v>48430355</c:v>
                </c:pt>
                <c:pt idx="579">
                  <c:v>30157016</c:v>
                </c:pt>
                <c:pt idx="580">
                  <c:v>28031250</c:v>
                </c:pt>
                <c:pt idx="581">
                  <c:v>33105600</c:v>
                </c:pt>
                <c:pt idx="582">
                  <c:v>62321039</c:v>
                </c:pt>
                <c:pt idx="583">
                  <c:v>38509342</c:v>
                </c:pt>
                <c:pt idx="584">
                  <c:v>19076815</c:v>
                </c:pt>
                <c:pt idx="585">
                  <c:v>25093607</c:v>
                </c:pt>
                <c:pt idx="586">
                  <c:v>18990542</c:v>
                </c:pt>
                <c:pt idx="587">
                  <c:v>14294842</c:v>
                </c:pt>
                <c:pt idx="588">
                  <c:v>19819494</c:v>
                </c:pt>
                <c:pt idx="589">
                  <c:v>13596911</c:v>
                </c:pt>
                <c:pt idx="590">
                  <c:v>7097125</c:v>
                </c:pt>
                <c:pt idx="591">
                  <c:v>37760080</c:v>
                </c:pt>
                <c:pt idx="592">
                  <c:v>5851188</c:v>
                </c:pt>
                <c:pt idx="593">
                  <c:v>25121291</c:v>
                </c:pt>
                <c:pt idx="594">
                  <c:v>18821279</c:v>
                </c:pt>
                <c:pt idx="595">
                  <c:v>118471320</c:v>
                </c:pt>
                <c:pt idx="596">
                  <c:v>300523113</c:v>
                </c:pt>
                <c:pt idx="597">
                  <c:v>71069884</c:v>
                </c:pt>
                <c:pt idx="598">
                  <c:v>251501645</c:v>
                </c:pt>
                <c:pt idx="599">
                  <c:v>35324232</c:v>
                </c:pt>
                <c:pt idx="600">
                  <c:v>81257500</c:v>
                </c:pt>
                <c:pt idx="601">
                  <c:v>617840</c:v>
                </c:pt>
                <c:pt idx="602">
                  <c:v>29655590</c:v>
                </c:pt>
                <c:pt idx="603">
                  <c:v>45045037</c:v>
                </c:pt>
                <c:pt idx="604">
                  <c:v>28965197</c:v>
                </c:pt>
                <c:pt idx="605">
                  <c:v>39380442</c:v>
                </c:pt>
                <c:pt idx="606">
                  <c:v>37516013</c:v>
                </c:pt>
                <c:pt idx="607">
                  <c:v>87704396</c:v>
                </c:pt>
                <c:pt idx="608">
                  <c:v>83892374</c:v>
                </c:pt>
                <c:pt idx="609">
                  <c:v>5932060</c:v>
                </c:pt>
                <c:pt idx="610">
                  <c:v>216119491</c:v>
                </c:pt>
                <c:pt idx="611">
                  <c:v>43568507</c:v>
                </c:pt>
                <c:pt idx="612">
                  <c:v>182805123</c:v>
                </c:pt>
                <c:pt idx="613">
                  <c:v>176387405</c:v>
                </c:pt>
                <c:pt idx="614">
                  <c:v>33685268</c:v>
                </c:pt>
                <c:pt idx="615">
                  <c:v>182204440</c:v>
                </c:pt>
                <c:pt idx="616">
                  <c:v>171383253</c:v>
                </c:pt>
                <c:pt idx="617">
                  <c:v>172071312</c:v>
                </c:pt>
                <c:pt idx="618">
                  <c:v>139225854</c:v>
                </c:pt>
                <c:pt idx="619">
                  <c:v>148775460</c:v>
                </c:pt>
                <c:pt idx="620">
                  <c:v>115731542</c:v>
                </c:pt>
                <c:pt idx="621">
                  <c:v>100468793</c:v>
                </c:pt>
                <c:pt idx="622">
                  <c:v>93771072</c:v>
                </c:pt>
                <c:pt idx="623">
                  <c:v>100448498</c:v>
                </c:pt>
                <c:pt idx="624">
                  <c:v>115603980</c:v>
                </c:pt>
                <c:pt idx="625">
                  <c:v>90454043</c:v>
                </c:pt>
                <c:pt idx="626">
                  <c:v>84049211</c:v>
                </c:pt>
                <c:pt idx="627">
                  <c:v>70450000</c:v>
                </c:pt>
                <c:pt idx="628">
                  <c:v>69688384</c:v>
                </c:pt>
                <c:pt idx="629">
                  <c:v>70236496</c:v>
                </c:pt>
                <c:pt idx="630">
                  <c:v>63695760</c:v>
                </c:pt>
                <c:pt idx="631">
                  <c:v>59617068</c:v>
                </c:pt>
                <c:pt idx="632">
                  <c:v>55637680</c:v>
                </c:pt>
                <c:pt idx="633">
                  <c:v>85911262</c:v>
                </c:pt>
                <c:pt idx="634">
                  <c:v>53846915</c:v>
                </c:pt>
                <c:pt idx="635">
                  <c:v>54758461</c:v>
                </c:pt>
                <c:pt idx="636">
                  <c:v>52397389</c:v>
                </c:pt>
                <c:pt idx="637">
                  <c:v>38966057</c:v>
                </c:pt>
                <c:pt idx="638">
                  <c:v>42345531</c:v>
                </c:pt>
                <c:pt idx="639">
                  <c:v>36064910</c:v>
                </c:pt>
                <c:pt idx="640">
                  <c:v>33328051</c:v>
                </c:pt>
                <c:pt idx="641">
                  <c:v>32598931</c:v>
                </c:pt>
                <c:pt idx="642">
                  <c:v>28045540</c:v>
                </c:pt>
                <c:pt idx="643">
                  <c:v>37023395</c:v>
                </c:pt>
                <c:pt idx="644">
                  <c:v>43532294</c:v>
                </c:pt>
                <c:pt idx="645">
                  <c:v>17218080</c:v>
                </c:pt>
                <c:pt idx="646">
                  <c:v>10014234</c:v>
                </c:pt>
                <c:pt idx="647">
                  <c:v>19059018</c:v>
                </c:pt>
                <c:pt idx="648">
                  <c:v>1987287</c:v>
                </c:pt>
                <c:pt idx="649">
                  <c:v>24407944</c:v>
                </c:pt>
                <c:pt idx="650">
                  <c:v>13750556</c:v>
                </c:pt>
                <c:pt idx="651">
                  <c:v>31054924</c:v>
                </c:pt>
                <c:pt idx="652">
                  <c:v>43247140</c:v>
                </c:pt>
                <c:pt idx="653">
                  <c:v>2208939</c:v>
                </c:pt>
                <c:pt idx="654">
                  <c:v>213079163</c:v>
                </c:pt>
                <c:pt idx="655">
                  <c:v>19548064</c:v>
                </c:pt>
                <c:pt idx="656">
                  <c:v>356784000</c:v>
                </c:pt>
                <c:pt idx="657">
                  <c:v>25052000</c:v>
                </c:pt>
                <c:pt idx="658">
                  <c:v>122012710</c:v>
                </c:pt>
                <c:pt idx="659">
                  <c:v>72413</c:v>
                </c:pt>
                <c:pt idx="660">
                  <c:v>58255287</c:v>
                </c:pt>
                <c:pt idx="661">
                  <c:v>77086030</c:v>
                </c:pt>
                <c:pt idx="662">
                  <c:v>65000000</c:v>
                </c:pt>
                <c:pt idx="663">
                  <c:v>32178777</c:v>
                </c:pt>
                <c:pt idx="664">
                  <c:v>15738632</c:v>
                </c:pt>
                <c:pt idx="665">
                  <c:v>54116191</c:v>
                </c:pt>
                <c:pt idx="666">
                  <c:v>118153533</c:v>
                </c:pt>
                <c:pt idx="667">
                  <c:v>108012170</c:v>
                </c:pt>
                <c:pt idx="668">
                  <c:v>210592590</c:v>
                </c:pt>
                <c:pt idx="669">
                  <c:v>279167575</c:v>
                </c:pt>
                <c:pt idx="670">
                  <c:v>143151473</c:v>
                </c:pt>
                <c:pt idx="671">
                  <c:v>136801374</c:v>
                </c:pt>
                <c:pt idx="672">
                  <c:v>135381507</c:v>
                </c:pt>
                <c:pt idx="673">
                  <c:v>167735396</c:v>
                </c:pt>
                <c:pt idx="674">
                  <c:v>121468960</c:v>
                </c:pt>
                <c:pt idx="675">
                  <c:v>106635996</c:v>
                </c:pt>
                <c:pt idx="676">
                  <c:v>102678089</c:v>
                </c:pt>
                <c:pt idx="677">
                  <c:v>125603360</c:v>
                </c:pt>
                <c:pt idx="678">
                  <c:v>101217900</c:v>
                </c:pt>
                <c:pt idx="679">
                  <c:v>104148781</c:v>
                </c:pt>
                <c:pt idx="680">
                  <c:v>75573300</c:v>
                </c:pt>
                <c:pt idx="681">
                  <c:v>93375151</c:v>
                </c:pt>
                <c:pt idx="682">
                  <c:v>106126012</c:v>
                </c:pt>
                <c:pt idx="683">
                  <c:v>93307796</c:v>
                </c:pt>
                <c:pt idx="684">
                  <c:v>90646554</c:v>
                </c:pt>
                <c:pt idx="685">
                  <c:v>109176215</c:v>
                </c:pt>
                <c:pt idx="686">
                  <c:v>82670733</c:v>
                </c:pt>
                <c:pt idx="687">
                  <c:v>82569532</c:v>
                </c:pt>
                <c:pt idx="688">
                  <c:v>81687587</c:v>
                </c:pt>
                <c:pt idx="689">
                  <c:v>80574010</c:v>
                </c:pt>
                <c:pt idx="690">
                  <c:v>75764085</c:v>
                </c:pt>
                <c:pt idx="691">
                  <c:v>90356857</c:v>
                </c:pt>
                <c:pt idx="692">
                  <c:v>75530832</c:v>
                </c:pt>
                <c:pt idx="693">
                  <c:v>75370763</c:v>
                </c:pt>
                <c:pt idx="694">
                  <c:v>100003492</c:v>
                </c:pt>
                <c:pt idx="695">
                  <c:v>90341670</c:v>
                </c:pt>
                <c:pt idx="696">
                  <c:v>74540762</c:v>
                </c:pt>
                <c:pt idx="697">
                  <c:v>80033643</c:v>
                </c:pt>
                <c:pt idx="698">
                  <c:v>73648142</c:v>
                </c:pt>
                <c:pt idx="699">
                  <c:v>71844424</c:v>
                </c:pt>
                <c:pt idx="700">
                  <c:v>75638743</c:v>
                </c:pt>
                <c:pt idx="701">
                  <c:v>66734992</c:v>
                </c:pt>
                <c:pt idx="702">
                  <c:v>75280058</c:v>
                </c:pt>
                <c:pt idx="703">
                  <c:v>64505912</c:v>
                </c:pt>
                <c:pt idx="704">
                  <c:v>77862546</c:v>
                </c:pt>
                <c:pt idx="705">
                  <c:v>61112916</c:v>
                </c:pt>
                <c:pt idx="706">
                  <c:v>88200225</c:v>
                </c:pt>
                <c:pt idx="707">
                  <c:v>60573641</c:v>
                </c:pt>
                <c:pt idx="708">
                  <c:v>59035104</c:v>
                </c:pt>
                <c:pt idx="709">
                  <c:v>56702901</c:v>
                </c:pt>
                <c:pt idx="710">
                  <c:v>55994557</c:v>
                </c:pt>
                <c:pt idx="711">
                  <c:v>54910560</c:v>
                </c:pt>
                <c:pt idx="712">
                  <c:v>53789313</c:v>
                </c:pt>
                <c:pt idx="713">
                  <c:v>51045801</c:v>
                </c:pt>
                <c:pt idx="714">
                  <c:v>50818750</c:v>
                </c:pt>
                <c:pt idx="715">
                  <c:v>50189179</c:v>
                </c:pt>
                <c:pt idx="716">
                  <c:v>50024083</c:v>
                </c:pt>
                <c:pt idx="717">
                  <c:v>50549107</c:v>
                </c:pt>
                <c:pt idx="718">
                  <c:v>56443482</c:v>
                </c:pt>
                <c:pt idx="719">
                  <c:v>62401264</c:v>
                </c:pt>
                <c:pt idx="720">
                  <c:v>47748610</c:v>
                </c:pt>
                <c:pt idx="721">
                  <c:v>46975183</c:v>
                </c:pt>
                <c:pt idx="722">
                  <c:v>50807639</c:v>
                </c:pt>
                <c:pt idx="723">
                  <c:v>46611204</c:v>
                </c:pt>
                <c:pt idx="724">
                  <c:v>257756197</c:v>
                </c:pt>
                <c:pt idx="725">
                  <c:v>48472213</c:v>
                </c:pt>
                <c:pt idx="726">
                  <c:v>43060566</c:v>
                </c:pt>
                <c:pt idx="727">
                  <c:v>45996718</c:v>
                </c:pt>
                <c:pt idx="728">
                  <c:v>43337279</c:v>
                </c:pt>
                <c:pt idx="729">
                  <c:v>37479778</c:v>
                </c:pt>
                <c:pt idx="730">
                  <c:v>40559930</c:v>
                </c:pt>
                <c:pt idx="731">
                  <c:v>36830057</c:v>
                </c:pt>
                <c:pt idx="732">
                  <c:v>36279230</c:v>
                </c:pt>
                <c:pt idx="733">
                  <c:v>42194060</c:v>
                </c:pt>
                <c:pt idx="734">
                  <c:v>43119879</c:v>
                </c:pt>
                <c:pt idx="735">
                  <c:v>35096190</c:v>
                </c:pt>
                <c:pt idx="736">
                  <c:v>43290977</c:v>
                </c:pt>
                <c:pt idx="737">
                  <c:v>33927476</c:v>
                </c:pt>
                <c:pt idx="738">
                  <c:v>32122249</c:v>
                </c:pt>
                <c:pt idx="739">
                  <c:v>40076438</c:v>
                </c:pt>
                <c:pt idx="740">
                  <c:v>32940507</c:v>
                </c:pt>
                <c:pt idx="741">
                  <c:v>31670931</c:v>
                </c:pt>
                <c:pt idx="742">
                  <c:v>30695227</c:v>
                </c:pt>
                <c:pt idx="743">
                  <c:v>32522352</c:v>
                </c:pt>
                <c:pt idx="744">
                  <c:v>26082914</c:v>
                </c:pt>
                <c:pt idx="745">
                  <c:v>29136626</c:v>
                </c:pt>
                <c:pt idx="746">
                  <c:v>26288320</c:v>
                </c:pt>
                <c:pt idx="747">
                  <c:v>26616590</c:v>
                </c:pt>
                <c:pt idx="748">
                  <c:v>30063805</c:v>
                </c:pt>
                <c:pt idx="749">
                  <c:v>22518325</c:v>
                </c:pt>
                <c:pt idx="750">
                  <c:v>13082288</c:v>
                </c:pt>
                <c:pt idx="751">
                  <c:v>18208078</c:v>
                </c:pt>
                <c:pt idx="752">
                  <c:v>14218868</c:v>
                </c:pt>
                <c:pt idx="753">
                  <c:v>22451</c:v>
                </c:pt>
                <c:pt idx="754">
                  <c:v>31165421</c:v>
                </c:pt>
                <c:pt idx="755">
                  <c:v>11802056</c:v>
                </c:pt>
                <c:pt idx="756">
                  <c:v>25472967</c:v>
                </c:pt>
                <c:pt idx="757">
                  <c:v>22362500</c:v>
                </c:pt>
                <c:pt idx="758">
                  <c:v>17281832</c:v>
                </c:pt>
                <c:pt idx="759">
                  <c:v>19781879</c:v>
                </c:pt>
                <c:pt idx="760">
                  <c:v>7605668</c:v>
                </c:pt>
                <c:pt idx="761">
                  <c:v>4535117</c:v>
                </c:pt>
                <c:pt idx="762">
                  <c:v>4426297</c:v>
                </c:pt>
                <c:pt idx="763">
                  <c:v>10166502</c:v>
                </c:pt>
                <c:pt idx="764">
                  <c:v>363024263</c:v>
                </c:pt>
                <c:pt idx="765">
                  <c:v>12065985</c:v>
                </c:pt>
                <c:pt idx="766">
                  <c:v>350123553</c:v>
                </c:pt>
                <c:pt idx="767">
                  <c:v>80021740</c:v>
                </c:pt>
                <c:pt idx="768">
                  <c:v>48291624</c:v>
                </c:pt>
                <c:pt idx="769">
                  <c:v>35231365</c:v>
                </c:pt>
                <c:pt idx="770">
                  <c:v>53715611</c:v>
                </c:pt>
                <c:pt idx="771">
                  <c:v>31199215</c:v>
                </c:pt>
                <c:pt idx="772">
                  <c:v>29580087</c:v>
                </c:pt>
                <c:pt idx="773">
                  <c:v>44665963</c:v>
                </c:pt>
                <c:pt idx="774">
                  <c:v>60128566</c:v>
                </c:pt>
                <c:pt idx="775">
                  <c:v>49875589</c:v>
                </c:pt>
                <c:pt idx="776">
                  <c:v>60984028</c:v>
                </c:pt>
                <c:pt idx="777">
                  <c:v>36931089</c:v>
                </c:pt>
                <c:pt idx="778">
                  <c:v>51317350</c:v>
                </c:pt>
                <c:pt idx="779">
                  <c:v>28328132</c:v>
                </c:pt>
                <c:pt idx="780">
                  <c:v>51774002</c:v>
                </c:pt>
                <c:pt idx="781">
                  <c:v>25528495</c:v>
                </c:pt>
                <c:pt idx="782">
                  <c:v>113006880</c:v>
                </c:pt>
                <c:pt idx="783">
                  <c:v>45860039</c:v>
                </c:pt>
                <c:pt idx="784">
                  <c:v>329691196</c:v>
                </c:pt>
                <c:pt idx="785">
                  <c:v>217326336</c:v>
                </c:pt>
                <c:pt idx="786">
                  <c:v>166225040</c:v>
                </c:pt>
                <c:pt idx="787">
                  <c:v>141600000</c:v>
                </c:pt>
                <c:pt idx="788">
                  <c:v>134218018</c:v>
                </c:pt>
                <c:pt idx="789">
                  <c:v>128769345</c:v>
                </c:pt>
                <c:pt idx="790">
                  <c:v>177575142</c:v>
                </c:pt>
                <c:pt idx="791">
                  <c:v>105263257</c:v>
                </c:pt>
                <c:pt idx="792">
                  <c:v>104354205</c:v>
                </c:pt>
                <c:pt idx="793">
                  <c:v>107100855</c:v>
                </c:pt>
                <c:pt idx="794">
                  <c:v>98711404</c:v>
                </c:pt>
                <c:pt idx="795">
                  <c:v>100328194</c:v>
                </c:pt>
                <c:pt idx="796">
                  <c:v>101530738</c:v>
                </c:pt>
                <c:pt idx="797">
                  <c:v>93815117</c:v>
                </c:pt>
                <c:pt idx="798">
                  <c:v>91400000</c:v>
                </c:pt>
                <c:pt idx="799">
                  <c:v>162586036</c:v>
                </c:pt>
                <c:pt idx="800">
                  <c:v>89706988</c:v>
                </c:pt>
                <c:pt idx="801">
                  <c:v>83000000</c:v>
                </c:pt>
                <c:pt idx="802">
                  <c:v>78745923</c:v>
                </c:pt>
                <c:pt idx="803">
                  <c:v>70098138</c:v>
                </c:pt>
                <c:pt idx="804">
                  <c:v>66365290</c:v>
                </c:pt>
                <c:pt idx="805">
                  <c:v>66207920</c:v>
                </c:pt>
                <c:pt idx="806">
                  <c:v>63408614</c:v>
                </c:pt>
                <c:pt idx="807">
                  <c:v>58422650</c:v>
                </c:pt>
                <c:pt idx="808">
                  <c:v>56932305</c:v>
                </c:pt>
                <c:pt idx="809">
                  <c:v>68750000</c:v>
                </c:pt>
                <c:pt idx="810">
                  <c:v>68218041</c:v>
                </c:pt>
                <c:pt idx="811">
                  <c:v>25040293</c:v>
                </c:pt>
                <c:pt idx="812">
                  <c:v>55747724</c:v>
                </c:pt>
                <c:pt idx="813">
                  <c:v>55473600</c:v>
                </c:pt>
                <c:pt idx="814">
                  <c:v>49994804</c:v>
                </c:pt>
                <c:pt idx="815">
                  <c:v>41609593</c:v>
                </c:pt>
                <c:pt idx="816">
                  <c:v>38553833</c:v>
                </c:pt>
                <c:pt idx="817">
                  <c:v>76137505</c:v>
                </c:pt>
                <c:pt idx="818">
                  <c:v>34350553</c:v>
                </c:pt>
                <c:pt idx="819">
                  <c:v>34238611</c:v>
                </c:pt>
                <c:pt idx="820">
                  <c:v>34098563</c:v>
                </c:pt>
                <c:pt idx="821">
                  <c:v>33828318</c:v>
                </c:pt>
                <c:pt idx="822">
                  <c:v>33472850</c:v>
                </c:pt>
                <c:pt idx="823">
                  <c:v>31051126</c:v>
                </c:pt>
                <c:pt idx="824">
                  <c:v>35707327</c:v>
                </c:pt>
                <c:pt idx="825">
                  <c:v>20550712</c:v>
                </c:pt>
                <c:pt idx="826">
                  <c:v>18573791</c:v>
                </c:pt>
                <c:pt idx="827">
                  <c:v>51225796</c:v>
                </c:pt>
                <c:pt idx="828">
                  <c:v>16264475</c:v>
                </c:pt>
                <c:pt idx="829">
                  <c:v>25857987</c:v>
                </c:pt>
                <c:pt idx="830">
                  <c:v>12870569</c:v>
                </c:pt>
                <c:pt idx="831">
                  <c:v>11466088</c:v>
                </c:pt>
                <c:pt idx="832">
                  <c:v>16088610</c:v>
                </c:pt>
                <c:pt idx="833">
                  <c:v>51178893</c:v>
                </c:pt>
                <c:pt idx="834">
                  <c:v>6768055</c:v>
                </c:pt>
                <c:pt idx="835">
                  <c:v>39440655</c:v>
                </c:pt>
                <c:pt idx="836">
                  <c:v>6167817</c:v>
                </c:pt>
                <c:pt idx="837">
                  <c:v>81645152</c:v>
                </c:pt>
                <c:pt idx="838">
                  <c:v>69951824</c:v>
                </c:pt>
                <c:pt idx="839">
                  <c:v>9483821</c:v>
                </c:pt>
                <c:pt idx="840">
                  <c:v>66676062</c:v>
                </c:pt>
                <c:pt idx="841">
                  <c:v>26838389</c:v>
                </c:pt>
                <c:pt idx="842">
                  <c:v>75604320</c:v>
                </c:pt>
                <c:pt idx="843">
                  <c:v>108200000</c:v>
                </c:pt>
                <c:pt idx="844">
                  <c:v>5660084</c:v>
                </c:pt>
                <c:pt idx="845">
                  <c:v>7221458</c:v>
                </c:pt>
                <c:pt idx="846">
                  <c:v>70327868</c:v>
                </c:pt>
                <c:pt idx="847">
                  <c:v>58297830</c:v>
                </c:pt>
                <c:pt idx="848">
                  <c:v>57386369</c:v>
                </c:pt>
                <c:pt idx="849">
                  <c:v>45207112</c:v>
                </c:pt>
                <c:pt idx="850">
                  <c:v>62563543</c:v>
                </c:pt>
                <c:pt idx="851">
                  <c:v>33574332</c:v>
                </c:pt>
                <c:pt idx="852">
                  <c:v>73343413</c:v>
                </c:pt>
                <c:pt idx="853">
                  <c:v>25031037</c:v>
                </c:pt>
                <c:pt idx="854">
                  <c:v>22843047</c:v>
                </c:pt>
                <c:pt idx="855">
                  <c:v>5755286</c:v>
                </c:pt>
                <c:pt idx="856">
                  <c:v>164435221</c:v>
                </c:pt>
                <c:pt idx="857">
                  <c:v>95720716</c:v>
                </c:pt>
                <c:pt idx="858">
                  <c:v>118683135</c:v>
                </c:pt>
                <c:pt idx="859">
                  <c:v>143704210</c:v>
                </c:pt>
                <c:pt idx="860">
                  <c:v>110476776</c:v>
                </c:pt>
                <c:pt idx="861">
                  <c:v>80270227</c:v>
                </c:pt>
                <c:pt idx="862">
                  <c:v>36385763</c:v>
                </c:pt>
                <c:pt idx="863">
                  <c:v>37035845</c:v>
                </c:pt>
                <c:pt idx="864">
                  <c:v>34580635</c:v>
                </c:pt>
                <c:pt idx="865">
                  <c:v>42438300</c:v>
                </c:pt>
                <c:pt idx="866">
                  <c:v>23324666</c:v>
                </c:pt>
                <c:pt idx="867">
                  <c:v>23020488</c:v>
                </c:pt>
                <c:pt idx="868">
                  <c:v>90567722</c:v>
                </c:pt>
                <c:pt idx="869">
                  <c:v>72601713</c:v>
                </c:pt>
                <c:pt idx="870">
                  <c:v>296623634</c:v>
                </c:pt>
                <c:pt idx="871">
                  <c:v>267652016</c:v>
                </c:pt>
                <c:pt idx="872">
                  <c:v>62453315</c:v>
                </c:pt>
                <c:pt idx="873">
                  <c:v>165500000</c:v>
                </c:pt>
                <c:pt idx="874">
                  <c:v>153620822</c:v>
                </c:pt>
                <c:pt idx="875">
                  <c:v>218628680</c:v>
                </c:pt>
                <c:pt idx="876">
                  <c:v>147637474</c:v>
                </c:pt>
                <c:pt idx="877">
                  <c:v>135014968</c:v>
                </c:pt>
                <c:pt idx="878">
                  <c:v>2175312</c:v>
                </c:pt>
                <c:pt idx="879">
                  <c:v>126203320</c:v>
                </c:pt>
                <c:pt idx="880">
                  <c:v>126975169</c:v>
                </c:pt>
                <c:pt idx="881">
                  <c:v>125548685</c:v>
                </c:pt>
                <c:pt idx="882">
                  <c:v>105807520</c:v>
                </c:pt>
                <c:pt idx="883">
                  <c:v>191616238</c:v>
                </c:pt>
                <c:pt idx="884">
                  <c:v>105264608</c:v>
                </c:pt>
                <c:pt idx="885">
                  <c:v>97680195</c:v>
                </c:pt>
                <c:pt idx="886">
                  <c:v>126088877</c:v>
                </c:pt>
                <c:pt idx="887">
                  <c:v>91030827</c:v>
                </c:pt>
                <c:pt idx="888">
                  <c:v>150315155</c:v>
                </c:pt>
                <c:pt idx="889">
                  <c:v>127997349</c:v>
                </c:pt>
                <c:pt idx="890">
                  <c:v>88504640</c:v>
                </c:pt>
                <c:pt idx="891">
                  <c:v>81517441</c:v>
                </c:pt>
                <c:pt idx="892">
                  <c:v>81022333</c:v>
                </c:pt>
                <c:pt idx="893">
                  <c:v>79948113</c:v>
                </c:pt>
                <c:pt idx="894">
                  <c:v>88658172</c:v>
                </c:pt>
                <c:pt idx="895">
                  <c:v>84244877</c:v>
                </c:pt>
                <c:pt idx="896">
                  <c:v>75367693</c:v>
                </c:pt>
                <c:pt idx="897">
                  <c:v>73701902</c:v>
                </c:pt>
                <c:pt idx="898">
                  <c:v>75605492</c:v>
                </c:pt>
                <c:pt idx="899">
                  <c:v>67823573</c:v>
                </c:pt>
                <c:pt idx="900">
                  <c:v>91439400</c:v>
                </c:pt>
                <c:pt idx="901">
                  <c:v>67128202</c:v>
                </c:pt>
                <c:pt idx="902">
                  <c:v>70496802</c:v>
                </c:pt>
                <c:pt idx="903">
                  <c:v>60470220</c:v>
                </c:pt>
                <c:pt idx="904">
                  <c:v>58336565</c:v>
                </c:pt>
                <c:pt idx="905">
                  <c:v>66002004</c:v>
                </c:pt>
                <c:pt idx="906">
                  <c:v>54997476</c:v>
                </c:pt>
                <c:pt idx="907">
                  <c:v>55682070</c:v>
                </c:pt>
                <c:pt idx="908">
                  <c:v>52752475</c:v>
                </c:pt>
                <c:pt idx="909">
                  <c:v>55092830</c:v>
                </c:pt>
                <c:pt idx="910">
                  <c:v>50815288</c:v>
                </c:pt>
                <c:pt idx="911">
                  <c:v>52822418</c:v>
                </c:pt>
                <c:pt idx="912">
                  <c:v>50150619</c:v>
                </c:pt>
                <c:pt idx="913">
                  <c:v>48745150</c:v>
                </c:pt>
                <c:pt idx="914">
                  <c:v>50007168</c:v>
                </c:pt>
                <c:pt idx="915">
                  <c:v>48154732</c:v>
                </c:pt>
                <c:pt idx="916">
                  <c:v>48265581</c:v>
                </c:pt>
                <c:pt idx="917">
                  <c:v>46982632</c:v>
                </c:pt>
                <c:pt idx="918">
                  <c:v>44737059</c:v>
                </c:pt>
                <c:pt idx="919">
                  <c:v>56724080</c:v>
                </c:pt>
                <c:pt idx="920">
                  <c:v>44484065</c:v>
                </c:pt>
                <c:pt idx="921">
                  <c:v>47553512</c:v>
                </c:pt>
                <c:pt idx="922">
                  <c:v>42610000</c:v>
                </c:pt>
                <c:pt idx="923">
                  <c:v>41482207</c:v>
                </c:pt>
                <c:pt idx="924">
                  <c:v>47105085</c:v>
                </c:pt>
                <c:pt idx="925">
                  <c:v>41256277</c:v>
                </c:pt>
                <c:pt idx="926">
                  <c:v>50740078</c:v>
                </c:pt>
                <c:pt idx="927">
                  <c:v>40203020</c:v>
                </c:pt>
                <c:pt idx="928">
                  <c:v>40905277</c:v>
                </c:pt>
                <c:pt idx="929">
                  <c:v>38590500</c:v>
                </c:pt>
                <c:pt idx="930">
                  <c:v>39177541</c:v>
                </c:pt>
                <c:pt idx="931">
                  <c:v>39778599</c:v>
                </c:pt>
                <c:pt idx="932">
                  <c:v>37486138</c:v>
                </c:pt>
                <c:pt idx="933">
                  <c:v>38105077</c:v>
                </c:pt>
                <c:pt idx="934">
                  <c:v>35168395</c:v>
                </c:pt>
                <c:pt idx="935">
                  <c:v>32800000</c:v>
                </c:pt>
                <c:pt idx="936">
                  <c:v>33643461</c:v>
                </c:pt>
                <c:pt idx="937">
                  <c:v>32741596</c:v>
                </c:pt>
                <c:pt idx="938">
                  <c:v>31874869</c:v>
                </c:pt>
                <c:pt idx="939">
                  <c:v>30306268</c:v>
                </c:pt>
                <c:pt idx="940">
                  <c:v>27667947</c:v>
                </c:pt>
                <c:pt idx="941">
                  <c:v>27067160</c:v>
                </c:pt>
                <c:pt idx="942">
                  <c:v>26616999</c:v>
                </c:pt>
                <c:pt idx="943">
                  <c:v>26536120</c:v>
                </c:pt>
                <c:pt idx="944">
                  <c:v>26199517</c:v>
                </c:pt>
                <c:pt idx="945">
                  <c:v>25450527</c:v>
                </c:pt>
                <c:pt idx="946">
                  <c:v>25407250</c:v>
                </c:pt>
                <c:pt idx="947">
                  <c:v>23159305</c:v>
                </c:pt>
                <c:pt idx="948">
                  <c:v>24006726</c:v>
                </c:pt>
                <c:pt idx="949">
                  <c:v>20389967</c:v>
                </c:pt>
                <c:pt idx="950">
                  <c:v>19593740</c:v>
                </c:pt>
                <c:pt idx="951">
                  <c:v>19118247</c:v>
                </c:pt>
                <c:pt idx="952">
                  <c:v>26442251</c:v>
                </c:pt>
                <c:pt idx="953">
                  <c:v>17114882</c:v>
                </c:pt>
                <c:pt idx="954">
                  <c:v>18472363</c:v>
                </c:pt>
                <c:pt idx="955">
                  <c:v>14131298</c:v>
                </c:pt>
                <c:pt idx="956">
                  <c:v>21557240</c:v>
                </c:pt>
                <c:pt idx="957">
                  <c:v>21283440</c:v>
                </c:pt>
                <c:pt idx="958">
                  <c:v>10556196</c:v>
                </c:pt>
                <c:pt idx="959">
                  <c:v>16671505</c:v>
                </c:pt>
                <c:pt idx="960">
                  <c:v>10400000</c:v>
                </c:pt>
                <c:pt idx="961">
                  <c:v>9528092</c:v>
                </c:pt>
                <c:pt idx="962">
                  <c:v>10137232</c:v>
                </c:pt>
                <c:pt idx="963">
                  <c:v>9795017</c:v>
                </c:pt>
                <c:pt idx="964">
                  <c:v>20488579</c:v>
                </c:pt>
                <c:pt idx="965">
                  <c:v>19445217</c:v>
                </c:pt>
                <c:pt idx="966">
                  <c:v>8355815</c:v>
                </c:pt>
                <c:pt idx="967">
                  <c:v>28837115</c:v>
                </c:pt>
                <c:pt idx="968">
                  <c:v>6471394</c:v>
                </c:pt>
                <c:pt idx="969">
                  <c:v>6291602</c:v>
                </c:pt>
                <c:pt idx="970">
                  <c:v>10706786</c:v>
                </c:pt>
                <c:pt idx="971">
                  <c:v>8742261</c:v>
                </c:pt>
                <c:pt idx="972">
                  <c:v>43905746</c:v>
                </c:pt>
                <c:pt idx="973">
                  <c:v>21413502</c:v>
                </c:pt>
                <c:pt idx="974">
                  <c:v>124107476</c:v>
                </c:pt>
                <c:pt idx="975">
                  <c:v>197171806</c:v>
                </c:pt>
                <c:pt idx="976">
                  <c:v>31569268</c:v>
                </c:pt>
                <c:pt idx="977">
                  <c:v>66488090</c:v>
                </c:pt>
                <c:pt idx="978">
                  <c:v>95308367</c:v>
                </c:pt>
                <c:pt idx="979">
                  <c:v>60652036</c:v>
                </c:pt>
                <c:pt idx="980">
                  <c:v>1206135</c:v>
                </c:pt>
                <c:pt idx="981">
                  <c:v>56607223</c:v>
                </c:pt>
                <c:pt idx="982">
                  <c:v>50173190</c:v>
                </c:pt>
                <c:pt idx="983">
                  <c:v>47095453</c:v>
                </c:pt>
                <c:pt idx="984">
                  <c:v>37879996</c:v>
                </c:pt>
                <c:pt idx="985">
                  <c:v>25900000</c:v>
                </c:pt>
                <c:pt idx="986">
                  <c:v>53574088</c:v>
                </c:pt>
                <c:pt idx="987">
                  <c:v>89253340</c:v>
                </c:pt>
                <c:pt idx="988">
                  <c:v>37339525</c:v>
                </c:pt>
                <c:pt idx="989">
                  <c:v>60154431</c:v>
                </c:pt>
                <c:pt idx="990">
                  <c:v>103738726</c:v>
                </c:pt>
                <c:pt idx="991">
                  <c:v>69304264</c:v>
                </c:pt>
                <c:pt idx="992">
                  <c:v>29781453</c:v>
                </c:pt>
                <c:pt idx="993">
                  <c:v>15519841</c:v>
                </c:pt>
                <c:pt idx="994">
                  <c:v>5600000</c:v>
                </c:pt>
                <c:pt idx="995">
                  <c:v>126805112</c:v>
                </c:pt>
                <c:pt idx="996">
                  <c:v>93607673</c:v>
                </c:pt>
                <c:pt idx="997">
                  <c:v>67263182</c:v>
                </c:pt>
                <c:pt idx="998">
                  <c:v>92001027</c:v>
                </c:pt>
                <c:pt idx="999">
                  <c:v>10539414</c:v>
                </c:pt>
                <c:pt idx="1000">
                  <c:v>58918501</c:v>
                </c:pt>
                <c:pt idx="1001">
                  <c:v>181395380</c:v>
                </c:pt>
                <c:pt idx="1002">
                  <c:v>130512915</c:v>
                </c:pt>
                <c:pt idx="1003">
                  <c:v>139852971</c:v>
                </c:pt>
                <c:pt idx="1004">
                  <c:v>110000082</c:v>
                </c:pt>
                <c:pt idx="1005">
                  <c:v>106807667</c:v>
                </c:pt>
                <c:pt idx="1006">
                  <c:v>101702060</c:v>
                </c:pt>
                <c:pt idx="1007">
                  <c:v>95149435</c:v>
                </c:pt>
                <c:pt idx="1008">
                  <c:v>100768056</c:v>
                </c:pt>
                <c:pt idx="1009">
                  <c:v>92115211</c:v>
                </c:pt>
                <c:pt idx="1010">
                  <c:v>93452056</c:v>
                </c:pt>
                <c:pt idx="1011">
                  <c:v>83287363</c:v>
                </c:pt>
                <c:pt idx="1012">
                  <c:v>82931301</c:v>
                </c:pt>
                <c:pt idx="1013">
                  <c:v>60962878</c:v>
                </c:pt>
                <c:pt idx="1014">
                  <c:v>76261036</c:v>
                </c:pt>
                <c:pt idx="1015">
                  <c:v>71423726</c:v>
                </c:pt>
                <c:pt idx="1016">
                  <c:v>71277420</c:v>
                </c:pt>
                <c:pt idx="1017">
                  <c:v>88625922</c:v>
                </c:pt>
                <c:pt idx="1018">
                  <c:v>70001065</c:v>
                </c:pt>
                <c:pt idx="1019">
                  <c:v>67253092</c:v>
                </c:pt>
                <c:pt idx="1020">
                  <c:v>66790248</c:v>
                </c:pt>
                <c:pt idx="1021">
                  <c:v>65557989</c:v>
                </c:pt>
                <c:pt idx="1022">
                  <c:v>60786269</c:v>
                </c:pt>
                <c:pt idx="1023">
                  <c:v>59365105</c:v>
                </c:pt>
                <c:pt idx="1024">
                  <c:v>162792677</c:v>
                </c:pt>
                <c:pt idx="1025">
                  <c:v>31598308</c:v>
                </c:pt>
                <c:pt idx="1026">
                  <c:v>57362581</c:v>
                </c:pt>
                <c:pt idx="1027">
                  <c:v>53854588</c:v>
                </c:pt>
                <c:pt idx="1028">
                  <c:v>52580895</c:v>
                </c:pt>
                <c:pt idx="1029">
                  <c:v>51019112</c:v>
                </c:pt>
                <c:pt idx="1030">
                  <c:v>48114556</c:v>
                </c:pt>
                <c:pt idx="1031">
                  <c:v>50648679</c:v>
                </c:pt>
                <c:pt idx="1032">
                  <c:v>46280507</c:v>
                </c:pt>
                <c:pt idx="1033">
                  <c:v>38360195</c:v>
                </c:pt>
                <c:pt idx="1034">
                  <c:v>46815748</c:v>
                </c:pt>
                <c:pt idx="1035">
                  <c:v>35617599</c:v>
                </c:pt>
                <c:pt idx="1036">
                  <c:v>47307550</c:v>
                </c:pt>
                <c:pt idx="1037">
                  <c:v>32003620</c:v>
                </c:pt>
                <c:pt idx="1038">
                  <c:v>27972410</c:v>
                </c:pt>
                <c:pt idx="1039">
                  <c:v>28133159</c:v>
                </c:pt>
                <c:pt idx="1040">
                  <c:v>27400000</c:v>
                </c:pt>
                <c:pt idx="1041">
                  <c:v>24343673</c:v>
                </c:pt>
                <c:pt idx="1042">
                  <c:v>22877808</c:v>
                </c:pt>
                <c:pt idx="1043">
                  <c:v>36883539</c:v>
                </c:pt>
                <c:pt idx="1044">
                  <c:v>22531698</c:v>
                </c:pt>
                <c:pt idx="1045">
                  <c:v>20400913</c:v>
                </c:pt>
                <c:pt idx="1046">
                  <c:v>20101861</c:v>
                </c:pt>
                <c:pt idx="1047">
                  <c:v>25200412</c:v>
                </c:pt>
                <c:pt idx="1048">
                  <c:v>19719930</c:v>
                </c:pt>
                <c:pt idx="1049">
                  <c:v>19377727</c:v>
                </c:pt>
                <c:pt idx="1050">
                  <c:v>17300889</c:v>
                </c:pt>
                <c:pt idx="1051">
                  <c:v>15527125</c:v>
                </c:pt>
                <c:pt idx="1052">
                  <c:v>13560960</c:v>
                </c:pt>
                <c:pt idx="1053">
                  <c:v>15523168</c:v>
                </c:pt>
                <c:pt idx="1054">
                  <c:v>11146409</c:v>
                </c:pt>
                <c:pt idx="1055">
                  <c:v>7916887</c:v>
                </c:pt>
                <c:pt idx="1056">
                  <c:v>6565495</c:v>
                </c:pt>
                <c:pt idx="1057">
                  <c:v>15279680</c:v>
                </c:pt>
                <c:pt idx="1058">
                  <c:v>7262288</c:v>
                </c:pt>
                <c:pt idx="1059">
                  <c:v>4584886</c:v>
                </c:pt>
                <c:pt idx="1060">
                  <c:v>2154540</c:v>
                </c:pt>
                <c:pt idx="1061">
                  <c:v>8129455</c:v>
                </c:pt>
                <c:pt idx="1062">
                  <c:v>136019448</c:v>
                </c:pt>
                <c:pt idx="1063">
                  <c:v>183875760</c:v>
                </c:pt>
                <c:pt idx="1064">
                  <c:v>67061228</c:v>
                </c:pt>
                <c:pt idx="1065">
                  <c:v>53300852</c:v>
                </c:pt>
                <c:pt idx="1066">
                  <c:v>150415432</c:v>
                </c:pt>
                <c:pt idx="1067">
                  <c:v>44834712</c:v>
                </c:pt>
                <c:pt idx="1068">
                  <c:v>84300000</c:v>
                </c:pt>
                <c:pt idx="1069">
                  <c:v>1500000</c:v>
                </c:pt>
                <c:pt idx="1070">
                  <c:v>62318875</c:v>
                </c:pt>
                <c:pt idx="1071">
                  <c:v>5773519</c:v>
                </c:pt>
                <c:pt idx="1072">
                  <c:v>51768623</c:v>
                </c:pt>
                <c:pt idx="1073">
                  <c:v>37035515</c:v>
                </c:pt>
                <c:pt idx="1074">
                  <c:v>24520892</c:v>
                </c:pt>
                <c:pt idx="1075">
                  <c:v>24430272</c:v>
                </c:pt>
                <c:pt idx="1076">
                  <c:v>158348400</c:v>
                </c:pt>
                <c:pt idx="1077">
                  <c:v>31136950</c:v>
                </c:pt>
                <c:pt idx="1078">
                  <c:v>29113588</c:v>
                </c:pt>
                <c:pt idx="1079">
                  <c:v>138447667</c:v>
                </c:pt>
                <c:pt idx="1080">
                  <c:v>116006080</c:v>
                </c:pt>
                <c:pt idx="1081">
                  <c:v>106793915</c:v>
                </c:pt>
                <c:pt idx="1082">
                  <c:v>87856565</c:v>
                </c:pt>
                <c:pt idx="1083">
                  <c:v>70100000</c:v>
                </c:pt>
                <c:pt idx="1084">
                  <c:v>159578352</c:v>
                </c:pt>
                <c:pt idx="1085">
                  <c:v>57750000</c:v>
                </c:pt>
                <c:pt idx="1086">
                  <c:v>45290318</c:v>
                </c:pt>
                <c:pt idx="1087">
                  <c:v>41543207</c:v>
                </c:pt>
                <c:pt idx="1088">
                  <c:v>41252428</c:v>
                </c:pt>
                <c:pt idx="1089">
                  <c:v>35228696</c:v>
                </c:pt>
                <c:pt idx="1090">
                  <c:v>59992760</c:v>
                </c:pt>
                <c:pt idx="1091">
                  <c:v>34667015</c:v>
                </c:pt>
                <c:pt idx="1092">
                  <c:v>37652565</c:v>
                </c:pt>
                <c:pt idx="1093">
                  <c:v>24375436</c:v>
                </c:pt>
                <c:pt idx="1094">
                  <c:v>20915465</c:v>
                </c:pt>
                <c:pt idx="1095">
                  <c:v>24127895</c:v>
                </c:pt>
                <c:pt idx="1096">
                  <c:v>84961</c:v>
                </c:pt>
                <c:pt idx="1097">
                  <c:v>26404753</c:v>
                </c:pt>
                <c:pt idx="1098">
                  <c:v>6105175</c:v>
                </c:pt>
                <c:pt idx="1099">
                  <c:v>5664251</c:v>
                </c:pt>
                <c:pt idx="1100">
                  <c:v>1260917</c:v>
                </c:pt>
                <c:pt idx="1101">
                  <c:v>116724075</c:v>
                </c:pt>
                <c:pt idx="1102">
                  <c:v>56083966</c:v>
                </c:pt>
                <c:pt idx="1103">
                  <c:v>22108977</c:v>
                </c:pt>
                <c:pt idx="1104">
                  <c:v>293501675</c:v>
                </c:pt>
                <c:pt idx="1105">
                  <c:v>18600911</c:v>
                </c:pt>
                <c:pt idx="1106">
                  <c:v>7204138</c:v>
                </c:pt>
                <c:pt idx="1107">
                  <c:v>90800000</c:v>
                </c:pt>
                <c:pt idx="1108">
                  <c:v>150117807</c:v>
                </c:pt>
                <c:pt idx="1109">
                  <c:v>163947053</c:v>
                </c:pt>
                <c:pt idx="1110">
                  <c:v>116735231</c:v>
                </c:pt>
                <c:pt idx="1111">
                  <c:v>118500000</c:v>
                </c:pt>
                <c:pt idx="1112">
                  <c:v>126546825</c:v>
                </c:pt>
                <c:pt idx="1113">
                  <c:v>166147885</c:v>
                </c:pt>
                <c:pt idx="1114">
                  <c:v>111760631</c:v>
                </c:pt>
                <c:pt idx="1115">
                  <c:v>108706165</c:v>
                </c:pt>
                <c:pt idx="1116">
                  <c:v>138614544</c:v>
                </c:pt>
                <c:pt idx="1117">
                  <c:v>125069696</c:v>
                </c:pt>
                <c:pt idx="1118">
                  <c:v>107458785</c:v>
                </c:pt>
                <c:pt idx="1119">
                  <c:v>102310175</c:v>
                </c:pt>
                <c:pt idx="1120">
                  <c:v>96917897</c:v>
                </c:pt>
                <c:pt idx="1121">
                  <c:v>93952276</c:v>
                </c:pt>
                <c:pt idx="1122">
                  <c:v>90703745</c:v>
                </c:pt>
                <c:pt idx="1123">
                  <c:v>89138076</c:v>
                </c:pt>
                <c:pt idx="1124">
                  <c:v>87666629</c:v>
                </c:pt>
                <c:pt idx="1125">
                  <c:v>90353764</c:v>
                </c:pt>
                <c:pt idx="1126">
                  <c:v>82522790</c:v>
                </c:pt>
                <c:pt idx="1127">
                  <c:v>94125426</c:v>
                </c:pt>
                <c:pt idx="1128">
                  <c:v>95001343</c:v>
                </c:pt>
                <c:pt idx="1129">
                  <c:v>81292135</c:v>
                </c:pt>
                <c:pt idx="1130">
                  <c:v>86208010</c:v>
                </c:pt>
                <c:pt idx="1131">
                  <c:v>81593527</c:v>
                </c:pt>
                <c:pt idx="1132">
                  <c:v>75274748</c:v>
                </c:pt>
                <c:pt idx="1133">
                  <c:v>90835030</c:v>
                </c:pt>
                <c:pt idx="1134">
                  <c:v>72455275</c:v>
                </c:pt>
                <c:pt idx="1135">
                  <c:v>75305995</c:v>
                </c:pt>
                <c:pt idx="1136">
                  <c:v>74098862</c:v>
                </c:pt>
                <c:pt idx="1137">
                  <c:v>72266306</c:v>
                </c:pt>
                <c:pt idx="1138">
                  <c:v>71347010</c:v>
                </c:pt>
                <c:pt idx="1139">
                  <c:v>70836296</c:v>
                </c:pt>
                <c:pt idx="1140">
                  <c:v>70405498</c:v>
                </c:pt>
                <c:pt idx="1141">
                  <c:v>70163652</c:v>
                </c:pt>
                <c:pt idx="1142">
                  <c:v>66808615</c:v>
                </c:pt>
                <c:pt idx="1143">
                  <c:v>64149837</c:v>
                </c:pt>
                <c:pt idx="1144">
                  <c:v>83906114</c:v>
                </c:pt>
                <c:pt idx="1145">
                  <c:v>66466372</c:v>
                </c:pt>
                <c:pt idx="1146">
                  <c:v>72306065</c:v>
                </c:pt>
                <c:pt idx="1147">
                  <c:v>59068786</c:v>
                </c:pt>
                <c:pt idx="1148">
                  <c:v>57887882</c:v>
                </c:pt>
                <c:pt idx="1149">
                  <c:v>53955614</c:v>
                </c:pt>
                <c:pt idx="1150">
                  <c:v>54967359</c:v>
                </c:pt>
                <c:pt idx="1151">
                  <c:v>54228104</c:v>
                </c:pt>
                <c:pt idx="1152">
                  <c:v>57981889</c:v>
                </c:pt>
                <c:pt idx="1153">
                  <c:v>61094903</c:v>
                </c:pt>
                <c:pt idx="1154">
                  <c:v>53082743</c:v>
                </c:pt>
                <c:pt idx="1155">
                  <c:v>54414716</c:v>
                </c:pt>
                <c:pt idx="1156">
                  <c:v>57011847</c:v>
                </c:pt>
                <c:pt idx="1157">
                  <c:v>50859889</c:v>
                </c:pt>
                <c:pt idx="1158">
                  <c:v>51185897</c:v>
                </c:pt>
                <c:pt idx="1159">
                  <c:v>52000688</c:v>
                </c:pt>
                <c:pt idx="1160">
                  <c:v>49851591</c:v>
                </c:pt>
                <c:pt idx="1161">
                  <c:v>47781388</c:v>
                </c:pt>
                <c:pt idx="1162">
                  <c:v>52320979</c:v>
                </c:pt>
                <c:pt idx="1163">
                  <c:v>47806295</c:v>
                </c:pt>
                <c:pt idx="1164">
                  <c:v>51853450</c:v>
                </c:pt>
                <c:pt idx="1165">
                  <c:v>46012734</c:v>
                </c:pt>
                <c:pt idx="1166">
                  <c:v>47034272</c:v>
                </c:pt>
                <c:pt idx="1167">
                  <c:v>45856732</c:v>
                </c:pt>
                <c:pt idx="1168">
                  <c:v>59588068</c:v>
                </c:pt>
                <c:pt idx="1169">
                  <c:v>44175394</c:v>
                </c:pt>
                <c:pt idx="1170">
                  <c:v>45500797</c:v>
                </c:pt>
                <c:pt idx="1171">
                  <c:v>41797066</c:v>
                </c:pt>
                <c:pt idx="1172">
                  <c:v>38087756</c:v>
                </c:pt>
                <c:pt idx="1173">
                  <c:v>37752931</c:v>
                </c:pt>
                <c:pt idx="1174">
                  <c:v>37371385</c:v>
                </c:pt>
                <c:pt idx="1175">
                  <c:v>37101011</c:v>
                </c:pt>
                <c:pt idx="1176">
                  <c:v>38176892</c:v>
                </c:pt>
                <c:pt idx="1177">
                  <c:v>36283504</c:v>
                </c:pt>
                <c:pt idx="1178">
                  <c:v>35183792</c:v>
                </c:pt>
                <c:pt idx="1179">
                  <c:v>38543473</c:v>
                </c:pt>
                <c:pt idx="1180">
                  <c:v>36037909</c:v>
                </c:pt>
                <c:pt idx="1181">
                  <c:v>42575718</c:v>
                </c:pt>
                <c:pt idx="1182">
                  <c:v>33864342</c:v>
                </c:pt>
                <c:pt idx="1183">
                  <c:v>33508922</c:v>
                </c:pt>
                <c:pt idx="1184">
                  <c:v>42071069</c:v>
                </c:pt>
                <c:pt idx="1185">
                  <c:v>32853640</c:v>
                </c:pt>
                <c:pt idx="1186">
                  <c:v>42615685</c:v>
                </c:pt>
                <c:pt idx="1187">
                  <c:v>32055248</c:v>
                </c:pt>
                <c:pt idx="1188">
                  <c:v>31836745</c:v>
                </c:pt>
                <c:pt idx="1189">
                  <c:v>30993544</c:v>
                </c:pt>
                <c:pt idx="1190">
                  <c:v>30981850</c:v>
                </c:pt>
                <c:pt idx="1191">
                  <c:v>30199105</c:v>
                </c:pt>
                <c:pt idx="1192">
                  <c:v>29077547</c:v>
                </c:pt>
                <c:pt idx="1193">
                  <c:v>29374178</c:v>
                </c:pt>
                <c:pt idx="1194">
                  <c:v>28535768</c:v>
                </c:pt>
                <c:pt idx="1195">
                  <c:v>27663982</c:v>
                </c:pt>
                <c:pt idx="1196">
                  <c:v>27053815</c:v>
                </c:pt>
                <c:pt idx="1197">
                  <c:v>26814957</c:v>
                </c:pt>
                <c:pt idx="1198">
                  <c:v>25178165</c:v>
                </c:pt>
                <c:pt idx="1199">
                  <c:v>25117498</c:v>
                </c:pt>
                <c:pt idx="1200">
                  <c:v>32645</c:v>
                </c:pt>
                <c:pt idx="1201">
                  <c:v>24332324</c:v>
                </c:pt>
                <c:pt idx="1202">
                  <c:v>36665854</c:v>
                </c:pt>
                <c:pt idx="1203">
                  <c:v>22717758</c:v>
                </c:pt>
                <c:pt idx="1204">
                  <c:v>22433915</c:v>
                </c:pt>
                <c:pt idx="1205">
                  <c:v>22326247</c:v>
                </c:pt>
                <c:pt idx="1206">
                  <c:v>21176322</c:v>
                </c:pt>
                <c:pt idx="1207">
                  <c:v>20300000</c:v>
                </c:pt>
                <c:pt idx="1208">
                  <c:v>20302961</c:v>
                </c:pt>
                <c:pt idx="1209">
                  <c:v>15962471</c:v>
                </c:pt>
                <c:pt idx="1210">
                  <c:v>14942422</c:v>
                </c:pt>
                <c:pt idx="1211">
                  <c:v>14967182</c:v>
                </c:pt>
                <c:pt idx="1212">
                  <c:v>18996755</c:v>
                </c:pt>
                <c:pt idx="1213">
                  <c:v>14375181</c:v>
                </c:pt>
                <c:pt idx="1214">
                  <c:v>20999103</c:v>
                </c:pt>
                <c:pt idx="1215">
                  <c:v>14448589</c:v>
                </c:pt>
                <c:pt idx="1216">
                  <c:v>14358033</c:v>
                </c:pt>
                <c:pt idx="1217">
                  <c:v>33201661</c:v>
                </c:pt>
                <c:pt idx="1218">
                  <c:v>14018364</c:v>
                </c:pt>
                <c:pt idx="1219">
                  <c:v>13395939</c:v>
                </c:pt>
                <c:pt idx="1220">
                  <c:v>20113965</c:v>
                </c:pt>
                <c:pt idx="1221">
                  <c:v>13376506</c:v>
                </c:pt>
                <c:pt idx="1222">
                  <c:v>13208023</c:v>
                </c:pt>
                <c:pt idx="1223">
                  <c:v>13838130</c:v>
                </c:pt>
                <c:pt idx="1224">
                  <c:v>9652000</c:v>
                </c:pt>
                <c:pt idx="1225">
                  <c:v>7000000</c:v>
                </c:pt>
                <c:pt idx="1226">
                  <c:v>10431220</c:v>
                </c:pt>
                <c:pt idx="1227">
                  <c:v>10326062</c:v>
                </c:pt>
                <c:pt idx="1228">
                  <c:v>6114237</c:v>
                </c:pt>
                <c:pt idx="1229">
                  <c:v>4835968</c:v>
                </c:pt>
                <c:pt idx="1230">
                  <c:v>4777007</c:v>
                </c:pt>
                <c:pt idx="1231">
                  <c:v>3675072</c:v>
                </c:pt>
                <c:pt idx="1232">
                  <c:v>18438149</c:v>
                </c:pt>
                <c:pt idx="1233">
                  <c:v>511920</c:v>
                </c:pt>
                <c:pt idx="1234">
                  <c:v>10640645</c:v>
                </c:pt>
                <c:pt idx="1235">
                  <c:v>652526</c:v>
                </c:pt>
                <c:pt idx="1236">
                  <c:v>80050171</c:v>
                </c:pt>
                <c:pt idx="1237">
                  <c:v>7564000</c:v>
                </c:pt>
                <c:pt idx="1238">
                  <c:v>876671</c:v>
                </c:pt>
                <c:pt idx="1239">
                  <c:v>2869369</c:v>
                </c:pt>
                <c:pt idx="1240">
                  <c:v>128978</c:v>
                </c:pt>
                <c:pt idx="1241">
                  <c:v>77231</c:v>
                </c:pt>
                <c:pt idx="1242">
                  <c:v>4563029</c:v>
                </c:pt>
                <c:pt idx="1243">
                  <c:v>50693162</c:v>
                </c:pt>
                <c:pt idx="1244">
                  <c:v>63411478</c:v>
                </c:pt>
                <c:pt idx="1245">
                  <c:v>35287788</c:v>
                </c:pt>
                <c:pt idx="1246">
                  <c:v>25335935</c:v>
                </c:pt>
                <c:pt idx="1247">
                  <c:v>5881504</c:v>
                </c:pt>
                <c:pt idx="1248">
                  <c:v>60000000</c:v>
                </c:pt>
                <c:pt idx="1249">
                  <c:v>29802761</c:v>
                </c:pt>
                <c:pt idx="1250">
                  <c:v>626809</c:v>
                </c:pt>
                <c:pt idx="1251">
                  <c:v>127214072</c:v>
                </c:pt>
                <c:pt idx="1252">
                  <c:v>88915214</c:v>
                </c:pt>
                <c:pt idx="1253">
                  <c:v>30400000</c:v>
                </c:pt>
                <c:pt idx="1254">
                  <c:v>85570368</c:v>
                </c:pt>
                <c:pt idx="1255">
                  <c:v>75668868</c:v>
                </c:pt>
                <c:pt idx="1256">
                  <c:v>6594136</c:v>
                </c:pt>
                <c:pt idx="1257">
                  <c:v>58700247</c:v>
                </c:pt>
                <c:pt idx="1258">
                  <c:v>50668906</c:v>
                </c:pt>
                <c:pt idx="1259">
                  <c:v>39177215</c:v>
                </c:pt>
                <c:pt idx="1260">
                  <c:v>40334024</c:v>
                </c:pt>
                <c:pt idx="1261">
                  <c:v>71038190</c:v>
                </c:pt>
                <c:pt idx="1262">
                  <c:v>24044532</c:v>
                </c:pt>
                <c:pt idx="1263">
                  <c:v>22770864</c:v>
                </c:pt>
                <c:pt idx="1264">
                  <c:v>18653746</c:v>
                </c:pt>
                <c:pt idx="1265">
                  <c:v>17305211</c:v>
                </c:pt>
                <c:pt idx="1266">
                  <c:v>16991902</c:v>
                </c:pt>
                <c:pt idx="1267">
                  <c:v>47536959</c:v>
                </c:pt>
                <c:pt idx="1268">
                  <c:v>10300000</c:v>
                </c:pt>
                <c:pt idx="1269">
                  <c:v>13782838</c:v>
                </c:pt>
                <c:pt idx="1270">
                  <c:v>41997790</c:v>
                </c:pt>
                <c:pt idx="1271">
                  <c:v>6482195</c:v>
                </c:pt>
                <c:pt idx="1272">
                  <c:v>623374</c:v>
                </c:pt>
                <c:pt idx="1273">
                  <c:v>7871693</c:v>
                </c:pt>
                <c:pt idx="1274">
                  <c:v>16377274</c:v>
                </c:pt>
                <c:pt idx="1275">
                  <c:v>9589875</c:v>
                </c:pt>
                <c:pt idx="1276">
                  <c:v>34912982</c:v>
                </c:pt>
                <c:pt idx="1277">
                  <c:v>109712885</c:v>
                </c:pt>
                <c:pt idx="1278">
                  <c:v>92173235</c:v>
                </c:pt>
                <c:pt idx="1279">
                  <c:v>41102171</c:v>
                </c:pt>
                <c:pt idx="1280">
                  <c:v>60338891</c:v>
                </c:pt>
                <c:pt idx="1281">
                  <c:v>48006503</c:v>
                </c:pt>
                <c:pt idx="1282">
                  <c:v>26903709</c:v>
                </c:pt>
                <c:pt idx="1283">
                  <c:v>22450975</c:v>
                </c:pt>
                <c:pt idx="1284">
                  <c:v>44867349</c:v>
                </c:pt>
                <c:pt idx="1285">
                  <c:v>46813366</c:v>
                </c:pt>
                <c:pt idx="1286">
                  <c:v>72279690</c:v>
                </c:pt>
                <c:pt idx="1287">
                  <c:v>191449475</c:v>
                </c:pt>
                <c:pt idx="1288">
                  <c:v>71026631</c:v>
                </c:pt>
                <c:pt idx="1289">
                  <c:v>68208190</c:v>
                </c:pt>
                <c:pt idx="1290">
                  <c:v>150368971</c:v>
                </c:pt>
                <c:pt idx="1291">
                  <c:v>50129186</c:v>
                </c:pt>
                <c:pt idx="1292">
                  <c:v>55500000</c:v>
                </c:pt>
                <c:pt idx="1293">
                  <c:v>50213619</c:v>
                </c:pt>
                <c:pt idx="1294">
                  <c:v>42019483</c:v>
                </c:pt>
                <c:pt idx="1295">
                  <c:v>23360779</c:v>
                </c:pt>
                <c:pt idx="1296">
                  <c:v>26183197</c:v>
                </c:pt>
                <c:pt idx="1297">
                  <c:v>20991497</c:v>
                </c:pt>
                <c:pt idx="1298">
                  <c:v>13052741</c:v>
                </c:pt>
                <c:pt idx="1299">
                  <c:v>14378353</c:v>
                </c:pt>
                <c:pt idx="1300">
                  <c:v>33037754</c:v>
                </c:pt>
                <c:pt idx="1301">
                  <c:v>12339633</c:v>
                </c:pt>
                <c:pt idx="1302">
                  <c:v>2954405</c:v>
                </c:pt>
                <c:pt idx="1303">
                  <c:v>30105968</c:v>
                </c:pt>
                <c:pt idx="1304">
                  <c:v>37788228</c:v>
                </c:pt>
                <c:pt idx="1305">
                  <c:v>277313371</c:v>
                </c:pt>
                <c:pt idx="1306">
                  <c:v>2126511</c:v>
                </c:pt>
                <c:pt idx="1307">
                  <c:v>205399422</c:v>
                </c:pt>
                <c:pt idx="1308">
                  <c:v>251188924</c:v>
                </c:pt>
                <c:pt idx="1309">
                  <c:v>1068392</c:v>
                </c:pt>
                <c:pt idx="1310">
                  <c:v>144731527</c:v>
                </c:pt>
                <c:pt idx="1311">
                  <c:v>255950375</c:v>
                </c:pt>
                <c:pt idx="1312">
                  <c:v>112692062</c:v>
                </c:pt>
                <c:pt idx="1313">
                  <c:v>117528646</c:v>
                </c:pt>
                <c:pt idx="1314">
                  <c:v>171031347</c:v>
                </c:pt>
                <c:pt idx="1315">
                  <c:v>124732962</c:v>
                </c:pt>
                <c:pt idx="1316">
                  <c:v>82300000</c:v>
                </c:pt>
                <c:pt idx="1317">
                  <c:v>134455175</c:v>
                </c:pt>
                <c:pt idx="1318">
                  <c:v>79100000</c:v>
                </c:pt>
                <c:pt idx="1319">
                  <c:v>81159365</c:v>
                </c:pt>
                <c:pt idx="1320">
                  <c:v>110008260</c:v>
                </c:pt>
                <c:pt idx="1321">
                  <c:v>67962333</c:v>
                </c:pt>
                <c:pt idx="1322">
                  <c:v>78651430</c:v>
                </c:pt>
                <c:pt idx="1323">
                  <c:v>64604977</c:v>
                </c:pt>
                <c:pt idx="1324">
                  <c:v>63939454</c:v>
                </c:pt>
                <c:pt idx="1325">
                  <c:v>63826569</c:v>
                </c:pt>
                <c:pt idx="1326">
                  <c:v>60054449</c:v>
                </c:pt>
                <c:pt idx="1327">
                  <c:v>26505000</c:v>
                </c:pt>
                <c:pt idx="1328">
                  <c:v>61280963</c:v>
                </c:pt>
                <c:pt idx="1329">
                  <c:v>56876365</c:v>
                </c:pt>
                <c:pt idx="1330">
                  <c:v>59699513</c:v>
                </c:pt>
                <c:pt idx="1331">
                  <c:v>54132596</c:v>
                </c:pt>
                <c:pt idx="1332">
                  <c:v>52277485</c:v>
                </c:pt>
                <c:pt idx="1333">
                  <c:v>55802754</c:v>
                </c:pt>
                <c:pt idx="1334">
                  <c:v>55291815</c:v>
                </c:pt>
                <c:pt idx="1335">
                  <c:v>83299761</c:v>
                </c:pt>
                <c:pt idx="1336">
                  <c:v>48169908</c:v>
                </c:pt>
                <c:pt idx="1337">
                  <c:v>67523385</c:v>
                </c:pt>
                <c:pt idx="1338">
                  <c:v>49474048</c:v>
                </c:pt>
                <c:pt idx="1339">
                  <c:v>45802315</c:v>
                </c:pt>
                <c:pt idx="1340">
                  <c:v>43792641</c:v>
                </c:pt>
                <c:pt idx="1341">
                  <c:v>57651794</c:v>
                </c:pt>
                <c:pt idx="1342">
                  <c:v>43894863</c:v>
                </c:pt>
                <c:pt idx="1343">
                  <c:v>41954997</c:v>
                </c:pt>
                <c:pt idx="1344">
                  <c:v>39532308</c:v>
                </c:pt>
                <c:pt idx="1345">
                  <c:v>76600000</c:v>
                </c:pt>
                <c:pt idx="1346">
                  <c:v>39692139</c:v>
                </c:pt>
                <c:pt idx="1347">
                  <c:v>40687294</c:v>
                </c:pt>
                <c:pt idx="1348">
                  <c:v>37553932</c:v>
                </c:pt>
                <c:pt idx="1349">
                  <c:v>37481242</c:v>
                </c:pt>
                <c:pt idx="1350">
                  <c:v>39026186</c:v>
                </c:pt>
                <c:pt idx="1351">
                  <c:v>33422806</c:v>
                </c:pt>
                <c:pt idx="1352">
                  <c:v>33423521</c:v>
                </c:pt>
                <c:pt idx="1353">
                  <c:v>32519322</c:v>
                </c:pt>
                <c:pt idx="1354">
                  <c:v>37617947</c:v>
                </c:pt>
                <c:pt idx="1355">
                  <c:v>32048809</c:v>
                </c:pt>
                <c:pt idx="1356">
                  <c:v>33987757</c:v>
                </c:pt>
                <c:pt idx="1357">
                  <c:v>37304950</c:v>
                </c:pt>
                <c:pt idx="1358">
                  <c:v>30691439</c:v>
                </c:pt>
                <c:pt idx="1359">
                  <c:v>30307804</c:v>
                </c:pt>
                <c:pt idx="1360">
                  <c:v>30669413</c:v>
                </c:pt>
                <c:pt idx="1361">
                  <c:v>28687835</c:v>
                </c:pt>
                <c:pt idx="1362">
                  <c:v>26494611</c:v>
                </c:pt>
                <c:pt idx="1363">
                  <c:v>25266129</c:v>
                </c:pt>
                <c:pt idx="1364">
                  <c:v>25863915</c:v>
                </c:pt>
                <c:pt idx="1365">
                  <c:v>25078937</c:v>
                </c:pt>
                <c:pt idx="1366">
                  <c:v>28995450</c:v>
                </c:pt>
                <c:pt idx="1367">
                  <c:v>24276500</c:v>
                </c:pt>
                <c:pt idx="1368">
                  <c:v>20981633</c:v>
                </c:pt>
                <c:pt idx="1369">
                  <c:v>22913677</c:v>
                </c:pt>
                <c:pt idx="1370">
                  <c:v>34531832</c:v>
                </c:pt>
                <c:pt idx="1371">
                  <c:v>28064226</c:v>
                </c:pt>
                <c:pt idx="1372">
                  <c:v>19447478</c:v>
                </c:pt>
                <c:pt idx="1373">
                  <c:v>19389454</c:v>
                </c:pt>
                <c:pt idx="1374">
                  <c:v>25871834</c:v>
                </c:pt>
                <c:pt idx="1375">
                  <c:v>19692608</c:v>
                </c:pt>
                <c:pt idx="1376">
                  <c:v>19294901</c:v>
                </c:pt>
                <c:pt idx="1377">
                  <c:v>20275446</c:v>
                </c:pt>
                <c:pt idx="1378">
                  <c:v>34507079</c:v>
                </c:pt>
                <c:pt idx="1379">
                  <c:v>18306166</c:v>
                </c:pt>
                <c:pt idx="1380">
                  <c:v>17609982</c:v>
                </c:pt>
                <c:pt idx="1381">
                  <c:v>16831505</c:v>
                </c:pt>
                <c:pt idx="1382">
                  <c:v>17596256</c:v>
                </c:pt>
                <c:pt idx="1383">
                  <c:v>14998070</c:v>
                </c:pt>
                <c:pt idx="1384">
                  <c:v>14587732</c:v>
                </c:pt>
                <c:pt idx="1385">
                  <c:v>18317151</c:v>
                </c:pt>
                <c:pt idx="1386">
                  <c:v>11405825</c:v>
                </c:pt>
                <c:pt idx="1387">
                  <c:v>13264986</c:v>
                </c:pt>
                <c:pt idx="1388">
                  <c:v>10991381</c:v>
                </c:pt>
                <c:pt idx="1389">
                  <c:v>10268846</c:v>
                </c:pt>
                <c:pt idx="1390">
                  <c:v>13303319</c:v>
                </c:pt>
                <c:pt idx="1391">
                  <c:v>10076136</c:v>
                </c:pt>
                <c:pt idx="1392">
                  <c:v>10499968</c:v>
                </c:pt>
                <c:pt idx="1393">
                  <c:v>7659747</c:v>
                </c:pt>
                <c:pt idx="1394">
                  <c:v>7948159</c:v>
                </c:pt>
                <c:pt idx="1395">
                  <c:v>11631245</c:v>
                </c:pt>
                <c:pt idx="1396">
                  <c:v>10137502</c:v>
                </c:pt>
                <c:pt idx="1397">
                  <c:v>6448817</c:v>
                </c:pt>
                <c:pt idx="1398">
                  <c:v>7458269</c:v>
                </c:pt>
                <c:pt idx="1399">
                  <c:v>4651977</c:v>
                </c:pt>
                <c:pt idx="1400">
                  <c:v>4496583</c:v>
                </c:pt>
                <c:pt idx="1401">
                  <c:v>2221994</c:v>
                </c:pt>
                <c:pt idx="1402">
                  <c:v>6592103</c:v>
                </c:pt>
                <c:pt idx="1403">
                  <c:v>630779</c:v>
                </c:pt>
                <c:pt idx="1404">
                  <c:v>102413606</c:v>
                </c:pt>
                <c:pt idx="1405">
                  <c:v>10214013</c:v>
                </c:pt>
                <c:pt idx="1406">
                  <c:v>32000000</c:v>
                </c:pt>
                <c:pt idx="1407">
                  <c:v>10139254</c:v>
                </c:pt>
                <c:pt idx="1408">
                  <c:v>11227940</c:v>
                </c:pt>
                <c:pt idx="1409">
                  <c:v>183125</c:v>
                </c:pt>
                <c:pt idx="1410">
                  <c:v>15081783</c:v>
                </c:pt>
                <c:pt idx="1411">
                  <c:v>37432299</c:v>
                </c:pt>
                <c:pt idx="1412">
                  <c:v>10654581</c:v>
                </c:pt>
                <c:pt idx="1413">
                  <c:v>6543194</c:v>
                </c:pt>
                <c:pt idx="1414">
                  <c:v>13101142</c:v>
                </c:pt>
                <c:pt idx="1415">
                  <c:v>8324748</c:v>
                </c:pt>
                <c:pt idx="1416">
                  <c:v>141340178</c:v>
                </c:pt>
                <c:pt idx="1417">
                  <c:v>51758599</c:v>
                </c:pt>
                <c:pt idx="1418">
                  <c:v>117559438</c:v>
                </c:pt>
                <c:pt idx="1419">
                  <c:v>21426805</c:v>
                </c:pt>
                <c:pt idx="1420">
                  <c:v>35057332</c:v>
                </c:pt>
                <c:pt idx="1421">
                  <c:v>34014398</c:v>
                </c:pt>
                <c:pt idx="1422">
                  <c:v>28927720</c:v>
                </c:pt>
                <c:pt idx="1423">
                  <c:v>33682273</c:v>
                </c:pt>
                <c:pt idx="1424">
                  <c:v>4280577</c:v>
                </c:pt>
                <c:pt idx="1425">
                  <c:v>17120019</c:v>
                </c:pt>
                <c:pt idx="1426">
                  <c:v>8406264</c:v>
                </c:pt>
                <c:pt idx="1427">
                  <c:v>309125409</c:v>
                </c:pt>
                <c:pt idx="1428">
                  <c:v>10955425</c:v>
                </c:pt>
                <c:pt idx="1429">
                  <c:v>34180954</c:v>
                </c:pt>
                <c:pt idx="1430">
                  <c:v>173381405</c:v>
                </c:pt>
                <c:pt idx="1431">
                  <c:v>104632573</c:v>
                </c:pt>
                <c:pt idx="1432">
                  <c:v>81150692</c:v>
                </c:pt>
                <c:pt idx="1433">
                  <c:v>60328558</c:v>
                </c:pt>
                <c:pt idx="1434">
                  <c:v>80197993</c:v>
                </c:pt>
                <c:pt idx="1435">
                  <c:v>169076745</c:v>
                </c:pt>
                <c:pt idx="1436">
                  <c:v>101470202</c:v>
                </c:pt>
                <c:pt idx="1437">
                  <c:v>50041732</c:v>
                </c:pt>
                <c:pt idx="1438">
                  <c:v>48814909</c:v>
                </c:pt>
                <c:pt idx="1439">
                  <c:v>57744720</c:v>
                </c:pt>
                <c:pt idx="1440">
                  <c:v>21784432</c:v>
                </c:pt>
                <c:pt idx="1441">
                  <c:v>37911876</c:v>
                </c:pt>
                <c:pt idx="1442">
                  <c:v>54696902</c:v>
                </c:pt>
                <c:pt idx="1443">
                  <c:v>36733909</c:v>
                </c:pt>
                <c:pt idx="1444">
                  <c:v>35063732</c:v>
                </c:pt>
                <c:pt idx="1445">
                  <c:v>99462</c:v>
                </c:pt>
                <c:pt idx="1446">
                  <c:v>32701088</c:v>
                </c:pt>
                <c:pt idx="1447">
                  <c:v>31493782</c:v>
                </c:pt>
                <c:pt idx="1448">
                  <c:v>43095600</c:v>
                </c:pt>
                <c:pt idx="1449">
                  <c:v>18636537</c:v>
                </c:pt>
                <c:pt idx="1450">
                  <c:v>17848322</c:v>
                </c:pt>
                <c:pt idx="1451">
                  <c:v>16640210</c:v>
                </c:pt>
                <c:pt idx="1452">
                  <c:v>13763130</c:v>
                </c:pt>
                <c:pt idx="1453">
                  <c:v>10956379</c:v>
                </c:pt>
                <c:pt idx="1454">
                  <c:v>4357000</c:v>
                </c:pt>
                <c:pt idx="1455">
                  <c:v>22525921</c:v>
                </c:pt>
                <c:pt idx="1456">
                  <c:v>3562749</c:v>
                </c:pt>
                <c:pt idx="1457">
                  <c:v>2899970</c:v>
                </c:pt>
                <c:pt idx="1458">
                  <c:v>1304837</c:v>
                </c:pt>
                <c:pt idx="1459">
                  <c:v>78800000</c:v>
                </c:pt>
                <c:pt idx="1460">
                  <c:v>17797316</c:v>
                </c:pt>
                <c:pt idx="1461">
                  <c:v>82528097</c:v>
                </c:pt>
                <c:pt idx="1462">
                  <c:v>14268533</c:v>
                </c:pt>
                <c:pt idx="1463">
                  <c:v>87100000</c:v>
                </c:pt>
                <c:pt idx="1464">
                  <c:v>93749203</c:v>
                </c:pt>
                <c:pt idx="1465">
                  <c:v>62700000</c:v>
                </c:pt>
                <c:pt idx="1466">
                  <c:v>59073773</c:v>
                </c:pt>
                <c:pt idx="1467">
                  <c:v>24185781</c:v>
                </c:pt>
                <c:pt idx="1468">
                  <c:v>53133888</c:v>
                </c:pt>
                <c:pt idx="1469">
                  <c:v>44983704</c:v>
                </c:pt>
                <c:pt idx="1470">
                  <c:v>58879132</c:v>
                </c:pt>
                <c:pt idx="1471">
                  <c:v>72077000</c:v>
                </c:pt>
                <c:pt idx="1472">
                  <c:v>170684505</c:v>
                </c:pt>
                <c:pt idx="1473">
                  <c:v>163479795</c:v>
                </c:pt>
                <c:pt idx="1474">
                  <c:v>145096820</c:v>
                </c:pt>
                <c:pt idx="1475">
                  <c:v>191796233</c:v>
                </c:pt>
                <c:pt idx="1476">
                  <c:v>121248145</c:v>
                </c:pt>
                <c:pt idx="1477">
                  <c:v>125014030</c:v>
                </c:pt>
                <c:pt idx="1478">
                  <c:v>11854694</c:v>
                </c:pt>
                <c:pt idx="1479">
                  <c:v>115648585</c:v>
                </c:pt>
                <c:pt idx="1480">
                  <c:v>122012643</c:v>
                </c:pt>
                <c:pt idx="1481">
                  <c:v>116631310</c:v>
                </c:pt>
                <c:pt idx="1482">
                  <c:v>114324072</c:v>
                </c:pt>
                <c:pt idx="1483">
                  <c:v>113502246</c:v>
                </c:pt>
                <c:pt idx="1484">
                  <c:v>108360000</c:v>
                </c:pt>
                <c:pt idx="1485">
                  <c:v>108244774</c:v>
                </c:pt>
                <c:pt idx="1486">
                  <c:v>105444419</c:v>
                </c:pt>
                <c:pt idx="1487">
                  <c:v>100125340</c:v>
                </c:pt>
                <c:pt idx="1488">
                  <c:v>115646235</c:v>
                </c:pt>
                <c:pt idx="1489">
                  <c:v>85416609</c:v>
                </c:pt>
                <c:pt idx="1490">
                  <c:v>90135191</c:v>
                </c:pt>
                <c:pt idx="1491">
                  <c:v>100422786</c:v>
                </c:pt>
                <c:pt idx="1492">
                  <c:v>106694016</c:v>
                </c:pt>
                <c:pt idx="1493">
                  <c:v>64286</c:v>
                </c:pt>
                <c:pt idx="1494">
                  <c:v>76806312</c:v>
                </c:pt>
                <c:pt idx="1495">
                  <c:v>79566871</c:v>
                </c:pt>
                <c:pt idx="1496">
                  <c:v>76501438</c:v>
                </c:pt>
                <c:pt idx="1497">
                  <c:v>74787599</c:v>
                </c:pt>
                <c:pt idx="1498">
                  <c:v>66528842</c:v>
                </c:pt>
                <c:pt idx="1499">
                  <c:v>83813460</c:v>
                </c:pt>
                <c:pt idx="1500">
                  <c:v>65010106</c:v>
                </c:pt>
                <c:pt idx="1501">
                  <c:v>66359959</c:v>
                </c:pt>
                <c:pt idx="1502">
                  <c:v>66468315</c:v>
                </c:pt>
                <c:pt idx="1503">
                  <c:v>64172251</c:v>
                </c:pt>
                <c:pt idx="1504">
                  <c:v>66600000</c:v>
                </c:pt>
                <c:pt idx="1505">
                  <c:v>63536011</c:v>
                </c:pt>
                <c:pt idx="1506">
                  <c:v>62877175</c:v>
                </c:pt>
                <c:pt idx="1507">
                  <c:v>74484168</c:v>
                </c:pt>
                <c:pt idx="1508">
                  <c:v>60269340</c:v>
                </c:pt>
                <c:pt idx="1509">
                  <c:v>60033780</c:v>
                </c:pt>
                <c:pt idx="1510">
                  <c:v>58715510</c:v>
                </c:pt>
                <c:pt idx="1511">
                  <c:v>58156435</c:v>
                </c:pt>
                <c:pt idx="1512">
                  <c:v>56044241</c:v>
                </c:pt>
                <c:pt idx="1513">
                  <c:v>56816662</c:v>
                </c:pt>
                <c:pt idx="1514">
                  <c:v>64238770</c:v>
                </c:pt>
                <c:pt idx="1515">
                  <c:v>52937130</c:v>
                </c:pt>
                <c:pt idx="1516">
                  <c:v>52799004</c:v>
                </c:pt>
                <c:pt idx="1517">
                  <c:v>55210049</c:v>
                </c:pt>
                <c:pt idx="1518">
                  <c:v>51432423</c:v>
                </c:pt>
                <c:pt idx="1519">
                  <c:v>51109400</c:v>
                </c:pt>
                <c:pt idx="1520">
                  <c:v>50300000</c:v>
                </c:pt>
                <c:pt idx="1521">
                  <c:v>56068547</c:v>
                </c:pt>
                <c:pt idx="1522">
                  <c:v>53680848</c:v>
                </c:pt>
                <c:pt idx="1523">
                  <c:v>50921738</c:v>
                </c:pt>
                <c:pt idx="1524">
                  <c:v>53021560</c:v>
                </c:pt>
                <c:pt idx="1525">
                  <c:v>45645204</c:v>
                </c:pt>
                <c:pt idx="1526">
                  <c:v>53337608</c:v>
                </c:pt>
                <c:pt idx="1527">
                  <c:v>46875468</c:v>
                </c:pt>
                <c:pt idx="1528">
                  <c:v>52418902</c:v>
                </c:pt>
                <c:pt idx="1529">
                  <c:v>42057340</c:v>
                </c:pt>
                <c:pt idx="1530">
                  <c:v>42478175</c:v>
                </c:pt>
                <c:pt idx="1531">
                  <c:v>41407470</c:v>
                </c:pt>
                <c:pt idx="1532">
                  <c:v>42385520</c:v>
                </c:pt>
                <c:pt idx="1533">
                  <c:v>40118420</c:v>
                </c:pt>
                <c:pt idx="1534">
                  <c:v>40137776</c:v>
                </c:pt>
                <c:pt idx="1535">
                  <c:v>39568996</c:v>
                </c:pt>
                <c:pt idx="1536">
                  <c:v>42043633</c:v>
                </c:pt>
                <c:pt idx="1537">
                  <c:v>38232624</c:v>
                </c:pt>
                <c:pt idx="1538">
                  <c:v>38413606</c:v>
                </c:pt>
                <c:pt idx="1539">
                  <c:v>38122105</c:v>
                </c:pt>
                <c:pt idx="1540">
                  <c:v>38747385</c:v>
                </c:pt>
                <c:pt idx="1541">
                  <c:v>40247512</c:v>
                </c:pt>
                <c:pt idx="1542">
                  <c:v>35927406</c:v>
                </c:pt>
                <c:pt idx="1543">
                  <c:v>35565975</c:v>
                </c:pt>
                <c:pt idx="1544">
                  <c:v>35266619</c:v>
                </c:pt>
                <c:pt idx="1545">
                  <c:v>34703228</c:v>
                </c:pt>
                <c:pt idx="1546">
                  <c:v>38432823</c:v>
                </c:pt>
                <c:pt idx="1547">
                  <c:v>32095318</c:v>
                </c:pt>
                <c:pt idx="1548">
                  <c:v>31743332</c:v>
                </c:pt>
                <c:pt idx="1549">
                  <c:v>32154410</c:v>
                </c:pt>
                <c:pt idx="1550">
                  <c:v>26687172</c:v>
                </c:pt>
                <c:pt idx="1551">
                  <c:v>26096584</c:v>
                </c:pt>
                <c:pt idx="1552">
                  <c:v>26525834</c:v>
                </c:pt>
                <c:pt idx="1553">
                  <c:v>30513940</c:v>
                </c:pt>
                <c:pt idx="1554">
                  <c:v>23209440</c:v>
                </c:pt>
                <c:pt idx="1555">
                  <c:v>24048000</c:v>
                </c:pt>
                <c:pt idx="1556">
                  <c:v>22526144</c:v>
                </c:pt>
                <c:pt idx="1557">
                  <c:v>30523568</c:v>
                </c:pt>
                <c:pt idx="1558">
                  <c:v>23070045</c:v>
                </c:pt>
                <c:pt idx="1559">
                  <c:v>20422207</c:v>
                </c:pt>
                <c:pt idx="1560">
                  <c:v>28644770</c:v>
                </c:pt>
                <c:pt idx="1561">
                  <c:v>21800302</c:v>
                </c:pt>
                <c:pt idx="1562">
                  <c:v>21129348</c:v>
                </c:pt>
                <c:pt idx="1563">
                  <c:v>18500966</c:v>
                </c:pt>
                <c:pt idx="1564">
                  <c:v>19976073</c:v>
                </c:pt>
                <c:pt idx="1565">
                  <c:v>18967571</c:v>
                </c:pt>
                <c:pt idx="1566">
                  <c:v>17100000</c:v>
                </c:pt>
                <c:pt idx="1567">
                  <c:v>17266505</c:v>
                </c:pt>
                <c:pt idx="1568">
                  <c:v>32357532</c:v>
                </c:pt>
                <c:pt idx="1569">
                  <c:v>16930884</c:v>
                </c:pt>
                <c:pt idx="1570">
                  <c:v>18324242</c:v>
                </c:pt>
                <c:pt idx="1571">
                  <c:v>16323969</c:v>
                </c:pt>
                <c:pt idx="1572">
                  <c:v>16999046</c:v>
                </c:pt>
                <c:pt idx="1573">
                  <c:v>16295774</c:v>
                </c:pt>
                <c:pt idx="1574">
                  <c:v>15709385</c:v>
                </c:pt>
                <c:pt idx="1575">
                  <c:v>14888028</c:v>
                </c:pt>
                <c:pt idx="1576">
                  <c:v>14208384</c:v>
                </c:pt>
                <c:pt idx="1577">
                  <c:v>12831121</c:v>
                </c:pt>
                <c:pt idx="1578">
                  <c:v>18298649</c:v>
                </c:pt>
                <c:pt idx="1579">
                  <c:v>12712093</c:v>
                </c:pt>
                <c:pt idx="1580">
                  <c:v>11576087</c:v>
                </c:pt>
                <c:pt idx="1581">
                  <c:v>11900000</c:v>
                </c:pt>
                <c:pt idx="1582">
                  <c:v>9353573</c:v>
                </c:pt>
                <c:pt idx="1583">
                  <c:v>12026670</c:v>
                </c:pt>
                <c:pt idx="1584">
                  <c:v>14334645</c:v>
                </c:pt>
                <c:pt idx="1585">
                  <c:v>12189514</c:v>
                </c:pt>
                <c:pt idx="1586">
                  <c:v>10134754</c:v>
                </c:pt>
                <c:pt idx="1587">
                  <c:v>8535575</c:v>
                </c:pt>
                <c:pt idx="1588">
                  <c:v>7689458</c:v>
                </c:pt>
                <c:pt idx="1589">
                  <c:v>19316646</c:v>
                </c:pt>
                <c:pt idx="1590">
                  <c:v>10965209</c:v>
                </c:pt>
                <c:pt idx="1591">
                  <c:v>26830000</c:v>
                </c:pt>
                <c:pt idx="1592">
                  <c:v>5300000</c:v>
                </c:pt>
                <c:pt idx="1593">
                  <c:v>10880926</c:v>
                </c:pt>
                <c:pt idx="1594">
                  <c:v>3752725</c:v>
                </c:pt>
                <c:pt idx="1595">
                  <c:v>3517797</c:v>
                </c:pt>
                <c:pt idx="1596">
                  <c:v>2975649</c:v>
                </c:pt>
                <c:pt idx="1597">
                  <c:v>668171</c:v>
                </c:pt>
                <c:pt idx="1598">
                  <c:v>480314</c:v>
                </c:pt>
                <c:pt idx="1599">
                  <c:v>3904982</c:v>
                </c:pt>
                <c:pt idx="1600">
                  <c:v>127437</c:v>
                </c:pt>
                <c:pt idx="1601">
                  <c:v>537580</c:v>
                </c:pt>
                <c:pt idx="1602">
                  <c:v>183436380</c:v>
                </c:pt>
                <c:pt idx="1603">
                  <c:v>119518352</c:v>
                </c:pt>
                <c:pt idx="1604">
                  <c:v>37036404</c:v>
                </c:pt>
                <c:pt idx="1605">
                  <c:v>22359293</c:v>
                </c:pt>
                <c:pt idx="1606">
                  <c:v>18593156</c:v>
                </c:pt>
                <c:pt idx="1607">
                  <c:v>16930185</c:v>
                </c:pt>
                <c:pt idx="1608">
                  <c:v>63034755</c:v>
                </c:pt>
                <c:pt idx="1609">
                  <c:v>5899797</c:v>
                </c:pt>
                <c:pt idx="1610">
                  <c:v>4554569</c:v>
                </c:pt>
                <c:pt idx="1611">
                  <c:v>17016190</c:v>
                </c:pt>
                <c:pt idx="1612">
                  <c:v>6301131</c:v>
                </c:pt>
                <c:pt idx="1613">
                  <c:v>217350219</c:v>
                </c:pt>
                <c:pt idx="1614">
                  <c:v>161029270</c:v>
                </c:pt>
                <c:pt idx="1615">
                  <c:v>179870271</c:v>
                </c:pt>
                <c:pt idx="1616">
                  <c:v>100491683</c:v>
                </c:pt>
                <c:pt idx="1617">
                  <c:v>74058698</c:v>
                </c:pt>
                <c:pt idx="1618">
                  <c:v>55845943</c:v>
                </c:pt>
                <c:pt idx="1619">
                  <c:v>81350242</c:v>
                </c:pt>
                <c:pt idx="1620">
                  <c:v>67266300</c:v>
                </c:pt>
                <c:pt idx="1621">
                  <c:v>70235322</c:v>
                </c:pt>
                <c:pt idx="1622">
                  <c:v>7443007</c:v>
                </c:pt>
                <c:pt idx="1623">
                  <c:v>64371181</c:v>
                </c:pt>
                <c:pt idx="1624">
                  <c:v>58885635</c:v>
                </c:pt>
                <c:pt idx="1625">
                  <c:v>60400856</c:v>
                </c:pt>
                <c:pt idx="1626">
                  <c:v>52353636</c:v>
                </c:pt>
                <c:pt idx="1627">
                  <c:v>51475962</c:v>
                </c:pt>
                <c:pt idx="1628">
                  <c:v>63910583</c:v>
                </c:pt>
                <c:pt idx="1629">
                  <c:v>62300000</c:v>
                </c:pt>
                <c:pt idx="1630">
                  <c:v>49968653</c:v>
                </c:pt>
                <c:pt idx="1631">
                  <c:v>44450000</c:v>
                </c:pt>
                <c:pt idx="1632">
                  <c:v>45162741</c:v>
                </c:pt>
                <c:pt idx="1633">
                  <c:v>71346930</c:v>
                </c:pt>
                <c:pt idx="1634">
                  <c:v>39514713</c:v>
                </c:pt>
                <c:pt idx="1635">
                  <c:v>43097652</c:v>
                </c:pt>
                <c:pt idx="1636">
                  <c:v>48043505</c:v>
                </c:pt>
                <c:pt idx="1637">
                  <c:v>37053924</c:v>
                </c:pt>
                <c:pt idx="1638">
                  <c:v>33000377</c:v>
                </c:pt>
                <c:pt idx="1639">
                  <c:v>66950483</c:v>
                </c:pt>
                <c:pt idx="1640">
                  <c:v>38372662</c:v>
                </c:pt>
                <c:pt idx="1641">
                  <c:v>27000000</c:v>
                </c:pt>
                <c:pt idx="1642">
                  <c:v>31600000</c:v>
                </c:pt>
                <c:pt idx="1643">
                  <c:v>30688364</c:v>
                </c:pt>
                <c:pt idx="1644">
                  <c:v>28563179</c:v>
                </c:pt>
                <c:pt idx="1645">
                  <c:v>16779636</c:v>
                </c:pt>
                <c:pt idx="1646">
                  <c:v>17324744</c:v>
                </c:pt>
                <c:pt idx="1647">
                  <c:v>8888143</c:v>
                </c:pt>
                <c:pt idx="1648">
                  <c:v>24268828</c:v>
                </c:pt>
                <c:pt idx="1649">
                  <c:v>8119205</c:v>
                </c:pt>
                <c:pt idx="1650">
                  <c:v>8434601</c:v>
                </c:pt>
                <c:pt idx="1651">
                  <c:v>6998324</c:v>
                </c:pt>
                <c:pt idx="1652">
                  <c:v>10907291</c:v>
                </c:pt>
                <c:pt idx="1653">
                  <c:v>5532301</c:v>
                </c:pt>
                <c:pt idx="1654">
                  <c:v>2775593</c:v>
                </c:pt>
                <c:pt idx="1655">
                  <c:v>28751715</c:v>
                </c:pt>
                <c:pt idx="1656">
                  <c:v>20285518</c:v>
                </c:pt>
                <c:pt idx="1657">
                  <c:v>67900000</c:v>
                </c:pt>
                <c:pt idx="1658">
                  <c:v>148734225</c:v>
                </c:pt>
                <c:pt idx="1659">
                  <c:v>49185998</c:v>
                </c:pt>
                <c:pt idx="1660">
                  <c:v>42168445</c:v>
                </c:pt>
                <c:pt idx="1661">
                  <c:v>26400000</c:v>
                </c:pt>
                <c:pt idx="1662">
                  <c:v>17508670</c:v>
                </c:pt>
                <c:pt idx="1663">
                  <c:v>9664316</c:v>
                </c:pt>
                <c:pt idx="1664">
                  <c:v>74888996</c:v>
                </c:pt>
                <c:pt idx="1665">
                  <c:v>69586544</c:v>
                </c:pt>
                <c:pt idx="1666">
                  <c:v>60491560</c:v>
                </c:pt>
                <c:pt idx="1667">
                  <c:v>54200000</c:v>
                </c:pt>
                <c:pt idx="1668">
                  <c:v>30920167</c:v>
                </c:pt>
                <c:pt idx="1669">
                  <c:v>40566655</c:v>
                </c:pt>
                <c:pt idx="1670">
                  <c:v>31768374</c:v>
                </c:pt>
                <c:pt idx="1671">
                  <c:v>22494487</c:v>
                </c:pt>
                <c:pt idx="1672">
                  <c:v>21500000</c:v>
                </c:pt>
                <c:pt idx="1673">
                  <c:v>4463292</c:v>
                </c:pt>
                <c:pt idx="1674">
                  <c:v>14337579</c:v>
                </c:pt>
                <c:pt idx="1675">
                  <c:v>13823741</c:v>
                </c:pt>
                <c:pt idx="1676">
                  <c:v>10297897</c:v>
                </c:pt>
                <c:pt idx="1677">
                  <c:v>13248477</c:v>
                </c:pt>
                <c:pt idx="1678">
                  <c:v>8712564</c:v>
                </c:pt>
                <c:pt idx="1679">
                  <c:v>7486906</c:v>
                </c:pt>
                <c:pt idx="1680">
                  <c:v>38536376</c:v>
                </c:pt>
                <c:pt idx="1681">
                  <c:v>41008532</c:v>
                </c:pt>
                <c:pt idx="1682">
                  <c:v>5204007</c:v>
                </c:pt>
                <c:pt idx="1683">
                  <c:v>4485485</c:v>
                </c:pt>
                <c:pt idx="1684">
                  <c:v>4476235</c:v>
                </c:pt>
                <c:pt idx="1685">
                  <c:v>1089365</c:v>
                </c:pt>
                <c:pt idx="1686">
                  <c:v>763044</c:v>
                </c:pt>
                <c:pt idx="1687">
                  <c:v>20819129</c:v>
                </c:pt>
                <c:pt idx="1688">
                  <c:v>110222438</c:v>
                </c:pt>
                <c:pt idx="1689">
                  <c:v>109243478</c:v>
                </c:pt>
                <c:pt idx="1690">
                  <c:v>100241322</c:v>
                </c:pt>
                <c:pt idx="1691">
                  <c:v>25977365</c:v>
                </c:pt>
                <c:pt idx="1692">
                  <c:v>91457688</c:v>
                </c:pt>
                <c:pt idx="1693">
                  <c:v>87341380</c:v>
                </c:pt>
                <c:pt idx="1694">
                  <c:v>65703412</c:v>
                </c:pt>
                <c:pt idx="1695">
                  <c:v>58328680</c:v>
                </c:pt>
                <c:pt idx="1696">
                  <c:v>61490000</c:v>
                </c:pt>
                <c:pt idx="1697">
                  <c:v>50800000</c:v>
                </c:pt>
                <c:pt idx="1698">
                  <c:v>57859105</c:v>
                </c:pt>
                <c:pt idx="1699">
                  <c:v>46455802</c:v>
                </c:pt>
                <c:pt idx="1700">
                  <c:v>45506619</c:v>
                </c:pt>
                <c:pt idx="1701">
                  <c:v>40168080</c:v>
                </c:pt>
                <c:pt idx="1702">
                  <c:v>49874933</c:v>
                </c:pt>
                <c:pt idx="1703">
                  <c:v>45489752</c:v>
                </c:pt>
                <c:pt idx="1704">
                  <c:v>36985501</c:v>
                </c:pt>
                <c:pt idx="1705">
                  <c:v>33200000</c:v>
                </c:pt>
                <c:pt idx="1706">
                  <c:v>28501651</c:v>
                </c:pt>
                <c:pt idx="1707">
                  <c:v>23222861</c:v>
                </c:pt>
                <c:pt idx="1708">
                  <c:v>54540525</c:v>
                </c:pt>
                <c:pt idx="1709">
                  <c:v>16252765</c:v>
                </c:pt>
                <c:pt idx="1710">
                  <c:v>16005978</c:v>
                </c:pt>
                <c:pt idx="1711">
                  <c:v>14469428</c:v>
                </c:pt>
                <c:pt idx="1712">
                  <c:v>13829734</c:v>
                </c:pt>
                <c:pt idx="1713">
                  <c:v>1075288</c:v>
                </c:pt>
                <c:pt idx="1714">
                  <c:v>7496522</c:v>
                </c:pt>
                <c:pt idx="1715">
                  <c:v>20047715</c:v>
                </c:pt>
                <c:pt idx="1716">
                  <c:v>12276810</c:v>
                </c:pt>
                <c:pt idx="1717">
                  <c:v>33565375</c:v>
                </c:pt>
                <c:pt idx="1718">
                  <c:v>499263</c:v>
                </c:pt>
                <c:pt idx="1719">
                  <c:v>219200000</c:v>
                </c:pt>
                <c:pt idx="1720">
                  <c:v>172825435</c:v>
                </c:pt>
                <c:pt idx="1721">
                  <c:v>148085755</c:v>
                </c:pt>
                <c:pt idx="1722">
                  <c:v>25517500</c:v>
                </c:pt>
                <c:pt idx="1723">
                  <c:v>145000989</c:v>
                </c:pt>
                <c:pt idx="1724">
                  <c:v>26761283</c:v>
                </c:pt>
                <c:pt idx="1725">
                  <c:v>121945720</c:v>
                </c:pt>
                <c:pt idx="1726">
                  <c:v>96067179</c:v>
                </c:pt>
                <c:pt idx="1727">
                  <c:v>169705587</c:v>
                </c:pt>
                <c:pt idx="1728">
                  <c:v>3254172</c:v>
                </c:pt>
                <c:pt idx="1729">
                  <c:v>84185387</c:v>
                </c:pt>
                <c:pt idx="1730">
                  <c:v>82163317</c:v>
                </c:pt>
                <c:pt idx="1731">
                  <c:v>80920948</c:v>
                </c:pt>
                <c:pt idx="1732">
                  <c:v>80034302</c:v>
                </c:pt>
                <c:pt idx="1733">
                  <c:v>78656813</c:v>
                </c:pt>
                <c:pt idx="1734">
                  <c:v>76270454</c:v>
                </c:pt>
                <c:pt idx="1735">
                  <c:v>74273505</c:v>
                </c:pt>
                <c:pt idx="1736">
                  <c:v>134141530</c:v>
                </c:pt>
                <c:pt idx="1737">
                  <c:v>71500556</c:v>
                </c:pt>
                <c:pt idx="1738">
                  <c:v>71309760</c:v>
                </c:pt>
                <c:pt idx="1739">
                  <c:v>89808372</c:v>
                </c:pt>
                <c:pt idx="1740">
                  <c:v>77264926</c:v>
                </c:pt>
                <c:pt idx="1741">
                  <c:v>70625986</c:v>
                </c:pt>
                <c:pt idx="1742">
                  <c:v>56505065</c:v>
                </c:pt>
                <c:pt idx="1743">
                  <c:v>55973336</c:v>
                </c:pt>
                <c:pt idx="1744">
                  <c:v>54098051</c:v>
                </c:pt>
                <c:pt idx="1745">
                  <c:v>60443237</c:v>
                </c:pt>
                <c:pt idx="1746">
                  <c:v>82234139</c:v>
                </c:pt>
                <c:pt idx="1747">
                  <c:v>51676606</c:v>
                </c:pt>
                <c:pt idx="1748">
                  <c:v>52528330</c:v>
                </c:pt>
                <c:pt idx="1749">
                  <c:v>51533608</c:v>
                </c:pt>
                <c:pt idx="1750">
                  <c:v>51097664</c:v>
                </c:pt>
                <c:pt idx="1751">
                  <c:v>84136909</c:v>
                </c:pt>
                <c:pt idx="1752">
                  <c:v>46836394</c:v>
                </c:pt>
                <c:pt idx="1753">
                  <c:v>47285499</c:v>
                </c:pt>
                <c:pt idx="1754">
                  <c:v>47124400</c:v>
                </c:pt>
                <c:pt idx="1755">
                  <c:v>44700000</c:v>
                </c:pt>
                <c:pt idx="1756">
                  <c:v>44455658</c:v>
                </c:pt>
                <c:pt idx="1757">
                  <c:v>43984230</c:v>
                </c:pt>
                <c:pt idx="1758">
                  <c:v>66489425</c:v>
                </c:pt>
                <c:pt idx="1759">
                  <c:v>41067398</c:v>
                </c:pt>
                <c:pt idx="1760">
                  <c:v>40218903</c:v>
                </c:pt>
                <c:pt idx="1761">
                  <c:v>39880476</c:v>
                </c:pt>
                <c:pt idx="1762">
                  <c:v>39399750</c:v>
                </c:pt>
                <c:pt idx="1763">
                  <c:v>38230435</c:v>
                </c:pt>
                <c:pt idx="1764">
                  <c:v>39008741</c:v>
                </c:pt>
                <c:pt idx="1765">
                  <c:v>36833473</c:v>
                </c:pt>
                <c:pt idx="1766">
                  <c:v>48237389</c:v>
                </c:pt>
                <c:pt idx="1767">
                  <c:v>36447959</c:v>
                </c:pt>
                <c:pt idx="1768">
                  <c:v>45089048</c:v>
                </c:pt>
                <c:pt idx="1769">
                  <c:v>35990505</c:v>
                </c:pt>
                <c:pt idx="1770">
                  <c:v>35143332</c:v>
                </c:pt>
                <c:pt idx="1771">
                  <c:v>35000629</c:v>
                </c:pt>
                <c:pt idx="1772">
                  <c:v>34604054</c:v>
                </c:pt>
                <c:pt idx="1773">
                  <c:v>41597830</c:v>
                </c:pt>
                <c:pt idx="1774">
                  <c:v>33687630</c:v>
                </c:pt>
                <c:pt idx="1775">
                  <c:v>32553210</c:v>
                </c:pt>
                <c:pt idx="1776">
                  <c:v>31526393</c:v>
                </c:pt>
                <c:pt idx="1777">
                  <c:v>41229</c:v>
                </c:pt>
                <c:pt idx="1778">
                  <c:v>31655091</c:v>
                </c:pt>
                <c:pt idx="1779">
                  <c:v>30012990</c:v>
                </c:pt>
                <c:pt idx="1780">
                  <c:v>32368960</c:v>
                </c:pt>
                <c:pt idx="1781">
                  <c:v>14500000</c:v>
                </c:pt>
                <c:pt idx="1782">
                  <c:v>29247405</c:v>
                </c:pt>
                <c:pt idx="1783">
                  <c:v>25615792</c:v>
                </c:pt>
                <c:pt idx="1784">
                  <c:v>28341469</c:v>
                </c:pt>
                <c:pt idx="1785">
                  <c:v>25590119</c:v>
                </c:pt>
                <c:pt idx="1786">
                  <c:v>24944213</c:v>
                </c:pt>
                <c:pt idx="1787">
                  <c:v>33631221</c:v>
                </c:pt>
                <c:pt idx="1788">
                  <c:v>37738400</c:v>
                </c:pt>
                <c:pt idx="1789">
                  <c:v>21835784</c:v>
                </c:pt>
                <c:pt idx="1790">
                  <c:v>15785632</c:v>
                </c:pt>
                <c:pt idx="1791">
                  <c:v>21554585</c:v>
                </c:pt>
                <c:pt idx="1792">
                  <c:v>22200000</c:v>
                </c:pt>
                <c:pt idx="1793">
                  <c:v>23527955</c:v>
                </c:pt>
                <c:pt idx="1794">
                  <c:v>24042490</c:v>
                </c:pt>
                <c:pt idx="1795">
                  <c:v>22466994</c:v>
                </c:pt>
                <c:pt idx="1796">
                  <c:v>17791031</c:v>
                </c:pt>
                <c:pt idx="1797">
                  <c:v>17718223</c:v>
                </c:pt>
                <c:pt idx="1798">
                  <c:v>15361537</c:v>
                </c:pt>
                <c:pt idx="1799">
                  <c:v>16647384</c:v>
                </c:pt>
                <c:pt idx="1800">
                  <c:v>16118077</c:v>
                </c:pt>
                <c:pt idx="1801">
                  <c:v>15091542</c:v>
                </c:pt>
                <c:pt idx="1802">
                  <c:v>15045676</c:v>
                </c:pt>
                <c:pt idx="1803">
                  <c:v>17427926</c:v>
                </c:pt>
                <c:pt idx="1804">
                  <c:v>14983572</c:v>
                </c:pt>
                <c:pt idx="1805">
                  <c:v>14637490</c:v>
                </c:pt>
                <c:pt idx="1806">
                  <c:v>14589444</c:v>
                </c:pt>
                <c:pt idx="1807">
                  <c:v>14095303</c:v>
                </c:pt>
                <c:pt idx="1808">
                  <c:v>13973532</c:v>
                </c:pt>
                <c:pt idx="1809">
                  <c:v>1865774</c:v>
                </c:pt>
                <c:pt idx="1810">
                  <c:v>18860403</c:v>
                </c:pt>
                <c:pt idx="1811">
                  <c:v>13038660</c:v>
                </c:pt>
                <c:pt idx="1812">
                  <c:v>28831145</c:v>
                </c:pt>
                <c:pt idx="1813">
                  <c:v>11538204</c:v>
                </c:pt>
                <c:pt idx="1814">
                  <c:v>11008432</c:v>
                </c:pt>
                <c:pt idx="1815">
                  <c:v>12188642</c:v>
                </c:pt>
                <c:pt idx="1816">
                  <c:v>11100000</c:v>
                </c:pt>
                <c:pt idx="1817">
                  <c:v>13651662</c:v>
                </c:pt>
                <c:pt idx="1818">
                  <c:v>11030963</c:v>
                </c:pt>
                <c:pt idx="1819">
                  <c:v>10769960</c:v>
                </c:pt>
                <c:pt idx="1820">
                  <c:v>10911750</c:v>
                </c:pt>
                <c:pt idx="1821">
                  <c:v>10719367</c:v>
                </c:pt>
                <c:pt idx="1822">
                  <c:v>10114315</c:v>
                </c:pt>
                <c:pt idx="1823">
                  <c:v>49122319</c:v>
                </c:pt>
                <c:pt idx="1824">
                  <c:v>10070000</c:v>
                </c:pt>
                <c:pt idx="1825">
                  <c:v>10324441</c:v>
                </c:pt>
                <c:pt idx="1826">
                  <c:v>7156933</c:v>
                </c:pt>
                <c:pt idx="1827">
                  <c:v>9286314</c:v>
                </c:pt>
                <c:pt idx="1828">
                  <c:v>56692</c:v>
                </c:pt>
                <c:pt idx="1829">
                  <c:v>5654777</c:v>
                </c:pt>
                <c:pt idx="1830">
                  <c:v>5516708</c:v>
                </c:pt>
                <c:pt idx="1831">
                  <c:v>5128124</c:v>
                </c:pt>
                <c:pt idx="1832">
                  <c:v>4064333</c:v>
                </c:pt>
                <c:pt idx="1833">
                  <c:v>4006906</c:v>
                </c:pt>
                <c:pt idx="1834">
                  <c:v>3073392</c:v>
                </c:pt>
                <c:pt idx="1835">
                  <c:v>1550000</c:v>
                </c:pt>
                <c:pt idx="1836">
                  <c:v>871527</c:v>
                </c:pt>
                <c:pt idx="1837">
                  <c:v>777423</c:v>
                </c:pt>
                <c:pt idx="1838">
                  <c:v>1186957</c:v>
                </c:pt>
                <c:pt idx="1839">
                  <c:v>85433</c:v>
                </c:pt>
                <c:pt idx="1840">
                  <c:v>1697956</c:v>
                </c:pt>
                <c:pt idx="1841">
                  <c:v>183662</c:v>
                </c:pt>
                <c:pt idx="1842">
                  <c:v>134904</c:v>
                </c:pt>
                <c:pt idx="1843">
                  <c:v>16969390</c:v>
                </c:pt>
                <c:pt idx="1844">
                  <c:v>34700000</c:v>
                </c:pt>
                <c:pt idx="1845">
                  <c:v>717753</c:v>
                </c:pt>
                <c:pt idx="1846">
                  <c:v>109713132</c:v>
                </c:pt>
                <c:pt idx="1847">
                  <c:v>70269171</c:v>
                </c:pt>
                <c:pt idx="1848">
                  <c:v>101334374</c:v>
                </c:pt>
                <c:pt idx="1849">
                  <c:v>1512815</c:v>
                </c:pt>
                <c:pt idx="1850">
                  <c:v>65182182</c:v>
                </c:pt>
                <c:pt idx="1851">
                  <c:v>57262492</c:v>
                </c:pt>
                <c:pt idx="1852">
                  <c:v>80000000</c:v>
                </c:pt>
                <c:pt idx="1853">
                  <c:v>74608545</c:v>
                </c:pt>
                <c:pt idx="1854">
                  <c:v>41895491</c:v>
                </c:pt>
                <c:pt idx="1855">
                  <c:v>39989008</c:v>
                </c:pt>
                <c:pt idx="1856">
                  <c:v>32662299</c:v>
                </c:pt>
                <c:pt idx="1857">
                  <c:v>31452765</c:v>
                </c:pt>
                <c:pt idx="1858">
                  <c:v>25167270</c:v>
                </c:pt>
                <c:pt idx="1859">
                  <c:v>32416109</c:v>
                </c:pt>
                <c:pt idx="1860">
                  <c:v>20218</c:v>
                </c:pt>
                <c:pt idx="1861">
                  <c:v>28871190</c:v>
                </c:pt>
                <c:pt idx="1862">
                  <c:v>16964743</c:v>
                </c:pt>
                <c:pt idx="1863">
                  <c:v>16290976</c:v>
                </c:pt>
                <c:pt idx="1864">
                  <c:v>13000000</c:v>
                </c:pt>
                <c:pt idx="1865">
                  <c:v>12372410</c:v>
                </c:pt>
                <c:pt idx="1866">
                  <c:v>8427204</c:v>
                </c:pt>
                <c:pt idx="1867">
                  <c:v>9639242</c:v>
                </c:pt>
                <c:pt idx="1868">
                  <c:v>25003072</c:v>
                </c:pt>
                <c:pt idx="1869">
                  <c:v>6144806</c:v>
                </c:pt>
                <c:pt idx="1870">
                  <c:v>669276</c:v>
                </c:pt>
                <c:pt idx="1871">
                  <c:v>42880</c:v>
                </c:pt>
                <c:pt idx="1872">
                  <c:v>23225911</c:v>
                </c:pt>
                <c:pt idx="1873">
                  <c:v>4710455</c:v>
                </c:pt>
                <c:pt idx="1874">
                  <c:v>75590286</c:v>
                </c:pt>
                <c:pt idx="1875">
                  <c:v>161487252</c:v>
                </c:pt>
                <c:pt idx="1876">
                  <c:v>290158751</c:v>
                </c:pt>
                <c:pt idx="1877">
                  <c:v>65807024</c:v>
                </c:pt>
                <c:pt idx="1878">
                  <c:v>86930411</c:v>
                </c:pt>
                <c:pt idx="1879">
                  <c:v>53302314</c:v>
                </c:pt>
                <c:pt idx="1880">
                  <c:v>40962534</c:v>
                </c:pt>
                <c:pt idx="1881">
                  <c:v>39235088</c:v>
                </c:pt>
                <c:pt idx="1882">
                  <c:v>27338033</c:v>
                </c:pt>
                <c:pt idx="1883">
                  <c:v>25556065</c:v>
                </c:pt>
                <c:pt idx="1884">
                  <c:v>21973182</c:v>
                </c:pt>
                <c:pt idx="1885">
                  <c:v>4756</c:v>
                </c:pt>
                <c:pt idx="1886">
                  <c:v>18653615</c:v>
                </c:pt>
                <c:pt idx="1887">
                  <c:v>13019253</c:v>
                </c:pt>
                <c:pt idx="1888">
                  <c:v>18934858</c:v>
                </c:pt>
                <c:pt idx="1889">
                  <c:v>20763013</c:v>
                </c:pt>
                <c:pt idx="1890">
                  <c:v>12782508</c:v>
                </c:pt>
                <c:pt idx="1891">
                  <c:v>11508423</c:v>
                </c:pt>
                <c:pt idx="1892">
                  <c:v>10660147</c:v>
                </c:pt>
                <c:pt idx="1893">
                  <c:v>7434726</c:v>
                </c:pt>
                <c:pt idx="1894">
                  <c:v>6109075</c:v>
                </c:pt>
                <c:pt idx="1895">
                  <c:v>2708188</c:v>
                </c:pt>
                <c:pt idx="1896">
                  <c:v>16123851</c:v>
                </c:pt>
                <c:pt idx="1897">
                  <c:v>71975611</c:v>
                </c:pt>
                <c:pt idx="1898">
                  <c:v>38119483</c:v>
                </c:pt>
                <c:pt idx="1899">
                  <c:v>4190530</c:v>
                </c:pt>
                <c:pt idx="1900">
                  <c:v>217631306</c:v>
                </c:pt>
                <c:pt idx="1901">
                  <c:v>176483808</c:v>
                </c:pt>
                <c:pt idx="1902">
                  <c:v>144833357</c:v>
                </c:pt>
                <c:pt idx="1903">
                  <c:v>75597042</c:v>
                </c:pt>
                <c:pt idx="1904">
                  <c:v>90636983</c:v>
                </c:pt>
                <c:pt idx="1905">
                  <c:v>70960517</c:v>
                </c:pt>
                <c:pt idx="1906">
                  <c:v>55762229</c:v>
                </c:pt>
                <c:pt idx="1907">
                  <c:v>54235441</c:v>
                </c:pt>
                <c:pt idx="1908">
                  <c:v>50728000</c:v>
                </c:pt>
                <c:pt idx="1909">
                  <c:v>40270895</c:v>
                </c:pt>
                <c:pt idx="1910">
                  <c:v>59696176</c:v>
                </c:pt>
                <c:pt idx="1911">
                  <c:v>51483949</c:v>
                </c:pt>
                <c:pt idx="1912">
                  <c:v>36020063</c:v>
                </c:pt>
                <c:pt idx="1913">
                  <c:v>33313582</c:v>
                </c:pt>
                <c:pt idx="1914">
                  <c:v>25842000</c:v>
                </c:pt>
                <c:pt idx="1915">
                  <c:v>22264487</c:v>
                </c:pt>
                <c:pt idx="1916">
                  <c:v>30659817</c:v>
                </c:pt>
                <c:pt idx="1917">
                  <c:v>19351569</c:v>
                </c:pt>
                <c:pt idx="1918">
                  <c:v>49002815</c:v>
                </c:pt>
                <c:pt idx="1919">
                  <c:v>19283782</c:v>
                </c:pt>
                <c:pt idx="1920">
                  <c:v>30059386</c:v>
                </c:pt>
                <c:pt idx="1921">
                  <c:v>17951431</c:v>
                </c:pt>
                <c:pt idx="1922">
                  <c:v>29997095</c:v>
                </c:pt>
                <c:pt idx="1923">
                  <c:v>14252830</c:v>
                </c:pt>
                <c:pt idx="1924">
                  <c:v>19783777</c:v>
                </c:pt>
                <c:pt idx="1925">
                  <c:v>13555988</c:v>
                </c:pt>
                <c:pt idx="1926">
                  <c:v>12784713</c:v>
                </c:pt>
                <c:pt idx="1927">
                  <c:v>10696210</c:v>
                </c:pt>
                <c:pt idx="1928">
                  <c:v>5974653</c:v>
                </c:pt>
                <c:pt idx="1929">
                  <c:v>5000000</c:v>
                </c:pt>
                <c:pt idx="1930">
                  <c:v>9694105</c:v>
                </c:pt>
                <c:pt idx="1931">
                  <c:v>16027866</c:v>
                </c:pt>
                <c:pt idx="1932">
                  <c:v>4398392</c:v>
                </c:pt>
                <c:pt idx="1933">
                  <c:v>1050445</c:v>
                </c:pt>
                <c:pt idx="1934">
                  <c:v>13746550</c:v>
                </c:pt>
                <c:pt idx="1935">
                  <c:v>20668843</c:v>
                </c:pt>
                <c:pt idx="1936">
                  <c:v>2963012</c:v>
                </c:pt>
                <c:pt idx="1937">
                  <c:v>1796024</c:v>
                </c:pt>
                <c:pt idx="1938">
                  <c:v>634277</c:v>
                </c:pt>
                <c:pt idx="1939">
                  <c:v>11326836</c:v>
                </c:pt>
                <c:pt idx="1940">
                  <c:v>49024969</c:v>
                </c:pt>
                <c:pt idx="1941">
                  <c:v>22294341</c:v>
                </c:pt>
                <c:pt idx="1942">
                  <c:v>24362501</c:v>
                </c:pt>
                <c:pt idx="1943">
                  <c:v>16684352</c:v>
                </c:pt>
                <c:pt idx="1944">
                  <c:v>46700000</c:v>
                </c:pt>
                <c:pt idx="1945">
                  <c:v>52008288</c:v>
                </c:pt>
                <c:pt idx="1946">
                  <c:v>8579684</c:v>
                </c:pt>
                <c:pt idx="1947">
                  <c:v>42660000</c:v>
                </c:pt>
                <c:pt idx="1948">
                  <c:v>40219708</c:v>
                </c:pt>
                <c:pt idx="1949">
                  <c:v>132088910</c:v>
                </c:pt>
                <c:pt idx="1950">
                  <c:v>36581633</c:v>
                </c:pt>
                <c:pt idx="1951">
                  <c:v>25296447</c:v>
                </c:pt>
                <c:pt idx="1952">
                  <c:v>24848292</c:v>
                </c:pt>
                <c:pt idx="1953">
                  <c:v>17757087</c:v>
                </c:pt>
                <c:pt idx="1954">
                  <c:v>9430988</c:v>
                </c:pt>
                <c:pt idx="1955">
                  <c:v>16284360</c:v>
                </c:pt>
                <c:pt idx="1956">
                  <c:v>6830957</c:v>
                </c:pt>
                <c:pt idx="1957">
                  <c:v>24104113</c:v>
                </c:pt>
                <c:pt idx="1958">
                  <c:v>15593</c:v>
                </c:pt>
                <c:pt idx="1959">
                  <c:v>958319</c:v>
                </c:pt>
                <c:pt idx="1960">
                  <c:v>69700000</c:v>
                </c:pt>
                <c:pt idx="1961">
                  <c:v>2840417</c:v>
                </c:pt>
                <c:pt idx="1962">
                  <c:v>242374454</c:v>
                </c:pt>
                <c:pt idx="1963">
                  <c:v>173585516</c:v>
                </c:pt>
                <c:pt idx="1964">
                  <c:v>128300000</c:v>
                </c:pt>
                <c:pt idx="1965">
                  <c:v>20259297</c:v>
                </c:pt>
                <c:pt idx="1966">
                  <c:v>153665036</c:v>
                </c:pt>
                <c:pt idx="1967">
                  <c:v>132541238</c:v>
                </c:pt>
                <c:pt idx="1968">
                  <c:v>130727000</c:v>
                </c:pt>
                <c:pt idx="1969">
                  <c:v>121697350</c:v>
                </c:pt>
                <c:pt idx="1970">
                  <c:v>117224271</c:v>
                </c:pt>
                <c:pt idx="1971">
                  <c:v>102922376</c:v>
                </c:pt>
                <c:pt idx="1972">
                  <c:v>94497271</c:v>
                </c:pt>
                <c:pt idx="1973">
                  <c:v>137387272</c:v>
                </c:pt>
                <c:pt idx="1974">
                  <c:v>82301521</c:v>
                </c:pt>
                <c:pt idx="1975">
                  <c:v>84518155</c:v>
                </c:pt>
                <c:pt idx="1976">
                  <c:v>81257845</c:v>
                </c:pt>
                <c:pt idx="1977">
                  <c:v>70360285</c:v>
                </c:pt>
                <c:pt idx="1978">
                  <c:v>69148997</c:v>
                </c:pt>
                <c:pt idx="1979">
                  <c:v>82624961</c:v>
                </c:pt>
                <c:pt idx="1980">
                  <c:v>67325559</c:v>
                </c:pt>
                <c:pt idx="1981">
                  <c:v>62933793</c:v>
                </c:pt>
                <c:pt idx="1982">
                  <c:v>56667870</c:v>
                </c:pt>
                <c:pt idx="1983">
                  <c:v>56398162</c:v>
                </c:pt>
                <c:pt idx="1984">
                  <c:v>60072596</c:v>
                </c:pt>
                <c:pt idx="1985">
                  <c:v>56362352</c:v>
                </c:pt>
                <c:pt idx="1986">
                  <c:v>56154094</c:v>
                </c:pt>
                <c:pt idx="1987">
                  <c:v>65623128</c:v>
                </c:pt>
                <c:pt idx="1988">
                  <c:v>48546578</c:v>
                </c:pt>
                <c:pt idx="1989">
                  <c:v>48423368</c:v>
                </c:pt>
                <c:pt idx="1990">
                  <c:v>52066000</c:v>
                </c:pt>
                <c:pt idx="1991">
                  <c:v>47887943</c:v>
                </c:pt>
                <c:pt idx="1992">
                  <c:v>46363118</c:v>
                </c:pt>
                <c:pt idx="1993">
                  <c:v>47852604</c:v>
                </c:pt>
                <c:pt idx="1994">
                  <c:v>45542421</c:v>
                </c:pt>
                <c:pt idx="1995">
                  <c:v>42652003</c:v>
                </c:pt>
                <c:pt idx="1996">
                  <c:v>39737645</c:v>
                </c:pt>
                <c:pt idx="1997">
                  <c:v>44988180</c:v>
                </c:pt>
                <c:pt idx="1998">
                  <c:v>39263506</c:v>
                </c:pt>
                <c:pt idx="1999">
                  <c:v>39143839</c:v>
                </c:pt>
                <c:pt idx="2000">
                  <c:v>37672350</c:v>
                </c:pt>
                <c:pt idx="2001">
                  <c:v>38037513</c:v>
                </c:pt>
                <c:pt idx="2002">
                  <c:v>37442180</c:v>
                </c:pt>
                <c:pt idx="2003">
                  <c:v>35596227</c:v>
                </c:pt>
                <c:pt idx="2004">
                  <c:v>35422828</c:v>
                </c:pt>
                <c:pt idx="2005">
                  <c:v>36658108</c:v>
                </c:pt>
                <c:pt idx="2006">
                  <c:v>34300771</c:v>
                </c:pt>
                <c:pt idx="2007">
                  <c:v>34290142</c:v>
                </c:pt>
                <c:pt idx="2008">
                  <c:v>33422556</c:v>
                </c:pt>
                <c:pt idx="2009">
                  <c:v>32774834</c:v>
                </c:pt>
                <c:pt idx="2010">
                  <c:v>34334256</c:v>
                </c:pt>
                <c:pt idx="2011">
                  <c:v>32051917</c:v>
                </c:pt>
                <c:pt idx="2012">
                  <c:v>32014289</c:v>
                </c:pt>
                <c:pt idx="2013">
                  <c:v>31838002</c:v>
                </c:pt>
                <c:pt idx="2014">
                  <c:v>36874745</c:v>
                </c:pt>
                <c:pt idx="2015">
                  <c:v>30079316</c:v>
                </c:pt>
                <c:pt idx="2016">
                  <c:v>35033759</c:v>
                </c:pt>
                <c:pt idx="2017">
                  <c:v>29753944</c:v>
                </c:pt>
                <c:pt idx="2018">
                  <c:v>31146570</c:v>
                </c:pt>
                <c:pt idx="2019">
                  <c:v>27277055</c:v>
                </c:pt>
                <c:pt idx="2020">
                  <c:v>26876529</c:v>
                </c:pt>
                <c:pt idx="2021">
                  <c:v>53146000</c:v>
                </c:pt>
                <c:pt idx="2022">
                  <c:v>30028592</c:v>
                </c:pt>
                <c:pt idx="2023">
                  <c:v>34126138</c:v>
                </c:pt>
                <c:pt idx="2024">
                  <c:v>25677801</c:v>
                </c:pt>
                <c:pt idx="2025">
                  <c:v>26415649</c:v>
                </c:pt>
                <c:pt idx="2026">
                  <c:v>26003149</c:v>
                </c:pt>
                <c:pt idx="2027">
                  <c:v>25584685</c:v>
                </c:pt>
                <c:pt idx="2028">
                  <c:v>29975979</c:v>
                </c:pt>
                <c:pt idx="2029">
                  <c:v>31584722</c:v>
                </c:pt>
                <c:pt idx="2030">
                  <c:v>23179303</c:v>
                </c:pt>
                <c:pt idx="2031">
                  <c:v>23078294</c:v>
                </c:pt>
                <c:pt idx="2032">
                  <c:v>21413105</c:v>
                </c:pt>
                <c:pt idx="2033">
                  <c:v>25077977</c:v>
                </c:pt>
                <c:pt idx="2034">
                  <c:v>23292105</c:v>
                </c:pt>
                <c:pt idx="2035">
                  <c:v>20916309</c:v>
                </c:pt>
                <c:pt idx="2036">
                  <c:v>21200000</c:v>
                </c:pt>
                <c:pt idx="2037">
                  <c:v>20241395</c:v>
                </c:pt>
                <c:pt idx="2038">
                  <c:v>32000000</c:v>
                </c:pt>
                <c:pt idx="2039">
                  <c:v>19151864</c:v>
                </c:pt>
                <c:pt idx="2040">
                  <c:v>23393765</c:v>
                </c:pt>
                <c:pt idx="2041">
                  <c:v>18882880</c:v>
                </c:pt>
                <c:pt idx="2042">
                  <c:v>8500000</c:v>
                </c:pt>
                <c:pt idx="2043">
                  <c:v>18252684</c:v>
                </c:pt>
                <c:pt idx="2044">
                  <c:v>19661987</c:v>
                </c:pt>
                <c:pt idx="2045">
                  <c:v>18352454</c:v>
                </c:pt>
                <c:pt idx="2046">
                  <c:v>17803796</c:v>
                </c:pt>
                <c:pt idx="2047">
                  <c:v>17529157</c:v>
                </c:pt>
                <c:pt idx="2048">
                  <c:v>25753840</c:v>
                </c:pt>
                <c:pt idx="2049">
                  <c:v>18081626</c:v>
                </c:pt>
                <c:pt idx="2050">
                  <c:v>17518220</c:v>
                </c:pt>
                <c:pt idx="2051">
                  <c:v>17104669</c:v>
                </c:pt>
                <c:pt idx="2052">
                  <c:v>16988996</c:v>
                </c:pt>
                <c:pt idx="2053">
                  <c:v>15797907</c:v>
                </c:pt>
                <c:pt idx="2054">
                  <c:v>16248701</c:v>
                </c:pt>
                <c:pt idx="2055">
                  <c:v>15712072</c:v>
                </c:pt>
                <c:pt idx="2056">
                  <c:v>15408822</c:v>
                </c:pt>
                <c:pt idx="2057">
                  <c:v>15464026</c:v>
                </c:pt>
                <c:pt idx="2058">
                  <c:v>8000000</c:v>
                </c:pt>
                <c:pt idx="2059">
                  <c:v>14174654</c:v>
                </c:pt>
                <c:pt idx="2060">
                  <c:v>15988876</c:v>
                </c:pt>
                <c:pt idx="2061">
                  <c:v>13801755</c:v>
                </c:pt>
                <c:pt idx="2062">
                  <c:v>13987482</c:v>
                </c:pt>
                <c:pt idx="2063">
                  <c:v>14291570</c:v>
                </c:pt>
                <c:pt idx="2064">
                  <c:v>12181484</c:v>
                </c:pt>
                <c:pt idx="2065">
                  <c:v>13630226</c:v>
                </c:pt>
                <c:pt idx="2066">
                  <c:v>13383737</c:v>
                </c:pt>
                <c:pt idx="2067">
                  <c:v>13391174</c:v>
                </c:pt>
                <c:pt idx="2068">
                  <c:v>12987647</c:v>
                </c:pt>
                <c:pt idx="2069">
                  <c:v>12469811</c:v>
                </c:pt>
                <c:pt idx="2070">
                  <c:v>12398628</c:v>
                </c:pt>
                <c:pt idx="2071">
                  <c:v>13214030</c:v>
                </c:pt>
                <c:pt idx="2072">
                  <c:v>12232937</c:v>
                </c:pt>
                <c:pt idx="2073">
                  <c:v>12134420</c:v>
                </c:pt>
                <c:pt idx="2074">
                  <c:v>11784000</c:v>
                </c:pt>
                <c:pt idx="2075">
                  <c:v>11169531</c:v>
                </c:pt>
                <c:pt idx="2076">
                  <c:v>11034436</c:v>
                </c:pt>
                <c:pt idx="2077">
                  <c:v>12626905</c:v>
                </c:pt>
                <c:pt idx="2078">
                  <c:v>10569071</c:v>
                </c:pt>
                <c:pt idx="2079">
                  <c:v>10544143</c:v>
                </c:pt>
                <c:pt idx="2080">
                  <c:v>13650738</c:v>
                </c:pt>
                <c:pt idx="2081">
                  <c:v>10555348</c:v>
                </c:pt>
                <c:pt idx="2082">
                  <c:v>9714482</c:v>
                </c:pt>
                <c:pt idx="2083">
                  <c:v>9525276</c:v>
                </c:pt>
                <c:pt idx="2084">
                  <c:v>8855646</c:v>
                </c:pt>
                <c:pt idx="2085">
                  <c:v>9109322</c:v>
                </c:pt>
                <c:pt idx="2086">
                  <c:v>8326035</c:v>
                </c:pt>
                <c:pt idx="2087">
                  <c:v>8104069</c:v>
                </c:pt>
                <c:pt idx="2088">
                  <c:v>8054280</c:v>
                </c:pt>
                <c:pt idx="2089">
                  <c:v>8093318</c:v>
                </c:pt>
                <c:pt idx="2090">
                  <c:v>7382993</c:v>
                </c:pt>
                <c:pt idx="2091">
                  <c:v>8888355</c:v>
                </c:pt>
                <c:pt idx="2092">
                  <c:v>7001720</c:v>
                </c:pt>
                <c:pt idx="2093">
                  <c:v>7268659</c:v>
                </c:pt>
                <c:pt idx="2094">
                  <c:v>6852144</c:v>
                </c:pt>
                <c:pt idx="2095">
                  <c:v>6563357</c:v>
                </c:pt>
                <c:pt idx="2096">
                  <c:v>6201757</c:v>
                </c:pt>
                <c:pt idx="2097">
                  <c:v>5702083</c:v>
                </c:pt>
                <c:pt idx="2098">
                  <c:v>5480996</c:v>
                </c:pt>
                <c:pt idx="2099">
                  <c:v>6002756</c:v>
                </c:pt>
                <c:pt idx="2100">
                  <c:v>5132655</c:v>
                </c:pt>
                <c:pt idx="2101">
                  <c:v>5205343</c:v>
                </c:pt>
                <c:pt idx="2102">
                  <c:v>5005883</c:v>
                </c:pt>
                <c:pt idx="2103">
                  <c:v>5749134</c:v>
                </c:pt>
                <c:pt idx="2104">
                  <c:v>4234040</c:v>
                </c:pt>
                <c:pt idx="2105">
                  <c:v>4001121</c:v>
                </c:pt>
                <c:pt idx="2106">
                  <c:v>3749061</c:v>
                </c:pt>
                <c:pt idx="2107">
                  <c:v>3519627</c:v>
                </c:pt>
                <c:pt idx="2108">
                  <c:v>3081925</c:v>
                </c:pt>
                <c:pt idx="2109">
                  <c:v>2298191</c:v>
                </c:pt>
                <c:pt idx="2110">
                  <c:v>2353728</c:v>
                </c:pt>
                <c:pt idx="2111">
                  <c:v>2000000</c:v>
                </c:pt>
                <c:pt idx="2112">
                  <c:v>1900725</c:v>
                </c:pt>
                <c:pt idx="2113">
                  <c:v>2246000</c:v>
                </c:pt>
                <c:pt idx="2114">
                  <c:v>1646664</c:v>
                </c:pt>
                <c:pt idx="2115">
                  <c:v>1190018</c:v>
                </c:pt>
                <c:pt idx="2116">
                  <c:v>1027749</c:v>
                </c:pt>
                <c:pt idx="2117">
                  <c:v>882710</c:v>
                </c:pt>
                <c:pt idx="2118">
                  <c:v>531009</c:v>
                </c:pt>
                <c:pt idx="2119">
                  <c:v>410388</c:v>
                </c:pt>
                <c:pt idx="2120">
                  <c:v>375474</c:v>
                </c:pt>
                <c:pt idx="2121">
                  <c:v>305070</c:v>
                </c:pt>
                <c:pt idx="2122">
                  <c:v>1183354</c:v>
                </c:pt>
                <c:pt idx="2123">
                  <c:v>121972</c:v>
                </c:pt>
                <c:pt idx="2124">
                  <c:v>263365</c:v>
                </c:pt>
                <c:pt idx="2125">
                  <c:v>8047690</c:v>
                </c:pt>
                <c:pt idx="2126">
                  <c:v>476270</c:v>
                </c:pt>
                <c:pt idx="2127">
                  <c:v>184208848</c:v>
                </c:pt>
                <c:pt idx="2128">
                  <c:v>100292856</c:v>
                </c:pt>
                <c:pt idx="2129">
                  <c:v>58571513</c:v>
                </c:pt>
                <c:pt idx="2130">
                  <c:v>51431160</c:v>
                </c:pt>
                <c:pt idx="2131">
                  <c:v>103001286</c:v>
                </c:pt>
                <c:pt idx="2132">
                  <c:v>41867960</c:v>
                </c:pt>
                <c:pt idx="2133">
                  <c:v>210609762</c:v>
                </c:pt>
                <c:pt idx="2134">
                  <c:v>40846082</c:v>
                </c:pt>
                <c:pt idx="2135">
                  <c:v>51697449</c:v>
                </c:pt>
                <c:pt idx="2136">
                  <c:v>27758465</c:v>
                </c:pt>
                <c:pt idx="2137">
                  <c:v>56127162</c:v>
                </c:pt>
                <c:pt idx="2138">
                  <c:v>1357042</c:v>
                </c:pt>
                <c:pt idx="2139">
                  <c:v>15911333</c:v>
                </c:pt>
                <c:pt idx="2140">
                  <c:v>39103378</c:v>
                </c:pt>
                <c:pt idx="2141">
                  <c:v>10049886</c:v>
                </c:pt>
                <c:pt idx="2142">
                  <c:v>8600000</c:v>
                </c:pt>
                <c:pt idx="2143">
                  <c:v>21483154</c:v>
                </c:pt>
                <c:pt idx="2144">
                  <c:v>8396942</c:v>
                </c:pt>
                <c:pt idx="2145">
                  <c:v>12561</c:v>
                </c:pt>
                <c:pt idx="2146">
                  <c:v>6923891</c:v>
                </c:pt>
                <c:pt idx="2147">
                  <c:v>2119994</c:v>
                </c:pt>
                <c:pt idx="2148">
                  <c:v>1292527</c:v>
                </c:pt>
                <c:pt idx="2149">
                  <c:v>64255243</c:v>
                </c:pt>
                <c:pt idx="2150">
                  <c:v>22245861</c:v>
                </c:pt>
                <c:pt idx="2151">
                  <c:v>20433940</c:v>
                </c:pt>
                <c:pt idx="2152">
                  <c:v>10562387</c:v>
                </c:pt>
                <c:pt idx="2153">
                  <c:v>18439082</c:v>
                </c:pt>
                <c:pt idx="2154">
                  <c:v>150056505</c:v>
                </c:pt>
                <c:pt idx="2155">
                  <c:v>119938730</c:v>
                </c:pt>
                <c:pt idx="2156">
                  <c:v>114968774</c:v>
                </c:pt>
                <c:pt idx="2157">
                  <c:v>128505958</c:v>
                </c:pt>
                <c:pt idx="2158">
                  <c:v>95001351</c:v>
                </c:pt>
                <c:pt idx="2159">
                  <c:v>76400000</c:v>
                </c:pt>
                <c:pt idx="2160">
                  <c:v>75072454</c:v>
                </c:pt>
                <c:pt idx="2161">
                  <c:v>65535067</c:v>
                </c:pt>
                <c:pt idx="2162">
                  <c:v>13998282</c:v>
                </c:pt>
                <c:pt idx="2163">
                  <c:v>6061759</c:v>
                </c:pt>
                <c:pt idx="2164">
                  <c:v>64955956</c:v>
                </c:pt>
                <c:pt idx="2165">
                  <c:v>60057639</c:v>
                </c:pt>
                <c:pt idx="2166">
                  <c:v>53868030</c:v>
                </c:pt>
                <c:pt idx="2167">
                  <c:v>59573085</c:v>
                </c:pt>
                <c:pt idx="2168">
                  <c:v>52691009</c:v>
                </c:pt>
                <c:pt idx="2169">
                  <c:v>59735548</c:v>
                </c:pt>
                <c:pt idx="2170">
                  <c:v>51600000</c:v>
                </c:pt>
                <c:pt idx="2171">
                  <c:v>43818159</c:v>
                </c:pt>
                <c:pt idx="2172">
                  <c:v>86049418</c:v>
                </c:pt>
                <c:pt idx="2173">
                  <c:v>43601508</c:v>
                </c:pt>
                <c:pt idx="2174">
                  <c:v>41300105</c:v>
                </c:pt>
                <c:pt idx="2175">
                  <c:v>41382841</c:v>
                </c:pt>
                <c:pt idx="2176">
                  <c:v>42335698</c:v>
                </c:pt>
                <c:pt idx="2177">
                  <c:v>33404871</c:v>
                </c:pt>
                <c:pt idx="2178">
                  <c:v>31471430</c:v>
                </c:pt>
                <c:pt idx="2179">
                  <c:v>30222640</c:v>
                </c:pt>
                <c:pt idx="2180">
                  <c:v>26906039</c:v>
                </c:pt>
                <c:pt idx="2181">
                  <c:v>21378000</c:v>
                </c:pt>
                <c:pt idx="2182">
                  <c:v>43853424</c:v>
                </c:pt>
                <c:pt idx="2183">
                  <c:v>23993605</c:v>
                </c:pt>
                <c:pt idx="2184">
                  <c:v>26400000</c:v>
                </c:pt>
                <c:pt idx="2185">
                  <c:v>45250</c:v>
                </c:pt>
                <c:pt idx="2186">
                  <c:v>22927390</c:v>
                </c:pt>
                <c:pt idx="2187">
                  <c:v>4250320</c:v>
                </c:pt>
                <c:pt idx="2188">
                  <c:v>22452209</c:v>
                </c:pt>
                <c:pt idx="2189">
                  <c:v>18329466</c:v>
                </c:pt>
                <c:pt idx="2190">
                  <c:v>17071230</c:v>
                </c:pt>
                <c:pt idx="2191">
                  <c:v>17174870</c:v>
                </c:pt>
                <c:pt idx="2192">
                  <c:v>26284475</c:v>
                </c:pt>
                <c:pt idx="2193">
                  <c:v>16702864</c:v>
                </c:pt>
                <c:pt idx="2194">
                  <c:v>15561627</c:v>
                </c:pt>
                <c:pt idx="2195">
                  <c:v>17750583</c:v>
                </c:pt>
                <c:pt idx="2196">
                  <c:v>14793904</c:v>
                </c:pt>
                <c:pt idx="2197">
                  <c:v>15281286</c:v>
                </c:pt>
                <c:pt idx="2198">
                  <c:v>8000000</c:v>
                </c:pt>
                <c:pt idx="2199">
                  <c:v>13491653</c:v>
                </c:pt>
                <c:pt idx="2200">
                  <c:v>10494494</c:v>
                </c:pt>
                <c:pt idx="2201">
                  <c:v>7837632</c:v>
                </c:pt>
                <c:pt idx="2202">
                  <c:v>15155772</c:v>
                </c:pt>
                <c:pt idx="2203">
                  <c:v>8508843</c:v>
                </c:pt>
                <c:pt idx="2204">
                  <c:v>7739049</c:v>
                </c:pt>
                <c:pt idx="2205">
                  <c:v>6734844</c:v>
                </c:pt>
                <c:pt idx="2206">
                  <c:v>6000000</c:v>
                </c:pt>
                <c:pt idx="2207">
                  <c:v>6615578</c:v>
                </c:pt>
                <c:pt idx="2208">
                  <c:v>5887457</c:v>
                </c:pt>
                <c:pt idx="2209">
                  <c:v>13362308</c:v>
                </c:pt>
                <c:pt idx="2210">
                  <c:v>5701643</c:v>
                </c:pt>
                <c:pt idx="2211">
                  <c:v>5694401</c:v>
                </c:pt>
                <c:pt idx="2212">
                  <c:v>5333658</c:v>
                </c:pt>
                <c:pt idx="2213">
                  <c:v>4414535</c:v>
                </c:pt>
                <c:pt idx="2214">
                  <c:v>3707794</c:v>
                </c:pt>
                <c:pt idx="2215">
                  <c:v>3203044</c:v>
                </c:pt>
                <c:pt idx="2216">
                  <c:v>4435083</c:v>
                </c:pt>
                <c:pt idx="2217">
                  <c:v>2222647</c:v>
                </c:pt>
                <c:pt idx="2218">
                  <c:v>3500000</c:v>
                </c:pt>
                <c:pt idx="2219">
                  <c:v>676698</c:v>
                </c:pt>
                <c:pt idx="2220">
                  <c:v>229311</c:v>
                </c:pt>
                <c:pt idx="2221">
                  <c:v>63260</c:v>
                </c:pt>
                <c:pt idx="2222">
                  <c:v>121463226</c:v>
                </c:pt>
                <c:pt idx="2223">
                  <c:v>58006147</c:v>
                </c:pt>
                <c:pt idx="2224">
                  <c:v>51053787</c:v>
                </c:pt>
                <c:pt idx="2225">
                  <c:v>23472900</c:v>
                </c:pt>
                <c:pt idx="2226">
                  <c:v>39687528</c:v>
                </c:pt>
                <c:pt idx="2227">
                  <c:v>7017178</c:v>
                </c:pt>
                <c:pt idx="2228">
                  <c:v>325491</c:v>
                </c:pt>
                <c:pt idx="2229">
                  <c:v>96471845</c:v>
                </c:pt>
                <c:pt idx="2230">
                  <c:v>85200000</c:v>
                </c:pt>
                <c:pt idx="2231">
                  <c:v>72000000</c:v>
                </c:pt>
                <c:pt idx="2232">
                  <c:v>72219395</c:v>
                </c:pt>
                <c:pt idx="2233">
                  <c:v>82389560</c:v>
                </c:pt>
                <c:pt idx="2234">
                  <c:v>71502303</c:v>
                </c:pt>
                <c:pt idx="2235">
                  <c:v>19179969</c:v>
                </c:pt>
                <c:pt idx="2236">
                  <c:v>47000000</c:v>
                </c:pt>
                <c:pt idx="2237">
                  <c:v>37566230</c:v>
                </c:pt>
                <c:pt idx="2238">
                  <c:v>70492685</c:v>
                </c:pt>
                <c:pt idx="2239">
                  <c:v>35635046</c:v>
                </c:pt>
                <c:pt idx="2240">
                  <c:v>45670855</c:v>
                </c:pt>
                <c:pt idx="2241">
                  <c:v>37939782</c:v>
                </c:pt>
                <c:pt idx="2242">
                  <c:v>30324946</c:v>
                </c:pt>
                <c:pt idx="2243">
                  <c:v>27854896</c:v>
                </c:pt>
                <c:pt idx="2244">
                  <c:v>41777564</c:v>
                </c:pt>
                <c:pt idx="2245">
                  <c:v>22734486</c:v>
                </c:pt>
                <c:pt idx="2246">
                  <c:v>44469602</c:v>
                </c:pt>
                <c:pt idx="2247">
                  <c:v>64998368</c:v>
                </c:pt>
                <c:pt idx="2248">
                  <c:v>19693891</c:v>
                </c:pt>
                <c:pt idx="2249">
                  <c:v>16311763</c:v>
                </c:pt>
                <c:pt idx="2250">
                  <c:v>12693621</c:v>
                </c:pt>
                <c:pt idx="2251">
                  <c:v>15655665</c:v>
                </c:pt>
                <c:pt idx="2252">
                  <c:v>11634458</c:v>
                </c:pt>
                <c:pt idx="2253">
                  <c:v>27154426</c:v>
                </c:pt>
                <c:pt idx="2254">
                  <c:v>54239856</c:v>
                </c:pt>
                <c:pt idx="2255">
                  <c:v>8662318</c:v>
                </c:pt>
                <c:pt idx="2256">
                  <c:v>7156725</c:v>
                </c:pt>
                <c:pt idx="2257">
                  <c:v>15681020</c:v>
                </c:pt>
                <c:pt idx="2258">
                  <c:v>6855137</c:v>
                </c:pt>
                <c:pt idx="2259">
                  <c:v>2315683</c:v>
                </c:pt>
                <c:pt idx="2260">
                  <c:v>39825798</c:v>
                </c:pt>
                <c:pt idx="2261">
                  <c:v>2000000</c:v>
                </c:pt>
                <c:pt idx="2262">
                  <c:v>1569918</c:v>
                </c:pt>
                <c:pt idx="2263">
                  <c:v>273420</c:v>
                </c:pt>
                <c:pt idx="2264">
                  <c:v>4930798</c:v>
                </c:pt>
                <c:pt idx="2265">
                  <c:v>59847242</c:v>
                </c:pt>
                <c:pt idx="2266">
                  <c:v>220914</c:v>
                </c:pt>
                <c:pt idx="2267">
                  <c:v>43848100</c:v>
                </c:pt>
                <c:pt idx="2268">
                  <c:v>42700000</c:v>
                </c:pt>
                <c:pt idx="2269">
                  <c:v>18663911</c:v>
                </c:pt>
                <c:pt idx="2270">
                  <c:v>11702090</c:v>
                </c:pt>
                <c:pt idx="2271">
                  <c:v>13005485</c:v>
                </c:pt>
                <c:pt idx="2272">
                  <c:v>95860116</c:v>
                </c:pt>
                <c:pt idx="2273">
                  <c:v>127175354</c:v>
                </c:pt>
                <c:pt idx="2274">
                  <c:v>92823600</c:v>
                </c:pt>
                <c:pt idx="2275">
                  <c:v>54000000</c:v>
                </c:pt>
                <c:pt idx="2276">
                  <c:v>68525609</c:v>
                </c:pt>
                <c:pt idx="2277">
                  <c:v>52885587</c:v>
                </c:pt>
                <c:pt idx="2278">
                  <c:v>44667095</c:v>
                </c:pt>
                <c:pt idx="2279">
                  <c:v>42638165</c:v>
                </c:pt>
                <c:pt idx="2280">
                  <c:v>45507053</c:v>
                </c:pt>
                <c:pt idx="2281">
                  <c:v>39511038</c:v>
                </c:pt>
                <c:pt idx="2282">
                  <c:v>6462576</c:v>
                </c:pt>
                <c:pt idx="2283">
                  <c:v>40363530</c:v>
                </c:pt>
                <c:pt idx="2284">
                  <c:v>37623143</c:v>
                </c:pt>
                <c:pt idx="2285">
                  <c:v>33357476</c:v>
                </c:pt>
                <c:pt idx="2286">
                  <c:v>28734552</c:v>
                </c:pt>
                <c:pt idx="2287">
                  <c:v>37300107</c:v>
                </c:pt>
                <c:pt idx="2288">
                  <c:v>27087695</c:v>
                </c:pt>
                <c:pt idx="2289">
                  <c:v>30102717</c:v>
                </c:pt>
                <c:pt idx="2290">
                  <c:v>23618786</c:v>
                </c:pt>
                <c:pt idx="2291">
                  <c:v>26896744</c:v>
                </c:pt>
                <c:pt idx="2292">
                  <c:v>23213577</c:v>
                </c:pt>
                <c:pt idx="2293">
                  <c:v>20627372</c:v>
                </c:pt>
                <c:pt idx="2294">
                  <c:v>16346122</c:v>
                </c:pt>
                <c:pt idx="2295">
                  <c:v>16204793</c:v>
                </c:pt>
                <c:pt idx="2296">
                  <c:v>15427192</c:v>
                </c:pt>
                <c:pt idx="2297">
                  <c:v>14792779</c:v>
                </c:pt>
                <c:pt idx="2298">
                  <c:v>19057024</c:v>
                </c:pt>
                <c:pt idx="2299">
                  <c:v>14108518</c:v>
                </c:pt>
                <c:pt idx="2300">
                  <c:v>13854000</c:v>
                </c:pt>
                <c:pt idx="2301">
                  <c:v>77324422</c:v>
                </c:pt>
                <c:pt idx="2302">
                  <c:v>15500000</c:v>
                </c:pt>
                <c:pt idx="2303">
                  <c:v>4734235</c:v>
                </c:pt>
                <c:pt idx="2304">
                  <c:v>4839383</c:v>
                </c:pt>
                <c:pt idx="2305">
                  <c:v>4193025</c:v>
                </c:pt>
                <c:pt idx="2306">
                  <c:v>5900000</c:v>
                </c:pt>
                <c:pt idx="2307">
                  <c:v>2849142</c:v>
                </c:pt>
                <c:pt idx="2308">
                  <c:v>1686429</c:v>
                </c:pt>
                <c:pt idx="2309">
                  <c:v>1984743</c:v>
                </c:pt>
                <c:pt idx="2310">
                  <c:v>1666262</c:v>
                </c:pt>
                <c:pt idx="2311">
                  <c:v>2319187</c:v>
                </c:pt>
                <c:pt idx="2312">
                  <c:v>13922211</c:v>
                </c:pt>
                <c:pt idx="2313">
                  <c:v>23091</c:v>
                </c:pt>
                <c:pt idx="2314">
                  <c:v>336467</c:v>
                </c:pt>
                <c:pt idx="2315">
                  <c:v>2964</c:v>
                </c:pt>
                <c:pt idx="2316">
                  <c:v>2428883</c:v>
                </c:pt>
                <c:pt idx="2317">
                  <c:v>13571817</c:v>
                </c:pt>
                <c:pt idx="2318">
                  <c:v>1181197</c:v>
                </c:pt>
                <c:pt idx="2319">
                  <c:v>81525</c:v>
                </c:pt>
                <c:pt idx="2320">
                  <c:v>7774730</c:v>
                </c:pt>
                <c:pt idx="2321">
                  <c:v>234760500</c:v>
                </c:pt>
                <c:pt idx="2322">
                  <c:v>285761243</c:v>
                </c:pt>
                <c:pt idx="2323">
                  <c:v>167780960</c:v>
                </c:pt>
                <c:pt idx="2324">
                  <c:v>177200000</c:v>
                </c:pt>
                <c:pt idx="2325">
                  <c:v>176781728</c:v>
                </c:pt>
                <c:pt idx="2326">
                  <c:v>128067808</c:v>
                </c:pt>
                <c:pt idx="2327">
                  <c:v>130058047</c:v>
                </c:pt>
                <c:pt idx="2328">
                  <c:v>138795342</c:v>
                </c:pt>
                <c:pt idx="2329">
                  <c:v>111936400</c:v>
                </c:pt>
                <c:pt idx="2330">
                  <c:v>317040</c:v>
                </c:pt>
                <c:pt idx="2331">
                  <c:v>94175854</c:v>
                </c:pt>
                <c:pt idx="2332">
                  <c:v>91121452</c:v>
                </c:pt>
                <c:pt idx="2333">
                  <c:v>69800000</c:v>
                </c:pt>
                <c:pt idx="2334">
                  <c:v>64001297</c:v>
                </c:pt>
                <c:pt idx="2335">
                  <c:v>71588220</c:v>
                </c:pt>
                <c:pt idx="2336">
                  <c:v>61400000</c:v>
                </c:pt>
                <c:pt idx="2337">
                  <c:v>101978840</c:v>
                </c:pt>
                <c:pt idx="2338">
                  <c:v>56437947</c:v>
                </c:pt>
                <c:pt idx="2339">
                  <c:v>73326666</c:v>
                </c:pt>
                <c:pt idx="2340">
                  <c:v>55184721</c:v>
                </c:pt>
                <c:pt idx="2341">
                  <c:v>50003300</c:v>
                </c:pt>
                <c:pt idx="2342">
                  <c:v>54322273</c:v>
                </c:pt>
                <c:pt idx="2343">
                  <c:v>47860214</c:v>
                </c:pt>
                <c:pt idx="2344">
                  <c:v>47811275</c:v>
                </c:pt>
                <c:pt idx="2345">
                  <c:v>43022524</c:v>
                </c:pt>
                <c:pt idx="2346">
                  <c:v>42672630</c:v>
                </c:pt>
                <c:pt idx="2347">
                  <c:v>42919096</c:v>
                </c:pt>
                <c:pt idx="2348">
                  <c:v>42592530</c:v>
                </c:pt>
                <c:pt idx="2349">
                  <c:v>40064955</c:v>
                </c:pt>
                <c:pt idx="2350">
                  <c:v>44886089</c:v>
                </c:pt>
                <c:pt idx="2351">
                  <c:v>37882551</c:v>
                </c:pt>
                <c:pt idx="2352">
                  <c:v>40983001</c:v>
                </c:pt>
                <c:pt idx="2353">
                  <c:v>35007180</c:v>
                </c:pt>
                <c:pt idx="2354">
                  <c:v>35887263</c:v>
                </c:pt>
                <c:pt idx="2355">
                  <c:v>34308901</c:v>
                </c:pt>
                <c:pt idx="2356">
                  <c:v>33771174</c:v>
                </c:pt>
                <c:pt idx="2357">
                  <c:v>6000000</c:v>
                </c:pt>
                <c:pt idx="2358">
                  <c:v>33386128</c:v>
                </c:pt>
                <c:pt idx="2359">
                  <c:v>37877959</c:v>
                </c:pt>
                <c:pt idx="2360">
                  <c:v>32721635</c:v>
                </c:pt>
                <c:pt idx="2361">
                  <c:v>31585300</c:v>
                </c:pt>
                <c:pt idx="2362">
                  <c:v>30259652</c:v>
                </c:pt>
                <c:pt idx="2363">
                  <c:v>30857814</c:v>
                </c:pt>
                <c:pt idx="2364">
                  <c:v>30226144</c:v>
                </c:pt>
                <c:pt idx="2365">
                  <c:v>35054909</c:v>
                </c:pt>
                <c:pt idx="2366">
                  <c:v>29302097</c:v>
                </c:pt>
                <c:pt idx="2367">
                  <c:v>29106737</c:v>
                </c:pt>
                <c:pt idx="2368">
                  <c:v>28637507</c:v>
                </c:pt>
                <c:pt idx="2369">
                  <c:v>30127963</c:v>
                </c:pt>
                <c:pt idx="2370">
                  <c:v>32645546</c:v>
                </c:pt>
                <c:pt idx="2371">
                  <c:v>27441122</c:v>
                </c:pt>
                <c:pt idx="2372">
                  <c:v>28014536</c:v>
                </c:pt>
                <c:pt idx="2373">
                  <c:v>33860010</c:v>
                </c:pt>
                <c:pt idx="2374">
                  <c:v>26421314</c:v>
                </c:pt>
                <c:pt idx="2375">
                  <c:v>24881000</c:v>
                </c:pt>
                <c:pt idx="2376">
                  <c:v>23089926</c:v>
                </c:pt>
                <c:pt idx="2377">
                  <c:v>26161406</c:v>
                </c:pt>
                <c:pt idx="2378">
                  <c:v>22954968</c:v>
                </c:pt>
                <c:pt idx="2379">
                  <c:v>26384919</c:v>
                </c:pt>
                <c:pt idx="2380">
                  <c:v>22189039</c:v>
                </c:pt>
                <c:pt idx="2381">
                  <c:v>20998709</c:v>
                </c:pt>
                <c:pt idx="2382">
                  <c:v>20801344</c:v>
                </c:pt>
                <c:pt idx="2383">
                  <c:v>21468807</c:v>
                </c:pt>
                <c:pt idx="2384">
                  <c:v>19158074</c:v>
                </c:pt>
                <c:pt idx="2385">
                  <c:v>18843314</c:v>
                </c:pt>
                <c:pt idx="2386">
                  <c:v>20566327</c:v>
                </c:pt>
                <c:pt idx="2387">
                  <c:v>20218921</c:v>
                </c:pt>
                <c:pt idx="2388">
                  <c:v>17411331</c:v>
                </c:pt>
                <c:pt idx="2389">
                  <c:v>21383298</c:v>
                </c:pt>
                <c:pt idx="2390">
                  <c:v>24984868</c:v>
                </c:pt>
                <c:pt idx="2391">
                  <c:v>16459004</c:v>
                </c:pt>
                <c:pt idx="2392">
                  <c:v>15700000</c:v>
                </c:pt>
                <c:pt idx="2393">
                  <c:v>15100000</c:v>
                </c:pt>
                <c:pt idx="2394">
                  <c:v>14938570</c:v>
                </c:pt>
                <c:pt idx="2395">
                  <c:v>17237244</c:v>
                </c:pt>
                <c:pt idx="2396">
                  <c:v>14249005</c:v>
                </c:pt>
                <c:pt idx="2397">
                  <c:v>12701880</c:v>
                </c:pt>
                <c:pt idx="2398">
                  <c:v>12801190</c:v>
                </c:pt>
                <c:pt idx="2399">
                  <c:v>12549485</c:v>
                </c:pt>
                <c:pt idx="2400">
                  <c:v>13766014</c:v>
                </c:pt>
                <c:pt idx="2401">
                  <c:v>13034417</c:v>
                </c:pt>
                <c:pt idx="2402">
                  <c:v>12212417</c:v>
                </c:pt>
                <c:pt idx="2403">
                  <c:v>11614236</c:v>
                </c:pt>
                <c:pt idx="2404">
                  <c:v>13337299</c:v>
                </c:pt>
                <c:pt idx="2405">
                  <c:v>10763469</c:v>
                </c:pt>
                <c:pt idx="2406">
                  <c:v>11144518</c:v>
                </c:pt>
                <c:pt idx="2407">
                  <c:v>15608545</c:v>
                </c:pt>
                <c:pt idx="2408">
                  <c:v>10443316</c:v>
                </c:pt>
                <c:pt idx="2409">
                  <c:v>10494147</c:v>
                </c:pt>
                <c:pt idx="2410">
                  <c:v>9929000</c:v>
                </c:pt>
                <c:pt idx="2411">
                  <c:v>10411980</c:v>
                </c:pt>
                <c:pt idx="2412">
                  <c:v>17439163</c:v>
                </c:pt>
                <c:pt idx="2413">
                  <c:v>9396487</c:v>
                </c:pt>
                <c:pt idx="2414">
                  <c:v>9059588</c:v>
                </c:pt>
                <c:pt idx="2415">
                  <c:v>9172810</c:v>
                </c:pt>
                <c:pt idx="2416">
                  <c:v>8735529</c:v>
                </c:pt>
                <c:pt idx="2417">
                  <c:v>8586376</c:v>
                </c:pt>
                <c:pt idx="2418">
                  <c:v>8378141</c:v>
                </c:pt>
                <c:pt idx="2419">
                  <c:v>8080116</c:v>
                </c:pt>
                <c:pt idx="2420">
                  <c:v>7757130</c:v>
                </c:pt>
                <c:pt idx="2421">
                  <c:v>9123834</c:v>
                </c:pt>
                <c:pt idx="2422">
                  <c:v>6409206</c:v>
                </c:pt>
                <c:pt idx="2423">
                  <c:v>6373693</c:v>
                </c:pt>
                <c:pt idx="2424">
                  <c:v>7556708</c:v>
                </c:pt>
                <c:pt idx="2425">
                  <c:v>5306447</c:v>
                </c:pt>
                <c:pt idx="2426">
                  <c:v>5217498</c:v>
                </c:pt>
                <c:pt idx="2427">
                  <c:v>5023275</c:v>
                </c:pt>
                <c:pt idx="2428">
                  <c:v>4956401</c:v>
                </c:pt>
                <c:pt idx="2429">
                  <c:v>4235837</c:v>
                </c:pt>
                <c:pt idx="2430">
                  <c:v>4002955</c:v>
                </c:pt>
                <c:pt idx="2431">
                  <c:v>7219578</c:v>
                </c:pt>
                <c:pt idx="2432">
                  <c:v>3247816</c:v>
                </c:pt>
                <c:pt idx="2433">
                  <c:v>2412045</c:v>
                </c:pt>
                <c:pt idx="2434">
                  <c:v>2203641</c:v>
                </c:pt>
                <c:pt idx="2435">
                  <c:v>1953732</c:v>
                </c:pt>
                <c:pt idx="2436">
                  <c:v>1954202</c:v>
                </c:pt>
                <c:pt idx="2437">
                  <c:v>1294640</c:v>
                </c:pt>
                <c:pt idx="2438">
                  <c:v>26435</c:v>
                </c:pt>
                <c:pt idx="2439">
                  <c:v>1197786</c:v>
                </c:pt>
                <c:pt idx="2440">
                  <c:v>529766</c:v>
                </c:pt>
                <c:pt idx="2441">
                  <c:v>613556</c:v>
                </c:pt>
                <c:pt idx="2442">
                  <c:v>353743</c:v>
                </c:pt>
                <c:pt idx="2443">
                  <c:v>102055</c:v>
                </c:pt>
                <c:pt idx="2444">
                  <c:v>73548</c:v>
                </c:pt>
                <c:pt idx="2445">
                  <c:v>28870</c:v>
                </c:pt>
                <c:pt idx="2446">
                  <c:v>22723</c:v>
                </c:pt>
                <c:pt idx="2447">
                  <c:v>20380</c:v>
                </c:pt>
                <c:pt idx="2448">
                  <c:v>70906973</c:v>
                </c:pt>
                <c:pt idx="2449">
                  <c:v>66009973</c:v>
                </c:pt>
                <c:pt idx="2450">
                  <c:v>46338728</c:v>
                </c:pt>
                <c:pt idx="2451">
                  <c:v>7691700</c:v>
                </c:pt>
                <c:pt idx="2452">
                  <c:v>101157447</c:v>
                </c:pt>
                <c:pt idx="2453">
                  <c:v>74205</c:v>
                </c:pt>
                <c:pt idx="2454">
                  <c:v>141319195</c:v>
                </c:pt>
                <c:pt idx="2455">
                  <c:v>156645693</c:v>
                </c:pt>
                <c:pt idx="2456">
                  <c:v>178406268</c:v>
                </c:pt>
                <c:pt idx="2457">
                  <c:v>109306210</c:v>
                </c:pt>
                <c:pt idx="2458">
                  <c:v>70001698</c:v>
                </c:pt>
                <c:pt idx="2459">
                  <c:v>68856263</c:v>
                </c:pt>
                <c:pt idx="2460">
                  <c:v>51527787</c:v>
                </c:pt>
                <c:pt idx="2461">
                  <c:v>61356221</c:v>
                </c:pt>
                <c:pt idx="2462">
                  <c:v>46800000</c:v>
                </c:pt>
                <c:pt idx="2463">
                  <c:v>38048637</c:v>
                </c:pt>
                <c:pt idx="2464">
                  <c:v>34793160</c:v>
                </c:pt>
                <c:pt idx="2465">
                  <c:v>30628981</c:v>
                </c:pt>
                <c:pt idx="2466">
                  <c:v>29959436</c:v>
                </c:pt>
                <c:pt idx="2467">
                  <c:v>25571351</c:v>
                </c:pt>
                <c:pt idx="2468">
                  <c:v>27515786</c:v>
                </c:pt>
                <c:pt idx="2469">
                  <c:v>25482931</c:v>
                </c:pt>
                <c:pt idx="2470">
                  <c:v>19900000</c:v>
                </c:pt>
                <c:pt idx="2471">
                  <c:v>16298046</c:v>
                </c:pt>
                <c:pt idx="2472">
                  <c:v>15549702</c:v>
                </c:pt>
                <c:pt idx="2473">
                  <c:v>15483540</c:v>
                </c:pt>
                <c:pt idx="2474">
                  <c:v>20246959</c:v>
                </c:pt>
                <c:pt idx="2475">
                  <c:v>15062898</c:v>
                </c:pt>
                <c:pt idx="2476">
                  <c:v>14348123</c:v>
                </c:pt>
                <c:pt idx="2477">
                  <c:v>15171475</c:v>
                </c:pt>
                <c:pt idx="2478">
                  <c:v>13640000</c:v>
                </c:pt>
                <c:pt idx="2479">
                  <c:v>12610731</c:v>
                </c:pt>
                <c:pt idx="2480">
                  <c:v>11204499</c:v>
                </c:pt>
                <c:pt idx="2481">
                  <c:v>10397365</c:v>
                </c:pt>
                <c:pt idx="2482">
                  <c:v>9402410</c:v>
                </c:pt>
                <c:pt idx="2483">
                  <c:v>5459824</c:v>
                </c:pt>
                <c:pt idx="2484">
                  <c:v>5108820</c:v>
                </c:pt>
                <c:pt idx="2485">
                  <c:v>4741987</c:v>
                </c:pt>
                <c:pt idx="2486">
                  <c:v>4291965</c:v>
                </c:pt>
                <c:pt idx="2487">
                  <c:v>3100650</c:v>
                </c:pt>
                <c:pt idx="2488">
                  <c:v>2474000</c:v>
                </c:pt>
                <c:pt idx="2489">
                  <c:v>1000000</c:v>
                </c:pt>
                <c:pt idx="2490">
                  <c:v>3958500</c:v>
                </c:pt>
                <c:pt idx="2491">
                  <c:v>274299</c:v>
                </c:pt>
                <c:pt idx="2492">
                  <c:v>183088</c:v>
                </c:pt>
                <c:pt idx="2493">
                  <c:v>46495</c:v>
                </c:pt>
                <c:pt idx="2494">
                  <c:v>1752214</c:v>
                </c:pt>
                <c:pt idx="2495">
                  <c:v>83025853</c:v>
                </c:pt>
                <c:pt idx="2496">
                  <c:v>56631572</c:v>
                </c:pt>
                <c:pt idx="2497">
                  <c:v>15854988</c:v>
                </c:pt>
                <c:pt idx="2498">
                  <c:v>12282677</c:v>
                </c:pt>
                <c:pt idx="2499">
                  <c:v>7060876</c:v>
                </c:pt>
                <c:pt idx="2500">
                  <c:v>14989761</c:v>
                </c:pt>
                <c:pt idx="2501">
                  <c:v>5501940</c:v>
                </c:pt>
                <c:pt idx="2502">
                  <c:v>2086345</c:v>
                </c:pt>
                <c:pt idx="2503">
                  <c:v>123922370</c:v>
                </c:pt>
                <c:pt idx="2504">
                  <c:v>163591</c:v>
                </c:pt>
                <c:pt idx="2505">
                  <c:v>73000942</c:v>
                </c:pt>
                <c:pt idx="2506">
                  <c:v>106952327</c:v>
                </c:pt>
                <c:pt idx="2507">
                  <c:v>57300000</c:v>
                </c:pt>
                <c:pt idx="2508">
                  <c:v>91038276</c:v>
                </c:pt>
                <c:pt idx="2509">
                  <c:v>49369900</c:v>
                </c:pt>
                <c:pt idx="2510">
                  <c:v>61693523</c:v>
                </c:pt>
                <c:pt idx="2511">
                  <c:v>46729374</c:v>
                </c:pt>
                <c:pt idx="2512">
                  <c:v>44726644</c:v>
                </c:pt>
                <c:pt idx="2513">
                  <c:v>44134898</c:v>
                </c:pt>
                <c:pt idx="2514">
                  <c:v>48637684</c:v>
                </c:pt>
                <c:pt idx="2515">
                  <c:v>38176108</c:v>
                </c:pt>
                <c:pt idx="2516">
                  <c:v>28972187</c:v>
                </c:pt>
                <c:pt idx="2517">
                  <c:v>27979400</c:v>
                </c:pt>
                <c:pt idx="2518">
                  <c:v>54257433</c:v>
                </c:pt>
                <c:pt idx="2519">
                  <c:v>23947</c:v>
                </c:pt>
                <c:pt idx="2520">
                  <c:v>60008303</c:v>
                </c:pt>
                <c:pt idx="2521">
                  <c:v>49121934</c:v>
                </c:pt>
                <c:pt idx="2522">
                  <c:v>27141959</c:v>
                </c:pt>
                <c:pt idx="2523">
                  <c:v>27052167</c:v>
                </c:pt>
                <c:pt idx="2524">
                  <c:v>26539321</c:v>
                </c:pt>
                <c:pt idx="2525">
                  <c:v>28501605</c:v>
                </c:pt>
                <c:pt idx="2526">
                  <c:v>52543632</c:v>
                </c:pt>
                <c:pt idx="2527">
                  <c:v>25592632</c:v>
                </c:pt>
                <c:pt idx="2528">
                  <c:v>25440971</c:v>
                </c:pt>
                <c:pt idx="2529">
                  <c:v>22858926</c:v>
                </c:pt>
                <c:pt idx="2530">
                  <c:v>22235901</c:v>
                </c:pt>
                <c:pt idx="2531">
                  <c:v>38916903</c:v>
                </c:pt>
                <c:pt idx="2532">
                  <c:v>16929123</c:v>
                </c:pt>
                <c:pt idx="2533">
                  <c:v>13753931</c:v>
                </c:pt>
                <c:pt idx="2534">
                  <c:v>10996440</c:v>
                </c:pt>
                <c:pt idx="2535">
                  <c:v>14677654</c:v>
                </c:pt>
                <c:pt idx="2536">
                  <c:v>9975684</c:v>
                </c:pt>
                <c:pt idx="2537">
                  <c:v>7881335</c:v>
                </c:pt>
                <c:pt idx="2538">
                  <c:v>6241697</c:v>
                </c:pt>
                <c:pt idx="2539">
                  <c:v>5871603</c:v>
                </c:pt>
                <c:pt idx="2540">
                  <c:v>16574731</c:v>
                </c:pt>
                <c:pt idx="2541">
                  <c:v>5002310</c:v>
                </c:pt>
                <c:pt idx="2542">
                  <c:v>4919896</c:v>
                </c:pt>
                <c:pt idx="2543">
                  <c:v>25675765</c:v>
                </c:pt>
                <c:pt idx="2544">
                  <c:v>4857376</c:v>
                </c:pt>
                <c:pt idx="2545">
                  <c:v>3169424</c:v>
                </c:pt>
                <c:pt idx="2546">
                  <c:v>18004225</c:v>
                </c:pt>
                <c:pt idx="2547">
                  <c:v>3058380</c:v>
                </c:pt>
                <c:pt idx="2548">
                  <c:v>3074838</c:v>
                </c:pt>
                <c:pt idx="2549">
                  <c:v>2104000</c:v>
                </c:pt>
                <c:pt idx="2550">
                  <c:v>28501651</c:v>
                </c:pt>
                <c:pt idx="2551">
                  <c:v>1172769</c:v>
                </c:pt>
                <c:pt idx="2552">
                  <c:v>17738570</c:v>
                </c:pt>
                <c:pt idx="2553">
                  <c:v>1200000</c:v>
                </c:pt>
                <c:pt idx="2554">
                  <c:v>1150403</c:v>
                </c:pt>
                <c:pt idx="2555">
                  <c:v>403932</c:v>
                </c:pt>
                <c:pt idx="2556">
                  <c:v>1712111</c:v>
                </c:pt>
                <c:pt idx="2557">
                  <c:v>1024175</c:v>
                </c:pt>
                <c:pt idx="2558">
                  <c:v>301305</c:v>
                </c:pt>
                <c:pt idx="2559">
                  <c:v>51872378</c:v>
                </c:pt>
                <c:pt idx="2560">
                  <c:v>28399192</c:v>
                </c:pt>
                <c:pt idx="2561">
                  <c:v>2035566</c:v>
                </c:pt>
                <c:pt idx="2562">
                  <c:v>21078145</c:v>
                </c:pt>
                <c:pt idx="2563">
                  <c:v>14060950</c:v>
                </c:pt>
                <c:pt idx="2564">
                  <c:v>12281500</c:v>
                </c:pt>
                <c:pt idx="2565">
                  <c:v>10725228</c:v>
                </c:pt>
                <c:pt idx="2566">
                  <c:v>214966</c:v>
                </c:pt>
                <c:pt idx="2567">
                  <c:v>11956207</c:v>
                </c:pt>
                <c:pt idx="2568">
                  <c:v>5949693</c:v>
                </c:pt>
                <c:pt idx="2569">
                  <c:v>9030581</c:v>
                </c:pt>
                <c:pt idx="2570">
                  <c:v>4157491</c:v>
                </c:pt>
                <c:pt idx="2571">
                  <c:v>1508689</c:v>
                </c:pt>
                <c:pt idx="2572">
                  <c:v>1227324</c:v>
                </c:pt>
                <c:pt idx="2573">
                  <c:v>4360548</c:v>
                </c:pt>
                <c:pt idx="2574">
                  <c:v>26589953</c:v>
                </c:pt>
                <c:pt idx="2575">
                  <c:v>1039869</c:v>
                </c:pt>
                <c:pt idx="2576">
                  <c:v>48092846</c:v>
                </c:pt>
                <c:pt idx="2577">
                  <c:v>1110186</c:v>
                </c:pt>
                <c:pt idx="2578">
                  <c:v>1089445</c:v>
                </c:pt>
                <c:pt idx="2579">
                  <c:v>204565000</c:v>
                </c:pt>
                <c:pt idx="2580">
                  <c:v>260000000</c:v>
                </c:pt>
                <c:pt idx="2581">
                  <c:v>101736215</c:v>
                </c:pt>
                <c:pt idx="2582">
                  <c:v>71442</c:v>
                </c:pt>
                <c:pt idx="2583">
                  <c:v>79817937</c:v>
                </c:pt>
                <c:pt idx="2584">
                  <c:v>91547205</c:v>
                </c:pt>
                <c:pt idx="2585">
                  <c:v>75074950</c:v>
                </c:pt>
                <c:pt idx="2586">
                  <c:v>78900000</c:v>
                </c:pt>
                <c:pt idx="2587">
                  <c:v>72217000</c:v>
                </c:pt>
                <c:pt idx="2588">
                  <c:v>79568000</c:v>
                </c:pt>
                <c:pt idx="2589">
                  <c:v>65500000</c:v>
                </c:pt>
                <c:pt idx="2590">
                  <c:v>70011073</c:v>
                </c:pt>
                <c:pt idx="2591">
                  <c:v>65269010</c:v>
                </c:pt>
                <c:pt idx="2592">
                  <c:v>63071133</c:v>
                </c:pt>
                <c:pt idx="2593">
                  <c:v>39647595</c:v>
                </c:pt>
                <c:pt idx="2594">
                  <c:v>38087366</c:v>
                </c:pt>
                <c:pt idx="2595">
                  <c:v>64572496</c:v>
                </c:pt>
                <c:pt idx="2596">
                  <c:v>30400000</c:v>
                </c:pt>
                <c:pt idx="2597">
                  <c:v>42365600</c:v>
                </c:pt>
                <c:pt idx="2598">
                  <c:v>37188667</c:v>
                </c:pt>
                <c:pt idx="2599">
                  <c:v>54724272</c:v>
                </c:pt>
                <c:pt idx="2600">
                  <c:v>31597131</c:v>
                </c:pt>
                <c:pt idx="2601">
                  <c:v>31691811</c:v>
                </c:pt>
                <c:pt idx="2602">
                  <c:v>31397498</c:v>
                </c:pt>
                <c:pt idx="2603">
                  <c:v>31179516</c:v>
                </c:pt>
                <c:pt idx="2604">
                  <c:v>31155435</c:v>
                </c:pt>
                <c:pt idx="2605">
                  <c:v>27281507</c:v>
                </c:pt>
                <c:pt idx="2606">
                  <c:v>25776062</c:v>
                </c:pt>
                <c:pt idx="2607">
                  <c:v>25240988</c:v>
                </c:pt>
                <c:pt idx="2608">
                  <c:v>124868837</c:v>
                </c:pt>
                <c:pt idx="2609">
                  <c:v>22905674</c:v>
                </c:pt>
                <c:pt idx="2610">
                  <c:v>25277561</c:v>
                </c:pt>
                <c:pt idx="2611">
                  <c:v>21133087</c:v>
                </c:pt>
                <c:pt idx="2612">
                  <c:v>37707719</c:v>
                </c:pt>
                <c:pt idx="2613">
                  <c:v>18761993</c:v>
                </c:pt>
                <c:pt idx="2614">
                  <c:v>18595716</c:v>
                </c:pt>
                <c:pt idx="2615">
                  <c:v>31990064</c:v>
                </c:pt>
                <c:pt idx="2616">
                  <c:v>17613460</c:v>
                </c:pt>
                <c:pt idx="2617">
                  <c:v>21088568</c:v>
                </c:pt>
                <c:pt idx="2618">
                  <c:v>17292381</c:v>
                </c:pt>
                <c:pt idx="2619">
                  <c:v>16300302</c:v>
                </c:pt>
                <c:pt idx="2620">
                  <c:v>27829874</c:v>
                </c:pt>
                <c:pt idx="2621">
                  <c:v>12902790</c:v>
                </c:pt>
                <c:pt idx="2622">
                  <c:v>11433134</c:v>
                </c:pt>
                <c:pt idx="2623">
                  <c:v>10198766</c:v>
                </c:pt>
                <c:pt idx="2624">
                  <c:v>15294553</c:v>
                </c:pt>
                <c:pt idx="2625">
                  <c:v>11041228</c:v>
                </c:pt>
                <c:pt idx="2626">
                  <c:v>7918283</c:v>
                </c:pt>
                <c:pt idx="2627">
                  <c:v>22331028</c:v>
                </c:pt>
                <c:pt idx="2628">
                  <c:v>8134217</c:v>
                </c:pt>
                <c:pt idx="2629">
                  <c:v>6982680</c:v>
                </c:pt>
                <c:pt idx="2630">
                  <c:v>6739141</c:v>
                </c:pt>
                <c:pt idx="2631">
                  <c:v>5542025</c:v>
                </c:pt>
                <c:pt idx="2632">
                  <c:v>5032496</c:v>
                </c:pt>
                <c:pt idx="2633">
                  <c:v>6754898</c:v>
                </c:pt>
                <c:pt idx="2634">
                  <c:v>4922166</c:v>
                </c:pt>
                <c:pt idx="2635">
                  <c:v>4903000</c:v>
                </c:pt>
                <c:pt idx="2636">
                  <c:v>4717455</c:v>
                </c:pt>
                <c:pt idx="2637">
                  <c:v>3148482</c:v>
                </c:pt>
                <c:pt idx="2638">
                  <c:v>2326407</c:v>
                </c:pt>
                <c:pt idx="2639">
                  <c:v>2201412</c:v>
                </c:pt>
                <c:pt idx="2640">
                  <c:v>2060953</c:v>
                </c:pt>
                <c:pt idx="2641">
                  <c:v>3950294</c:v>
                </c:pt>
                <c:pt idx="2642">
                  <c:v>2835886</c:v>
                </c:pt>
                <c:pt idx="2643">
                  <c:v>1779284</c:v>
                </c:pt>
                <c:pt idx="2644">
                  <c:v>1702277</c:v>
                </c:pt>
                <c:pt idx="2645">
                  <c:v>261481</c:v>
                </c:pt>
                <c:pt idx="2646">
                  <c:v>1506998</c:v>
                </c:pt>
                <c:pt idx="2647">
                  <c:v>860002</c:v>
                </c:pt>
                <c:pt idx="2648">
                  <c:v>548934</c:v>
                </c:pt>
                <c:pt idx="2649">
                  <c:v>447750</c:v>
                </c:pt>
                <c:pt idx="2650">
                  <c:v>333976</c:v>
                </c:pt>
                <c:pt idx="2651">
                  <c:v>141853</c:v>
                </c:pt>
                <c:pt idx="2652">
                  <c:v>303439</c:v>
                </c:pt>
                <c:pt idx="2653">
                  <c:v>214202</c:v>
                </c:pt>
                <c:pt idx="2654">
                  <c:v>195888</c:v>
                </c:pt>
                <c:pt idx="2655">
                  <c:v>175370</c:v>
                </c:pt>
                <c:pt idx="2656">
                  <c:v>119922</c:v>
                </c:pt>
                <c:pt idx="2657">
                  <c:v>17149</c:v>
                </c:pt>
                <c:pt idx="2658">
                  <c:v>30093107</c:v>
                </c:pt>
                <c:pt idx="2659">
                  <c:v>57469179</c:v>
                </c:pt>
                <c:pt idx="2660">
                  <c:v>148170000</c:v>
                </c:pt>
                <c:pt idx="2661">
                  <c:v>460935665</c:v>
                </c:pt>
                <c:pt idx="2662">
                  <c:v>35537564</c:v>
                </c:pt>
                <c:pt idx="2663">
                  <c:v>111722000</c:v>
                </c:pt>
                <c:pt idx="2664">
                  <c:v>90556401</c:v>
                </c:pt>
                <c:pt idx="2665">
                  <c:v>93571803</c:v>
                </c:pt>
                <c:pt idx="2666">
                  <c:v>52929168</c:v>
                </c:pt>
                <c:pt idx="2667">
                  <c:v>50461335</c:v>
                </c:pt>
                <c:pt idx="2668">
                  <c:v>49797148</c:v>
                </c:pt>
                <c:pt idx="2669">
                  <c:v>46563158</c:v>
                </c:pt>
                <c:pt idx="2670">
                  <c:v>41227069</c:v>
                </c:pt>
                <c:pt idx="2671">
                  <c:v>39025000</c:v>
                </c:pt>
                <c:pt idx="2672">
                  <c:v>38201895</c:v>
                </c:pt>
                <c:pt idx="2673">
                  <c:v>27669413</c:v>
                </c:pt>
                <c:pt idx="2674">
                  <c:v>37766350</c:v>
                </c:pt>
                <c:pt idx="2675">
                  <c:v>23978402</c:v>
                </c:pt>
                <c:pt idx="2676">
                  <c:v>21370057</c:v>
                </c:pt>
                <c:pt idx="2677">
                  <c:v>4884663</c:v>
                </c:pt>
                <c:pt idx="2678">
                  <c:v>38317535</c:v>
                </c:pt>
                <c:pt idx="2679">
                  <c:v>13903262</c:v>
                </c:pt>
                <c:pt idx="2680">
                  <c:v>13592872</c:v>
                </c:pt>
                <c:pt idx="2681">
                  <c:v>18381787</c:v>
                </c:pt>
                <c:pt idx="2682">
                  <c:v>13558739</c:v>
                </c:pt>
                <c:pt idx="2683">
                  <c:v>13103828</c:v>
                </c:pt>
                <c:pt idx="2684">
                  <c:v>33305037</c:v>
                </c:pt>
                <c:pt idx="2685">
                  <c:v>10214647</c:v>
                </c:pt>
                <c:pt idx="2686">
                  <c:v>11501093</c:v>
                </c:pt>
                <c:pt idx="2687">
                  <c:v>4814244</c:v>
                </c:pt>
                <c:pt idx="2688">
                  <c:v>9170214</c:v>
                </c:pt>
                <c:pt idx="2689">
                  <c:v>4068087</c:v>
                </c:pt>
                <c:pt idx="2690">
                  <c:v>3753806</c:v>
                </c:pt>
                <c:pt idx="2691">
                  <c:v>3034181</c:v>
                </c:pt>
                <c:pt idx="2692">
                  <c:v>2832826</c:v>
                </c:pt>
                <c:pt idx="2693">
                  <c:v>13214255</c:v>
                </c:pt>
                <c:pt idx="2694">
                  <c:v>16017403</c:v>
                </c:pt>
                <c:pt idx="2695">
                  <c:v>2807854</c:v>
                </c:pt>
                <c:pt idx="2696">
                  <c:v>352786</c:v>
                </c:pt>
                <c:pt idx="2697">
                  <c:v>56729973</c:v>
                </c:pt>
                <c:pt idx="2698">
                  <c:v>399879</c:v>
                </c:pt>
                <c:pt idx="2699">
                  <c:v>3275443</c:v>
                </c:pt>
                <c:pt idx="2700">
                  <c:v>18535191</c:v>
                </c:pt>
                <c:pt idx="2701">
                  <c:v>23838</c:v>
                </c:pt>
                <c:pt idx="2702">
                  <c:v>22160085</c:v>
                </c:pt>
                <c:pt idx="2703">
                  <c:v>56715371</c:v>
                </c:pt>
                <c:pt idx="2704">
                  <c:v>434949459</c:v>
                </c:pt>
                <c:pt idx="2705">
                  <c:v>11043445</c:v>
                </c:pt>
                <c:pt idx="2706">
                  <c:v>5669081</c:v>
                </c:pt>
                <c:pt idx="2707">
                  <c:v>138339411</c:v>
                </c:pt>
                <c:pt idx="2708">
                  <c:v>80150343</c:v>
                </c:pt>
                <c:pt idx="2709">
                  <c:v>85300000</c:v>
                </c:pt>
                <c:pt idx="2710">
                  <c:v>68353550</c:v>
                </c:pt>
                <c:pt idx="2711">
                  <c:v>78845130</c:v>
                </c:pt>
                <c:pt idx="2712">
                  <c:v>63319509</c:v>
                </c:pt>
                <c:pt idx="2713">
                  <c:v>63270259</c:v>
                </c:pt>
                <c:pt idx="2714">
                  <c:v>55865715</c:v>
                </c:pt>
                <c:pt idx="2715">
                  <c:v>63231524</c:v>
                </c:pt>
                <c:pt idx="2716">
                  <c:v>52293982</c:v>
                </c:pt>
                <c:pt idx="2717">
                  <c:v>50752337</c:v>
                </c:pt>
                <c:pt idx="2718">
                  <c:v>110175871</c:v>
                </c:pt>
                <c:pt idx="2719">
                  <c:v>38624000</c:v>
                </c:pt>
                <c:pt idx="2720">
                  <c:v>37470017</c:v>
                </c:pt>
                <c:pt idx="2721">
                  <c:v>40485039</c:v>
                </c:pt>
                <c:pt idx="2722">
                  <c:v>16800000</c:v>
                </c:pt>
                <c:pt idx="2723">
                  <c:v>46377022</c:v>
                </c:pt>
                <c:pt idx="2724">
                  <c:v>36696761</c:v>
                </c:pt>
                <c:pt idx="2725">
                  <c:v>36200000</c:v>
                </c:pt>
                <c:pt idx="2726">
                  <c:v>35794166</c:v>
                </c:pt>
                <c:pt idx="2727">
                  <c:v>33583175</c:v>
                </c:pt>
                <c:pt idx="2728">
                  <c:v>32983713</c:v>
                </c:pt>
                <c:pt idx="2729">
                  <c:v>52200504</c:v>
                </c:pt>
                <c:pt idx="2730">
                  <c:v>33000000</c:v>
                </c:pt>
                <c:pt idx="2731">
                  <c:v>32101000</c:v>
                </c:pt>
                <c:pt idx="2732">
                  <c:v>31487293</c:v>
                </c:pt>
                <c:pt idx="2733">
                  <c:v>30651422</c:v>
                </c:pt>
                <c:pt idx="2734">
                  <c:v>30306281</c:v>
                </c:pt>
                <c:pt idx="2735">
                  <c:v>29500000</c:v>
                </c:pt>
                <c:pt idx="2736">
                  <c:v>30050028</c:v>
                </c:pt>
                <c:pt idx="2737">
                  <c:v>29392418</c:v>
                </c:pt>
                <c:pt idx="2738">
                  <c:v>28563926</c:v>
                </c:pt>
                <c:pt idx="2739">
                  <c:v>28435406</c:v>
                </c:pt>
                <c:pt idx="2740">
                  <c:v>25339117</c:v>
                </c:pt>
                <c:pt idx="2741">
                  <c:v>25600000</c:v>
                </c:pt>
                <c:pt idx="2742">
                  <c:v>27736779</c:v>
                </c:pt>
                <c:pt idx="2743">
                  <c:v>24397469</c:v>
                </c:pt>
                <c:pt idx="2744">
                  <c:v>20384136</c:v>
                </c:pt>
                <c:pt idx="2745">
                  <c:v>25464480</c:v>
                </c:pt>
                <c:pt idx="2746">
                  <c:v>20338609</c:v>
                </c:pt>
                <c:pt idx="2747">
                  <c:v>18272447</c:v>
                </c:pt>
                <c:pt idx="2748">
                  <c:v>17096053</c:v>
                </c:pt>
                <c:pt idx="2749">
                  <c:v>21371425</c:v>
                </c:pt>
                <c:pt idx="2750">
                  <c:v>33071558</c:v>
                </c:pt>
                <c:pt idx="2751">
                  <c:v>17655201</c:v>
                </c:pt>
                <c:pt idx="2752">
                  <c:v>16247775</c:v>
                </c:pt>
                <c:pt idx="2753">
                  <c:v>16153600</c:v>
                </c:pt>
                <c:pt idx="2754">
                  <c:v>16033556</c:v>
                </c:pt>
                <c:pt idx="2755">
                  <c:v>16667084</c:v>
                </c:pt>
                <c:pt idx="2756">
                  <c:v>15417771</c:v>
                </c:pt>
                <c:pt idx="2757">
                  <c:v>15156200</c:v>
                </c:pt>
                <c:pt idx="2758">
                  <c:v>21589307</c:v>
                </c:pt>
                <c:pt idx="2759">
                  <c:v>20339754</c:v>
                </c:pt>
                <c:pt idx="2760">
                  <c:v>28873374</c:v>
                </c:pt>
                <c:pt idx="2761">
                  <c:v>13684949</c:v>
                </c:pt>
                <c:pt idx="2762">
                  <c:v>14597405</c:v>
                </c:pt>
                <c:pt idx="2763">
                  <c:v>12570442</c:v>
                </c:pt>
                <c:pt idx="2764">
                  <c:v>12514138</c:v>
                </c:pt>
                <c:pt idx="2765">
                  <c:v>43771291</c:v>
                </c:pt>
                <c:pt idx="2766">
                  <c:v>11703287</c:v>
                </c:pt>
                <c:pt idx="2767">
                  <c:v>11560259</c:v>
                </c:pt>
                <c:pt idx="2768">
                  <c:v>10824921</c:v>
                </c:pt>
                <c:pt idx="2769">
                  <c:v>10561238</c:v>
                </c:pt>
                <c:pt idx="2770">
                  <c:v>14479776</c:v>
                </c:pt>
                <c:pt idx="2771">
                  <c:v>9801782</c:v>
                </c:pt>
                <c:pt idx="2772">
                  <c:v>8070311</c:v>
                </c:pt>
                <c:pt idx="2773">
                  <c:v>8460995</c:v>
                </c:pt>
                <c:pt idx="2774">
                  <c:v>8111360</c:v>
                </c:pt>
                <c:pt idx="2775">
                  <c:v>8828771</c:v>
                </c:pt>
                <c:pt idx="2776">
                  <c:v>7563670</c:v>
                </c:pt>
                <c:pt idx="2777">
                  <c:v>6619173</c:v>
                </c:pt>
                <c:pt idx="2778">
                  <c:v>6712241</c:v>
                </c:pt>
                <c:pt idx="2779">
                  <c:v>6842058</c:v>
                </c:pt>
                <c:pt idx="2780">
                  <c:v>6491350</c:v>
                </c:pt>
                <c:pt idx="2781">
                  <c:v>9473382</c:v>
                </c:pt>
                <c:pt idx="2782">
                  <c:v>6197866</c:v>
                </c:pt>
                <c:pt idx="2783">
                  <c:v>6044618</c:v>
                </c:pt>
                <c:pt idx="2784">
                  <c:v>7764027</c:v>
                </c:pt>
                <c:pt idx="2785">
                  <c:v>21569041</c:v>
                </c:pt>
                <c:pt idx="2786">
                  <c:v>4356743</c:v>
                </c:pt>
                <c:pt idx="2787">
                  <c:v>5484375</c:v>
                </c:pt>
                <c:pt idx="2788">
                  <c:v>4244155</c:v>
                </c:pt>
                <c:pt idx="2789">
                  <c:v>5004648</c:v>
                </c:pt>
                <c:pt idx="2790">
                  <c:v>3333823</c:v>
                </c:pt>
                <c:pt idx="2791">
                  <c:v>3275585</c:v>
                </c:pt>
                <c:pt idx="2792">
                  <c:v>3193102</c:v>
                </c:pt>
                <c:pt idx="2793">
                  <c:v>54557348</c:v>
                </c:pt>
                <c:pt idx="2794">
                  <c:v>3041803</c:v>
                </c:pt>
                <c:pt idx="2795">
                  <c:v>3060858</c:v>
                </c:pt>
                <c:pt idx="2796">
                  <c:v>1055654</c:v>
                </c:pt>
                <c:pt idx="2797">
                  <c:v>2331318</c:v>
                </c:pt>
                <c:pt idx="2798">
                  <c:v>2185266</c:v>
                </c:pt>
                <c:pt idx="2799">
                  <c:v>26583369</c:v>
                </c:pt>
                <c:pt idx="2800">
                  <c:v>800000</c:v>
                </c:pt>
                <c:pt idx="2801">
                  <c:v>7574066</c:v>
                </c:pt>
                <c:pt idx="2802">
                  <c:v>1754319</c:v>
                </c:pt>
                <c:pt idx="2803">
                  <c:v>1641788</c:v>
                </c:pt>
                <c:pt idx="2804">
                  <c:v>1631839</c:v>
                </c:pt>
                <c:pt idx="2805">
                  <c:v>1309849</c:v>
                </c:pt>
                <c:pt idx="2806">
                  <c:v>1939441</c:v>
                </c:pt>
                <c:pt idx="2807">
                  <c:v>1276984</c:v>
                </c:pt>
                <c:pt idx="2808">
                  <c:v>1987762</c:v>
                </c:pt>
                <c:pt idx="2809">
                  <c:v>1474508</c:v>
                </c:pt>
                <c:pt idx="2810">
                  <c:v>1011054</c:v>
                </c:pt>
                <c:pt idx="2811">
                  <c:v>900926</c:v>
                </c:pt>
                <c:pt idx="2812">
                  <c:v>866778</c:v>
                </c:pt>
                <c:pt idx="2813">
                  <c:v>598645</c:v>
                </c:pt>
                <c:pt idx="2814">
                  <c:v>578527</c:v>
                </c:pt>
                <c:pt idx="2815">
                  <c:v>488872</c:v>
                </c:pt>
                <c:pt idx="2816">
                  <c:v>365734</c:v>
                </c:pt>
                <c:pt idx="2817">
                  <c:v>3093491</c:v>
                </c:pt>
                <c:pt idx="2818">
                  <c:v>228524</c:v>
                </c:pt>
                <c:pt idx="2819">
                  <c:v>226792</c:v>
                </c:pt>
                <c:pt idx="2820">
                  <c:v>136432</c:v>
                </c:pt>
                <c:pt idx="2821">
                  <c:v>131617</c:v>
                </c:pt>
                <c:pt idx="2822">
                  <c:v>126247</c:v>
                </c:pt>
                <c:pt idx="2823">
                  <c:v>15447</c:v>
                </c:pt>
                <c:pt idx="2824">
                  <c:v>19348</c:v>
                </c:pt>
                <c:pt idx="2825">
                  <c:v>100503</c:v>
                </c:pt>
                <c:pt idx="2826">
                  <c:v>92900</c:v>
                </c:pt>
                <c:pt idx="2827">
                  <c:v>5561</c:v>
                </c:pt>
                <c:pt idx="2828">
                  <c:v>3607</c:v>
                </c:pt>
                <c:pt idx="2829">
                  <c:v>70527</c:v>
                </c:pt>
                <c:pt idx="2830">
                  <c:v>128486</c:v>
                </c:pt>
                <c:pt idx="2831">
                  <c:v>2483955</c:v>
                </c:pt>
                <c:pt idx="2832">
                  <c:v>57176582</c:v>
                </c:pt>
                <c:pt idx="2833">
                  <c:v>43100000</c:v>
                </c:pt>
                <c:pt idx="2834">
                  <c:v>225377</c:v>
                </c:pt>
                <c:pt idx="2835">
                  <c:v>14114488</c:v>
                </c:pt>
                <c:pt idx="2836">
                  <c:v>46300000</c:v>
                </c:pt>
                <c:pt idx="2837">
                  <c:v>2600000</c:v>
                </c:pt>
                <c:pt idx="2838">
                  <c:v>3029870</c:v>
                </c:pt>
                <c:pt idx="2839">
                  <c:v>3047539</c:v>
                </c:pt>
                <c:pt idx="2840">
                  <c:v>78900000</c:v>
                </c:pt>
                <c:pt idx="2841">
                  <c:v>30859000</c:v>
                </c:pt>
                <c:pt idx="2842">
                  <c:v>3571735</c:v>
                </c:pt>
                <c:pt idx="2843">
                  <c:v>50000000</c:v>
                </c:pt>
                <c:pt idx="2844">
                  <c:v>63600000</c:v>
                </c:pt>
                <c:pt idx="2845">
                  <c:v>36049108</c:v>
                </c:pt>
                <c:pt idx="2846">
                  <c:v>34074895</c:v>
                </c:pt>
                <c:pt idx="2847">
                  <c:v>33244684</c:v>
                </c:pt>
                <c:pt idx="2848">
                  <c:v>24530513</c:v>
                </c:pt>
                <c:pt idx="2849">
                  <c:v>71519230</c:v>
                </c:pt>
                <c:pt idx="2850">
                  <c:v>20035310</c:v>
                </c:pt>
                <c:pt idx="2851">
                  <c:v>18225165</c:v>
                </c:pt>
                <c:pt idx="2852">
                  <c:v>17804273</c:v>
                </c:pt>
                <c:pt idx="2853">
                  <c:v>16938179</c:v>
                </c:pt>
                <c:pt idx="2854">
                  <c:v>16235293</c:v>
                </c:pt>
                <c:pt idx="2855">
                  <c:v>10161099</c:v>
                </c:pt>
                <c:pt idx="2856">
                  <c:v>6047856</c:v>
                </c:pt>
                <c:pt idx="2857">
                  <c:v>4681503</c:v>
                </c:pt>
                <c:pt idx="2858">
                  <c:v>4350774</c:v>
                </c:pt>
                <c:pt idx="2859">
                  <c:v>2955039</c:v>
                </c:pt>
                <c:pt idx="2860">
                  <c:v>1530535</c:v>
                </c:pt>
                <c:pt idx="2861">
                  <c:v>4881867</c:v>
                </c:pt>
                <c:pt idx="2862">
                  <c:v>11860839</c:v>
                </c:pt>
                <c:pt idx="2863">
                  <c:v>454255</c:v>
                </c:pt>
                <c:pt idx="2864">
                  <c:v>349618</c:v>
                </c:pt>
                <c:pt idx="2865">
                  <c:v>112935</c:v>
                </c:pt>
                <c:pt idx="2866">
                  <c:v>883887</c:v>
                </c:pt>
                <c:pt idx="2867">
                  <c:v>13751</c:v>
                </c:pt>
                <c:pt idx="2868">
                  <c:v>145109</c:v>
                </c:pt>
                <c:pt idx="2869">
                  <c:v>1046166</c:v>
                </c:pt>
                <c:pt idx="2870">
                  <c:v>174635000</c:v>
                </c:pt>
                <c:pt idx="2871">
                  <c:v>14373825</c:v>
                </c:pt>
                <c:pt idx="2872">
                  <c:v>162</c:v>
                </c:pt>
                <c:pt idx="2873">
                  <c:v>39462438</c:v>
                </c:pt>
                <c:pt idx="2874">
                  <c:v>29200000</c:v>
                </c:pt>
                <c:pt idx="2875">
                  <c:v>21564616</c:v>
                </c:pt>
                <c:pt idx="2876">
                  <c:v>14879556</c:v>
                </c:pt>
                <c:pt idx="2877">
                  <c:v>34017854</c:v>
                </c:pt>
                <c:pt idx="2878">
                  <c:v>4273372</c:v>
                </c:pt>
                <c:pt idx="2879">
                  <c:v>4440055</c:v>
                </c:pt>
                <c:pt idx="2880">
                  <c:v>4018695</c:v>
                </c:pt>
                <c:pt idx="2881">
                  <c:v>1997807</c:v>
                </c:pt>
                <c:pt idx="2882">
                  <c:v>140244</c:v>
                </c:pt>
                <c:pt idx="2883">
                  <c:v>107930000</c:v>
                </c:pt>
                <c:pt idx="2884">
                  <c:v>32279955</c:v>
                </c:pt>
                <c:pt idx="2885">
                  <c:v>4992159</c:v>
                </c:pt>
                <c:pt idx="2886">
                  <c:v>163214286</c:v>
                </c:pt>
                <c:pt idx="2887">
                  <c:v>69800000</c:v>
                </c:pt>
                <c:pt idx="2888">
                  <c:v>59889948</c:v>
                </c:pt>
                <c:pt idx="2889">
                  <c:v>52287414</c:v>
                </c:pt>
                <c:pt idx="2890">
                  <c:v>45063889</c:v>
                </c:pt>
                <c:pt idx="2891">
                  <c:v>40066497</c:v>
                </c:pt>
                <c:pt idx="2892">
                  <c:v>36500000</c:v>
                </c:pt>
                <c:pt idx="2893">
                  <c:v>27362712</c:v>
                </c:pt>
                <c:pt idx="2894">
                  <c:v>34746109</c:v>
                </c:pt>
                <c:pt idx="2895">
                  <c:v>34963967</c:v>
                </c:pt>
                <c:pt idx="2896">
                  <c:v>25926543</c:v>
                </c:pt>
                <c:pt idx="2897">
                  <c:v>26049082</c:v>
                </c:pt>
                <c:pt idx="2898">
                  <c:v>22551000</c:v>
                </c:pt>
                <c:pt idx="2899">
                  <c:v>22800000</c:v>
                </c:pt>
                <c:pt idx="2900">
                  <c:v>18090181</c:v>
                </c:pt>
                <c:pt idx="2901">
                  <c:v>17843379</c:v>
                </c:pt>
                <c:pt idx="2902">
                  <c:v>17278980</c:v>
                </c:pt>
                <c:pt idx="2903">
                  <c:v>16699684</c:v>
                </c:pt>
                <c:pt idx="2904">
                  <c:v>15047419</c:v>
                </c:pt>
                <c:pt idx="2905">
                  <c:v>14015786</c:v>
                </c:pt>
                <c:pt idx="2906">
                  <c:v>10269307</c:v>
                </c:pt>
                <c:pt idx="2907">
                  <c:v>17536788</c:v>
                </c:pt>
                <c:pt idx="2908">
                  <c:v>58401464</c:v>
                </c:pt>
                <c:pt idx="2909">
                  <c:v>8279017</c:v>
                </c:pt>
                <c:pt idx="2910">
                  <c:v>10106233</c:v>
                </c:pt>
                <c:pt idx="2911">
                  <c:v>4692814</c:v>
                </c:pt>
                <c:pt idx="2912">
                  <c:v>5018450</c:v>
                </c:pt>
                <c:pt idx="2913">
                  <c:v>3442820</c:v>
                </c:pt>
                <c:pt idx="2914">
                  <c:v>3205244</c:v>
                </c:pt>
                <c:pt idx="2915">
                  <c:v>3076425</c:v>
                </c:pt>
                <c:pt idx="2916">
                  <c:v>2275557</c:v>
                </c:pt>
                <c:pt idx="2917">
                  <c:v>1789892</c:v>
                </c:pt>
                <c:pt idx="2918">
                  <c:v>6350058</c:v>
                </c:pt>
                <c:pt idx="2919">
                  <c:v>1094798</c:v>
                </c:pt>
                <c:pt idx="2920">
                  <c:v>1071240</c:v>
                </c:pt>
                <c:pt idx="2921">
                  <c:v>532190</c:v>
                </c:pt>
                <c:pt idx="2922">
                  <c:v>686383</c:v>
                </c:pt>
                <c:pt idx="2923">
                  <c:v>16168741</c:v>
                </c:pt>
                <c:pt idx="2924">
                  <c:v>568695</c:v>
                </c:pt>
                <c:pt idx="2925">
                  <c:v>398420</c:v>
                </c:pt>
                <c:pt idx="2926">
                  <c:v>336456</c:v>
                </c:pt>
                <c:pt idx="2927">
                  <c:v>298110</c:v>
                </c:pt>
                <c:pt idx="2928">
                  <c:v>127144</c:v>
                </c:pt>
                <c:pt idx="2929">
                  <c:v>117190</c:v>
                </c:pt>
                <c:pt idx="2930">
                  <c:v>108662</c:v>
                </c:pt>
                <c:pt idx="2931">
                  <c:v>53481</c:v>
                </c:pt>
                <c:pt idx="2932">
                  <c:v>23106</c:v>
                </c:pt>
                <c:pt idx="2933">
                  <c:v>439162</c:v>
                </c:pt>
                <c:pt idx="2934">
                  <c:v>671240</c:v>
                </c:pt>
                <c:pt idx="2935">
                  <c:v>882290</c:v>
                </c:pt>
                <c:pt idx="2936">
                  <c:v>106593296</c:v>
                </c:pt>
                <c:pt idx="2937">
                  <c:v>43490057</c:v>
                </c:pt>
                <c:pt idx="2938">
                  <c:v>32333860</c:v>
                </c:pt>
                <c:pt idx="2939">
                  <c:v>24792061</c:v>
                </c:pt>
                <c:pt idx="2940">
                  <c:v>17544812</c:v>
                </c:pt>
                <c:pt idx="2941">
                  <c:v>12574715</c:v>
                </c:pt>
                <c:pt idx="2942">
                  <c:v>5100000</c:v>
                </c:pt>
                <c:pt idx="2943">
                  <c:v>10460089</c:v>
                </c:pt>
                <c:pt idx="2944">
                  <c:v>4239767</c:v>
                </c:pt>
                <c:pt idx="2945">
                  <c:v>4131640</c:v>
                </c:pt>
                <c:pt idx="2946">
                  <c:v>10814185</c:v>
                </c:pt>
                <c:pt idx="2947">
                  <c:v>197148</c:v>
                </c:pt>
                <c:pt idx="2948">
                  <c:v>3014541</c:v>
                </c:pt>
                <c:pt idx="2949">
                  <c:v>4443403</c:v>
                </c:pt>
                <c:pt idx="2950">
                  <c:v>1330827</c:v>
                </c:pt>
                <c:pt idx="2951">
                  <c:v>1818681</c:v>
                </c:pt>
                <c:pt idx="2952">
                  <c:v>12610552</c:v>
                </c:pt>
                <c:pt idx="2953">
                  <c:v>143492840</c:v>
                </c:pt>
                <c:pt idx="2954">
                  <c:v>43800000</c:v>
                </c:pt>
                <c:pt idx="2955">
                  <c:v>134821952</c:v>
                </c:pt>
                <c:pt idx="2956">
                  <c:v>94900000</c:v>
                </c:pt>
                <c:pt idx="2957">
                  <c:v>32391374</c:v>
                </c:pt>
                <c:pt idx="2958">
                  <c:v>40158000</c:v>
                </c:pt>
                <c:pt idx="2959">
                  <c:v>113709992</c:v>
                </c:pt>
                <c:pt idx="2960">
                  <c:v>32131483</c:v>
                </c:pt>
                <c:pt idx="2961">
                  <c:v>35400000</c:v>
                </c:pt>
                <c:pt idx="2962">
                  <c:v>34099640</c:v>
                </c:pt>
                <c:pt idx="2963">
                  <c:v>37295394</c:v>
                </c:pt>
                <c:pt idx="2964">
                  <c:v>31501218</c:v>
                </c:pt>
                <c:pt idx="2965">
                  <c:v>28747570</c:v>
                </c:pt>
                <c:pt idx="2966">
                  <c:v>25625110</c:v>
                </c:pt>
                <c:pt idx="2967">
                  <c:v>25000000</c:v>
                </c:pt>
                <c:pt idx="2968">
                  <c:v>21000000</c:v>
                </c:pt>
                <c:pt idx="2969">
                  <c:v>20257000</c:v>
                </c:pt>
                <c:pt idx="2970">
                  <c:v>26005908</c:v>
                </c:pt>
                <c:pt idx="2971">
                  <c:v>15818967</c:v>
                </c:pt>
                <c:pt idx="2972">
                  <c:v>14891000</c:v>
                </c:pt>
                <c:pt idx="2973">
                  <c:v>16901126</c:v>
                </c:pt>
                <c:pt idx="2974">
                  <c:v>17474107</c:v>
                </c:pt>
                <c:pt idx="2975">
                  <c:v>14003141</c:v>
                </c:pt>
                <c:pt idx="2976">
                  <c:v>12583510</c:v>
                </c:pt>
                <c:pt idx="2977">
                  <c:v>9190525</c:v>
                </c:pt>
                <c:pt idx="2978">
                  <c:v>9176553</c:v>
                </c:pt>
                <c:pt idx="2979">
                  <c:v>9094451</c:v>
                </c:pt>
                <c:pt idx="2980">
                  <c:v>9166863</c:v>
                </c:pt>
                <c:pt idx="2981">
                  <c:v>8373585</c:v>
                </c:pt>
                <c:pt idx="2982">
                  <c:v>7292175</c:v>
                </c:pt>
                <c:pt idx="2983">
                  <c:v>6601079</c:v>
                </c:pt>
                <c:pt idx="2984">
                  <c:v>6165429</c:v>
                </c:pt>
                <c:pt idx="2985">
                  <c:v>5694308</c:v>
                </c:pt>
                <c:pt idx="2986">
                  <c:v>5430822</c:v>
                </c:pt>
                <c:pt idx="2987">
                  <c:v>4720371</c:v>
                </c:pt>
                <c:pt idx="2988">
                  <c:v>2344847</c:v>
                </c:pt>
                <c:pt idx="2989">
                  <c:v>7455447</c:v>
                </c:pt>
                <c:pt idx="2990">
                  <c:v>2148212</c:v>
                </c:pt>
                <c:pt idx="2991">
                  <c:v>2062066</c:v>
                </c:pt>
                <c:pt idx="2992">
                  <c:v>1654367</c:v>
                </c:pt>
                <c:pt idx="2993">
                  <c:v>1738692</c:v>
                </c:pt>
                <c:pt idx="2994">
                  <c:v>1889522</c:v>
                </c:pt>
                <c:pt idx="2995">
                  <c:v>1110286</c:v>
                </c:pt>
                <c:pt idx="2996">
                  <c:v>1000000</c:v>
                </c:pt>
                <c:pt idx="2997">
                  <c:v>700000</c:v>
                </c:pt>
                <c:pt idx="2998">
                  <c:v>1768416</c:v>
                </c:pt>
                <c:pt idx="2999">
                  <c:v>306715</c:v>
                </c:pt>
                <c:pt idx="3000">
                  <c:v>382946</c:v>
                </c:pt>
                <c:pt idx="3001">
                  <c:v>196067</c:v>
                </c:pt>
                <c:pt idx="3002">
                  <c:v>532988</c:v>
                </c:pt>
                <c:pt idx="3003">
                  <c:v>453079</c:v>
                </c:pt>
                <c:pt idx="3004">
                  <c:v>46451</c:v>
                </c:pt>
                <c:pt idx="3005">
                  <c:v>233103</c:v>
                </c:pt>
                <c:pt idx="3006">
                  <c:v>41400000</c:v>
                </c:pt>
                <c:pt idx="3007">
                  <c:v>7993039</c:v>
                </c:pt>
                <c:pt idx="3008">
                  <c:v>49526</c:v>
                </c:pt>
                <c:pt idx="3009">
                  <c:v>10696</c:v>
                </c:pt>
                <c:pt idx="3010">
                  <c:v>31607598</c:v>
                </c:pt>
                <c:pt idx="3011">
                  <c:v>6857096</c:v>
                </c:pt>
                <c:pt idx="3012">
                  <c:v>223878</c:v>
                </c:pt>
                <c:pt idx="3013">
                  <c:v>8060</c:v>
                </c:pt>
                <c:pt idx="3014">
                  <c:v>84263837</c:v>
                </c:pt>
                <c:pt idx="3015">
                  <c:v>110029</c:v>
                </c:pt>
                <c:pt idx="3016">
                  <c:v>57504069</c:v>
                </c:pt>
                <c:pt idx="3017">
                  <c:v>54215416</c:v>
                </c:pt>
                <c:pt idx="3018">
                  <c:v>31899000</c:v>
                </c:pt>
                <c:pt idx="3019">
                  <c:v>24103594</c:v>
                </c:pt>
                <c:pt idx="3020">
                  <c:v>16842303</c:v>
                </c:pt>
                <c:pt idx="3021">
                  <c:v>13367101</c:v>
                </c:pt>
                <c:pt idx="3022">
                  <c:v>10149779</c:v>
                </c:pt>
                <c:pt idx="3023">
                  <c:v>6173485</c:v>
                </c:pt>
                <c:pt idx="3024">
                  <c:v>4000304</c:v>
                </c:pt>
                <c:pt idx="3025">
                  <c:v>2338695</c:v>
                </c:pt>
                <c:pt idx="3026">
                  <c:v>2024854</c:v>
                </c:pt>
                <c:pt idx="3027">
                  <c:v>2268296</c:v>
                </c:pt>
                <c:pt idx="3028">
                  <c:v>1029017</c:v>
                </c:pt>
                <c:pt idx="3029">
                  <c:v>66637</c:v>
                </c:pt>
                <c:pt idx="3030">
                  <c:v>871577</c:v>
                </c:pt>
                <c:pt idx="3031">
                  <c:v>38400000</c:v>
                </c:pt>
                <c:pt idx="3032">
                  <c:v>4063859</c:v>
                </c:pt>
                <c:pt idx="3033">
                  <c:v>449558</c:v>
                </c:pt>
                <c:pt idx="3034">
                  <c:v>2122561</c:v>
                </c:pt>
                <c:pt idx="3035">
                  <c:v>181360000</c:v>
                </c:pt>
                <c:pt idx="3036">
                  <c:v>137963328</c:v>
                </c:pt>
                <c:pt idx="3037">
                  <c:v>119078393</c:v>
                </c:pt>
                <c:pt idx="3038">
                  <c:v>102308900</c:v>
                </c:pt>
                <c:pt idx="3039">
                  <c:v>102300000</c:v>
                </c:pt>
                <c:pt idx="3040">
                  <c:v>54800000</c:v>
                </c:pt>
                <c:pt idx="3041">
                  <c:v>43650000</c:v>
                </c:pt>
                <c:pt idx="3042">
                  <c:v>39800000</c:v>
                </c:pt>
                <c:pt idx="3043">
                  <c:v>27457409</c:v>
                </c:pt>
                <c:pt idx="3044">
                  <c:v>25047631</c:v>
                </c:pt>
                <c:pt idx="3045">
                  <c:v>23272306</c:v>
                </c:pt>
                <c:pt idx="3046">
                  <c:v>22168359</c:v>
                </c:pt>
                <c:pt idx="3047">
                  <c:v>21005329</c:v>
                </c:pt>
                <c:pt idx="3048">
                  <c:v>26236603</c:v>
                </c:pt>
                <c:pt idx="3049">
                  <c:v>20400000</c:v>
                </c:pt>
                <c:pt idx="3050">
                  <c:v>18621249</c:v>
                </c:pt>
                <c:pt idx="3051">
                  <c:v>25244700</c:v>
                </c:pt>
                <c:pt idx="3052">
                  <c:v>14545844</c:v>
                </c:pt>
                <c:pt idx="3053">
                  <c:v>13235267</c:v>
                </c:pt>
                <c:pt idx="3054">
                  <c:v>12793213</c:v>
                </c:pt>
                <c:pt idx="3055">
                  <c:v>11883495</c:v>
                </c:pt>
                <c:pt idx="3056">
                  <c:v>11797927</c:v>
                </c:pt>
                <c:pt idx="3057">
                  <c:v>17605861</c:v>
                </c:pt>
                <c:pt idx="3058">
                  <c:v>11642254</c:v>
                </c:pt>
                <c:pt idx="3059">
                  <c:v>9203192</c:v>
                </c:pt>
                <c:pt idx="3060">
                  <c:v>8596914</c:v>
                </c:pt>
                <c:pt idx="3061">
                  <c:v>6851636</c:v>
                </c:pt>
                <c:pt idx="3062">
                  <c:v>11434867</c:v>
                </c:pt>
                <c:pt idx="3063">
                  <c:v>5895238</c:v>
                </c:pt>
                <c:pt idx="3064">
                  <c:v>6670712</c:v>
                </c:pt>
                <c:pt idx="3065">
                  <c:v>5359774</c:v>
                </c:pt>
                <c:pt idx="3066">
                  <c:v>4693919</c:v>
                </c:pt>
                <c:pt idx="3067">
                  <c:v>4859475</c:v>
                </c:pt>
                <c:pt idx="3068">
                  <c:v>4542775</c:v>
                </c:pt>
                <c:pt idx="3069">
                  <c:v>3588432</c:v>
                </c:pt>
                <c:pt idx="3070">
                  <c:v>4394936</c:v>
                </c:pt>
                <c:pt idx="3071">
                  <c:v>3029081</c:v>
                </c:pt>
                <c:pt idx="3072">
                  <c:v>3273588</c:v>
                </c:pt>
                <c:pt idx="3073">
                  <c:v>2207975</c:v>
                </c:pt>
                <c:pt idx="3074">
                  <c:v>2025238</c:v>
                </c:pt>
                <c:pt idx="3075">
                  <c:v>2077046</c:v>
                </c:pt>
                <c:pt idx="3076">
                  <c:v>869325</c:v>
                </c:pt>
                <c:pt idx="3077">
                  <c:v>399611</c:v>
                </c:pt>
                <c:pt idx="3078">
                  <c:v>115862</c:v>
                </c:pt>
                <c:pt idx="3079">
                  <c:v>117560</c:v>
                </c:pt>
                <c:pt idx="3080">
                  <c:v>54606</c:v>
                </c:pt>
                <c:pt idx="3081">
                  <c:v>36497</c:v>
                </c:pt>
                <c:pt idx="3082">
                  <c:v>65804</c:v>
                </c:pt>
                <c:pt idx="3083">
                  <c:v>3895664</c:v>
                </c:pt>
                <c:pt idx="3084">
                  <c:v>542860</c:v>
                </c:pt>
                <c:pt idx="3085">
                  <c:v>11905519</c:v>
                </c:pt>
                <c:pt idx="3086">
                  <c:v>32541719</c:v>
                </c:pt>
                <c:pt idx="3087">
                  <c:v>3064356</c:v>
                </c:pt>
                <c:pt idx="3088">
                  <c:v>7009668</c:v>
                </c:pt>
                <c:pt idx="3089">
                  <c:v>27024</c:v>
                </c:pt>
                <c:pt idx="3090">
                  <c:v>159600000</c:v>
                </c:pt>
                <c:pt idx="3091">
                  <c:v>58800000</c:v>
                </c:pt>
                <c:pt idx="3092">
                  <c:v>50382128</c:v>
                </c:pt>
                <c:pt idx="3093">
                  <c:v>35811509</c:v>
                </c:pt>
                <c:pt idx="3094">
                  <c:v>24475193</c:v>
                </c:pt>
                <c:pt idx="3095">
                  <c:v>6200756</c:v>
                </c:pt>
                <c:pt idx="3096">
                  <c:v>1292119</c:v>
                </c:pt>
                <c:pt idx="3097">
                  <c:v>3629758</c:v>
                </c:pt>
                <c:pt idx="3098">
                  <c:v>6239558</c:v>
                </c:pt>
                <c:pt idx="3099">
                  <c:v>1056102</c:v>
                </c:pt>
                <c:pt idx="3100">
                  <c:v>27545445</c:v>
                </c:pt>
                <c:pt idx="3101">
                  <c:v>56007</c:v>
                </c:pt>
                <c:pt idx="3102">
                  <c:v>611709</c:v>
                </c:pt>
                <c:pt idx="3103">
                  <c:v>22770</c:v>
                </c:pt>
                <c:pt idx="3104">
                  <c:v>27445</c:v>
                </c:pt>
                <c:pt idx="3105">
                  <c:v>766487</c:v>
                </c:pt>
                <c:pt idx="3106">
                  <c:v>1196752</c:v>
                </c:pt>
                <c:pt idx="3107">
                  <c:v>795126</c:v>
                </c:pt>
                <c:pt idx="3108">
                  <c:v>83574831</c:v>
                </c:pt>
                <c:pt idx="3109">
                  <c:v>87025093</c:v>
                </c:pt>
                <c:pt idx="3110">
                  <c:v>71897215</c:v>
                </c:pt>
                <c:pt idx="3111">
                  <c:v>64267897</c:v>
                </c:pt>
                <c:pt idx="3112">
                  <c:v>56536016</c:v>
                </c:pt>
                <c:pt idx="3113">
                  <c:v>104007828</c:v>
                </c:pt>
                <c:pt idx="3114">
                  <c:v>50820940</c:v>
                </c:pt>
                <c:pt idx="3115">
                  <c:v>44793200</c:v>
                </c:pt>
                <c:pt idx="3116">
                  <c:v>44456509</c:v>
                </c:pt>
                <c:pt idx="3117">
                  <c:v>53884821</c:v>
                </c:pt>
                <c:pt idx="3118">
                  <c:v>36000000</c:v>
                </c:pt>
                <c:pt idx="3119">
                  <c:v>34872293</c:v>
                </c:pt>
                <c:pt idx="3120">
                  <c:v>34468224</c:v>
                </c:pt>
                <c:pt idx="3121">
                  <c:v>32453345</c:v>
                </c:pt>
                <c:pt idx="3122">
                  <c:v>27296514</c:v>
                </c:pt>
                <c:pt idx="3123">
                  <c:v>25799043</c:v>
                </c:pt>
                <c:pt idx="3124">
                  <c:v>25530884</c:v>
                </c:pt>
                <c:pt idx="3125">
                  <c:v>27689474</c:v>
                </c:pt>
                <c:pt idx="3126">
                  <c:v>24138847</c:v>
                </c:pt>
                <c:pt idx="3127">
                  <c:v>21994911</c:v>
                </c:pt>
                <c:pt idx="3128">
                  <c:v>21501098</c:v>
                </c:pt>
                <c:pt idx="3129">
                  <c:v>19281235</c:v>
                </c:pt>
                <c:pt idx="3130">
                  <c:v>19421271</c:v>
                </c:pt>
                <c:pt idx="3131">
                  <c:v>20733485</c:v>
                </c:pt>
                <c:pt idx="3132">
                  <c:v>24809547</c:v>
                </c:pt>
                <c:pt idx="3133">
                  <c:v>23031390</c:v>
                </c:pt>
                <c:pt idx="3134">
                  <c:v>21197315</c:v>
                </c:pt>
                <c:pt idx="3135">
                  <c:v>17382982</c:v>
                </c:pt>
                <c:pt idx="3136">
                  <c:v>14821531</c:v>
                </c:pt>
                <c:pt idx="3137">
                  <c:v>18656400</c:v>
                </c:pt>
                <c:pt idx="3138">
                  <c:v>14343976</c:v>
                </c:pt>
                <c:pt idx="3139">
                  <c:v>241437427</c:v>
                </c:pt>
                <c:pt idx="3140">
                  <c:v>14123773</c:v>
                </c:pt>
                <c:pt idx="3141">
                  <c:v>15126948</c:v>
                </c:pt>
                <c:pt idx="3142">
                  <c:v>13622333</c:v>
                </c:pt>
                <c:pt idx="3143">
                  <c:v>13464388</c:v>
                </c:pt>
                <c:pt idx="3144">
                  <c:v>13350177</c:v>
                </c:pt>
                <c:pt idx="3145">
                  <c:v>13269963</c:v>
                </c:pt>
                <c:pt idx="3146">
                  <c:v>17768000</c:v>
                </c:pt>
                <c:pt idx="3147">
                  <c:v>12947763</c:v>
                </c:pt>
                <c:pt idx="3148">
                  <c:v>14100000</c:v>
                </c:pt>
                <c:pt idx="3149">
                  <c:v>12200000</c:v>
                </c:pt>
                <c:pt idx="3150">
                  <c:v>17683670</c:v>
                </c:pt>
                <c:pt idx="3151">
                  <c:v>12055108</c:v>
                </c:pt>
                <c:pt idx="3152">
                  <c:v>27285953</c:v>
                </c:pt>
                <c:pt idx="3153">
                  <c:v>10572742</c:v>
                </c:pt>
                <c:pt idx="3154">
                  <c:v>9628751</c:v>
                </c:pt>
                <c:pt idx="3155">
                  <c:v>8786715</c:v>
                </c:pt>
                <c:pt idx="3156">
                  <c:v>3432342</c:v>
                </c:pt>
                <c:pt idx="3157">
                  <c:v>6755271</c:v>
                </c:pt>
                <c:pt idx="3158">
                  <c:v>6157157</c:v>
                </c:pt>
                <c:pt idx="3159">
                  <c:v>5480318</c:v>
                </c:pt>
                <c:pt idx="3160">
                  <c:v>5308707</c:v>
                </c:pt>
                <c:pt idx="3161">
                  <c:v>5009677</c:v>
                </c:pt>
                <c:pt idx="3162">
                  <c:v>4306697</c:v>
                </c:pt>
                <c:pt idx="3163">
                  <c:v>3950029</c:v>
                </c:pt>
                <c:pt idx="3164">
                  <c:v>4040588</c:v>
                </c:pt>
                <c:pt idx="3165">
                  <c:v>3049135</c:v>
                </c:pt>
                <c:pt idx="3166">
                  <c:v>4700361</c:v>
                </c:pt>
                <c:pt idx="3167">
                  <c:v>2711210</c:v>
                </c:pt>
                <c:pt idx="3168">
                  <c:v>1980338</c:v>
                </c:pt>
                <c:pt idx="3169">
                  <c:v>1082044</c:v>
                </c:pt>
                <c:pt idx="3170">
                  <c:v>1100000</c:v>
                </c:pt>
                <c:pt idx="3171">
                  <c:v>2445646</c:v>
                </c:pt>
                <c:pt idx="3172">
                  <c:v>2221809</c:v>
                </c:pt>
                <c:pt idx="3173">
                  <c:v>296665</c:v>
                </c:pt>
                <c:pt idx="3174">
                  <c:v>3219029</c:v>
                </c:pt>
                <c:pt idx="3175">
                  <c:v>1040879</c:v>
                </c:pt>
                <c:pt idx="3176">
                  <c:v>326308</c:v>
                </c:pt>
                <c:pt idx="3177">
                  <c:v>124720</c:v>
                </c:pt>
                <c:pt idx="3178">
                  <c:v>99147</c:v>
                </c:pt>
                <c:pt idx="3179">
                  <c:v>65087</c:v>
                </c:pt>
                <c:pt idx="3180">
                  <c:v>16066</c:v>
                </c:pt>
                <c:pt idx="3181">
                  <c:v>617228</c:v>
                </c:pt>
                <c:pt idx="3182">
                  <c:v>24475416</c:v>
                </c:pt>
                <c:pt idx="3183">
                  <c:v>47277326</c:v>
                </c:pt>
                <c:pt idx="3184">
                  <c:v>1247453</c:v>
                </c:pt>
                <c:pt idx="3185">
                  <c:v>1729969</c:v>
                </c:pt>
                <c:pt idx="3186">
                  <c:v>1705139</c:v>
                </c:pt>
                <c:pt idx="3187">
                  <c:v>8025872</c:v>
                </c:pt>
                <c:pt idx="3188">
                  <c:v>778565</c:v>
                </c:pt>
                <c:pt idx="3189">
                  <c:v>513836</c:v>
                </c:pt>
                <c:pt idx="3190">
                  <c:v>434417</c:v>
                </c:pt>
                <c:pt idx="3191">
                  <c:v>81200000</c:v>
                </c:pt>
                <c:pt idx="3192">
                  <c:v>52700832</c:v>
                </c:pt>
                <c:pt idx="3193">
                  <c:v>13060843</c:v>
                </c:pt>
                <c:pt idx="3194">
                  <c:v>3798532</c:v>
                </c:pt>
                <c:pt idx="3195">
                  <c:v>3609278</c:v>
                </c:pt>
                <c:pt idx="3196">
                  <c:v>1687311</c:v>
                </c:pt>
                <c:pt idx="3197">
                  <c:v>727883</c:v>
                </c:pt>
                <c:pt idx="3198">
                  <c:v>713413</c:v>
                </c:pt>
                <c:pt idx="3199">
                  <c:v>410241</c:v>
                </c:pt>
                <c:pt idx="3200">
                  <c:v>211667</c:v>
                </c:pt>
                <c:pt idx="3201">
                  <c:v>92191</c:v>
                </c:pt>
                <c:pt idx="3202">
                  <c:v>49413</c:v>
                </c:pt>
                <c:pt idx="3203">
                  <c:v>108229</c:v>
                </c:pt>
                <c:pt idx="3204">
                  <c:v>112000000</c:v>
                </c:pt>
                <c:pt idx="3205">
                  <c:v>26345</c:v>
                </c:pt>
                <c:pt idx="3206">
                  <c:v>20772796</c:v>
                </c:pt>
                <c:pt idx="3207">
                  <c:v>1487477</c:v>
                </c:pt>
                <c:pt idx="3208">
                  <c:v>62549000</c:v>
                </c:pt>
                <c:pt idx="3209">
                  <c:v>105500000</c:v>
                </c:pt>
                <c:pt idx="3210">
                  <c:v>101055</c:v>
                </c:pt>
                <c:pt idx="3211">
                  <c:v>44566004</c:v>
                </c:pt>
                <c:pt idx="3212">
                  <c:v>39200000</c:v>
                </c:pt>
                <c:pt idx="3213">
                  <c:v>36000000</c:v>
                </c:pt>
                <c:pt idx="3214">
                  <c:v>31252964</c:v>
                </c:pt>
                <c:pt idx="3215">
                  <c:v>131175</c:v>
                </c:pt>
                <c:pt idx="3216">
                  <c:v>31968347</c:v>
                </c:pt>
                <c:pt idx="3217">
                  <c:v>35385560</c:v>
                </c:pt>
                <c:pt idx="3218">
                  <c:v>20803237</c:v>
                </c:pt>
                <c:pt idx="3219">
                  <c:v>13008928</c:v>
                </c:pt>
                <c:pt idx="3220">
                  <c:v>15152879</c:v>
                </c:pt>
                <c:pt idx="3221">
                  <c:v>25359200</c:v>
                </c:pt>
                <c:pt idx="3222">
                  <c:v>10515579</c:v>
                </c:pt>
                <c:pt idx="3223">
                  <c:v>10097096</c:v>
                </c:pt>
                <c:pt idx="3224">
                  <c:v>9821335</c:v>
                </c:pt>
                <c:pt idx="3225">
                  <c:v>8243880</c:v>
                </c:pt>
                <c:pt idx="3226">
                  <c:v>7825820</c:v>
                </c:pt>
                <c:pt idx="3227">
                  <c:v>7159147</c:v>
                </c:pt>
                <c:pt idx="3228">
                  <c:v>17314483</c:v>
                </c:pt>
                <c:pt idx="3229">
                  <c:v>6525762</c:v>
                </c:pt>
                <c:pt idx="3230">
                  <c:v>4301331</c:v>
                </c:pt>
                <c:pt idx="3231">
                  <c:v>4046737</c:v>
                </c:pt>
                <c:pt idx="3232">
                  <c:v>3713002</c:v>
                </c:pt>
                <c:pt idx="3233">
                  <c:v>3468572</c:v>
                </c:pt>
                <c:pt idx="3234">
                  <c:v>2892582</c:v>
                </c:pt>
                <c:pt idx="3235">
                  <c:v>2800000</c:v>
                </c:pt>
                <c:pt idx="3236">
                  <c:v>2426851</c:v>
                </c:pt>
                <c:pt idx="3237">
                  <c:v>1325073</c:v>
                </c:pt>
                <c:pt idx="3238">
                  <c:v>864959</c:v>
                </c:pt>
                <c:pt idx="3239">
                  <c:v>2601847</c:v>
                </c:pt>
                <c:pt idx="3240">
                  <c:v>800000</c:v>
                </c:pt>
                <c:pt idx="3241">
                  <c:v>562059</c:v>
                </c:pt>
                <c:pt idx="3242">
                  <c:v>399793</c:v>
                </c:pt>
                <c:pt idx="3243">
                  <c:v>371897</c:v>
                </c:pt>
                <c:pt idx="3244">
                  <c:v>302204</c:v>
                </c:pt>
                <c:pt idx="3245">
                  <c:v>354704</c:v>
                </c:pt>
                <c:pt idx="3246">
                  <c:v>265107</c:v>
                </c:pt>
                <c:pt idx="3247">
                  <c:v>185577</c:v>
                </c:pt>
                <c:pt idx="3248">
                  <c:v>58214</c:v>
                </c:pt>
                <c:pt idx="3249">
                  <c:v>75078</c:v>
                </c:pt>
                <c:pt idx="3250">
                  <c:v>317125</c:v>
                </c:pt>
                <c:pt idx="3251">
                  <c:v>146402</c:v>
                </c:pt>
                <c:pt idx="3252">
                  <c:v>18469</c:v>
                </c:pt>
                <c:pt idx="3253">
                  <c:v>12836</c:v>
                </c:pt>
                <c:pt idx="3254">
                  <c:v>20262</c:v>
                </c:pt>
                <c:pt idx="3255">
                  <c:v>198655278</c:v>
                </c:pt>
                <c:pt idx="3256">
                  <c:v>143653</c:v>
                </c:pt>
                <c:pt idx="3257">
                  <c:v>14873</c:v>
                </c:pt>
                <c:pt idx="3258">
                  <c:v>8000000</c:v>
                </c:pt>
                <c:pt idx="3259">
                  <c:v>37606</c:v>
                </c:pt>
                <c:pt idx="3260">
                  <c:v>2956000</c:v>
                </c:pt>
                <c:pt idx="3261">
                  <c:v>19959</c:v>
                </c:pt>
                <c:pt idx="3262">
                  <c:v>2706659</c:v>
                </c:pt>
                <c:pt idx="3263">
                  <c:v>45857453</c:v>
                </c:pt>
                <c:pt idx="3264">
                  <c:v>83400000</c:v>
                </c:pt>
                <c:pt idx="3265">
                  <c:v>27900000</c:v>
                </c:pt>
                <c:pt idx="3266">
                  <c:v>27900000</c:v>
                </c:pt>
                <c:pt idx="3267">
                  <c:v>14000000</c:v>
                </c:pt>
                <c:pt idx="3268">
                  <c:v>25138292</c:v>
                </c:pt>
                <c:pt idx="3269">
                  <c:v>10305534</c:v>
                </c:pt>
                <c:pt idx="3270">
                  <c:v>9449219</c:v>
                </c:pt>
                <c:pt idx="3271">
                  <c:v>6390032</c:v>
                </c:pt>
                <c:pt idx="3272">
                  <c:v>20167424</c:v>
                </c:pt>
                <c:pt idx="3273">
                  <c:v>5923044</c:v>
                </c:pt>
                <c:pt idx="3274">
                  <c:v>3293258</c:v>
                </c:pt>
                <c:pt idx="3275">
                  <c:v>886410</c:v>
                </c:pt>
                <c:pt idx="3276">
                  <c:v>252652</c:v>
                </c:pt>
                <c:pt idx="3277">
                  <c:v>220234</c:v>
                </c:pt>
                <c:pt idx="3278">
                  <c:v>101228</c:v>
                </c:pt>
                <c:pt idx="3279">
                  <c:v>96793</c:v>
                </c:pt>
                <c:pt idx="3280">
                  <c:v>77413017</c:v>
                </c:pt>
                <c:pt idx="3281">
                  <c:v>5354039</c:v>
                </c:pt>
                <c:pt idx="3282">
                  <c:v>2926565</c:v>
                </c:pt>
                <c:pt idx="3283">
                  <c:v>13092000</c:v>
                </c:pt>
                <c:pt idx="3284">
                  <c:v>7563397</c:v>
                </c:pt>
                <c:pt idx="3285">
                  <c:v>104257</c:v>
                </c:pt>
                <c:pt idx="3286">
                  <c:v>610968</c:v>
                </c:pt>
                <c:pt idx="3287">
                  <c:v>8108247</c:v>
                </c:pt>
                <c:pt idx="3288">
                  <c:v>6517198</c:v>
                </c:pt>
                <c:pt idx="3289">
                  <c:v>5776314</c:v>
                </c:pt>
                <c:pt idx="3290">
                  <c:v>141600000</c:v>
                </c:pt>
                <c:pt idx="3291">
                  <c:v>51100000</c:v>
                </c:pt>
                <c:pt idx="3292">
                  <c:v>16501785</c:v>
                </c:pt>
                <c:pt idx="3293">
                  <c:v>38168022</c:v>
                </c:pt>
                <c:pt idx="3294">
                  <c:v>84749884</c:v>
                </c:pt>
                <c:pt idx="3295">
                  <c:v>24788807</c:v>
                </c:pt>
                <c:pt idx="3296">
                  <c:v>21244913</c:v>
                </c:pt>
                <c:pt idx="3297">
                  <c:v>30000000</c:v>
                </c:pt>
                <c:pt idx="3298">
                  <c:v>20966644</c:v>
                </c:pt>
                <c:pt idx="3299">
                  <c:v>64423650</c:v>
                </c:pt>
                <c:pt idx="3300">
                  <c:v>48056940</c:v>
                </c:pt>
                <c:pt idx="3301">
                  <c:v>19184015</c:v>
                </c:pt>
                <c:pt idx="3302">
                  <c:v>24629916</c:v>
                </c:pt>
                <c:pt idx="3303">
                  <c:v>19472057</c:v>
                </c:pt>
                <c:pt idx="3304">
                  <c:v>27200000</c:v>
                </c:pt>
                <c:pt idx="3305">
                  <c:v>15369573</c:v>
                </c:pt>
                <c:pt idx="3306">
                  <c:v>15935068</c:v>
                </c:pt>
                <c:pt idx="3307">
                  <c:v>11694528</c:v>
                </c:pt>
                <c:pt idx="3308">
                  <c:v>10017041</c:v>
                </c:pt>
                <c:pt idx="3309">
                  <c:v>7059537</c:v>
                </c:pt>
                <c:pt idx="3310">
                  <c:v>8114507</c:v>
                </c:pt>
                <c:pt idx="3311">
                  <c:v>7888703</c:v>
                </c:pt>
                <c:pt idx="3312">
                  <c:v>7282851</c:v>
                </c:pt>
                <c:pt idx="3313">
                  <c:v>5844929</c:v>
                </c:pt>
                <c:pt idx="3314">
                  <c:v>4170647</c:v>
                </c:pt>
                <c:pt idx="3315">
                  <c:v>4142507</c:v>
                </c:pt>
                <c:pt idx="3316">
                  <c:v>4109095</c:v>
                </c:pt>
                <c:pt idx="3317">
                  <c:v>3902679</c:v>
                </c:pt>
                <c:pt idx="3318">
                  <c:v>3559990</c:v>
                </c:pt>
                <c:pt idx="3319">
                  <c:v>3287435</c:v>
                </c:pt>
                <c:pt idx="3320">
                  <c:v>3071947</c:v>
                </c:pt>
                <c:pt idx="3321">
                  <c:v>2961991</c:v>
                </c:pt>
                <c:pt idx="3322">
                  <c:v>2912363</c:v>
                </c:pt>
                <c:pt idx="3323">
                  <c:v>2223990</c:v>
                </c:pt>
                <c:pt idx="3324">
                  <c:v>1821983</c:v>
                </c:pt>
                <c:pt idx="3325">
                  <c:v>2181290</c:v>
                </c:pt>
                <c:pt idx="3326">
                  <c:v>2848578</c:v>
                </c:pt>
                <c:pt idx="3327">
                  <c:v>703002</c:v>
                </c:pt>
                <c:pt idx="3328">
                  <c:v>418268</c:v>
                </c:pt>
                <c:pt idx="3329">
                  <c:v>200803</c:v>
                </c:pt>
                <c:pt idx="3330">
                  <c:v>95016</c:v>
                </c:pt>
                <c:pt idx="3331">
                  <c:v>143000</c:v>
                </c:pt>
                <c:pt idx="3332">
                  <c:v>39852</c:v>
                </c:pt>
                <c:pt idx="3333">
                  <c:v>22000</c:v>
                </c:pt>
                <c:pt idx="3334">
                  <c:v>201148159</c:v>
                </c:pt>
                <c:pt idx="3335">
                  <c:v>5595428</c:v>
                </c:pt>
                <c:pt idx="3336">
                  <c:v>3123749</c:v>
                </c:pt>
                <c:pt idx="3337">
                  <c:v>3645438</c:v>
                </c:pt>
                <c:pt idx="3338">
                  <c:v>22201636</c:v>
                </c:pt>
                <c:pt idx="3339">
                  <c:v>25000000</c:v>
                </c:pt>
                <c:pt idx="3340">
                  <c:v>19170001</c:v>
                </c:pt>
                <c:pt idx="3341">
                  <c:v>22202612</c:v>
                </c:pt>
                <c:pt idx="3342">
                  <c:v>86300000</c:v>
                </c:pt>
                <c:pt idx="3343">
                  <c:v>952620</c:v>
                </c:pt>
                <c:pt idx="3344">
                  <c:v>9054736</c:v>
                </c:pt>
                <c:pt idx="3345">
                  <c:v>119500000</c:v>
                </c:pt>
                <c:pt idx="3346">
                  <c:v>32600000</c:v>
                </c:pt>
                <c:pt idx="3347">
                  <c:v>3130592</c:v>
                </c:pt>
                <c:pt idx="3348">
                  <c:v>38108</c:v>
                </c:pt>
                <c:pt idx="3349">
                  <c:v>40041683</c:v>
                </c:pt>
                <c:pt idx="3350">
                  <c:v>33349949</c:v>
                </c:pt>
                <c:pt idx="3351">
                  <c:v>25809813</c:v>
                </c:pt>
                <c:pt idx="3352">
                  <c:v>14400000</c:v>
                </c:pt>
                <c:pt idx="3353">
                  <c:v>32230907</c:v>
                </c:pt>
                <c:pt idx="3354">
                  <c:v>6401336</c:v>
                </c:pt>
                <c:pt idx="3355">
                  <c:v>26781723</c:v>
                </c:pt>
                <c:pt idx="3356">
                  <c:v>5400000</c:v>
                </c:pt>
                <c:pt idx="3357">
                  <c:v>1282084</c:v>
                </c:pt>
                <c:pt idx="3358">
                  <c:v>3325638</c:v>
                </c:pt>
                <c:pt idx="3359">
                  <c:v>395592</c:v>
                </c:pt>
                <c:pt idx="3360">
                  <c:v>6851969</c:v>
                </c:pt>
                <c:pt idx="3361">
                  <c:v>12995673</c:v>
                </c:pt>
                <c:pt idx="3362">
                  <c:v>173783</c:v>
                </c:pt>
                <c:pt idx="3363">
                  <c:v>71904</c:v>
                </c:pt>
                <c:pt idx="3364">
                  <c:v>99851</c:v>
                </c:pt>
                <c:pt idx="3365">
                  <c:v>115504</c:v>
                </c:pt>
                <c:pt idx="3366">
                  <c:v>5725</c:v>
                </c:pt>
                <c:pt idx="3367">
                  <c:v>75727</c:v>
                </c:pt>
                <c:pt idx="3368">
                  <c:v>322157</c:v>
                </c:pt>
                <c:pt idx="3369">
                  <c:v>5731103</c:v>
                </c:pt>
                <c:pt idx="3370">
                  <c:v>978908</c:v>
                </c:pt>
                <c:pt idx="3371">
                  <c:v>327919</c:v>
                </c:pt>
                <c:pt idx="3372">
                  <c:v>178739</c:v>
                </c:pt>
                <c:pt idx="3373">
                  <c:v>36200000</c:v>
                </c:pt>
                <c:pt idx="3374">
                  <c:v>21300000</c:v>
                </c:pt>
                <c:pt idx="3375">
                  <c:v>379643</c:v>
                </c:pt>
                <c:pt idx="3376">
                  <c:v>23650000</c:v>
                </c:pt>
                <c:pt idx="3377">
                  <c:v>313436</c:v>
                </c:pt>
                <c:pt idx="3378">
                  <c:v>24800000</c:v>
                </c:pt>
                <c:pt idx="3379">
                  <c:v>792966</c:v>
                </c:pt>
                <c:pt idx="3380">
                  <c:v>14673301</c:v>
                </c:pt>
                <c:pt idx="3381">
                  <c:v>9003011</c:v>
                </c:pt>
                <c:pt idx="3382">
                  <c:v>11546543</c:v>
                </c:pt>
                <c:pt idx="3383">
                  <c:v>11533945</c:v>
                </c:pt>
                <c:pt idx="3384">
                  <c:v>12555230</c:v>
                </c:pt>
                <c:pt idx="3385">
                  <c:v>11284657</c:v>
                </c:pt>
                <c:pt idx="3386">
                  <c:v>34522221</c:v>
                </c:pt>
                <c:pt idx="3387">
                  <c:v>7002255</c:v>
                </c:pt>
                <c:pt idx="3388">
                  <c:v>6719300</c:v>
                </c:pt>
                <c:pt idx="3389">
                  <c:v>5792822</c:v>
                </c:pt>
                <c:pt idx="3390">
                  <c:v>5383834</c:v>
                </c:pt>
                <c:pt idx="3391">
                  <c:v>4599680</c:v>
                </c:pt>
                <c:pt idx="3392">
                  <c:v>6531491</c:v>
                </c:pt>
                <c:pt idx="3393">
                  <c:v>3885134</c:v>
                </c:pt>
                <c:pt idx="3394">
                  <c:v>3590010</c:v>
                </c:pt>
                <c:pt idx="3395">
                  <c:v>3335839</c:v>
                </c:pt>
                <c:pt idx="3396">
                  <c:v>2557668</c:v>
                </c:pt>
                <c:pt idx="3397">
                  <c:v>2506446</c:v>
                </c:pt>
                <c:pt idx="3398">
                  <c:v>7369373</c:v>
                </c:pt>
                <c:pt idx="3399">
                  <c:v>1984378</c:v>
                </c:pt>
                <c:pt idx="3400">
                  <c:v>2283276</c:v>
                </c:pt>
                <c:pt idx="3401">
                  <c:v>1098224</c:v>
                </c:pt>
                <c:pt idx="3402">
                  <c:v>1477002</c:v>
                </c:pt>
                <c:pt idx="3403">
                  <c:v>1134049</c:v>
                </c:pt>
                <c:pt idx="3404">
                  <c:v>653621</c:v>
                </c:pt>
                <c:pt idx="3405">
                  <c:v>535249</c:v>
                </c:pt>
                <c:pt idx="3406">
                  <c:v>371081</c:v>
                </c:pt>
                <c:pt idx="3407">
                  <c:v>124494</c:v>
                </c:pt>
                <c:pt idx="3408">
                  <c:v>100669</c:v>
                </c:pt>
                <c:pt idx="3409">
                  <c:v>186354</c:v>
                </c:pt>
                <c:pt idx="3410">
                  <c:v>12667</c:v>
                </c:pt>
                <c:pt idx="3411">
                  <c:v>198407</c:v>
                </c:pt>
                <c:pt idx="3412">
                  <c:v>4958</c:v>
                </c:pt>
                <c:pt idx="3413">
                  <c:v>7927</c:v>
                </c:pt>
                <c:pt idx="3414">
                  <c:v>2436</c:v>
                </c:pt>
                <c:pt idx="3415">
                  <c:v>4600000</c:v>
                </c:pt>
                <c:pt idx="3416">
                  <c:v>1420578</c:v>
                </c:pt>
                <c:pt idx="3417">
                  <c:v>1028658</c:v>
                </c:pt>
                <c:pt idx="3418">
                  <c:v>18435</c:v>
                </c:pt>
                <c:pt idx="3419">
                  <c:v>2957978</c:v>
                </c:pt>
                <c:pt idx="3420">
                  <c:v>444044</c:v>
                </c:pt>
                <c:pt idx="3421">
                  <c:v>40990055</c:v>
                </c:pt>
                <c:pt idx="3422">
                  <c:v>5709616</c:v>
                </c:pt>
                <c:pt idx="3423">
                  <c:v>12784397</c:v>
                </c:pt>
                <c:pt idx="3424">
                  <c:v>3050934</c:v>
                </c:pt>
                <c:pt idx="3425">
                  <c:v>7267324</c:v>
                </c:pt>
                <c:pt idx="3426">
                  <c:v>145540</c:v>
                </c:pt>
                <c:pt idx="3427">
                  <c:v>35918429</c:v>
                </c:pt>
                <c:pt idx="3428">
                  <c:v>92401</c:v>
                </c:pt>
                <c:pt idx="3429">
                  <c:v>1943649</c:v>
                </c:pt>
                <c:pt idx="3430">
                  <c:v>992238</c:v>
                </c:pt>
                <c:pt idx="3431">
                  <c:v>4231500</c:v>
                </c:pt>
                <c:pt idx="3432">
                  <c:v>396035</c:v>
                </c:pt>
                <c:pt idx="3433">
                  <c:v>1060591</c:v>
                </c:pt>
                <c:pt idx="3434">
                  <c:v>26893</c:v>
                </c:pt>
                <c:pt idx="3435">
                  <c:v>2580</c:v>
                </c:pt>
                <c:pt idx="3436">
                  <c:v>19067631</c:v>
                </c:pt>
                <c:pt idx="3437">
                  <c:v>11806119</c:v>
                </c:pt>
                <c:pt idx="3438">
                  <c:v>7362100</c:v>
                </c:pt>
                <c:pt idx="3439">
                  <c:v>7022940</c:v>
                </c:pt>
                <c:pt idx="3440">
                  <c:v>5132222</c:v>
                </c:pt>
                <c:pt idx="3441">
                  <c:v>2365931</c:v>
                </c:pt>
                <c:pt idx="3442">
                  <c:v>53991137</c:v>
                </c:pt>
                <c:pt idx="3443">
                  <c:v>1221261</c:v>
                </c:pt>
                <c:pt idx="3444">
                  <c:v>712294</c:v>
                </c:pt>
                <c:pt idx="3445">
                  <c:v>3447339</c:v>
                </c:pt>
                <c:pt idx="3446">
                  <c:v>418953</c:v>
                </c:pt>
                <c:pt idx="3447">
                  <c:v>406035</c:v>
                </c:pt>
                <c:pt idx="3448">
                  <c:v>373967</c:v>
                </c:pt>
                <c:pt idx="3449">
                  <c:v>194568</c:v>
                </c:pt>
                <c:pt idx="3450">
                  <c:v>163245</c:v>
                </c:pt>
                <c:pt idx="3451">
                  <c:v>119841</c:v>
                </c:pt>
                <c:pt idx="3452">
                  <c:v>173066</c:v>
                </c:pt>
                <c:pt idx="3453">
                  <c:v>3478</c:v>
                </c:pt>
                <c:pt idx="3454">
                  <c:v>52166</c:v>
                </c:pt>
                <c:pt idx="3455">
                  <c:v>1163508</c:v>
                </c:pt>
                <c:pt idx="3456">
                  <c:v>184925485</c:v>
                </c:pt>
                <c:pt idx="3457">
                  <c:v>304124</c:v>
                </c:pt>
                <c:pt idx="3458">
                  <c:v>36830</c:v>
                </c:pt>
                <c:pt idx="3459">
                  <c:v>3650677</c:v>
                </c:pt>
                <c:pt idx="3460">
                  <c:v>1647780</c:v>
                </c:pt>
                <c:pt idx="3461">
                  <c:v>695229</c:v>
                </c:pt>
                <c:pt idx="3462">
                  <c:v>638951</c:v>
                </c:pt>
                <c:pt idx="3463">
                  <c:v>609042</c:v>
                </c:pt>
                <c:pt idx="3464">
                  <c:v>19539</c:v>
                </c:pt>
                <c:pt idx="3465">
                  <c:v>19100000</c:v>
                </c:pt>
                <c:pt idx="3466">
                  <c:v>24741700</c:v>
                </c:pt>
                <c:pt idx="3467">
                  <c:v>55153403</c:v>
                </c:pt>
                <c:pt idx="3468">
                  <c:v>18488314</c:v>
                </c:pt>
                <c:pt idx="3469">
                  <c:v>13876974</c:v>
                </c:pt>
                <c:pt idx="3470">
                  <c:v>9180275</c:v>
                </c:pt>
                <c:pt idx="3471">
                  <c:v>2199853</c:v>
                </c:pt>
                <c:pt idx="3472">
                  <c:v>2859955</c:v>
                </c:pt>
                <c:pt idx="3473">
                  <c:v>2812029</c:v>
                </c:pt>
                <c:pt idx="3474">
                  <c:v>6100000</c:v>
                </c:pt>
                <c:pt idx="3475">
                  <c:v>375723</c:v>
                </c:pt>
                <c:pt idx="3476">
                  <c:v>594904</c:v>
                </c:pt>
                <c:pt idx="3477">
                  <c:v>58936</c:v>
                </c:pt>
                <c:pt idx="3478">
                  <c:v>2850263</c:v>
                </c:pt>
                <c:pt idx="3479">
                  <c:v>16101109</c:v>
                </c:pt>
                <c:pt idx="3480">
                  <c:v>1400000</c:v>
                </c:pt>
                <c:pt idx="3481">
                  <c:v>56129</c:v>
                </c:pt>
                <c:pt idx="3482">
                  <c:v>4105123</c:v>
                </c:pt>
                <c:pt idx="3483">
                  <c:v>117235247</c:v>
                </c:pt>
                <c:pt idx="3484">
                  <c:v>31537320</c:v>
                </c:pt>
                <c:pt idx="3485">
                  <c:v>17986000</c:v>
                </c:pt>
                <c:pt idx="3486">
                  <c:v>16067035</c:v>
                </c:pt>
                <c:pt idx="3487">
                  <c:v>18112929</c:v>
                </c:pt>
                <c:pt idx="3488">
                  <c:v>14564027</c:v>
                </c:pt>
                <c:pt idx="3489">
                  <c:v>20773070</c:v>
                </c:pt>
                <c:pt idx="3490">
                  <c:v>10042266</c:v>
                </c:pt>
                <c:pt idx="3491">
                  <c:v>10037390</c:v>
                </c:pt>
                <c:pt idx="3492">
                  <c:v>9701559</c:v>
                </c:pt>
                <c:pt idx="3493">
                  <c:v>9013113</c:v>
                </c:pt>
                <c:pt idx="3494">
                  <c:v>53245055</c:v>
                </c:pt>
                <c:pt idx="3495">
                  <c:v>9000000</c:v>
                </c:pt>
                <c:pt idx="3496">
                  <c:v>7186670</c:v>
                </c:pt>
                <c:pt idx="3497">
                  <c:v>5997134</c:v>
                </c:pt>
                <c:pt idx="3498">
                  <c:v>3386698</c:v>
                </c:pt>
                <c:pt idx="3499">
                  <c:v>2508841</c:v>
                </c:pt>
                <c:pt idx="3500">
                  <c:v>4946250</c:v>
                </c:pt>
                <c:pt idx="3501">
                  <c:v>1950218</c:v>
                </c:pt>
                <c:pt idx="3502">
                  <c:v>1277257</c:v>
                </c:pt>
                <c:pt idx="3503">
                  <c:v>1677838</c:v>
                </c:pt>
                <c:pt idx="3504">
                  <c:v>1744858</c:v>
                </c:pt>
                <c:pt idx="3505">
                  <c:v>982214</c:v>
                </c:pt>
                <c:pt idx="3506">
                  <c:v>798341</c:v>
                </c:pt>
                <c:pt idx="3507">
                  <c:v>582024</c:v>
                </c:pt>
                <c:pt idx="3508">
                  <c:v>548712</c:v>
                </c:pt>
                <c:pt idx="3509">
                  <c:v>464655</c:v>
                </c:pt>
                <c:pt idx="3510">
                  <c:v>464126</c:v>
                </c:pt>
                <c:pt idx="3511">
                  <c:v>104077</c:v>
                </c:pt>
                <c:pt idx="3512">
                  <c:v>279282</c:v>
                </c:pt>
                <c:pt idx="3513">
                  <c:v>484221</c:v>
                </c:pt>
                <c:pt idx="3514">
                  <c:v>274661</c:v>
                </c:pt>
                <c:pt idx="3515">
                  <c:v>144431</c:v>
                </c:pt>
                <c:pt idx="3516">
                  <c:v>287761</c:v>
                </c:pt>
                <c:pt idx="3517">
                  <c:v>96734</c:v>
                </c:pt>
                <c:pt idx="3518">
                  <c:v>100659</c:v>
                </c:pt>
                <c:pt idx="3519">
                  <c:v>48430</c:v>
                </c:pt>
                <c:pt idx="3520">
                  <c:v>21210</c:v>
                </c:pt>
                <c:pt idx="3521">
                  <c:v>12996</c:v>
                </c:pt>
                <c:pt idx="3522">
                  <c:v>10018</c:v>
                </c:pt>
                <c:pt idx="3523">
                  <c:v>62480</c:v>
                </c:pt>
                <c:pt idx="3524">
                  <c:v>6387</c:v>
                </c:pt>
                <c:pt idx="3525">
                  <c:v>721</c:v>
                </c:pt>
                <c:pt idx="3526">
                  <c:v>703</c:v>
                </c:pt>
                <c:pt idx="3527">
                  <c:v>9600000</c:v>
                </c:pt>
                <c:pt idx="3528">
                  <c:v>20186</c:v>
                </c:pt>
                <c:pt idx="3529">
                  <c:v>1185783</c:v>
                </c:pt>
                <c:pt idx="3530">
                  <c:v>1007962</c:v>
                </c:pt>
                <c:pt idx="3531">
                  <c:v>381186</c:v>
                </c:pt>
                <c:pt idx="3532">
                  <c:v>16097842</c:v>
                </c:pt>
                <c:pt idx="3533">
                  <c:v>6643</c:v>
                </c:pt>
                <c:pt idx="3534">
                  <c:v>819939</c:v>
                </c:pt>
                <c:pt idx="3535">
                  <c:v>1243961</c:v>
                </c:pt>
                <c:pt idx="3536">
                  <c:v>15278</c:v>
                </c:pt>
                <c:pt idx="3537">
                  <c:v>7098492</c:v>
                </c:pt>
                <c:pt idx="3538">
                  <c:v>4771000</c:v>
                </c:pt>
                <c:pt idx="3539">
                  <c:v>1001437</c:v>
                </c:pt>
                <c:pt idx="3540">
                  <c:v>2073984</c:v>
                </c:pt>
                <c:pt idx="3541">
                  <c:v>144583</c:v>
                </c:pt>
                <c:pt idx="3542">
                  <c:v>41709</c:v>
                </c:pt>
                <c:pt idx="3543">
                  <c:v>115000000</c:v>
                </c:pt>
                <c:pt idx="3544">
                  <c:v>5518918</c:v>
                </c:pt>
                <c:pt idx="3545">
                  <c:v>4007792</c:v>
                </c:pt>
                <c:pt idx="3546">
                  <c:v>26297</c:v>
                </c:pt>
                <c:pt idx="3547">
                  <c:v>77501</c:v>
                </c:pt>
                <c:pt idx="3548">
                  <c:v>47329</c:v>
                </c:pt>
                <c:pt idx="3549">
                  <c:v>18378</c:v>
                </c:pt>
                <c:pt idx="3550">
                  <c:v>7830611</c:v>
                </c:pt>
                <c:pt idx="3551">
                  <c:v>1141829</c:v>
                </c:pt>
                <c:pt idx="3552">
                  <c:v>2694973</c:v>
                </c:pt>
                <c:pt idx="3553">
                  <c:v>3000000</c:v>
                </c:pt>
                <c:pt idx="3554">
                  <c:v>140530114</c:v>
                </c:pt>
                <c:pt idx="3555">
                  <c:v>13300000</c:v>
                </c:pt>
                <c:pt idx="3556">
                  <c:v>171988</c:v>
                </c:pt>
                <c:pt idx="3557">
                  <c:v>13493</c:v>
                </c:pt>
                <c:pt idx="3558">
                  <c:v>515005</c:v>
                </c:pt>
                <c:pt idx="3559">
                  <c:v>33451479</c:v>
                </c:pt>
                <c:pt idx="3560">
                  <c:v>39552600</c:v>
                </c:pt>
                <c:pt idx="3561">
                  <c:v>30500882</c:v>
                </c:pt>
                <c:pt idx="3562">
                  <c:v>17000000</c:v>
                </c:pt>
                <c:pt idx="3563">
                  <c:v>5739376</c:v>
                </c:pt>
                <c:pt idx="3564">
                  <c:v>3773863</c:v>
                </c:pt>
                <c:pt idx="3565">
                  <c:v>2047570</c:v>
                </c:pt>
                <c:pt idx="3566">
                  <c:v>1127331</c:v>
                </c:pt>
                <c:pt idx="3567">
                  <c:v>906666</c:v>
                </c:pt>
                <c:pt idx="3568">
                  <c:v>1114943</c:v>
                </c:pt>
                <c:pt idx="3569">
                  <c:v>985341</c:v>
                </c:pt>
                <c:pt idx="3570">
                  <c:v>603943</c:v>
                </c:pt>
                <c:pt idx="3571">
                  <c:v>334041</c:v>
                </c:pt>
                <c:pt idx="3572">
                  <c:v>295468</c:v>
                </c:pt>
                <c:pt idx="3573">
                  <c:v>243347</c:v>
                </c:pt>
                <c:pt idx="3574">
                  <c:v>154077</c:v>
                </c:pt>
                <c:pt idx="3575">
                  <c:v>269061</c:v>
                </c:pt>
                <c:pt idx="3576">
                  <c:v>52850</c:v>
                </c:pt>
                <c:pt idx="3577">
                  <c:v>98017</c:v>
                </c:pt>
                <c:pt idx="3578">
                  <c:v>31937</c:v>
                </c:pt>
                <c:pt idx="3579">
                  <c:v>13134</c:v>
                </c:pt>
                <c:pt idx="3580">
                  <c:v>237301</c:v>
                </c:pt>
                <c:pt idx="3581">
                  <c:v>1332</c:v>
                </c:pt>
                <c:pt idx="3582">
                  <c:v>2712293</c:v>
                </c:pt>
                <c:pt idx="3583">
                  <c:v>768045</c:v>
                </c:pt>
                <c:pt idx="3584">
                  <c:v>379122</c:v>
                </c:pt>
                <c:pt idx="3585">
                  <c:v>23000</c:v>
                </c:pt>
                <c:pt idx="3586">
                  <c:v>2300000</c:v>
                </c:pt>
                <c:pt idx="3587">
                  <c:v>2938208</c:v>
                </c:pt>
                <c:pt idx="3588">
                  <c:v>44540956</c:v>
                </c:pt>
                <c:pt idx="3589">
                  <c:v>258113</c:v>
                </c:pt>
                <c:pt idx="3590">
                  <c:v>107917283</c:v>
                </c:pt>
                <c:pt idx="3591">
                  <c:v>1229197</c:v>
                </c:pt>
                <c:pt idx="3592">
                  <c:v>1689999</c:v>
                </c:pt>
                <c:pt idx="3593">
                  <c:v>592014</c:v>
                </c:pt>
                <c:pt idx="3594">
                  <c:v>126387</c:v>
                </c:pt>
                <c:pt idx="3595">
                  <c:v>80276912</c:v>
                </c:pt>
                <c:pt idx="3596">
                  <c:v>2808000</c:v>
                </c:pt>
                <c:pt idx="3597">
                  <c:v>12843</c:v>
                </c:pt>
                <c:pt idx="3598">
                  <c:v>1523883</c:v>
                </c:pt>
                <c:pt idx="3599">
                  <c:v>4000000</c:v>
                </c:pt>
                <c:pt idx="3600">
                  <c:v>1281176</c:v>
                </c:pt>
                <c:pt idx="3601">
                  <c:v>16115878</c:v>
                </c:pt>
                <c:pt idx="3602">
                  <c:v>1652472</c:v>
                </c:pt>
                <c:pt idx="3603">
                  <c:v>2360184</c:v>
                </c:pt>
                <c:pt idx="3604">
                  <c:v>255352</c:v>
                </c:pt>
                <c:pt idx="3605">
                  <c:v>856942</c:v>
                </c:pt>
                <c:pt idx="3606">
                  <c:v>5199</c:v>
                </c:pt>
                <c:pt idx="3607">
                  <c:v>2468</c:v>
                </c:pt>
                <c:pt idx="3608">
                  <c:v>318622</c:v>
                </c:pt>
                <c:pt idx="3609">
                  <c:v>12006514</c:v>
                </c:pt>
                <c:pt idx="3610">
                  <c:v>4186931</c:v>
                </c:pt>
                <c:pt idx="3611">
                  <c:v>3799339</c:v>
                </c:pt>
                <c:pt idx="3612">
                  <c:v>1977544</c:v>
                </c:pt>
                <c:pt idx="3613">
                  <c:v>1050600</c:v>
                </c:pt>
                <c:pt idx="3614">
                  <c:v>902835</c:v>
                </c:pt>
                <c:pt idx="3615">
                  <c:v>489220</c:v>
                </c:pt>
                <c:pt idx="3616">
                  <c:v>203134</c:v>
                </c:pt>
                <c:pt idx="3617">
                  <c:v>191309</c:v>
                </c:pt>
                <c:pt idx="3618">
                  <c:v>3388210</c:v>
                </c:pt>
                <c:pt idx="3619">
                  <c:v>49494</c:v>
                </c:pt>
                <c:pt idx="3620">
                  <c:v>111300</c:v>
                </c:pt>
                <c:pt idx="3621">
                  <c:v>1027119</c:v>
                </c:pt>
                <c:pt idx="3622">
                  <c:v>5000000</c:v>
                </c:pt>
                <c:pt idx="3623">
                  <c:v>4505922</c:v>
                </c:pt>
                <c:pt idx="3624">
                  <c:v>3500000</c:v>
                </c:pt>
                <c:pt idx="3625">
                  <c:v>1111</c:v>
                </c:pt>
                <c:pt idx="3626">
                  <c:v>925402</c:v>
                </c:pt>
                <c:pt idx="3627">
                  <c:v>469947</c:v>
                </c:pt>
                <c:pt idx="3628">
                  <c:v>7137502</c:v>
                </c:pt>
                <c:pt idx="3629">
                  <c:v>1316074</c:v>
                </c:pt>
                <c:pt idx="3630">
                  <c:v>15180000</c:v>
                </c:pt>
                <c:pt idx="3631">
                  <c:v>2882062</c:v>
                </c:pt>
                <c:pt idx="3632">
                  <c:v>9437933</c:v>
                </c:pt>
                <c:pt idx="3633">
                  <c:v>155984</c:v>
                </c:pt>
                <c:pt idx="3634">
                  <c:v>6706368</c:v>
                </c:pt>
                <c:pt idx="3635">
                  <c:v>10174663</c:v>
                </c:pt>
                <c:pt idx="3636">
                  <c:v>22757819</c:v>
                </c:pt>
                <c:pt idx="3637">
                  <c:v>5228617</c:v>
                </c:pt>
                <c:pt idx="3638">
                  <c:v>110536</c:v>
                </c:pt>
                <c:pt idx="3639">
                  <c:v>59379</c:v>
                </c:pt>
                <c:pt idx="3640">
                  <c:v>3216970</c:v>
                </c:pt>
                <c:pt idx="3641">
                  <c:v>536767</c:v>
                </c:pt>
                <c:pt idx="3642">
                  <c:v>11529368</c:v>
                </c:pt>
                <c:pt idx="3643">
                  <c:v>40557</c:v>
                </c:pt>
                <c:pt idx="3644">
                  <c:v>30084</c:v>
                </c:pt>
                <c:pt idx="3645">
                  <c:v>10246600</c:v>
                </c:pt>
                <c:pt idx="3646">
                  <c:v>389804</c:v>
                </c:pt>
                <c:pt idx="3647">
                  <c:v>241816</c:v>
                </c:pt>
                <c:pt idx="3648">
                  <c:v>277233</c:v>
                </c:pt>
                <c:pt idx="3649">
                  <c:v>3151130</c:v>
                </c:pt>
                <c:pt idx="3650">
                  <c:v>2856622</c:v>
                </c:pt>
                <c:pt idx="3651">
                  <c:v>1227508</c:v>
                </c:pt>
                <c:pt idx="3652">
                  <c:v>180483</c:v>
                </c:pt>
                <c:pt idx="3653">
                  <c:v>136007</c:v>
                </c:pt>
                <c:pt idx="3654">
                  <c:v>673780</c:v>
                </c:pt>
                <c:pt idx="3655">
                  <c:v>424760</c:v>
                </c:pt>
                <c:pt idx="3656">
                  <c:v>2040920</c:v>
                </c:pt>
                <c:pt idx="3657">
                  <c:v>85222</c:v>
                </c:pt>
              </c:numCache>
            </c:numRef>
          </c:xVal>
          <c:yVal>
            <c:numRef>
              <c:f>'Budget Analysis'!$B$2:$B$3659</c:f>
              <c:numCache>
                <c:formatCode>General</c:formatCode>
                <c:ptCount val="3658"/>
                <c:pt idx="0">
                  <c:v>237000000</c:v>
                </c:pt>
                <c:pt idx="1">
                  <c:v>300000000</c:v>
                </c:pt>
                <c:pt idx="2">
                  <c:v>245000000</c:v>
                </c:pt>
                <c:pt idx="3">
                  <c:v>250000000</c:v>
                </c:pt>
                <c:pt idx="4">
                  <c:v>263700000</c:v>
                </c:pt>
                <c:pt idx="5">
                  <c:v>258000000</c:v>
                </c:pt>
                <c:pt idx="6">
                  <c:v>260000000</c:v>
                </c:pt>
                <c:pt idx="7">
                  <c:v>250000000</c:v>
                </c:pt>
                <c:pt idx="8">
                  <c:v>250000000</c:v>
                </c:pt>
                <c:pt idx="9">
                  <c:v>250000000</c:v>
                </c:pt>
                <c:pt idx="10">
                  <c:v>209000000</c:v>
                </c:pt>
                <c:pt idx="11">
                  <c:v>200000000</c:v>
                </c:pt>
                <c:pt idx="12">
                  <c:v>225000000</c:v>
                </c:pt>
                <c:pt idx="13">
                  <c:v>215000000</c:v>
                </c:pt>
                <c:pt idx="14">
                  <c:v>225000000</c:v>
                </c:pt>
                <c:pt idx="15">
                  <c:v>225000000</c:v>
                </c:pt>
                <c:pt idx="16">
                  <c:v>220000000</c:v>
                </c:pt>
                <c:pt idx="17">
                  <c:v>250000000</c:v>
                </c:pt>
                <c:pt idx="18">
                  <c:v>225000000</c:v>
                </c:pt>
                <c:pt idx="19">
                  <c:v>250000000</c:v>
                </c:pt>
                <c:pt idx="20">
                  <c:v>230000000</c:v>
                </c:pt>
                <c:pt idx="21">
                  <c:v>200000000</c:v>
                </c:pt>
                <c:pt idx="22">
                  <c:v>225000000</c:v>
                </c:pt>
                <c:pt idx="23">
                  <c:v>180000000</c:v>
                </c:pt>
                <c:pt idx="24">
                  <c:v>207000000</c:v>
                </c:pt>
                <c:pt idx="25">
                  <c:v>200000000</c:v>
                </c:pt>
                <c:pt idx="26">
                  <c:v>250000000</c:v>
                </c:pt>
                <c:pt idx="27">
                  <c:v>209000000</c:v>
                </c:pt>
                <c:pt idx="28">
                  <c:v>150000000</c:v>
                </c:pt>
                <c:pt idx="29">
                  <c:v>200000000</c:v>
                </c:pt>
                <c:pt idx="30">
                  <c:v>200000000</c:v>
                </c:pt>
                <c:pt idx="31">
                  <c:v>200000000</c:v>
                </c:pt>
                <c:pt idx="32">
                  <c:v>200000000</c:v>
                </c:pt>
                <c:pt idx="33">
                  <c:v>210000000</c:v>
                </c:pt>
                <c:pt idx="34">
                  <c:v>200000000</c:v>
                </c:pt>
                <c:pt idx="35">
                  <c:v>200000000</c:v>
                </c:pt>
                <c:pt idx="36">
                  <c:v>210000000</c:v>
                </c:pt>
                <c:pt idx="37">
                  <c:v>215000000</c:v>
                </c:pt>
                <c:pt idx="38">
                  <c:v>200000000</c:v>
                </c:pt>
                <c:pt idx="39">
                  <c:v>170000000</c:v>
                </c:pt>
                <c:pt idx="40">
                  <c:v>200000000</c:v>
                </c:pt>
                <c:pt idx="41">
                  <c:v>200000000</c:v>
                </c:pt>
                <c:pt idx="42">
                  <c:v>200000000</c:v>
                </c:pt>
                <c:pt idx="43">
                  <c:v>200000000</c:v>
                </c:pt>
                <c:pt idx="44">
                  <c:v>190000000</c:v>
                </c:pt>
                <c:pt idx="45">
                  <c:v>190000000</c:v>
                </c:pt>
                <c:pt idx="46">
                  <c:v>200000000</c:v>
                </c:pt>
                <c:pt idx="47">
                  <c:v>190000000</c:v>
                </c:pt>
                <c:pt idx="48">
                  <c:v>195000000</c:v>
                </c:pt>
                <c:pt idx="49">
                  <c:v>105000000</c:v>
                </c:pt>
                <c:pt idx="50">
                  <c:v>200000000</c:v>
                </c:pt>
                <c:pt idx="51">
                  <c:v>190000000</c:v>
                </c:pt>
                <c:pt idx="52">
                  <c:v>195000000</c:v>
                </c:pt>
                <c:pt idx="53">
                  <c:v>185000000</c:v>
                </c:pt>
                <c:pt idx="54">
                  <c:v>185000000</c:v>
                </c:pt>
                <c:pt idx="55">
                  <c:v>185000000</c:v>
                </c:pt>
                <c:pt idx="56">
                  <c:v>180000000</c:v>
                </c:pt>
                <c:pt idx="57">
                  <c:v>140000000</c:v>
                </c:pt>
                <c:pt idx="58">
                  <c:v>200000000</c:v>
                </c:pt>
                <c:pt idx="59">
                  <c:v>200000000</c:v>
                </c:pt>
                <c:pt idx="60">
                  <c:v>176000000</c:v>
                </c:pt>
                <c:pt idx="61">
                  <c:v>180000000</c:v>
                </c:pt>
                <c:pt idx="62">
                  <c:v>180000000</c:v>
                </c:pt>
                <c:pt idx="63">
                  <c:v>178000000</c:v>
                </c:pt>
                <c:pt idx="64">
                  <c:v>185000000</c:v>
                </c:pt>
                <c:pt idx="65">
                  <c:v>175000000</c:v>
                </c:pt>
                <c:pt idx="66">
                  <c:v>175000000</c:v>
                </c:pt>
                <c:pt idx="67">
                  <c:v>140000000</c:v>
                </c:pt>
                <c:pt idx="68">
                  <c:v>170000000</c:v>
                </c:pt>
                <c:pt idx="69">
                  <c:v>170000000</c:v>
                </c:pt>
                <c:pt idx="70">
                  <c:v>145000000</c:v>
                </c:pt>
                <c:pt idx="71">
                  <c:v>175000000</c:v>
                </c:pt>
                <c:pt idx="72">
                  <c:v>175000000</c:v>
                </c:pt>
                <c:pt idx="73">
                  <c:v>178000000</c:v>
                </c:pt>
                <c:pt idx="74">
                  <c:v>175000000</c:v>
                </c:pt>
                <c:pt idx="75">
                  <c:v>175000000</c:v>
                </c:pt>
                <c:pt idx="76">
                  <c:v>175000000</c:v>
                </c:pt>
                <c:pt idx="77">
                  <c:v>175000000</c:v>
                </c:pt>
                <c:pt idx="78">
                  <c:v>200000000</c:v>
                </c:pt>
                <c:pt idx="79">
                  <c:v>170000000</c:v>
                </c:pt>
                <c:pt idx="80">
                  <c:v>180000000</c:v>
                </c:pt>
                <c:pt idx="81">
                  <c:v>170000000</c:v>
                </c:pt>
                <c:pt idx="82">
                  <c:v>175000000</c:v>
                </c:pt>
                <c:pt idx="83">
                  <c:v>170000000</c:v>
                </c:pt>
                <c:pt idx="84">
                  <c:v>165000000</c:v>
                </c:pt>
                <c:pt idx="85">
                  <c:v>190000000</c:v>
                </c:pt>
                <c:pt idx="86">
                  <c:v>165000000</c:v>
                </c:pt>
                <c:pt idx="87">
                  <c:v>165000000</c:v>
                </c:pt>
                <c:pt idx="88">
                  <c:v>165000000</c:v>
                </c:pt>
                <c:pt idx="89">
                  <c:v>165000000</c:v>
                </c:pt>
                <c:pt idx="90">
                  <c:v>165000000</c:v>
                </c:pt>
                <c:pt idx="91">
                  <c:v>200000000</c:v>
                </c:pt>
                <c:pt idx="92">
                  <c:v>170000000</c:v>
                </c:pt>
                <c:pt idx="93">
                  <c:v>165000000</c:v>
                </c:pt>
                <c:pt idx="94">
                  <c:v>160000000</c:v>
                </c:pt>
                <c:pt idx="95">
                  <c:v>38000000</c:v>
                </c:pt>
                <c:pt idx="96">
                  <c:v>150000000</c:v>
                </c:pt>
                <c:pt idx="97">
                  <c:v>160000000</c:v>
                </c:pt>
                <c:pt idx="98">
                  <c:v>160000000</c:v>
                </c:pt>
                <c:pt idx="99">
                  <c:v>150000000</c:v>
                </c:pt>
                <c:pt idx="100">
                  <c:v>160000000</c:v>
                </c:pt>
                <c:pt idx="101">
                  <c:v>170000000</c:v>
                </c:pt>
                <c:pt idx="102">
                  <c:v>160000000</c:v>
                </c:pt>
                <c:pt idx="103">
                  <c:v>160000000</c:v>
                </c:pt>
                <c:pt idx="104">
                  <c:v>155000000</c:v>
                </c:pt>
                <c:pt idx="105">
                  <c:v>155000000</c:v>
                </c:pt>
                <c:pt idx="106">
                  <c:v>140000000</c:v>
                </c:pt>
                <c:pt idx="107">
                  <c:v>150000000</c:v>
                </c:pt>
                <c:pt idx="108">
                  <c:v>155000000</c:v>
                </c:pt>
                <c:pt idx="109">
                  <c:v>150000000</c:v>
                </c:pt>
                <c:pt idx="110">
                  <c:v>150000000</c:v>
                </c:pt>
                <c:pt idx="111">
                  <c:v>150000000</c:v>
                </c:pt>
                <c:pt idx="112">
                  <c:v>150000000</c:v>
                </c:pt>
                <c:pt idx="113">
                  <c:v>150000000</c:v>
                </c:pt>
                <c:pt idx="114">
                  <c:v>150000000</c:v>
                </c:pt>
                <c:pt idx="115">
                  <c:v>150000000</c:v>
                </c:pt>
                <c:pt idx="116">
                  <c:v>150000000</c:v>
                </c:pt>
                <c:pt idx="117">
                  <c:v>150000000</c:v>
                </c:pt>
                <c:pt idx="118">
                  <c:v>150000000</c:v>
                </c:pt>
                <c:pt idx="119">
                  <c:v>150000000</c:v>
                </c:pt>
                <c:pt idx="120">
                  <c:v>150000000</c:v>
                </c:pt>
                <c:pt idx="121">
                  <c:v>150000000</c:v>
                </c:pt>
                <c:pt idx="122">
                  <c:v>170000000</c:v>
                </c:pt>
                <c:pt idx="123">
                  <c:v>150000000</c:v>
                </c:pt>
                <c:pt idx="124">
                  <c:v>150000000</c:v>
                </c:pt>
                <c:pt idx="125">
                  <c:v>150000000</c:v>
                </c:pt>
                <c:pt idx="126">
                  <c:v>150000000</c:v>
                </c:pt>
                <c:pt idx="127">
                  <c:v>150000000</c:v>
                </c:pt>
                <c:pt idx="128">
                  <c:v>150000000</c:v>
                </c:pt>
                <c:pt idx="129">
                  <c:v>100000000</c:v>
                </c:pt>
                <c:pt idx="130">
                  <c:v>150000000</c:v>
                </c:pt>
                <c:pt idx="131">
                  <c:v>150000000</c:v>
                </c:pt>
                <c:pt idx="132">
                  <c:v>150000000</c:v>
                </c:pt>
                <c:pt idx="133">
                  <c:v>150000000</c:v>
                </c:pt>
                <c:pt idx="134">
                  <c:v>150000000</c:v>
                </c:pt>
                <c:pt idx="135">
                  <c:v>150000000</c:v>
                </c:pt>
                <c:pt idx="136">
                  <c:v>150000000</c:v>
                </c:pt>
                <c:pt idx="137">
                  <c:v>150000000</c:v>
                </c:pt>
                <c:pt idx="138">
                  <c:v>149000000</c:v>
                </c:pt>
                <c:pt idx="139">
                  <c:v>150000000</c:v>
                </c:pt>
                <c:pt idx="140">
                  <c:v>145000000</c:v>
                </c:pt>
                <c:pt idx="141">
                  <c:v>175000000</c:v>
                </c:pt>
                <c:pt idx="142">
                  <c:v>145000000</c:v>
                </c:pt>
                <c:pt idx="143">
                  <c:v>142000000</c:v>
                </c:pt>
                <c:pt idx="144">
                  <c:v>144000000</c:v>
                </c:pt>
                <c:pt idx="145">
                  <c:v>140000000</c:v>
                </c:pt>
                <c:pt idx="146">
                  <c:v>140000000</c:v>
                </c:pt>
                <c:pt idx="147">
                  <c:v>150000000</c:v>
                </c:pt>
                <c:pt idx="148">
                  <c:v>145000000</c:v>
                </c:pt>
                <c:pt idx="149">
                  <c:v>145000000</c:v>
                </c:pt>
                <c:pt idx="150">
                  <c:v>145000000</c:v>
                </c:pt>
                <c:pt idx="151">
                  <c:v>100000000</c:v>
                </c:pt>
                <c:pt idx="152">
                  <c:v>140000000</c:v>
                </c:pt>
                <c:pt idx="153">
                  <c:v>140000000</c:v>
                </c:pt>
                <c:pt idx="154">
                  <c:v>150000000</c:v>
                </c:pt>
                <c:pt idx="155">
                  <c:v>139000000</c:v>
                </c:pt>
                <c:pt idx="156">
                  <c:v>145000000</c:v>
                </c:pt>
                <c:pt idx="157">
                  <c:v>140000000</c:v>
                </c:pt>
                <c:pt idx="158">
                  <c:v>135000000</c:v>
                </c:pt>
                <c:pt idx="159">
                  <c:v>130000000</c:v>
                </c:pt>
                <c:pt idx="160">
                  <c:v>140000000</c:v>
                </c:pt>
                <c:pt idx="161">
                  <c:v>137000000</c:v>
                </c:pt>
                <c:pt idx="162">
                  <c:v>130000000</c:v>
                </c:pt>
                <c:pt idx="163">
                  <c:v>130000000</c:v>
                </c:pt>
                <c:pt idx="164">
                  <c:v>137000000</c:v>
                </c:pt>
                <c:pt idx="165">
                  <c:v>140000000</c:v>
                </c:pt>
                <c:pt idx="166">
                  <c:v>135000000</c:v>
                </c:pt>
                <c:pt idx="167">
                  <c:v>150000000</c:v>
                </c:pt>
                <c:pt idx="168">
                  <c:v>120000000</c:v>
                </c:pt>
                <c:pt idx="169">
                  <c:v>135000000</c:v>
                </c:pt>
                <c:pt idx="170">
                  <c:v>150000000</c:v>
                </c:pt>
                <c:pt idx="171">
                  <c:v>140000000</c:v>
                </c:pt>
                <c:pt idx="172">
                  <c:v>135000000</c:v>
                </c:pt>
                <c:pt idx="173">
                  <c:v>135000000</c:v>
                </c:pt>
                <c:pt idx="174">
                  <c:v>135000000</c:v>
                </c:pt>
                <c:pt idx="175">
                  <c:v>132000000</c:v>
                </c:pt>
                <c:pt idx="176">
                  <c:v>110000000</c:v>
                </c:pt>
                <c:pt idx="177">
                  <c:v>130000000</c:v>
                </c:pt>
                <c:pt idx="178">
                  <c:v>130000000</c:v>
                </c:pt>
                <c:pt idx="179">
                  <c:v>130000000</c:v>
                </c:pt>
                <c:pt idx="180">
                  <c:v>135000000</c:v>
                </c:pt>
                <c:pt idx="181">
                  <c:v>132000000</c:v>
                </c:pt>
                <c:pt idx="182">
                  <c:v>130000000</c:v>
                </c:pt>
                <c:pt idx="183">
                  <c:v>130000000</c:v>
                </c:pt>
                <c:pt idx="184">
                  <c:v>110000000</c:v>
                </c:pt>
                <c:pt idx="185">
                  <c:v>125000000</c:v>
                </c:pt>
                <c:pt idx="186">
                  <c:v>135000000</c:v>
                </c:pt>
                <c:pt idx="187">
                  <c:v>130000000</c:v>
                </c:pt>
                <c:pt idx="188">
                  <c:v>130000000</c:v>
                </c:pt>
                <c:pt idx="189">
                  <c:v>130000000</c:v>
                </c:pt>
                <c:pt idx="190">
                  <c:v>127500000</c:v>
                </c:pt>
                <c:pt idx="191">
                  <c:v>127000000</c:v>
                </c:pt>
                <c:pt idx="192">
                  <c:v>130000000</c:v>
                </c:pt>
                <c:pt idx="193">
                  <c:v>125000000</c:v>
                </c:pt>
                <c:pt idx="194">
                  <c:v>130000000</c:v>
                </c:pt>
                <c:pt idx="195">
                  <c:v>140000000</c:v>
                </c:pt>
                <c:pt idx="196">
                  <c:v>125000000</c:v>
                </c:pt>
                <c:pt idx="197">
                  <c:v>125000000</c:v>
                </c:pt>
                <c:pt idx="198">
                  <c:v>103000000</c:v>
                </c:pt>
                <c:pt idx="199">
                  <c:v>110000000</c:v>
                </c:pt>
                <c:pt idx="200">
                  <c:v>125000000</c:v>
                </c:pt>
                <c:pt idx="201">
                  <c:v>125000000</c:v>
                </c:pt>
                <c:pt idx="202">
                  <c:v>125000000</c:v>
                </c:pt>
                <c:pt idx="203">
                  <c:v>65000000</c:v>
                </c:pt>
                <c:pt idx="204">
                  <c:v>85000000</c:v>
                </c:pt>
                <c:pt idx="205">
                  <c:v>125000000</c:v>
                </c:pt>
                <c:pt idx="206">
                  <c:v>125000000</c:v>
                </c:pt>
                <c:pt idx="207">
                  <c:v>123000000</c:v>
                </c:pt>
                <c:pt idx="208">
                  <c:v>125000000</c:v>
                </c:pt>
                <c:pt idx="209">
                  <c:v>125000000</c:v>
                </c:pt>
                <c:pt idx="210">
                  <c:v>140000000</c:v>
                </c:pt>
                <c:pt idx="211">
                  <c:v>130000000</c:v>
                </c:pt>
                <c:pt idx="212">
                  <c:v>120000000</c:v>
                </c:pt>
                <c:pt idx="213">
                  <c:v>110000000</c:v>
                </c:pt>
                <c:pt idx="214">
                  <c:v>120000000</c:v>
                </c:pt>
                <c:pt idx="215">
                  <c:v>120000000</c:v>
                </c:pt>
                <c:pt idx="216">
                  <c:v>130000000</c:v>
                </c:pt>
                <c:pt idx="217">
                  <c:v>120000000</c:v>
                </c:pt>
                <c:pt idx="218">
                  <c:v>115000000</c:v>
                </c:pt>
                <c:pt idx="219">
                  <c:v>105000000</c:v>
                </c:pt>
                <c:pt idx="220">
                  <c:v>100000000</c:v>
                </c:pt>
                <c:pt idx="221">
                  <c:v>120000000</c:v>
                </c:pt>
                <c:pt idx="222">
                  <c:v>120000000</c:v>
                </c:pt>
                <c:pt idx="223">
                  <c:v>117000000</c:v>
                </c:pt>
                <c:pt idx="224">
                  <c:v>120000000</c:v>
                </c:pt>
                <c:pt idx="225">
                  <c:v>113000000</c:v>
                </c:pt>
                <c:pt idx="226">
                  <c:v>115000000</c:v>
                </c:pt>
                <c:pt idx="227">
                  <c:v>115000000</c:v>
                </c:pt>
                <c:pt idx="228">
                  <c:v>120000000</c:v>
                </c:pt>
                <c:pt idx="229">
                  <c:v>115000000</c:v>
                </c:pt>
                <c:pt idx="230">
                  <c:v>135000000</c:v>
                </c:pt>
                <c:pt idx="231">
                  <c:v>115000000</c:v>
                </c:pt>
                <c:pt idx="232">
                  <c:v>115000000</c:v>
                </c:pt>
                <c:pt idx="233">
                  <c:v>125000000</c:v>
                </c:pt>
                <c:pt idx="234">
                  <c:v>100000000</c:v>
                </c:pt>
                <c:pt idx="235">
                  <c:v>116000000</c:v>
                </c:pt>
                <c:pt idx="236">
                  <c:v>120000000</c:v>
                </c:pt>
                <c:pt idx="237">
                  <c:v>110000000</c:v>
                </c:pt>
                <c:pt idx="238">
                  <c:v>110000000</c:v>
                </c:pt>
                <c:pt idx="239">
                  <c:v>110000000</c:v>
                </c:pt>
                <c:pt idx="240">
                  <c:v>110000000</c:v>
                </c:pt>
                <c:pt idx="241">
                  <c:v>110000000</c:v>
                </c:pt>
                <c:pt idx="242">
                  <c:v>120000000</c:v>
                </c:pt>
                <c:pt idx="243">
                  <c:v>110000000</c:v>
                </c:pt>
                <c:pt idx="244">
                  <c:v>110000000</c:v>
                </c:pt>
                <c:pt idx="245">
                  <c:v>112000000</c:v>
                </c:pt>
                <c:pt idx="246">
                  <c:v>120000000</c:v>
                </c:pt>
                <c:pt idx="247">
                  <c:v>110000000</c:v>
                </c:pt>
                <c:pt idx="248">
                  <c:v>110000000</c:v>
                </c:pt>
                <c:pt idx="249">
                  <c:v>110000000</c:v>
                </c:pt>
                <c:pt idx="250">
                  <c:v>110000000</c:v>
                </c:pt>
                <c:pt idx="251">
                  <c:v>110000000</c:v>
                </c:pt>
                <c:pt idx="252">
                  <c:v>105000000</c:v>
                </c:pt>
                <c:pt idx="253">
                  <c:v>160000000</c:v>
                </c:pt>
                <c:pt idx="254">
                  <c:v>110000000</c:v>
                </c:pt>
                <c:pt idx="255">
                  <c:v>110000000</c:v>
                </c:pt>
                <c:pt idx="256">
                  <c:v>93000000</c:v>
                </c:pt>
                <c:pt idx="257">
                  <c:v>110000000</c:v>
                </c:pt>
                <c:pt idx="258">
                  <c:v>107000000</c:v>
                </c:pt>
                <c:pt idx="259">
                  <c:v>109000000</c:v>
                </c:pt>
                <c:pt idx="260">
                  <c:v>120000000</c:v>
                </c:pt>
                <c:pt idx="261">
                  <c:v>130000000</c:v>
                </c:pt>
                <c:pt idx="262">
                  <c:v>133000000</c:v>
                </c:pt>
                <c:pt idx="263">
                  <c:v>105000000</c:v>
                </c:pt>
                <c:pt idx="264">
                  <c:v>108000000</c:v>
                </c:pt>
                <c:pt idx="265">
                  <c:v>126000000</c:v>
                </c:pt>
                <c:pt idx="266">
                  <c:v>90000000</c:v>
                </c:pt>
                <c:pt idx="267">
                  <c:v>90000000</c:v>
                </c:pt>
                <c:pt idx="268">
                  <c:v>103000000</c:v>
                </c:pt>
                <c:pt idx="269">
                  <c:v>102000000</c:v>
                </c:pt>
                <c:pt idx="270">
                  <c:v>100000000</c:v>
                </c:pt>
                <c:pt idx="271">
                  <c:v>150000000</c:v>
                </c:pt>
                <c:pt idx="272">
                  <c:v>100000000</c:v>
                </c:pt>
                <c:pt idx="273">
                  <c:v>102000000</c:v>
                </c:pt>
                <c:pt idx="274">
                  <c:v>100000000</c:v>
                </c:pt>
                <c:pt idx="275">
                  <c:v>100000000</c:v>
                </c:pt>
                <c:pt idx="276">
                  <c:v>115000000</c:v>
                </c:pt>
                <c:pt idx="277">
                  <c:v>100000000</c:v>
                </c:pt>
                <c:pt idx="278">
                  <c:v>100000000</c:v>
                </c:pt>
                <c:pt idx="279">
                  <c:v>100000000</c:v>
                </c:pt>
                <c:pt idx="280">
                  <c:v>100000000</c:v>
                </c:pt>
                <c:pt idx="281">
                  <c:v>100000000</c:v>
                </c:pt>
                <c:pt idx="282">
                  <c:v>100000000</c:v>
                </c:pt>
                <c:pt idx="283">
                  <c:v>100000000</c:v>
                </c:pt>
                <c:pt idx="284">
                  <c:v>92000000</c:v>
                </c:pt>
                <c:pt idx="285">
                  <c:v>100000000</c:v>
                </c:pt>
                <c:pt idx="286">
                  <c:v>100000000</c:v>
                </c:pt>
                <c:pt idx="287">
                  <c:v>100000000</c:v>
                </c:pt>
                <c:pt idx="288">
                  <c:v>100000000</c:v>
                </c:pt>
                <c:pt idx="289">
                  <c:v>100000000</c:v>
                </c:pt>
                <c:pt idx="290">
                  <c:v>83000000</c:v>
                </c:pt>
                <c:pt idx="291">
                  <c:v>100000000</c:v>
                </c:pt>
                <c:pt idx="292">
                  <c:v>100000000</c:v>
                </c:pt>
                <c:pt idx="293">
                  <c:v>100000000</c:v>
                </c:pt>
                <c:pt idx="294">
                  <c:v>105000000</c:v>
                </c:pt>
                <c:pt idx="295">
                  <c:v>102000000</c:v>
                </c:pt>
                <c:pt idx="296">
                  <c:v>80000000</c:v>
                </c:pt>
                <c:pt idx="297">
                  <c:v>100000000</c:v>
                </c:pt>
                <c:pt idx="298">
                  <c:v>100000000</c:v>
                </c:pt>
                <c:pt idx="299">
                  <c:v>140000000</c:v>
                </c:pt>
                <c:pt idx="300">
                  <c:v>100000000</c:v>
                </c:pt>
                <c:pt idx="301">
                  <c:v>90000000</c:v>
                </c:pt>
                <c:pt idx="302">
                  <c:v>105000000</c:v>
                </c:pt>
                <c:pt idx="303">
                  <c:v>84000000</c:v>
                </c:pt>
                <c:pt idx="304">
                  <c:v>100000000</c:v>
                </c:pt>
                <c:pt idx="305">
                  <c:v>100000000</c:v>
                </c:pt>
                <c:pt idx="306">
                  <c:v>100000000</c:v>
                </c:pt>
                <c:pt idx="307">
                  <c:v>99000000</c:v>
                </c:pt>
                <c:pt idx="308">
                  <c:v>10000000</c:v>
                </c:pt>
                <c:pt idx="309">
                  <c:v>98000000</c:v>
                </c:pt>
                <c:pt idx="310">
                  <c:v>100000000</c:v>
                </c:pt>
                <c:pt idx="311">
                  <c:v>94000000</c:v>
                </c:pt>
                <c:pt idx="312">
                  <c:v>100000000</c:v>
                </c:pt>
                <c:pt idx="313">
                  <c:v>90000000</c:v>
                </c:pt>
                <c:pt idx="314">
                  <c:v>92000000</c:v>
                </c:pt>
                <c:pt idx="315">
                  <c:v>95000000</c:v>
                </c:pt>
                <c:pt idx="316">
                  <c:v>93000000</c:v>
                </c:pt>
                <c:pt idx="317">
                  <c:v>100000000</c:v>
                </c:pt>
                <c:pt idx="318">
                  <c:v>95000000</c:v>
                </c:pt>
                <c:pt idx="319">
                  <c:v>95000000</c:v>
                </c:pt>
                <c:pt idx="320">
                  <c:v>95000000</c:v>
                </c:pt>
                <c:pt idx="321">
                  <c:v>65000000</c:v>
                </c:pt>
                <c:pt idx="322">
                  <c:v>94000000</c:v>
                </c:pt>
                <c:pt idx="323">
                  <c:v>94000000</c:v>
                </c:pt>
                <c:pt idx="324">
                  <c:v>94000000</c:v>
                </c:pt>
                <c:pt idx="325">
                  <c:v>95000000</c:v>
                </c:pt>
                <c:pt idx="326">
                  <c:v>115000000</c:v>
                </c:pt>
                <c:pt idx="327">
                  <c:v>100000000</c:v>
                </c:pt>
                <c:pt idx="328">
                  <c:v>93000000</c:v>
                </c:pt>
                <c:pt idx="329">
                  <c:v>93000000</c:v>
                </c:pt>
                <c:pt idx="330">
                  <c:v>90000000</c:v>
                </c:pt>
                <c:pt idx="331">
                  <c:v>92000000</c:v>
                </c:pt>
                <c:pt idx="332">
                  <c:v>107000000</c:v>
                </c:pt>
                <c:pt idx="333">
                  <c:v>92000000</c:v>
                </c:pt>
                <c:pt idx="334">
                  <c:v>98000000</c:v>
                </c:pt>
                <c:pt idx="335">
                  <c:v>95000000</c:v>
                </c:pt>
                <c:pt idx="336">
                  <c:v>90000000</c:v>
                </c:pt>
                <c:pt idx="337">
                  <c:v>90000000</c:v>
                </c:pt>
                <c:pt idx="338">
                  <c:v>100000000</c:v>
                </c:pt>
                <c:pt idx="339">
                  <c:v>90000000</c:v>
                </c:pt>
                <c:pt idx="340">
                  <c:v>100000000</c:v>
                </c:pt>
                <c:pt idx="341">
                  <c:v>100000000</c:v>
                </c:pt>
                <c:pt idx="342">
                  <c:v>90000000</c:v>
                </c:pt>
                <c:pt idx="343">
                  <c:v>90000000</c:v>
                </c:pt>
                <c:pt idx="344">
                  <c:v>92000000</c:v>
                </c:pt>
                <c:pt idx="345">
                  <c:v>90000000</c:v>
                </c:pt>
                <c:pt idx="346">
                  <c:v>90000000</c:v>
                </c:pt>
                <c:pt idx="347">
                  <c:v>92000000</c:v>
                </c:pt>
                <c:pt idx="348">
                  <c:v>90000000</c:v>
                </c:pt>
                <c:pt idx="349">
                  <c:v>90000000</c:v>
                </c:pt>
                <c:pt idx="350">
                  <c:v>90000000</c:v>
                </c:pt>
                <c:pt idx="351">
                  <c:v>120000000</c:v>
                </c:pt>
                <c:pt idx="352">
                  <c:v>90000000</c:v>
                </c:pt>
                <c:pt idx="353">
                  <c:v>75000000</c:v>
                </c:pt>
                <c:pt idx="354">
                  <c:v>90000000</c:v>
                </c:pt>
                <c:pt idx="355">
                  <c:v>88000000</c:v>
                </c:pt>
                <c:pt idx="356">
                  <c:v>100000000</c:v>
                </c:pt>
                <c:pt idx="357">
                  <c:v>90000000</c:v>
                </c:pt>
                <c:pt idx="358">
                  <c:v>90000000</c:v>
                </c:pt>
                <c:pt idx="359">
                  <c:v>95000000</c:v>
                </c:pt>
                <c:pt idx="360">
                  <c:v>80000000</c:v>
                </c:pt>
                <c:pt idx="361">
                  <c:v>90000000</c:v>
                </c:pt>
                <c:pt idx="362">
                  <c:v>95000000</c:v>
                </c:pt>
                <c:pt idx="363">
                  <c:v>90000000</c:v>
                </c:pt>
                <c:pt idx="364">
                  <c:v>68000000</c:v>
                </c:pt>
                <c:pt idx="365">
                  <c:v>92000000</c:v>
                </c:pt>
                <c:pt idx="366">
                  <c:v>90000000</c:v>
                </c:pt>
                <c:pt idx="367">
                  <c:v>90000000</c:v>
                </c:pt>
                <c:pt idx="368">
                  <c:v>100000000</c:v>
                </c:pt>
                <c:pt idx="369">
                  <c:v>90000000</c:v>
                </c:pt>
                <c:pt idx="370">
                  <c:v>86000000</c:v>
                </c:pt>
                <c:pt idx="371">
                  <c:v>100000000</c:v>
                </c:pt>
                <c:pt idx="372">
                  <c:v>20000000</c:v>
                </c:pt>
                <c:pt idx="373">
                  <c:v>88000000</c:v>
                </c:pt>
                <c:pt idx="374">
                  <c:v>90000000</c:v>
                </c:pt>
                <c:pt idx="375">
                  <c:v>87000000</c:v>
                </c:pt>
                <c:pt idx="376">
                  <c:v>92000000</c:v>
                </c:pt>
                <c:pt idx="377">
                  <c:v>90000000</c:v>
                </c:pt>
                <c:pt idx="378">
                  <c:v>100000000</c:v>
                </c:pt>
                <c:pt idx="379">
                  <c:v>75000000</c:v>
                </c:pt>
                <c:pt idx="380">
                  <c:v>85000000</c:v>
                </c:pt>
                <c:pt idx="381">
                  <c:v>85000000</c:v>
                </c:pt>
                <c:pt idx="382">
                  <c:v>75000000</c:v>
                </c:pt>
                <c:pt idx="383">
                  <c:v>85000000</c:v>
                </c:pt>
                <c:pt idx="384">
                  <c:v>85000000</c:v>
                </c:pt>
                <c:pt idx="385">
                  <c:v>85000000</c:v>
                </c:pt>
                <c:pt idx="386">
                  <c:v>85000000</c:v>
                </c:pt>
                <c:pt idx="387">
                  <c:v>75000000</c:v>
                </c:pt>
                <c:pt idx="388">
                  <c:v>85000000</c:v>
                </c:pt>
                <c:pt idx="389">
                  <c:v>90000000</c:v>
                </c:pt>
                <c:pt idx="390">
                  <c:v>85000000</c:v>
                </c:pt>
                <c:pt idx="391">
                  <c:v>85000000</c:v>
                </c:pt>
                <c:pt idx="392">
                  <c:v>85000000</c:v>
                </c:pt>
                <c:pt idx="393">
                  <c:v>85000000</c:v>
                </c:pt>
                <c:pt idx="394">
                  <c:v>68000000</c:v>
                </c:pt>
                <c:pt idx="395">
                  <c:v>85000000</c:v>
                </c:pt>
                <c:pt idx="396">
                  <c:v>70000000</c:v>
                </c:pt>
                <c:pt idx="397">
                  <c:v>85000000</c:v>
                </c:pt>
                <c:pt idx="398">
                  <c:v>85000000</c:v>
                </c:pt>
                <c:pt idx="399">
                  <c:v>100000000</c:v>
                </c:pt>
                <c:pt idx="400">
                  <c:v>90000000</c:v>
                </c:pt>
                <c:pt idx="401">
                  <c:v>85000000</c:v>
                </c:pt>
                <c:pt idx="402">
                  <c:v>85000000</c:v>
                </c:pt>
                <c:pt idx="403">
                  <c:v>60000000</c:v>
                </c:pt>
                <c:pt idx="404">
                  <c:v>60000000</c:v>
                </c:pt>
                <c:pt idx="405">
                  <c:v>65000000</c:v>
                </c:pt>
                <c:pt idx="406">
                  <c:v>84000000</c:v>
                </c:pt>
                <c:pt idx="407">
                  <c:v>35000000</c:v>
                </c:pt>
                <c:pt idx="408">
                  <c:v>70000000</c:v>
                </c:pt>
                <c:pt idx="409">
                  <c:v>85000000</c:v>
                </c:pt>
                <c:pt idx="410">
                  <c:v>85000000</c:v>
                </c:pt>
                <c:pt idx="411">
                  <c:v>85000000</c:v>
                </c:pt>
                <c:pt idx="412">
                  <c:v>65000000</c:v>
                </c:pt>
                <c:pt idx="413">
                  <c:v>82000000</c:v>
                </c:pt>
                <c:pt idx="414">
                  <c:v>81000000</c:v>
                </c:pt>
                <c:pt idx="415">
                  <c:v>80000000</c:v>
                </c:pt>
                <c:pt idx="416">
                  <c:v>80000000</c:v>
                </c:pt>
                <c:pt idx="417">
                  <c:v>78000000</c:v>
                </c:pt>
                <c:pt idx="418">
                  <c:v>80000000</c:v>
                </c:pt>
                <c:pt idx="419">
                  <c:v>80000000</c:v>
                </c:pt>
                <c:pt idx="420">
                  <c:v>80000000</c:v>
                </c:pt>
                <c:pt idx="421">
                  <c:v>80000000</c:v>
                </c:pt>
                <c:pt idx="422">
                  <c:v>75000000</c:v>
                </c:pt>
                <c:pt idx="423">
                  <c:v>84000000</c:v>
                </c:pt>
                <c:pt idx="424">
                  <c:v>82000000</c:v>
                </c:pt>
                <c:pt idx="425">
                  <c:v>75000000</c:v>
                </c:pt>
                <c:pt idx="426">
                  <c:v>80000000</c:v>
                </c:pt>
                <c:pt idx="427">
                  <c:v>80000000</c:v>
                </c:pt>
                <c:pt idx="428">
                  <c:v>80000000</c:v>
                </c:pt>
                <c:pt idx="429">
                  <c:v>80000000</c:v>
                </c:pt>
                <c:pt idx="430">
                  <c:v>80000000</c:v>
                </c:pt>
                <c:pt idx="431">
                  <c:v>75000000</c:v>
                </c:pt>
                <c:pt idx="432">
                  <c:v>80000000</c:v>
                </c:pt>
                <c:pt idx="433">
                  <c:v>80000000</c:v>
                </c:pt>
                <c:pt idx="434">
                  <c:v>80000000</c:v>
                </c:pt>
                <c:pt idx="435">
                  <c:v>80000000</c:v>
                </c:pt>
                <c:pt idx="436">
                  <c:v>75000000</c:v>
                </c:pt>
                <c:pt idx="437">
                  <c:v>80000000</c:v>
                </c:pt>
                <c:pt idx="438">
                  <c:v>79000000</c:v>
                </c:pt>
                <c:pt idx="439">
                  <c:v>80000000</c:v>
                </c:pt>
                <c:pt idx="440">
                  <c:v>80000000</c:v>
                </c:pt>
                <c:pt idx="441">
                  <c:v>80000000</c:v>
                </c:pt>
                <c:pt idx="442">
                  <c:v>80000000</c:v>
                </c:pt>
                <c:pt idx="443">
                  <c:v>65000000</c:v>
                </c:pt>
                <c:pt idx="444">
                  <c:v>80000000</c:v>
                </c:pt>
                <c:pt idx="445">
                  <c:v>75000000</c:v>
                </c:pt>
                <c:pt idx="446">
                  <c:v>68000000</c:v>
                </c:pt>
                <c:pt idx="447">
                  <c:v>70000000</c:v>
                </c:pt>
                <c:pt idx="448">
                  <c:v>80000000</c:v>
                </c:pt>
                <c:pt idx="449">
                  <c:v>80000000</c:v>
                </c:pt>
                <c:pt idx="450">
                  <c:v>80000000</c:v>
                </c:pt>
                <c:pt idx="451">
                  <c:v>80000000</c:v>
                </c:pt>
                <c:pt idx="452">
                  <c:v>80000000</c:v>
                </c:pt>
                <c:pt idx="453">
                  <c:v>80000000</c:v>
                </c:pt>
                <c:pt idx="454">
                  <c:v>80000000</c:v>
                </c:pt>
                <c:pt idx="455">
                  <c:v>80000000</c:v>
                </c:pt>
                <c:pt idx="456">
                  <c:v>90000000</c:v>
                </c:pt>
                <c:pt idx="457">
                  <c:v>80000000</c:v>
                </c:pt>
                <c:pt idx="458">
                  <c:v>75000000</c:v>
                </c:pt>
                <c:pt idx="459">
                  <c:v>85000000</c:v>
                </c:pt>
                <c:pt idx="460">
                  <c:v>80000000</c:v>
                </c:pt>
                <c:pt idx="461">
                  <c:v>88000000</c:v>
                </c:pt>
                <c:pt idx="462">
                  <c:v>70000000</c:v>
                </c:pt>
                <c:pt idx="463">
                  <c:v>80000000</c:v>
                </c:pt>
                <c:pt idx="464">
                  <c:v>80000000</c:v>
                </c:pt>
                <c:pt idx="465">
                  <c:v>80000000</c:v>
                </c:pt>
                <c:pt idx="466">
                  <c:v>80000000</c:v>
                </c:pt>
                <c:pt idx="467">
                  <c:v>44000000</c:v>
                </c:pt>
                <c:pt idx="468">
                  <c:v>80000000</c:v>
                </c:pt>
                <c:pt idx="469">
                  <c:v>80000000</c:v>
                </c:pt>
                <c:pt idx="470">
                  <c:v>80000000</c:v>
                </c:pt>
                <c:pt idx="471">
                  <c:v>80000000</c:v>
                </c:pt>
                <c:pt idx="472">
                  <c:v>80000000</c:v>
                </c:pt>
                <c:pt idx="473">
                  <c:v>90000000</c:v>
                </c:pt>
                <c:pt idx="474">
                  <c:v>70000000</c:v>
                </c:pt>
                <c:pt idx="475">
                  <c:v>86000000</c:v>
                </c:pt>
                <c:pt idx="476">
                  <c:v>40000000</c:v>
                </c:pt>
                <c:pt idx="477">
                  <c:v>52000000</c:v>
                </c:pt>
                <c:pt idx="478">
                  <c:v>80000000</c:v>
                </c:pt>
                <c:pt idx="479">
                  <c:v>58000000</c:v>
                </c:pt>
                <c:pt idx="480">
                  <c:v>45000000</c:v>
                </c:pt>
                <c:pt idx="481">
                  <c:v>79000000</c:v>
                </c:pt>
                <c:pt idx="482">
                  <c:v>78000000</c:v>
                </c:pt>
                <c:pt idx="483">
                  <c:v>78000000</c:v>
                </c:pt>
                <c:pt idx="484">
                  <c:v>100000000</c:v>
                </c:pt>
                <c:pt idx="485">
                  <c:v>79000000</c:v>
                </c:pt>
                <c:pt idx="486">
                  <c:v>76000000</c:v>
                </c:pt>
                <c:pt idx="487">
                  <c:v>81200000</c:v>
                </c:pt>
                <c:pt idx="488">
                  <c:v>80000000</c:v>
                </c:pt>
                <c:pt idx="489">
                  <c:v>76000000</c:v>
                </c:pt>
                <c:pt idx="490">
                  <c:v>75000000</c:v>
                </c:pt>
                <c:pt idx="491">
                  <c:v>78000000</c:v>
                </c:pt>
                <c:pt idx="492">
                  <c:v>76000000</c:v>
                </c:pt>
                <c:pt idx="493">
                  <c:v>75000000</c:v>
                </c:pt>
                <c:pt idx="494">
                  <c:v>73000000</c:v>
                </c:pt>
                <c:pt idx="495">
                  <c:v>75000000</c:v>
                </c:pt>
                <c:pt idx="496">
                  <c:v>76000000</c:v>
                </c:pt>
                <c:pt idx="497">
                  <c:v>75000000</c:v>
                </c:pt>
                <c:pt idx="498">
                  <c:v>75000000</c:v>
                </c:pt>
                <c:pt idx="499">
                  <c:v>75000000</c:v>
                </c:pt>
                <c:pt idx="500">
                  <c:v>80000000</c:v>
                </c:pt>
                <c:pt idx="501">
                  <c:v>75000000</c:v>
                </c:pt>
                <c:pt idx="502">
                  <c:v>75000000</c:v>
                </c:pt>
                <c:pt idx="503">
                  <c:v>50000000</c:v>
                </c:pt>
                <c:pt idx="504">
                  <c:v>75000000</c:v>
                </c:pt>
                <c:pt idx="505">
                  <c:v>75000000</c:v>
                </c:pt>
                <c:pt idx="506">
                  <c:v>80000000</c:v>
                </c:pt>
                <c:pt idx="507">
                  <c:v>60000000</c:v>
                </c:pt>
                <c:pt idx="508">
                  <c:v>35000000</c:v>
                </c:pt>
                <c:pt idx="509">
                  <c:v>75000000</c:v>
                </c:pt>
                <c:pt idx="510">
                  <c:v>75000000</c:v>
                </c:pt>
                <c:pt idx="511">
                  <c:v>75000000</c:v>
                </c:pt>
                <c:pt idx="512">
                  <c:v>70000000</c:v>
                </c:pt>
                <c:pt idx="513">
                  <c:v>53000000</c:v>
                </c:pt>
                <c:pt idx="514">
                  <c:v>70000000</c:v>
                </c:pt>
                <c:pt idx="515">
                  <c:v>70000000</c:v>
                </c:pt>
                <c:pt idx="516">
                  <c:v>75000000</c:v>
                </c:pt>
                <c:pt idx="517">
                  <c:v>75000000</c:v>
                </c:pt>
                <c:pt idx="518">
                  <c:v>80000000</c:v>
                </c:pt>
                <c:pt idx="519">
                  <c:v>75000000</c:v>
                </c:pt>
                <c:pt idx="520">
                  <c:v>80000000</c:v>
                </c:pt>
                <c:pt idx="521">
                  <c:v>55000000</c:v>
                </c:pt>
                <c:pt idx="522">
                  <c:v>75000000</c:v>
                </c:pt>
                <c:pt idx="523">
                  <c:v>75000000</c:v>
                </c:pt>
                <c:pt idx="524">
                  <c:v>52000000</c:v>
                </c:pt>
                <c:pt idx="525">
                  <c:v>75000000</c:v>
                </c:pt>
                <c:pt idx="526">
                  <c:v>75000000</c:v>
                </c:pt>
                <c:pt idx="527">
                  <c:v>75000000</c:v>
                </c:pt>
                <c:pt idx="528">
                  <c:v>75000000</c:v>
                </c:pt>
                <c:pt idx="529">
                  <c:v>45000000</c:v>
                </c:pt>
                <c:pt idx="530">
                  <c:v>75000000</c:v>
                </c:pt>
                <c:pt idx="531">
                  <c:v>74000000</c:v>
                </c:pt>
                <c:pt idx="532">
                  <c:v>82000000</c:v>
                </c:pt>
                <c:pt idx="533">
                  <c:v>69000000</c:v>
                </c:pt>
                <c:pt idx="534">
                  <c:v>75000000</c:v>
                </c:pt>
                <c:pt idx="535">
                  <c:v>73000000</c:v>
                </c:pt>
                <c:pt idx="536">
                  <c:v>70000000</c:v>
                </c:pt>
                <c:pt idx="537">
                  <c:v>75000000</c:v>
                </c:pt>
                <c:pt idx="538">
                  <c:v>70000000</c:v>
                </c:pt>
                <c:pt idx="539">
                  <c:v>73000000</c:v>
                </c:pt>
                <c:pt idx="540">
                  <c:v>72000000</c:v>
                </c:pt>
                <c:pt idx="541">
                  <c:v>72000000</c:v>
                </c:pt>
                <c:pt idx="542">
                  <c:v>70000000</c:v>
                </c:pt>
                <c:pt idx="543">
                  <c:v>75000000</c:v>
                </c:pt>
                <c:pt idx="544">
                  <c:v>72000000</c:v>
                </c:pt>
                <c:pt idx="545">
                  <c:v>72000000</c:v>
                </c:pt>
                <c:pt idx="546">
                  <c:v>59660000</c:v>
                </c:pt>
                <c:pt idx="547">
                  <c:v>60000000</c:v>
                </c:pt>
                <c:pt idx="548">
                  <c:v>71500000</c:v>
                </c:pt>
                <c:pt idx="549">
                  <c:v>72000000</c:v>
                </c:pt>
                <c:pt idx="550">
                  <c:v>150000000</c:v>
                </c:pt>
                <c:pt idx="551">
                  <c:v>120000000</c:v>
                </c:pt>
                <c:pt idx="552">
                  <c:v>70000000</c:v>
                </c:pt>
                <c:pt idx="553">
                  <c:v>70000000</c:v>
                </c:pt>
                <c:pt idx="554">
                  <c:v>74000000</c:v>
                </c:pt>
                <c:pt idx="555">
                  <c:v>80000000</c:v>
                </c:pt>
                <c:pt idx="556">
                  <c:v>75000000</c:v>
                </c:pt>
                <c:pt idx="557">
                  <c:v>70000000</c:v>
                </c:pt>
                <c:pt idx="558">
                  <c:v>70000000</c:v>
                </c:pt>
                <c:pt idx="559">
                  <c:v>80000000</c:v>
                </c:pt>
                <c:pt idx="560">
                  <c:v>68000000</c:v>
                </c:pt>
                <c:pt idx="561">
                  <c:v>70000000</c:v>
                </c:pt>
                <c:pt idx="562">
                  <c:v>60000000</c:v>
                </c:pt>
                <c:pt idx="563">
                  <c:v>75000000</c:v>
                </c:pt>
                <c:pt idx="564">
                  <c:v>75000000</c:v>
                </c:pt>
                <c:pt idx="565">
                  <c:v>70000000</c:v>
                </c:pt>
                <c:pt idx="566">
                  <c:v>58000000</c:v>
                </c:pt>
                <c:pt idx="567">
                  <c:v>70000000</c:v>
                </c:pt>
                <c:pt idx="568">
                  <c:v>70000000</c:v>
                </c:pt>
                <c:pt idx="569">
                  <c:v>70000000</c:v>
                </c:pt>
                <c:pt idx="570">
                  <c:v>66000000</c:v>
                </c:pt>
                <c:pt idx="571">
                  <c:v>70000000</c:v>
                </c:pt>
                <c:pt idx="572">
                  <c:v>69500000</c:v>
                </c:pt>
                <c:pt idx="573">
                  <c:v>70000000</c:v>
                </c:pt>
                <c:pt idx="574">
                  <c:v>70000000</c:v>
                </c:pt>
                <c:pt idx="575">
                  <c:v>70000000</c:v>
                </c:pt>
                <c:pt idx="576">
                  <c:v>70000000</c:v>
                </c:pt>
                <c:pt idx="577">
                  <c:v>70000000</c:v>
                </c:pt>
                <c:pt idx="578">
                  <c:v>70000000</c:v>
                </c:pt>
                <c:pt idx="579">
                  <c:v>70000000</c:v>
                </c:pt>
                <c:pt idx="580">
                  <c:v>60000000</c:v>
                </c:pt>
                <c:pt idx="581">
                  <c:v>70000000</c:v>
                </c:pt>
                <c:pt idx="582">
                  <c:v>70000000</c:v>
                </c:pt>
                <c:pt idx="583">
                  <c:v>75000000</c:v>
                </c:pt>
                <c:pt idx="584">
                  <c:v>60000000</c:v>
                </c:pt>
                <c:pt idx="585">
                  <c:v>35000000</c:v>
                </c:pt>
                <c:pt idx="586">
                  <c:v>70000000</c:v>
                </c:pt>
                <c:pt idx="587">
                  <c:v>70000000</c:v>
                </c:pt>
                <c:pt idx="588">
                  <c:v>70000000</c:v>
                </c:pt>
                <c:pt idx="589">
                  <c:v>70000000</c:v>
                </c:pt>
                <c:pt idx="590">
                  <c:v>70000000</c:v>
                </c:pt>
                <c:pt idx="591">
                  <c:v>70000000</c:v>
                </c:pt>
                <c:pt idx="592">
                  <c:v>70000000</c:v>
                </c:pt>
                <c:pt idx="593">
                  <c:v>50000000</c:v>
                </c:pt>
                <c:pt idx="594">
                  <c:v>70000000</c:v>
                </c:pt>
                <c:pt idx="595">
                  <c:v>68000000</c:v>
                </c:pt>
                <c:pt idx="596">
                  <c:v>68000000</c:v>
                </c:pt>
                <c:pt idx="597">
                  <c:v>68000000</c:v>
                </c:pt>
                <c:pt idx="598">
                  <c:v>69000000</c:v>
                </c:pt>
                <c:pt idx="599">
                  <c:v>68000000</c:v>
                </c:pt>
                <c:pt idx="600">
                  <c:v>68000000</c:v>
                </c:pt>
                <c:pt idx="601">
                  <c:v>70000000</c:v>
                </c:pt>
                <c:pt idx="602">
                  <c:v>65000000</c:v>
                </c:pt>
                <c:pt idx="603">
                  <c:v>36000000</c:v>
                </c:pt>
                <c:pt idx="604">
                  <c:v>68000000</c:v>
                </c:pt>
                <c:pt idx="605">
                  <c:v>70000000</c:v>
                </c:pt>
                <c:pt idx="606">
                  <c:v>69000000</c:v>
                </c:pt>
                <c:pt idx="607">
                  <c:v>66000000</c:v>
                </c:pt>
                <c:pt idx="608">
                  <c:v>66000000</c:v>
                </c:pt>
                <c:pt idx="609">
                  <c:v>35000000</c:v>
                </c:pt>
                <c:pt idx="610">
                  <c:v>70000000</c:v>
                </c:pt>
                <c:pt idx="611">
                  <c:v>66000000</c:v>
                </c:pt>
                <c:pt idx="612">
                  <c:v>70000000</c:v>
                </c:pt>
                <c:pt idx="613">
                  <c:v>59000000</c:v>
                </c:pt>
                <c:pt idx="614">
                  <c:v>68000000</c:v>
                </c:pt>
                <c:pt idx="615">
                  <c:v>65000000</c:v>
                </c:pt>
                <c:pt idx="616">
                  <c:v>63000000</c:v>
                </c:pt>
                <c:pt idx="617">
                  <c:v>62000000</c:v>
                </c:pt>
                <c:pt idx="618">
                  <c:v>60000000</c:v>
                </c:pt>
                <c:pt idx="619">
                  <c:v>61000000</c:v>
                </c:pt>
                <c:pt idx="620">
                  <c:v>65000000</c:v>
                </c:pt>
                <c:pt idx="621">
                  <c:v>65000000</c:v>
                </c:pt>
                <c:pt idx="622">
                  <c:v>65000000</c:v>
                </c:pt>
                <c:pt idx="623">
                  <c:v>65000000</c:v>
                </c:pt>
                <c:pt idx="624">
                  <c:v>65000000</c:v>
                </c:pt>
                <c:pt idx="625">
                  <c:v>65000000</c:v>
                </c:pt>
                <c:pt idx="626">
                  <c:v>70000000</c:v>
                </c:pt>
                <c:pt idx="627">
                  <c:v>50000000</c:v>
                </c:pt>
                <c:pt idx="628">
                  <c:v>60000000</c:v>
                </c:pt>
                <c:pt idx="629">
                  <c:v>63000000</c:v>
                </c:pt>
                <c:pt idx="630">
                  <c:v>65000000</c:v>
                </c:pt>
                <c:pt idx="631">
                  <c:v>65000000</c:v>
                </c:pt>
                <c:pt idx="632">
                  <c:v>65000000</c:v>
                </c:pt>
                <c:pt idx="633">
                  <c:v>65000000</c:v>
                </c:pt>
                <c:pt idx="634">
                  <c:v>50100000</c:v>
                </c:pt>
                <c:pt idx="635">
                  <c:v>65000000</c:v>
                </c:pt>
                <c:pt idx="636">
                  <c:v>65000000</c:v>
                </c:pt>
                <c:pt idx="637">
                  <c:v>65000000</c:v>
                </c:pt>
                <c:pt idx="638">
                  <c:v>65000000</c:v>
                </c:pt>
                <c:pt idx="639">
                  <c:v>45000000</c:v>
                </c:pt>
                <c:pt idx="640">
                  <c:v>65000000</c:v>
                </c:pt>
                <c:pt idx="641">
                  <c:v>65000000</c:v>
                </c:pt>
                <c:pt idx="642">
                  <c:v>65000000</c:v>
                </c:pt>
                <c:pt idx="643">
                  <c:v>63000000</c:v>
                </c:pt>
                <c:pt idx="644">
                  <c:v>65000000</c:v>
                </c:pt>
                <c:pt idx="645">
                  <c:v>70000000</c:v>
                </c:pt>
                <c:pt idx="646">
                  <c:v>65000000</c:v>
                </c:pt>
                <c:pt idx="647">
                  <c:v>65000000</c:v>
                </c:pt>
                <c:pt idx="648">
                  <c:v>50000000</c:v>
                </c:pt>
                <c:pt idx="649">
                  <c:v>43000000</c:v>
                </c:pt>
                <c:pt idx="650">
                  <c:v>65000000</c:v>
                </c:pt>
                <c:pt idx="651">
                  <c:v>64000000</c:v>
                </c:pt>
                <c:pt idx="652">
                  <c:v>55000000</c:v>
                </c:pt>
                <c:pt idx="653">
                  <c:v>50000000</c:v>
                </c:pt>
                <c:pt idx="654">
                  <c:v>63000000</c:v>
                </c:pt>
                <c:pt idx="655">
                  <c:v>65000000</c:v>
                </c:pt>
                <c:pt idx="656">
                  <c:v>63000000</c:v>
                </c:pt>
                <c:pt idx="657">
                  <c:v>63000000</c:v>
                </c:pt>
                <c:pt idx="658">
                  <c:v>62000000</c:v>
                </c:pt>
                <c:pt idx="659">
                  <c:v>65000000</c:v>
                </c:pt>
                <c:pt idx="660">
                  <c:v>64000000</c:v>
                </c:pt>
                <c:pt idx="661">
                  <c:v>62000000</c:v>
                </c:pt>
                <c:pt idx="662">
                  <c:v>62000000</c:v>
                </c:pt>
                <c:pt idx="663">
                  <c:v>62000000</c:v>
                </c:pt>
                <c:pt idx="664">
                  <c:v>42000000</c:v>
                </c:pt>
                <c:pt idx="665">
                  <c:v>44000000</c:v>
                </c:pt>
                <c:pt idx="666">
                  <c:v>61000000</c:v>
                </c:pt>
                <c:pt idx="667">
                  <c:v>63000000</c:v>
                </c:pt>
                <c:pt idx="668">
                  <c:v>65000000</c:v>
                </c:pt>
                <c:pt idx="669">
                  <c:v>80000000</c:v>
                </c:pt>
                <c:pt idx="670">
                  <c:v>60000000</c:v>
                </c:pt>
                <c:pt idx="671">
                  <c:v>60000000</c:v>
                </c:pt>
                <c:pt idx="672">
                  <c:v>150000000</c:v>
                </c:pt>
                <c:pt idx="673">
                  <c:v>61000000</c:v>
                </c:pt>
                <c:pt idx="674">
                  <c:v>60000000</c:v>
                </c:pt>
                <c:pt idx="675">
                  <c:v>58000000</c:v>
                </c:pt>
                <c:pt idx="676">
                  <c:v>95000000</c:v>
                </c:pt>
                <c:pt idx="677">
                  <c:v>60000000</c:v>
                </c:pt>
                <c:pt idx="678">
                  <c:v>70000000</c:v>
                </c:pt>
                <c:pt idx="679">
                  <c:v>60000000</c:v>
                </c:pt>
                <c:pt idx="680">
                  <c:v>61000000</c:v>
                </c:pt>
                <c:pt idx="681">
                  <c:v>60000000</c:v>
                </c:pt>
                <c:pt idx="682">
                  <c:v>60000000</c:v>
                </c:pt>
                <c:pt idx="683">
                  <c:v>60000000</c:v>
                </c:pt>
                <c:pt idx="684">
                  <c:v>105000000</c:v>
                </c:pt>
                <c:pt idx="685">
                  <c:v>60000000</c:v>
                </c:pt>
                <c:pt idx="686">
                  <c:v>60000000</c:v>
                </c:pt>
                <c:pt idx="687">
                  <c:v>60000000</c:v>
                </c:pt>
                <c:pt idx="688">
                  <c:v>61000000</c:v>
                </c:pt>
                <c:pt idx="689">
                  <c:v>60000000</c:v>
                </c:pt>
                <c:pt idx="690">
                  <c:v>60000000</c:v>
                </c:pt>
                <c:pt idx="691">
                  <c:v>58000000</c:v>
                </c:pt>
                <c:pt idx="692">
                  <c:v>55000000</c:v>
                </c:pt>
                <c:pt idx="693">
                  <c:v>60000000</c:v>
                </c:pt>
                <c:pt idx="694">
                  <c:v>65000000</c:v>
                </c:pt>
                <c:pt idx="695">
                  <c:v>60000000</c:v>
                </c:pt>
                <c:pt idx="696">
                  <c:v>55000000</c:v>
                </c:pt>
                <c:pt idx="697">
                  <c:v>60000000</c:v>
                </c:pt>
                <c:pt idx="698">
                  <c:v>60000000</c:v>
                </c:pt>
                <c:pt idx="699">
                  <c:v>60000000</c:v>
                </c:pt>
                <c:pt idx="700">
                  <c:v>60000000</c:v>
                </c:pt>
                <c:pt idx="701">
                  <c:v>60000000</c:v>
                </c:pt>
                <c:pt idx="702">
                  <c:v>60000000</c:v>
                </c:pt>
                <c:pt idx="703">
                  <c:v>48000000</c:v>
                </c:pt>
                <c:pt idx="704">
                  <c:v>70000000</c:v>
                </c:pt>
                <c:pt idx="705">
                  <c:v>50000000</c:v>
                </c:pt>
                <c:pt idx="706">
                  <c:v>60000000</c:v>
                </c:pt>
                <c:pt idx="707">
                  <c:v>60000000</c:v>
                </c:pt>
                <c:pt idx="708">
                  <c:v>66000000</c:v>
                </c:pt>
                <c:pt idx="709">
                  <c:v>60000000</c:v>
                </c:pt>
                <c:pt idx="710">
                  <c:v>60000000</c:v>
                </c:pt>
                <c:pt idx="711">
                  <c:v>60000000</c:v>
                </c:pt>
                <c:pt idx="712">
                  <c:v>60000000</c:v>
                </c:pt>
                <c:pt idx="713">
                  <c:v>60000000</c:v>
                </c:pt>
                <c:pt idx="714">
                  <c:v>60000000</c:v>
                </c:pt>
                <c:pt idx="715">
                  <c:v>60000000</c:v>
                </c:pt>
                <c:pt idx="716">
                  <c:v>60000000</c:v>
                </c:pt>
                <c:pt idx="717">
                  <c:v>60000000</c:v>
                </c:pt>
                <c:pt idx="718">
                  <c:v>60000000</c:v>
                </c:pt>
                <c:pt idx="719">
                  <c:v>60000000</c:v>
                </c:pt>
                <c:pt idx="720">
                  <c:v>75000000</c:v>
                </c:pt>
                <c:pt idx="721">
                  <c:v>61000000</c:v>
                </c:pt>
                <c:pt idx="722">
                  <c:v>60000000</c:v>
                </c:pt>
                <c:pt idx="723">
                  <c:v>48000000</c:v>
                </c:pt>
                <c:pt idx="724">
                  <c:v>60000000</c:v>
                </c:pt>
                <c:pt idx="725">
                  <c:v>45000000</c:v>
                </c:pt>
                <c:pt idx="726">
                  <c:v>60000000</c:v>
                </c:pt>
                <c:pt idx="727">
                  <c:v>60000000</c:v>
                </c:pt>
                <c:pt idx="728">
                  <c:v>60000000</c:v>
                </c:pt>
                <c:pt idx="729">
                  <c:v>60000000</c:v>
                </c:pt>
                <c:pt idx="730">
                  <c:v>60000000</c:v>
                </c:pt>
                <c:pt idx="731">
                  <c:v>65000000</c:v>
                </c:pt>
                <c:pt idx="732">
                  <c:v>60000000</c:v>
                </c:pt>
                <c:pt idx="733">
                  <c:v>70000000</c:v>
                </c:pt>
                <c:pt idx="734">
                  <c:v>60000000</c:v>
                </c:pt>
                <c:pt idx="735">
                  <c:v>60000000</c:v>
                </c:pt>
                <c:pt idx="736">
                  <c:v>80000000</c:v>
                </c:pt>
                <c:pt idx="737">
                  <c:v>40000000</c:v>
                </c:pt>
                <c:pt idx="738">
                  <c:v>60000000</c:v>
                </c:pt>
                <c:pt idx="739">
                  <c:v>60000000</c:v>
                </c:pt>
                <c:pt idx="740">
                  <c:v>60000000</c:v>
                </c:pt>
                <c:pt idx="741">
                  <c:v>60000000</c:v>
                </c:pt>
                <c:pt idx="742">
                  <c:v>60000000</c:v>
                </c:pt>
                <c:pt idx="743">
                  <c:v>60000000</c:v>
                </c:pt>
                <c:pt idx="744">
                  <c:v>87000000</c:v>
                </c:pt>
                <c:pt idx="745">
                  <c:v>60000000</c:v>
                </c:pt>
                <c:pt idx="746">
                  <c:v>60000000</c:v>
                </c:pt>
                <c:pt idx="747">
                  <c:v>60000000</c:v>
                </c:pt>
                <c:pt idx="748">
                  <c:v>60000000</c:v>
                </c:pt>
                <c:pt idx="749">
                  <c:v>50000000</c:v>
                </c:pt>
                <c:pt idx="750">
                  <c:v>60000000</c:v>
                </c:pt>
                <c:pt idx="751">
                  <c:v>60000000</c:v>
                </c:pt>
                <c:pt idx="752">
                  <c:v>65000000</c:v>
                </c:pt>
                <c:pt idx="753">
                  <c:v>60000000</c:v>
                </c:pt>
                <c:pt idx="754">
                  <c:v>60000000</c:v>
                </c:pt>
                <c:pt idx="755">
                  <c:v>60000000</c:v>
                </c:pt>
                <c:pt idx="756">
                  <c:v>30000000</c:v>
                </c:pt>
                <c:pt idx="757">
                  <c:v>55000000</c:v>
                </c:pt>
                <c:pt idx="758">
                  <c:v>60000000</c:v>
                </c:pt>
                <c:pt idx="759">
                  <c:v>60000000</c:v>
                </c:pt>
                <c:pt idx="760">
                  <c:v>60000000</c:v>
                </c:pt>
                <c:pt idx="761">
                  <c:v>60000000</c:v>
                </c:pt>
                <c:pt idx="762">
                  <c:v>35000000</c:v>
                </c:pt>
                <c:pt idx="763">
                  <c:v>80000000</c:v>
                </c:pt>
                <c:pt idx="764">
                  <c:v>58000000</c:v>
                </c:pt>
                <c:pt idx="765">
                  <c:v>60000000</c:v>
                </c:pt>
                <c:pt idx="766">
                  <c:v>58800000</c:v>
                </c:pt>
                <c:pt idx="767">
                  <c:v>58000000</c:v>
                </c:pt>
                <c:pt idx="768">
                  <c:v>58000000</c:v>
                </c:pt>
                <c:pt idx="769">
                  <c:v>60000000</c:v>
                </c:pt>
                <c:pt idx="770">
                  <c:v>63000000</c:v>
                </c:pt>
                <c:pt idx="771">
                  <c:v>58000000</c:v>
                </c:pt>
                <c:pt idx="772">
                  <c:v>58000000</c:v>
                </c:pt>
                <c:pt idx="773">
                  <c:v>58000000</c:v>
                </c:pt>
                <c:pt idx="774">
                  <c:v>60000000</c:v>
                </c:pt>
                <c:pt idx="775">
                  <c:v>58000000</c:v>
                </c:pt>
                <c:pt idx="776">
                  <c:v>57000000</c:v>
                </c:pt>
                <c:pt idx="777">
                  <c:v>70000000</c:v>
                </c:pt>
                <c:pt idx="778">
                  <c:v>57000000</c:v>
                </c:pt>
                <c:pt idx="779">
                  <c:v>58000000</c:v>
                </c:pt>
                <c:pt idx="780">
                  <c:v>57000000</c:v>
                </c:pt>
                <c:pt idx="781">
                  <c:v>57000000</c:v>
                </c:pt>
                <c:pt idx="782">
                  <c:v>56000000</c:v>
                </c:pt>
                <c:pt idx="783">
                  <c:v>56000000</c:v>
                </c:pt>
                <c:pt idx="784">
                  <c:v>55000000</c:v>
                </c:pt>
                <c:pt idx="785">
                  <c:v>60000000</c:v>
                </c:pt>
                <c:pt idx="786">
                  <c:v>55000000</c:v>
                </c:pt>
                <c:pt idx="787">
                  <c:v>55000000</c:v>
                </c:pt>
                <c:pt idx="788">
                  <c:v>55000000</c:v>
                </c:pt>
                <c:pt idx="789">
                  <c:v>54000000</c:v>
                </c:pt>
                <c:pt idx="790">
                  <c:v>70000000</c:v>
                </c:pt>
                <c:pt idx="791">
                  <c:v>55000000</c:v>
                </c:pt>
                <c:pt idx="792">
                  <c:v>55000000</c:v>
                </c:pt>
                <c:pt idx="793">
                  <c:v>55000000</c:v>
                </c:pt>
                <c:pt idx="794">
                  <c:v>55000000</c:v>
                </c:pt>
                <c:pt idx="795">
                  <c:v>50000000</c:v>
                </c:pt>
                <c:pt idx="796">
                  <c:v>55000000</c:v>
                </c:pt>
                <c:pt idx="797">
                  <c:v>55000000</c:v>
                </c:pt>
                <c:pt idx="798">
                  <c:v>53000000</c:v>
                </c:pt>
                <c:pt idx="799">
                  <c:v>55000000</c:v>
                </c:pt>
                <c:pt idx="800">
                  <c:v>55000000</c:v>
                </c:pt>
                <c:pt idx="801">
                  <c:v>55000000</c:v>
                </c:pt>
                <c:pt idx="802">
                  <c:v>55000000</c:v>
                </c:pt>
                <c:pt idx="803">
                  <c:v>30000000</c:v>
                </c:pt>
                <c:pt idx="804">
                  <c:v>55000000</c:v>
                </c:pt>
                <c:pt idx="805">
                  <c:v>30000000</c:v>
                </c:pt>
                <c:pt idx="806">
                  <c:v>55000000</c:v>
                </c:pt>
                <c:pt idx="807">
                  <c:v>55000000</c:v>
                </c:pt>
                <c:pt idx="808">
                  <c:v>55000000</c:v>
                </c:pt>
                <c:pt idx="809">
                  <c:v>55000000</c:v>
                </c:pt>
                <c:pt idx="810">
                  <c:v>55000000</c:v>
                </c:pt>
                <c:pt idx="811">
                  <c:v>55000000</c:v>
                </c:pt>
                <c:pt idx="812">
                  <c:v>55000000</c:v>
                </c:pt>
                <c:pt idx="813">
                  <c:v>50000000</c:v>
                </c:pt>
                <c:pt idx="814">
                  <c:v>55000000</c:v>
                </c:pt>
                <c:pt idx="815">
                  <c:v>55000000</c:v>
                </c:pt>
                <c:pt idx="816">
                  <c:v>55000000</c:v>
                </c:pt>
                <c:pt idx="817">
                  <c:v>55000000</c:v>
                </c:pt>
                <c:pt idx="818">
                  <c:v>68000000</c:v>
                </c:pt>
                <c:pt idx="819">
                  <c:v>55000000</c:v>
                </c:pt>
                <c:pt idx="820">
                  <c:v>55000000</c:v>
                </c:pt>
                <c:pt idx="821">
                  <c:v>55000000</c:v>
                </c:pt>
                <c:pt idx="822">
                  <c:v>55000000</c:v>
                </c:pt>
                <c:pt idx="823">
                  <c:v>55000000</c:v>
                </c:pt>
                <c:pt idx="824">
                  <c:v>55000000</c:v>
                </c:pt>
                <c:pt idx="825">
                  <c:v>50000000</c:v>
                </c:pt>
                <c:pt idx="826">
                  <c:v>55000000</c:v>
                </c:pt>
                <c:pt idx="827">
                  <c:v>70000000</c:v>
                </c:pt>
                <c:pt idx="828">
                  <c:v>55000000</c:v>
                </c:pt>
                <c:pt idx="829">
                  <c:v>62000000</c:v>
                </c:pt>
                <c:pt idx="830">
                  <c:v>56000000</c:v>
                </c:pt>
                <c:pt idx="831">
                  <c:v>71000000</c:v>
                </c:pt>
                <c:pt idx="832">
                  <c:v>55000000</c:v>
                </c:pt>
                <c:pt idx="833">
                  <c:v>50000000</c:v>
                </c:pt>
                <c:pt idx="834">
                  <c:v>57000000</c:v>
                </c:pt>
                <c:pt idx="835">
                  <c:v>55000000</c:v>
                </c:pt>
                <c:pt idx="836">
                  <c:v>47000000</c:v>
                </c:pt>
                <c:pt idx="837">
                  <c:v>54000000</c:v>
                </c:pt>
                <c:pt idx="838">
                  <c:v>55000000</c:v>
                </c:pt>
                <c:pt idx="839">
                  <c:v>55000000</c:v>
                </c:pt>
                <c:pt idx="840">
                  <c:v>54000000</c:v>
                </c:pt>
                <c:pt idx="841">
                  <c:v>57000000</c:v>
                </c:pt>
                <c:pt idx="842">
                  <c:v>54000000</c:v>
                </c:pt>
                <c:pt idx="843">
                  <c:v>54000000</c:v>
                </c:pt>
                <c:pt idx="844">
                  <c:v>54000000</c:v>
                </c:pt>
                <c:pt idx="845">
                  <c:v>55000000</c:v>
                </c:pt>
                <c:pt idx="846">
                  <c:v>46000000</c:v>
                </c:pt>
                <c:pt idx="847">
                  <c:v>50000000</c:v>
                </c:pt>
                <c:pt idx="848">
                  <c:v>52500000</c:v>
                </c:pt>
                <c:pt idx="849">
                  <c:v>53000000</c:v>
                </c:pt>
                <c:pt idx="850">
                  <c:v>53000000</c:v>
                </c:pt>
                <c:pt idx="851">
                  <c:v>90000000</c:v>
                </c:pt>
                <c:pt idx="852">
                  <c:v>50000000</c:v>
                </c:pt>
                <c:pt idx="853">
                  <c:v>53000000</c:v>
                </c:pt>
                <c:pt idx="854">
                  <c:v>55000000</c:v>
                </c:pt>
                <c:pt idx="855">
                  <c:v>55000000</c:v>
                </c:pt>
                <c:pt idx="856">
                  <c:v>52000000</c:v>
                </c:pt>
                <c:pt idx="857">
                  <c:v>40000000</c:v>
                </c:pt>
                <c:pt idx="858">
                  <c:v>52000000</c:v>
                </c:pt>
                <c:pt idx="859">
                  <c:v>52000000</c:v>
                </c:pt>
                <c:pt idx="860">
                  <c:v>52000000</c:v>
                </c:pt>
                <c:pt idx="861">
                  <c:v>50000000</c:v>
                </c:pt>
                <c:pt idx="862">
                  <c:v>52000000</c:v>
                </c:pt>
                <c:pt idx="863">
                  <c:v>52000000</c:v>
                </c:pt>
                <c:pt idx="864">
                  <c:v>52000000</c:v>
                </c:pt>
                <c:pt idx="865">
                  <c:v>52000000</c:v>
                </c:pt>
                <c:pt idx="866">
                  <c:v>52000000</c:v>
                </c:pt>
                <c:pt idx="867">
                  <c:v>52000000</c:v>
                </c:pt>
                <c:pt idx="868">
                  <c:v>51000000</c:v>
                </c:pt>
                <c:pt idx="869">
                  <c:v>51000000</c:v>
                </c:pt>
                <c:pt idx="870">
                  <c:v>50000000</c:v>
                </c:pt>
                <c:pt idx="871">
                  <c:v>60000000</c:v>
                </c:pt>
                <c:pt idx="872">
                  <c:v>50200000</c:v>
                </c:pt>
                <c:pt idx="873">
                  <c:v>48000000</c:v>
                </c:pt>
                <c:pt idx="874">
                  <c:v>50000000</c:v>
                </c:pt>
                <c:pt idx="875">
                  <c:v>50000000</c:v>
                </c:pt>
                <c:pt idx="876">
                  <c:v>50000000</c:v>
                </c:pt>
                <c:pt idx="877">
                  <c:v>50000000</c:v>
                </c:pt>
                <c:pt idx="878">
                  <c:v>50000000</c:v>
                </c:pt>
                <c:pt idx="879">
                  <c:v>50000000</c:v>
                </c:pt>
                <c:pt idx="880">
                  <c:v>50000000</c:v>
                </c:pt>
                <c:pt idx="881">
                  <c:v>52000000</c:v>
                </c:pt>
                <c:pt idx="882">
                  <c:v>50000000</c:v>
                </c:pt>
                <c:pt idx="883">
                  <c:v>50000000</c:v>
                </c:pt>
                <c:pt idx="884">
                  <c:v>60000000</c:v>
                </c:pt>
                <c:pt idx="885">
                  <c:v>70000000</c:v>
                </c:pt>
                <c:pt idx="886">
                  <c:v>50000000</c:v>
                </c:pt>
                <c:pt idx="887">
                  <c:v>50000000</c:v>
                </c:pt>
                <c:pt idx="888">
                  <c:v>50000000</c:v>
                </c:pt>
                <c:pt idx="889">
                  <c:v>50000000</c:v>
                </c:pt>
                <c:pt idx="890">
                  <c:v>45000000</c:v>
                </c:pt>
                <c:pt idx="891">
                  <c:v>50000000</c:v>
                </c:pt>
                <c:pt idx="892">
                  <c:v>50000000</c:v>
                </c:pt>
                <c:pt idx="893">
                  <c:v>50000000</c:v>
                </c:pt>
                <c:pt idx="894">
                  <c:v>50000000</c:v>
                </c:pt>
                <c:pt idx="895">
                  <c:v>50000000</c:v>
                </c:pt>
                <c:pt idx="896">
                  <c:v>35000000</c:v>
                </c:pt>
                <c:pt idx="897">
                  <c:v>60000000</c:v>
                </c:pt>
                <c:pt idx="898">
                  <c:v>50000000</c:v>
                </c:pt>
                <c:pt idx="899">
                  <c:v>50000000</c:v>
                </c:pt>
                <c:pt idx="900">
                  <c:v>50000000</c:v>
                </c:pt>
                <c:pt idx="901">
                  <c:v>65000000</c:v>
                </c:pt>
                <c:pt idx="902">
                  <c:v>54000000</c:v>
                </c:pt>
                <c:pt idx="903">
                  <c:v>50000000</c:v>
                </c:pt>
                <c:pt idx="904">
                  <c:v>50000000</c:v>
                </c:pt>
                <c:pt idx="905">
                  <c:v>50000000</c:v>
                </c:pt>
                <c:pt idx="906">
                  <c:v>50000000</c:v>
                </c:pt>
                <c:pt idx="907">
                  <c:v>50000000</c:v>
                </c:pt>
                <c:pt idx="908">
                  <c:v>50000000</c:v>
                </c:pt>
                <c:pt idx="909">
                  <c:v>60000000</c:v>
                </c:pt>
                <c:pt idx="910">
                  <c:v>50000000</c:v>
                </c:pt>
                <c:pt idx="911">
                  <c:v>50000000</c:v>
                </c:pt>
                <c:pt idx="912">
                  <c:v>50000000</c:v>
                </c:pt>
                <c:pt idx="913">
                  <c:v>50000000</c:v>
                </c:pt>
                <c:pt idx="914">
                  <c:v>50000000</c:v>
                </c:pt>
                <c:pt idx="915">
                  <c:v>50000000</c:v>
                </c:pt>
                <c:pt idx="916">
                  <c:v>50000000</c:v>
                </c:pt>
                <c:pt idx="917">
                  <c:v>50000000</c:v>
                </c:pt>
                <c:pt idx="918">
                  <c:v>50000000</c:v>
                </c:pt>
                <c:pt idx="919">
                  <c:v>50000000</c:v>
                </c:pt>
                <c:pt idx="920">
                  <c:v>50000000</c:v>
                </c:pt>
                <c:pt idx="921">
                  <c:v>50000000</c:v>
                </c:pt>
                <c:pt idx="922">
                  <c:v>55000000</c:v>
                </c:pt>
                <c:pt idx="923">
                  <c:v>50000000</c:v>
                </c:pt>
                <c:pt idx="924">
                  <c:v>50000000</c:v>
                </c:pt>
                <c:pt idx="925">
                  <c:v>50000000</c:v>
                </c:pt>
                <c:pt idx="926">
                  <c:v>45000000</c:v>
                </c:pt>
                <c:pt idx="927">
                  <c:v>40000000</c:v>
                </c:pt>
                <c:pt idx="928">
                  <c:v>50000000</c:v>
                </c:pt>
                <c:pt idx="929">
                  <c:v>50000000</c:v>
                </c:pt>
                <c:pt idx="930">
                  <c:v>50000000</c:v>
                </c:pt>
                <c:pt idx="931">
                  <c:v>50000000</c:v>
                </c:pt>
                <c:pt idx="932">
                  <c:v>50000000</c:v>
                </c:pt>
                <c:pt idx="933">
                  <c:v>40000000</c:v>
                </c:pt>
                <c:pt idx="934">
                  <c:v>50000000</c:v>
                </c:pt>
                <c:pt idx="935">
                  <c:v>40000000</c:v>
                </c:pt>
                <c:pt idx="936">
                  <c:v>50000000</c:v>
                </c:pt>
                <c:pt idx="937">
                  <c:v>50000000</c:v>
                </c:pt>
                <c:pt idx="938">
                  <c:v>50000000</c:v>
                </c:pt>
                <c:pt idx="939">
                  <c:v>50000000</c:v>
                </c:pt>
                <c:pt idx="940">
                  <c:v>50000000</c:v>
                </c:pt>
                <c:pt idx="941">
                  <c:v>50000000</c:v>
                </c:pt>
                <c:pt idx="942">
                  <c:v>40000000</c:v>
                </c:pt>
                <c:pt idx="943">
                  <c:v>50000000</c:v>
                </c:pt>
                <c:pt idx="944">
                  <c:v>50000000</c:v>
                </c:pt>
                <c:pt idx="945">
                  <c:v>50000000</c:v>
                </c:pt>
                <c:pt idx="946">
                  <c:v>50000000</c:v>
                </c:pt>
                <c:pt idx="947">
                  <c:v>70000000</c:v>
                </c:pt>
                <c:pt idx="948">
                  <c:v>50000000</c:v>
                </c:pt>
                <c:pt idx="949">
                  <c:v>50000000</c:v>
                </c:pt>
                <c:pt idx="950">
                  <c:v>50000000</c:v>
                </c:pt>
                <c:pt idx="951">
                  <c:v>40000000</c:v>
                </c:pt>
                <c:pt idx="952">
                  <c:v>50000000</c:v>
                </c:pt>
                <c:pt idx="953">
                  <c:v>25000000</c:v>
                </c:pt>
                <c:pt idx="954">
                  <c:v>50000000</c:v>
                </c:pt>
                <c:pt idx="955">
                  <c:v>390000000</c:v>
                </c:pt>
                <c:pt idx="956">
                  <c:v>49900000</c:v>
                </c:pt>
                <c:pt idx="957">
                  <c:v>55000000</c:v>
                </c:pt>
                <c:pt idx="958">
                  <c:v>50000000</c:v>
                </c:pt>
                <c:pt idx="959">
                  <c:v>50000000</c:v>
                </c:pt>
                <c:pt idx="960">
                  <c:v>50000000</c:v>
                </c:pt>
                <c:pt idx="961">
                  <c:v>22000000</c:v>
                </c:pt>
                <c:pt idx="962">
                  <c:v>50000000</c:v>
                </c:pt>
                <c:pt idx="963">
                  <c:v>50000000</c:v>
                </c:pt>
                <c:pt idx="964">
                  <c:v>50000000</c:v>
                </c:pt>
                <c:pt idx="965">
                  <c:v>60000000</c:v>
                </c:pt>
                <c:pt idx="966">
                  <c:v>55000000</c:v>
                </c:pt>
                <c:pt idx="967">
                  <c:v>50000000</c:v>
                </c:pt>
                <c:pt idx="968">
                  <c:v>50000000</c:v>
                </c:pt>
                <c:pt idx="969">
                  <c:v>50000000</c:v>
                </c:pt>
                <c:pt idx="970">
                  <c:v>50000000</c:v>
                </c:pt>
                <c:pt idx="971">
                  <c:v>18000000</c:v>
                </c:pt>
                <c:pt idx="972">
                  <c:v>49000000</c:v>
                </c:pt>
                <c:pt idx="973">
                  <c:v>40000000</c:v>
                </c:pt>
                <c:pt idx="974">
                  <c:v>48000000</c:v>
                </c:pt>
                <c:pt idx="975">
                  <c:v>48000000</c:v>
                </c:pt>
                <c:pt idx="976">
                  <c:v>49000000</c:v>
                </c:pt>
                <c:pt idx="977">
                  <c:v>48000000</c:v>
                </c:pt>
                <c:pt idx="978">
                  <c:v>48000000</c:v>
                </c:pt>
                <c:pt idx="979">
                  <c:v>48000000</c:v>
                </c:pt>
                <c:pt idx="980">
                  <c:v>50000000</c:v>
                </c:pt>
                <c:pt idx="981">
                  <c:v>48000000</c:v>
                </c:pt>
                <c:pt idx="982">
                  <c:v>48000000</c:v>
                </c:pt>
                <c:pt idx="983">
                  <c:v>48000000</c:v>
                </c:pt>
                <c:pt idx="984">
                  <c:v>48000000</c:v>
                </c:pt>
                <c:pt idx="985">
                  <c:v>58000000</c:v>
                </c:pt>
                <c:pt idx="986">
                  <c:v>55000000</c:v>
                </c:pt>
                <c:pt idx="987">
                  <c:v>48000000</c:v>
                </c:pt>
                <c:pt idx="988">
                  <c:v>48000000</c:v>
                </c:pt>
                <c:pt idx="989">
                  <c:v>47000000</c:v>
                </c:pt>
                <c:pt idx="990">
                  <c:v>100000000</c:v>
                </c:pt>
                <c:pt idx="991">
                  <c:v>48000000</c:v>
                </c:pt>
                <c:pt idx="992">
                  <c:v>48000000</c:v>
                </c:pt>
                <c:pt idx="993">
                  <c:v>47000000</c:v>
                </c:pt>
                <c:pt idx="994">
                  <c:v>47000000</c:v>
                </c:pt>
                <c:pt idx="995">
                  <c:v>46000000</c:v>
                </c:pt>
                <c:pt idx="996">
                  <c:v>48000000</c:v>
                </c:pt>
                <c:pt idx="997">
                  <c:v>46000000</c:v>
                </c:pt>
                <c:pt idx="998">
                  <c:v>45000000</c:v>
                </c:pt>
                <c:pt idx="999">
                  <c:v>47000000</c:v>
                </c:pt>
                <c:pt idx="1000">
                  <c:v>46000000</c:v>
                </c:pt>
                <c:pt idx="1001">
                  <c:v>45000000</c:v>
                </c:pt>
                <c:pt idx="1002">
                  <c:v>45000000</c:v>
                </c:pt>
                <c:pt idx="1003">
                  <c:v>45000000</c:v>
                </c:pt>
                <c:pt idx="1004">
                  <c:v>48000000</c:v>
                </c:pt>
                <c:pt idx="1005">
                  <c:v>45000000</c:v>
                </c:pt>
                <c:pt idx="1006">
                  <c:v>45000000</c:v>
                </c:pt>
                <c:pt idx="1007">
                  <c:v>40000000</c:v>
                </c:pt>
                <c:pt idx="1008">
                  <c:v>45000000</c:v>
                </c:pt>
                <c:pt idx="1009">
                  <c:v>45000000</c:v>
                </c:pt>
                <c:pt idx="1010">
                  <c:v>45000000</c:v>
                </c:pt>
                <c:pt idx="1011">
                  <c:v>45000000</c:v>
                </c:pt>
                <c:pt idx="1012">
                  <c:v>60000000</c:v>
                </c:pt>
                <c:pt idx="1013">
                  <c:v>46000000</c:v>
                </c:pt>
                <c:pt idx="1014">
                  <c:v>45000000</c:v>
                </c:pt>
                <c:pt idx="1015">
                  <c:v>45000000</c:v>
                </c:pt>
                <c:pt idx="1016">
                  <c:v>45000000</c:v>
                </c:pt>
                <c:pt idx="1017">
                  <c:v>45000000</c:v>
                </c:pt>
                <c:pt idx="1018">
                  <c:v>45000000</c:v>
                </c:pt>
                <c:pt idx="1019">
                  <c:v>30000000</c:v>
                </c:pt>
                <c:pt idx="1020">
                  <c:v>45000000</c:v>
                </c:pt>
                <c:pt idx="1021">
                  <c:v>45000000</c:v>
                </c:pt>
                <c:pt idx="1022">
                  <c:v>45000000</c:v>
                </c:pt>
                <c:pt idx="1023">
                  <c:v>45000000</c:v>
                </c:pt>
                <c:pt idx="1024">
                  <c:v>120000000</c:v>
                </c:pt>
                <c:pt idx="1025">
                  <c:v>35000000</c:v>
                </c:pt>
                <c:pt idx="1026">
                  <c:v>45000000</c:v>
                </c:pt>
                <c:pt idx="1027">
                  <c:v>45000000</c:v>
                </c:pt>
                <c:pt idx="1028">
                  <c:v>45000000</c:v>
                </c:pt>
                <c:pt idx="1029">
                  <c:v>50000000</c:v>
                </c:pt>
                <c:pt idx="1030">
                  <c:v>26000000</c:v>
                </c:pt>
                <c:pt idx="1031">
                  <c:v>45000000</c:v>
                </c:pt>
                <c:pt idx="1032">
                  <c:v>40000000</c:v>
                </c:pt>
                <c:pt idx="1033">
                  <c:v>45000000</c:v>
                </c:pt>
                <c:pt idx="1034">
                  <c:v>45000000</c:v>
                </c:pt>
                <c:pt idx="1035">
                  <c:v>45000000</c:v>
                </c:pt>
                <c:pt idx="1036">
                  <c:v>45000000</c:v>
                </c:pt>
                <c:pt idx="1037">
                  <c:v>25000000</c:v>
                </c:pt>
                <c:pt idx="1038">
                  <c:v>35000000</c:v>
                </c:pt>
                <c:pt idx="1039">
                  <c:v>50000000</c:v>
                </c:pt>
                <c:pt idx="1040">
                  <c:v>40000000</c:v>
                </c:pt>
                <c:pt idx="1041">
                  <c:v>45000000</c:v>
                </c:pt>
                <c:pt idx="1042">
                  <c:v>35000000</c:v>
                </c:pt>
                <c:pt idx="1043">
                  <c:v>52000000</c:v>
                </c:pt>
                <c:pt idx="1044">
                  <c:v>70000000</c:v>
                </c:pt>
                <c:pt idx="1045">
                  <c:v>45000000</c:v>
                </c:pt>
                <c:pt idx="1046">
                  <c:v>45000000</c:v>
                </c:pt>
                <c:pt idx="1047">
                  <c:v>45000000</c:v>
                </c:pt>
                <c:pt idx="1048">
                  <c:v>45000000</c:v>
                </c:pt>
                <c:pt idx="1049">
                  <c:v>45000000</c:v>
                </c:pt>
                <c:pt idx="1050">
                  <c:v>45000000</c:v>
                </c:pt>
                <c:pt idx="1051">
                  <c:v>57000000</c:v>
                </c:pt>
                <c:pt idx="1052">
                  <c:v>50000000</c:v>
                </c:pt>
                <c:pt idx="1053">
                  <c:v>45000000</c:v>
                </c:pt>
                <c:pt idx="1054">
                  <c:v>45000000</c:v>
                </c:pt>
                <c:pt idx="1055">
                  <c:v>45000000</c:v>
                </c:pt>
                <c:pt idx="1056">
                  <c:v>45000000</c:v>
                </c:pt>
                <c:pt idx="1057">
                  <c:v>40000000</c:v>
                </c:pt>
                <c:pt idx="1058">
                  <c:v>40000000</c:v>
                </c:pt>
                <c:pt idx="1059">
                  <c:v>45000000</c:v>
                </c:pt>
                <c:pt idx="1060">
                  <c:v>45000000</c:v>
                </c:pt>
                <c:pt idx="1061">
                  <c:v>45000000</c:v>
                </c:pt>
                <c:pt idx="1062">
                  <c:v>44500000</c:v>
                </c:pt>
                <c:pt idx="1063">
                  <c:v>44000000</c:v>
                </c:pt>
                <c:pt idx="1064">
                  <c:v>40000000</c:v>
                </c:pt>
                <c:pt idx="1065">
                  <c:v>44000000</c:v>
                </c:pt>
                <c:pt idx="1066">
                  <c:v>44000000</c:v>
                </c:pt>
                <c:pt idx="1067">
                  <c:v>44000000</c:v>
                </c:pt>
                <c:pt idx="1068">
                  <c:v>2600000</c:v>
                </c:pt>
                <c:pt idx="1069">
                  <c:v>44000000</c:v>
                </c:pt>
                <c:pt idx="1070">
                  <c:v>50000000</c:v>
                </c:pt>
                <c:pt idx="1071">
                  <c:v>40000000</c:v>
                </c:pt>
                <c:pt idx="1072">
                  <c:v>43000000</c:v>
                </c:pt>
                <c:pt idx="1073">
                  <c:v>43000000</c:v>
                </c:pt>
                <c:pt idx="1074">
                  <c:v>45000000</c:v>
                </c:pt>
                <c:pt idx="1075">
                  <c:v>43000000</c:v>
                </c:pt>
                <c:pt idx="1076">
                  <c:v>42000000</c:v>
                </c:pt>
                <c:pt idx="1077">
                  <c:v>44000000</c:v>
                </c:pt>
                <c:pt idx="1078">
                  <c:v>40000000</c:v>
                </c:pt>
                <c:pt idx="1079">
                  <c:v>42000000</c:v>
                </c:pt>
                <c:pt idx="1080">
                  <c:v>42000000</c:v>
                </c:pt>
                <c:pt idx="1081">
                  <c:v>45000000</c:v>
                </c:pt>
                <c:pt idx="1082">
                  <c:v>42000000</c:v>
                </c:pt>
                <c:pt idx="1083">
                  <c:v>40000000</c:v>
                </c:pt>
                <c:pt idx="1084">
                  <c:v>43000000</c:v>
                </c:pt>
                <c:pt idx="1085">
                  <c:v>31115000</c:v>
                </c:pt>
                <c:pt idx="1086">
                  <c:v>42000000</c:v>
                </c:pt>
                <c:pt idx="1087">
                  <c:v>42000000</c:v>
                </c:pt>
                <c:pt idx="1088">
                  <c:v>42000000</c:v>
                </c:pt>
                <c:pt idx="1089">
                  <c:v>32000000</c:v>
                </c:pt>
                <c:pt idx="1090">
                  <c:v>42000000</c:v>
                </c:pt>
                <c:pt idx="1091">
                  <c:v>32000000</c:v>
                </c:pt>
                <c:pt idx="1092">
                  <c:v>42000000</c:v>
                </c:pt>
                <c:pt idx="1093">
                  <c:v>42000000</c:v>
                </c:pt>
                <c:pt idx="1094">
                  <c:v>42000000</c:v>
                </c:pt>
                <c:pt idx="1095">
                  <c:v>50000000</c:v>
                </c:pt>
                <c:pt idx="1096">
                  <c:v>31000000</c:v>
                </c:pt>
                <c:pt idx="1097">
                  <c:v>40000000</c:v>
                </c:pt>
                <c:pt idx="1098">
                  <c:v>44000000</c:v>
                </c:pt>
                <c:pt idx="1099">
                  <c:v>45000000</c:v>
                </c:pt>
                <c:pt idx="1100">
                  <c:v>27000000</c:v>
                </c:pt>
                <c:pt idx="1101">
                  <c:v>41000000</c:v>
                </c:pt>
                <c:pt idx="1102">
                  <c:v>65000000</c:v>
                </c:pt>
                <c:pt idx="1103">
                  <c:v>41000000</c:v>
                </c:pt>
                <c:pt idx="1104">
                  <c:v>40000000</c:v>
                </c:pt>
                <c:pt idx="1105">
                  <c:v>42000000</c:v>
                </c:pt>
                <c:pt idx="1106">
                  <c:v>41000000</c:v>
                </c:pt>
                <c:pt idx="1107">
                  <c:v>8000000</c:v>
                </c:pt>
                <c:pt idx="1108">
                  <c:v>40000000</c:v>
                </c:pt>
                <c:pt idx="1109">
                  <c:v>40000000</c:v>
                </c:pt>
                <c:pt idx="1110">
                  <c:v>70000000</c:v>
                </c:pt>
                <c:pt idx="1111">
                  <c:v>40000000</c:v>
                </c:pt>
                <c:pt idx="1112">
                  <c:v>40000000</c:v>
                </c:pt>
                <c:pt idx="1113">
                  <c:v>40000000</c:v>
                </c:pt>
                <c:pt idx="1114">
                  <c:v>38000000</c:v>
                </c:pt>
                <c:pt idx="1115">
                  <c:v>40000000</c:v>
                </c:pt>
                <c:pt idx="1116">
                  <c:v>40000000</c:v>
                </c:pt>
                <c:pt idx="1117">
                  <c:v>40000000</c:v>
                </c:pt>
                <c:pt idx="1118">
                  <c:v>40000000</c:v>
                </c:pt>
                <c:pt idx="1119">
                  <c:v>40000000</c:v>
                </c:pt>
                <c:pt idx="1120">
                  <c:v>40000000</c:v>
                </c:pt>
                <c:pt idx="1121">
                  <c:v>40000000</c:v>
                </c:pt>
                <c:pt idx="1122">
                  <c:v>45000000</c:v>
                </c:pt>
                <c:pt idx="1123">
                  <c:v>40000000</c:v>
                </c:pt>
                <c:pt idx="1124">
                  <c:v>40000000</c:v>
                </c:pt>
                <c:pt idx="1125">
                  <c:v>40000000</c:v>
                </c:pt>
                <c:pt idx="1126">
                  <c:v>40000000</c:v>
                </c:pt>
                <c:pt idx="1127">
                  <c:v>40000000</c:v>
                </c:pt>
                <c:pt idx="1128">
                  <c:v>40000000</c:v>
                </c:pt>
                <c:pt idx="1129">
                  <c:v>40000000</c:v>
                </c:pt>
                <c:pt idx="1130">
                  <c:v>35000000</c:v>
                </c:pt>
                <c:pt idx="1131">
                  <c:v>40000000</c:v>
                </c:pt>
                <c:pt idx="1132">
                  <c:v>35000000</c:v>
                </c:pt>
                <c:pt idx="1133">
                  <c:v>40000000</c:v>
                </c:pt>
                <c:pt idx="1134">
                  <c:v>40000000</c:v>
                </c:pt>
                <c:pt idx="1135">
                  <c:v>40000000</c:v>
                </c:pt>
                <c:pt idx="1136">
                  <c:v>40000000</c:v>
                </c:pt>
                <c:pt idx="1137">
                  <c:v>40000000</c:v>
                </c:pt>
                <c:pt idx="1138">
                  <c:v>40000000</c:v>
                </c:pt>
                <c:pt idx="1139">
                  <c:v>40000000</c:v>
                </c:pt>
                <c:pt idx="1140">
                  <c:v>40000000</c:v>
                </c:pt>
                <c:pt idx="1141">
                  <c:v>40000000</c:v>
                </c:pt>
                <c:pt idx="1142">
                  <c:v>34000000</c:v>
                </c:pt>
                <c:pt idx="1143">
                  <c:v>20000000</c:v>
                </c:pt>
                <c:pt idx="1144">
                  <c:v>40000000</c:v>
                </c:pt>
                <c:pt idx="1145">
                  <c:v>40000000</c:v>
                </c:pt>
                <c:pt idx="1146">
                  <c:v>40000000</c:v>
                </c:pt>
                <c:pt idx="1147">
                  <c:v>40000000</c:v>
                </c:pt>
                <c:pt idx="1148">
                  <c:v>50000000</c:v>
                </c:pt>
                <c:pt idx="1149">
                  <c:v>40000000</c:v>
                </c:pt>
                <c:pt idx="1150">
                  <c:v>40000000</c:v>
                </c:pt>
                <c:pt idx="1151">
                  <c:v>35000000</c:v>
                </c:pt>
                <c:pt idx="1152">
                  <c:v>40000000</c:v>
                </c:pt>
                <c:pt idx="1153">
                  <c:v>30000000</c:v>
                </c:pt>
                <c:pt idx="1154">
                  <c:v>40000000</c:v>
                </c:pt>
                <c:pt idx="1155">
                  <c:v>42000000</c:v>
                </c:pt>
                <c:pt idx="1156">
                  <c:v>40000000</c:v>
                </c:pt>
                <c:pt idx="1157">
                  <c:v>40000000</c:v>
                </c:pt>
                <c:pt idx="1158">
                  <c:v>30000000</c:v>
                </c:pt>
                <c:pt idx="1159">
                  <c:v>40000000</c:v>
                </c:pt>
                <c:pt idx="1160">
                  <c:v>40000000</c:v>
                </c:pt>
                <c:pt idx="1161">
                  <c:v>40000000</c:v>
                </c:pt>
                <c:pt idx="1162">
                  <c:v>40000000</c:v>
                </c:pt>
                <c:pt idx="1163">
                  <c:v>43000000</c:v>
                </c:pt>
                <c:pt idx="1164">
                  <c:v>25000000</c:v>
                </c:pt>
                <c:pt idx="1165">
                  <c:v>40000000</c:v>
                </c:pt>
                <c:pt idx="1166">
                  <c:v>40000000</c:v>
                </c:pt>
                <c:pt idx="1167">
                  <c:v>40000000</c:v>
                </c:pt>
                <c:pt idx="1168">
                  <c:v>40000000</c:v>
                </c:pt>
                <c:pt idx="1169">
                  <c:v>36000000</c:v>
                </c:pt>
                <c:pt idx="1170">
                  <c:v>40000000</c:v>
                </c:pt>
                <c:pt idx="1171">
                  <c:v>40000000</c:v>
                </c:pt>
                <c:pt idx="1172">
                  <c:v>40000000</c:v>
                </c:pt>
                <c:pt idx="1173">
                  <c:v>40000000</c:v>
                </c:pt>
                <c:pt idx="1174">
                  <c:v>40000000</c:v>
                </c:pt>
                <c:pt idx="1175">
                  <c:v>40000000</c:v>
                </c:pt>
                <c:pt idx="1176">
                  <c:v>40000000</c:v>
                </c:pt>
                <c:pt idx="1177">
                  <c:v>40000000</c:v>
                </c:pt>
                <c:pt idx="1178">
                  <c:v>38000000</c:v>
                </c:pt>
                <c:pt idx="1179">
                  <c:v>40000000</c:v>
                </c:pt>
                <c:pt idx="1180">
                  <c:v>60000000</c:v>
                </c:pt>
                <c:pt idx="1181">
                  <c:v>40000000</c:v>
                </c:pt>
                <c:pt idx="1182">
                  <c:v>40000000</c:v>
                </c:pt>
                <c:pt idx="1183">
                  <c:v>40000000</c:v>
                </c:pt>
                <c:pt idx="1184">
                  <c:v>30000000</c:v>
                </c:pt>
                <c:pt idx="1185">
                  <c:v>40000000</c:v>
                </c:pt>
                <c:pt idx="1186">
                  <c:v>40000000</c:v>
                </c:pt>
                <c:pt idx="1187">
                  <c:v>25000000</c:v>
                </c:pt>
                <c:pt idx="1188">
                  <c:v>40000000</c:v>
                </c:pt>
                <c:pt idx="1189">
                  <c:v>40000000</c:v>
                </c:pt>
                <c:pt idx="1190">
                  <c:v>40000000</c:v>
                </c:pt>
                <c:pt idx="1191">
                  <c:v>40000000</c:v>
                </c:pt>
                <c:pt idx="1192">
                  <c:v>40000000</c:v>
                </c:pt>
                <c:pt idx="1193">
                  <c:v>40000000</c:v>
                </c:pt>
                <c:pt idx="1194">
                  <c:v>40000000</c:v>
                </c:pt>
                <c:pt idx="1195">
                  <c:v>40000000</c:v>
                </c:pt>
                <c:pt idx="1196">
                  <c:v>40000000</c:v>
                </c:pt>
                <c:pt idx="1197">
                  <c:v>35000000</c:v>
                </c:pt>
                <c:pt idx="1198">
                  <c:v>40000000</c:v>
                </c:pt>
                <c:pt idx="1199">
                  <c:v>40000000</c:v>
                </c:pt>
                <c:pt idx="1200">
                  <c:v>500000</c:v>
                </c:pt>
                <c:pt idx="1201">
                  <c:v>40000000</c:v>
                </c:pt>
                <c:pt idx="1202">
                  <c:v>40000000</c:v>
                </c:pt>
                <c:pt idx="1203">
                  <c:v>40000000</c:v>
                </c:pt>
                <c:pt idx="1204">
                  <c:v>60000000</c:v>
                </c:pt>
                <c:pt idx="1205">
                  <c:v>60000000</c:v>
                </c:pt>
                <c:pt idx="1206">
                  <c:v>40000000</c:v>
                </c:pt>
                <c:pt idx="1207">
                  <c:v>40000000</c:v>
                </c:pt>
                <c:pt idx="1208">
                  <c:v>45000000</c:v>
                </c:pt>
                <c:pt idx="1209">
                  <c:v>40000000</c:v>
                </c:pt>
                <c:pt idx="1210">
                  <c:v>40000000</c:v>
                </c:pt>
                <c:pt idx="1211">
                  <c:v>40000000</c:v>
                </c:pt>
                <c:pt idx="1212">
                  <c:v>45000000</c:v>
                </c:pt>
                <c:pt idx="1213">
                  <c:v>51000000</c:v>
                </c:pt>
                <c:pt idx="1214">
                  <c:v>40000000</c:v>
                </c:pt>
                <c:pt idx="1215">
                  <c:v>40000000</c:v>
                </c:pt>
                <c:pt idx="1216">
                  <c:v>40000000</c:v>
                </c:pt>
                <c:pt idx="1217">
                  <c:v>77000000</c:v>
                </c:pt>
                <c:pt idx="1218">
                  <c:v>30000000</c:v>
                </c:pt>
                <c:pt idx="1219">
                  <c:v>60000000</c:v>
                </c:pt>
                <c:pt idx="1220">
                  <c:v>40000000</c:v>
                </c:pt>
                <c:pt idx="1221">
                  <c:v>40000000</c:v>
                </c:pt>
                <c:pt idx="1222">
                  <c:v>42000000</c:v>
                </c:pt>
                <c:pt idx="1223">
                  <c:v>40000000</c:v>
                </c:pt>
                <c:pt idx="1224">
                  <c:v>40000000</c:v>
                </c:pt>
                <c:pt idx="1225">
                  <c:v>36000000</c:v>
                </c:pt>
                <c:pt idx="1226">
                  <c:v>24000000</c:v>
                </c:pt>
                <c:pt idx="1227">
                  <c:v>33000000</c:v>
                </c:pt>
                <c:pt idx="1228">
                  <c:v>40000000</c:v>
                </c:pt>
                <c:pt idx="1229">
                  <c:v>40000000</c:v>
                </c:pt>
                <c:pt idx="1230">
                  <c:v>40000000</c:v>
                </c:pt>
                <c:pt idx="1231">
                  <c:v>26000000</c:v>
                </c:pt>
                <c:pt idx="1232">
                  <c:v>40000000</c:v>
                </c:pt>
                <c:pt idx="1233">
                  <c:v>40000000</c:v>
                </c:pt>
                <c:pt idx="1234">
                  <c:v>40000000</c:v>
                </c:pt>
                <c:pt idx="1235">
                  <c:v>40000000</c:v>
                </c:pt>
                <c:pt idx="1236">
                  <c:v>20000000</c:v>
                </c:pt>
                <c:pt idx="1237">
                  <c:v>20000000</c:v>
                </c:pt>
                <c:pt idx="1238">
                  <c:v>25000000</c:v>
                </c:pt>
                <c:pt idx="1239">
                  <c:v>30000000</c:v>
                </c:pt>
                <c:pt idx="1240">
                  <c:v>40000000</c:v>
                </c:pt>
                <c:pt idx="1241">
                  <c:v>25000000</c:v>
                </c:pt>
                <c:pt idx="1242">
                  <c:v>39200000</c:v>
                </c:pt>
                <c:pt idx="1243">
                  <c:v>23000000</c:v>
                </c:pt>
                <c:pt idx="1244">
                  <c:v>39000000</c:v>
                </c:pt>
                <c:pt idx="1245">
                  <c:v>39000000</c:v>
                </c:pt>
                <c:pt idx="1246">
                  <c:v>40000000</c:v>
                </c:pt>
                <c:pt idx="1247">
                  <c:v>39000000</c:v>
                </c:pt>
                <c:pt idx="1248">
                  <c:v>39000000</c:v>
                </c:pt>
                <c:pt idx="1249">
                  <c:v>40000000</c:v>
                </c:pt>
                <c:pt idx="1250">
                  <c:v>553632000</c:v>
                </c:pt>
                <c:pt idx="1251">
                  <c:v>38000000</c:v>
                </c:pt>
                <c:pt idx="1252">
                  <c:v>38000000</c:v>
                </c:pt>
                <c:pt idx="1253">
                  <c:v>39000000</c:v>
                </c:pt>
                <c:pt idx="1254">
                  <c:v>38000000</c:v>
                </c:pt>
                <c:pt idx="1255">
                  <c:v>35000000</c:v>
                </c:pt>
                <c:pt idx="1256">
                  <c:v>38600000</c:v>
                </c:pt>
                <c:pt idx="1257">
                  <c:v>38000000</c:v>
                </c:pt>
                <c:pt idx="1258">
                  <c:v>38000000</c:v>
                </c:pt>
                <c:pt idx="1259">
                  <c:v>38000000</c:v>
                </c:pt>
                <c:pt idx="1260">
                  <c:v>35000000</c:v>
                </c:pt>
                <c:pt idx="1261">
                  <c:v>30000000</c:v>
                </c:pt>
                <c:pt idx="1262">
                  <c:v>38000000</c:v>
                </c:pt>
                <c:pt idx="1263">
                  <c:v>38000000</c:v>
                </c:pt>
                <c:pt idx="1264">
                  <c:v>38000000</c:v>
                </c:pt>
                <c:pt idx="1265">
                  <c:v>38000000</c:v>
                </c:pt>
                <c:pt idx="1266">
                  <c:v>57000000</c:v>
                </c:pt>
                <c:pt idx="1267">
                  <c:v>10000000</c:v>
                </c:pt>
                <c:pt idx="1268">
                  <c:v>38000000</c:v>
                </c:pt>
                <c:pt idx="1269">
                  <c:v>15000000</c:v>
                </c:pt>
                <c:pt idx="1270">
                  <c:v>38000000</c:v>
                </c:pt>
                <c:pt idx="1271">
                  <c:v>37000000</c:v>
                </c:pt>
                <c:pt idx="1272">
                  <c:v>38000000</c:v>
                </c:pt>
                <c:pt idx="1273">
                  <c:v>55000000</c:v>
                </c:pt>
                <c:pt idx="1274">
                  <c:v>32000000</c:v>
                </c:pt>
                <c:pt idx="1275">
                  <c:v>40000000</c:v>
                </c:pt>
                <c:pt idx="1276">
                  <c:v>38000000</c:v>
                </c:pt>
                <c:pt idx="1277">
                  <c:v>35000000</c:v>
                </c:pt>
                <c:pt idx="1278">
                  <c:v>37000000</c:v>
                </c:pt>
                <c:pt idx="1279">
                  <c:v>40000000</c:v>
                </c:pt>
                <c:pt idx="1280">
                  <c:v>37000000</c:v>
                </c:pt>
                <c:pt idx="1281">
                  <c:v>37000000</c:v>
                </c:pt>
                <c:pt idx="1282">
                  <c:v>38000000</c:v>
                </c:pt>
                <c:pt idx="1283">
                  <c:v>37000000</c:v>
                </c:pt>
                <c:pt idx="1284">
                  <c:v>37000000</c:v>
                </c:pt>
                <c:pt idx="1285">
                  <c:v>38000000</c:v>
                </c:pt>
                <c:pt idx="1286">
                  <c:v>37000000</c:v>
                </c:pt>
                <c:pt idx="1287">
                  <c:v>37000000</c:v>
                </c:pt>
                <c:pt idx="1288">
                  <c:v>36000000</c:v>
                </c:pt>
                <c:pt idx="1289">
                  <c:v>65000000</c:v>
                </c:pt>
                <c:pt idx="1290">
                  <c:v>37000000</c:v>
                </c:pt>
                <c:pt idx="1291">
                  <c:v>36000000</c:v>
                </c:pt>
                <c:pt idx="1292">
                  <c:v>36000000</c:v>
                </c:pt>
                <c:pt idx="1293">
                  <c:v>36000000</c:v>
                </c:pt>
                <c:pt idx="1294">
                  <c:v>36000000</c:v>
                </c:pt>
                <c:pt idx="1295">
                  <c:v>34000000</c:v>
                </c:pt>
                <c:pt idx="1296">
                  <c:v>36000000</c:v>
                </c:pt>
                <c:pt idx="1297">
                  <c:v>37000000</c:v>
                </c:pt>
                <c:pt idx="1298">
                  <c:v>36000000</c:v>
                </c:pt>
                <c:pt idx="1299">
                  <c:v>36000000</c:v>
                </c:pt>
                <c:pt idx="1300">
                  <c:v>37000000</c:v>
                </c:pt>
                <c:pt idx="1301">
                  <c:v>36000000</c:v>
                </c:pt>
                <c:pt idx="1302">
                  <c:v>36000000</c:v>
                </c:pt>
                <c:pt idx="1303">
                  <c:v>37000000</c:v>
                </c:pt>
                <c:pt idx="1304">
                  <c:v>35200000</c:v>
                </c:pt>
                <c:pt idx="1305">
                  <c:v>35000000</c:v>
                </c:pt>
                <c:pt idx="1306">
                  <c:v>36000000</c:v>
                </c:pt>
                <c:pt idx="1307">
                  <c:v>33000000</c:v>
                </c:pt>
                <c:pt idx="1308">
                  <c:v>35000000</c:v>
                </c:pt>
                <c:pt idx="1309">
                  <c:v>36000000</c:v>
                </c:pt>
                <c:pt idx="1310">
                  <c:v>35000000</c:v>
                </c:pt>
                <c:pt idx="1311">
                  <c:v>29000000</c:v>
                </c:pt>
                <c:pt idx="1312">
                  <c:v>35000000</c:v>
                </c:pt>
                <c:pt idx="1313">
                  <c:v>35000000</c:v>
                </c:pt>
                <c:pt idx="1314">
                  <c:v>38000000</c:v>
                </c:pt>
                <c:pt idx="1315">
                  <c:v>35000000</c:v>
                </c:pt>
                <c:pt idx="1316">
                  <c:v>35000000</c:v>
                </c:pt>
                <c:pt idx="1317">
                  <c:v>35000000</c:v>
                </c:pt>
                <c:pt idx="1318">
                  <c:v>35000000</c:v>
                </c:pt>
                <c:pt idx="1319">
                  <c:v>35000000</c:v>
                </c:pt>
                <c:pt idx="1320">
                  <c:v>35000000</c:v>
                </c:pt>
                <c:pt idx="1321">
                  <c:v>35000000</c:v>
                </c:pt>
                <c:pt idx="1322">
                  <c:v>27000000</c:v>
                </c:pt>
                <c:pt idx="1323">
                  <c:v>35000000</c:v>
                </c:pt>
                <c:pt idx="1324">
                  <c:v>35000000</c:v>
                </c:pt>
                <c:pt idx="1325">
                  <c:v>35000000</c:v>
                </c:pt>
                <c:pt idx="1326">
                  <c:v>35000000</c:v>
                </c:pt>
                <c:pt idx="1327">
                  <c:v>1800000</c:v>
                </c:pt>
                <c:pt idx="1328">
                  <c:v>33000000</c:v>
                </c:pt>
                <c:pt idx="1329">
                  <c:v>35000000</c:v>
                </c:pt>
                <c:pt idx="1330">
                  <c:v>35000000</c:v>
                </c:pt>
                <c:pt idx="1331">
                  <c:v>34000000</c:v>
                </c:pt>
                <c:pt idx="1332">
                  <c:v>35000000</c:v>
                </c:pt>
                <c:pt idx="1333">
                  <c:v>35000000</c:v>
                </c:pt>
                <c:pt idx="1334">
                  <c:v>35000000</c:v>
                </c:pt>
                <c:pt idx="1335">
                  <c:v>35000000</c:v>
                </c:pt>
                <c:pt idx="1336">
                  <c:v>33000000</c:v>
                </c:pt>
                <c:pt idx="1337">
                  <c:v>35000000</c:v>
                </c:pt>
                <c:pt idx="1338">
                  <c:v>35000000</c:v>
                </c:pt>
                <c:pt idx="1339">
                  <c:v>35000000</c:v>
                </c:pt>
                <c:pt idx="1340">
                  <c:v>35000000</c:v>
                </c:pt>
                <c:pt idx="1341">
                  <c:v>33000000</c:v>
                </c:pt>
                <c:pt idx="1342">
                  <c:v>30000000</c:v>
                </c:pt>
                <c:pt idx="1343">
                  <c:v>35000000</c:v>
                </c:pt>
                <c:pt idx="1344">
                  <c:v>33000000</c:v>
                </c:pt>
                <c:pt idx="1345">
                  <c:v>10700000</c:v>
                </c:pt>
                <c:pt idx="1346">
                  <c:v>35000000</c:v>
                </c:pt>
                <c:pt idx="1347">
                  <c:v>35000000</c:v>
                </c:pt>
                <c:pt idx="1348">
                  <c:v>40000000</c:v>
                </c:pt>
                <c:pt idx="1349">
                  <c:v>35000000</c:v>
                </c:pt>
                <c:pt idx="1350">
                  <c:v>35000000</c:v>
                </c:pt>
                <c:pt idx="1351">
                  <c:v>50000000</c:v>
                </c:pt>
                <c:pt idx="1352">
                  <c:v>35000000</c:v>
                </c:pt>
                <c:pt idx="1353">
                  <c:v>35000000</c:v>
                </c:pt>
                <c:pt idx="1354">
                  <c:v>30000000</c:v>
                </c:pt>
                <c:pt idx="1355">
                  <c:v>30000000</c:v>
                </c:pt>
                <c:pt idx="1356">
                  <c:v>27000000</c:v>
                </c:pt>
                <c:pt idx="1357">
                  <c:v>35000000</c:v>
                </c:pt>
                <c:pt idx="1358">
                  <c:v>35000000</c:v>
                </c:pt>
                <c:pt idx="1359">
                  <c:v>35000000</c:v>
                </c:pt>
                <c:pt idx="1360">
                  <c:v>35000000</c:v>
                </c:pt>
                <c:pt idx="1361">
                  <c:v>35000000</c:v>
                </c:pt>
                <c:pt idx="1362">
                  <c:v>35000000</c:v>
                </c:pt>
                <c:pt idx="1363">
                  <c:v>35000000</c:v>
                </c:pt>
                <c:pt idx="1364">
                  <c:v>35000000</c:v>
                </c:pt>
                <c:pt idx="1365">
                  <c:v>30000000</c:v>
                </c:pt>
                <c:pt idx="1366">
                  <c:v>35000000</c:v>
                </c:pt>
                <c:pt idx="1367">
                  <c:v>35000000</c:v>
                </c:pt>
                <c:pt idx="1368">
                  <c:v>30000000</c:v>
                </c:pt>
                <c:pt idx="1369">
                  <c:v>35000000</c:v>
                </c:pt>
                <c:pt idx="1370">
                  <c:v>35000000</c:v>
                </c:pt>
                <c:pt idx="1371">
                  <c:v>35000000</c:v>
                </c:pt>
                <c:pt idx="1372">
                  <c:v>35000000</c:v>
                </c:pt>
                <c:pt idx="1373">
                  <c:v>55000000</c:v>
                </c:pt>
                <c:pt idx="1374">
                  <c:v>35000000</c:v>
                </c:pt>
                <c:pt idx="1375">
                  <c:v>35000000</c:v>
                </c:pt>
                <c:pt idx="1376">
                  <c:v>35000000</c:v>
                </c:pt>
                <c:pt idx="1377">
                  <c:v>35000000</c:v>
                </c:pt>
                <c:pt idx="1378">
                  <c:v>35000000</c:v>
                </c:pt>
                <c:pt idx="1379">
                  <c:v>35000000</c:v>
                </c:pt>
                <c:pt idx="1380">
                  <c:v>35000000</c:v>
                </c:pt>
                <c:pt idx="1381">
                  <c:v>31000000</c:v>
                </c:pt>
                <c:pt idx="1382">
                  <c:v>35000000</c:v>
                </c:pt>
                <c:pt idx="1383">
                  <c:v>35000000</c:v>
                </c:pt>
                <c:pt idx="1384">
                  <c:v>35000000</c:v>
                </c:pt>
                <c:pt idx="1385">
                  <c:v>35000000</c:v>
                </c:pt>
                <c:pt idx="1386">
                  <c:v>35000000</c:v>
                </c:pt>
                <c:pt idx="1387">
                  <c:v>35000000</c:v>
                </c:pt>
                <c:pt idx="1388">
                  <c:v>35000000</c:v>
                </c:pt>
                <c:pt idx="1389">
                  <c:v>35000000</c:v>
                </c:pt>
                <c:pt idx="1390">
                  <c:v>32000000</c:v>
                </c:pt>
                <c:pt idx="1391">
                  <c:v>35000000</c:v>
                </c:pt>
                <c:pt idx="1392">
                  <c:v>35000000</c:v>
                </c:pt>
                <c:pt idx="1393">
                  <c:v>38000000</c:v>
                </c:pt>
                <c:pt idx="1394">
                  <c:v>35000000</c:v>
                </c:pt>
                <c:pt idx="1395">
                  <c:v>35000000</c:v>
                </c:pt>
                <c:pt idx="1396">
                  <c:v>35000000</c:v>
                </c:pt>
                <c:pt idx="1397">
                  <c:v>35000000</c:v>
                </c:pt>
                <c:pt idx="1398">
                  <c:v>35000000</c:v>
                </c:pt>
                <c:pt idx="1399">
                  <c:v>35000000</c:v>
                </c:pt>
                <c:pt idx="1400">
                  <c:v>35000000</c:v>
                </c:pt>
                <c:pt idx="1401">
                  <c:v>35000000</c:v>
                </c:pt>
                <c:pt idx="1402">
                  <c:v>35000000</c:v>
                </c:pt>
                <c:pt idx="1403">
                  <c:v>35000000</c:v>
                </c:pt>
                <c:pt idx="1404">
                  <c:v>34000000</c:v>
                </c:pt>
                <c:pt idx="1405">
                  <c:v>35000000</c:v>
                </c:pt>
                <c:pt idx="1406">
                  <c:v>30000000</c:v>
                </c:pt>
                <c:pt idx="1407">
                  <c:v>35000000</c:v>
                </c:pt>
                <c:pt idx="1408">
                  <c:v>34000000</c:v>
                </c:pt>
                <c:pt idx="1409">
                  <c:v>35000000</c:v>
                </c:pt>
                <c:pt idx="1410">
                  <c:v>34000000</c:v>
                </c:pt>
                <c:pt idx="1411">
                  <c:v>34000000</c:v>
                </c:pt>
                <c:pt idx="1412">
                  <c:v>34000000</c:v>
                </c:pt>
                <c:pt idx="1413">
                  <c:v>34000000</c:v>
                </c:pt>
                <c:pt idx="1414">
                  <c:v>35000000</c:v>
                </c:pt>
                <c:pt idx="1415">
                  <c:v>35000000</c:v>
                </c:pt>
                <c:pt idx="1416">
                  <c:v>40000000</c:v>
                </c:pt>
                <c:pt idx="1417">
                  <c:v>33000000</c:v>
                </c:pt>
                <c:pt idx="1418">
                  <c:v>30000000</c:v>
                </c:pt>
                <c:pt idx="1419">
                  <c:v>30000000</c:v>
                </c:pt>
                <c:pt idx="1420">
                  <c:v>33000000</c:v>
                </c:pt>
                <c:pt idx="1421">
                  <c:v>33000000</c:v>
                </c:pt>
                <c:pt idx="1422">
                  <c:v>33000000</c:v>
                </c:pt>
                <c:pt idx="1423">
                  <c:v>33000000</c:v>
                </c:pt>
                <c:pt idx="1424">
                  <c:v>10000000</c:v>
                </c:pt>
                <c:pt idx="1425">
                  <c:v>30000000</c:v>
                </c:pt>
                <c:pt idx="1426">
                  <c:v>38000000</c:v>
                </c:pt>
                <c:pt idx="1427">
                  <c:v>32500000</c:v>
                </c:pt>
                <c:pt idx="1428">
                  <c:v>30000000</c:v>
                </c:pt>
                <c:pt idx="1429">
                  <c:v>32000000</c:v>
                </c:pt>
                <c:pt idx="1430">
                  <c:v>33000000</c:v>
                </c:pt>
                <c:pt idx="1431">
                  <c:v>32000000</c:v>
                </c:pt>
                <c:pt idx="1432">
                  <c:v>35000000</c:v>
                </c:pt>
                <c:pt idx="1433">
                  <c:v>32000000</c:v>
                </c:pt>
                <c:pt idx="1434">
                  <c:v>32000000</c:v>
                </c:pt>
                <c:pt idx="1435">
                  <c:v>32500000</c:v>
                </c:pt>
                <c:pt idx="1436">
                  <c:v>32000000</c:v>
                </c:pt>
                <c:pt idx="1437">
                  <c:v>29000000</c:v>
                </c:pt>
                <c:pt idx="1438">
                  <c:v>32000000</c:v>
                </c:pt>
                <c:pt idx="1439">
                  <c:v>20000000</c:v>
                </c:pt>
                <c:pt idx="1440">
                  <c:v>35000000</c:v>
                </c:pt>
                <c:pt idx="1441">
                  <c:v>32000000</c:v>
                </c:pt>
                <c:pt idx="1442">
                  <c:v>32000000</c:v>
                </c:pt>
                <c:pt idx="1443">
                  <c:v>32000000</c:v>
                </c:pt>
                <c:pt idx="1444">
                  <c:v>32000000</c:v>
                </c:pt>
                <c:pt idx="1445">
                  <c:v>33000000</c:v>
                </c:pt>
                <c:pt idx="1446">
                  <c:v>32000000</c:v>
                </c:pt>
                <c:pt idx="1447">
                  <c:v>32000000</c:v>
                </c:pt>
                <c:pt idx="1448">
                  <c:v>32000000</c:v>
                </c:pt>
                <c:pt idx="1449">
                  <c:v>32000000</c:v>
                </c:pt>
                <c:pt idx="1450">
                  <c:v>28000000</c:v>
                </c:pt>
                <c:pt idx="1451">
                  <c:v>55000000</c:v>
                </c:pt>
                <c:pt idx="1452">
                  <c:v>32000000</c:v>
                </c:pt>
                <c:pt idx="1453">
                  <c:v>35000000</c:v>
                </c:pt>
                <c:pt idx="1454">
                  <c:v>30000000</c:v>
                </c:pt>
                <c:pt idx="1455">
                  <c:v>30000000</c:v>
                </c:pt>
                <c:pt idx="1456">
                  <c:v>32000000</c:v>
                </c:pt>
                <c:pt idx="1457">
                  <c:v>32000000</c:v>
                </c:pt>
                <c:pt idx="1458">
                  <c:v>32000000</c:v>
                </c:pt>
                <c:pt idx="1459">
                  <c:v>31500000</c:v>
                </c:pt>
                <c:pt idx="1460">
                  <c:v>32000000</c:v>
                </c:pt>
                <c:pt idx="1461">
                  <c:v>6500000</c:v>
                </c:pt>
                <c:pt idx="1462">
                  <c:v>31500000</c:v>
                </c:pt>
                <c:pt idx="1463">
                  <c:v>31000000</c:v>
                </c:pt>
                <c:pt idx="1464">
                  <c:v>31000000</c:v>
                </c:pt>
                <c:pt idx="1465">
                  <c:v>34000000</c:v>
                </c:pt>
                <c:pt idx="1466">
                  <c:v>25000000</c:v>
                </c:pt>
                <c:pt idx="1467">
                  <c:v>31000000</c:v>
                </c:pt>
                <c:pt idx="1468">
                  <c:v>31000000</c:v>
                </c:pt>
                <c:pt idx="1469">
                  <c:v>31000000</c:v>
                </c:pt>
                <c:pt idx="1470">
                  <c:v>31000000</c:v>
                </c:pt>
                <c:pt idx="1471">
                  <c:v>30250000</c:v>
                </c:pt>
                <c:pt idx="1472">
                  <c:v>45000000</c:v>
                </c:pt>
                <c:pt idx="1473">
                  <c:v>34200000</c:v>
                </c:pt>
                <c:pt idx="1474">
                  <c:v>30000000</c:v>
                </c:pt>
                <c:pt idx="1475">
                  <c:v>30000000</c:v>
                </c:pt>
                <c:pt idx="1476">
                  <c:v>25000000</c:v>
                </c:pt>
                <c:pt idx="1477">
                  <c:v>30000000</c:v>
                </c:pt>
                <c:pt idx="1478">
                  <c:v>31000000</c:v>
                </c:pt>
                <c:pt idx="1479">
                  <c:v>30000000</c:v>
                </c:pt>
                <c:pt idx="1480">
                  <c:v>30000000</c:v>
                </c:pt>
                <c:pt idx="1481">
                  <c:v>30000000</c:v>
                </c:pt>
                <c:pt idx="1482">
                  <c:v>20000000</c:v>
                </c:pt>
                <c:pt idx="1483">
                  <c:v>38000000</c:v>
                </c:pt>
                <c:pt idx="1484">
                  <c:v>30000000</c:v>
                </c:pt>
                <c:pt idx="1485">
                  <c:v>37000000</c:v>
                </c:pt>
                <c:pt idx="1486">
                  <c:v>26000000</c:v>
                </c:pt>
                <c:pt idx="1487">
                  <c:v>33000000</c:v>
                </c:pt>
                <c:pt idx="1488">
                  <c:v>30000000</c:v>
                </c:pt>
                <c:pt idx="1489">
                  <c:v>30000000</c:v>
                </c:pt>
                <c:pt idx="1490">
                  <c:v>25000000</c:v>
                </c:pt>
                <c:pt idx="1491">
                  <c:v>30000000</c:v>
                </c:pt>
                <c:pt idx="1492">
                  <c:v>30000000</c:v>
                </c:pt>
                <c:pt idx="1493">
                  <c:v>29000000</c:v>
                </c:pt>
                <c:pt idx="1494">
                  <c:v>30000000</c:v>
                </c:pt>
                <c:pt idx="1495">
                  <c:v>30000000</c:v>
                </c:pt>
                <c:pt idx="1496">
                  <c:v>30000000</c:v>
                </c:pt>
                <c:pt idx="1497">
                  <c:v>30000000</c:v>
                </c:pt>
                <c:pt idx="1498">
                  <c:v>30000000</c:v>
                </c:pt>
                <c:pt idx="1499">
                  <c:v>25000000</c:v>
                </c:pt>
                <c:pt idx="1500">
                  <c:v>30000000</c:v>
                </c:pt>
                <c:pt idx="1501">
                  <c:v>35000000</c:v>
                </c:pt>
                <c:pt idx="1502">
                  <c:v>30000000</c:v>
                </c:pt>
                <c:pt idx="1503">
                  <c:v>30000000</c:v>
                </c:pt>
                <c:pt idx="1504">
                  <c:v>30000000</c:v>
                </c:pt>
                <c:pt idx="1505">
                  <c:v>30000000</c:v>
                </c:pt>
                <c:pt idx="1506">
                  <c:v>30000000</c:v>
                </c:pt>
                <c:pt idx="1507">
                  <c:v>45000000</c:v>
                </c:pt>
                <c:pt idx="1508">
                  <c:v>30000000</c:v>
                </c:pt>
                <c:pt idx="1509">
                  <c:v>30000000</c:v>
                </c:pt>
                <c:pt idx="1510">
                  <c:v>30000000</c:v>
                </c:pt>
                <c:pt idx="1511">
                  <c:v>19000000</c:v>
                </c:pt>
                <c:pt idx="1512">
                  <c:v>37000000</c:v>
                </c:pt>
                <c:pt idx="1513">
                  <c:v>17000000</c:v>
                </c:pt>
                <c:pt idx="1514">
                  <c:v>42000000</c:v>
                </c:pt>
                <c:pt idx="1515">
                  <c:v>30000000</c:v>
                </c:pt>
                <c:pt idx="1516">
                  <c:v>55000000</c:v>
                </c:pt>
                <c:pt idx="1517">
                  <c:v>27800000</c:v>
                </c:pt>
                <c:pt idx="1518">
                  <c:v>30000000</c:v>
                </c:pt>
                <c:pt idx="1519">
                  <c:v>30000000</c:v>
                </c:pt>
                <c:pt idx="1520">
                  <c:v>30000000</c:v>
                </c:pt>
                <c:pt idx="1521">
                  <c:v>30000000</c:v>
                </c:pt>
                <c:pt idx="1522">
                  <c:v>30000000</c:v>
                </c:pt>
                <c:pt idx="1523">
                  <c:v>30000000</c:v>
                </c:pt>
                <c:pt idx="1524">
                  <c:v>30000000</c:v>
                </c:pt>
                <c:pt idx="1525">
                  <c:v>30000000</c:v>
                </c:pt>
                <c:pt idx="1526">
                  <c:v>40000000</c:v>
                </c:pt>
                <c:pt idx="1527">
                  <c:v>30000000</c:v>
                </c:pt>
                <c:pt idx="1528">
                  <c:v>30000000</c:v>
                </c:pt>
                <c:pt idx="1529">
                  <c:v>30000000</c:v>
                </c:pt>
                <c:pt idx="1530">
                  <c:v>25000000</c:v>
                </c:pt>
                <c:pt idx="1531">
                  <c:v>30000000</c:v>
                </c:pt>
                <c:pt idx="1532">
                  <c:v>30000000</c:v>
                </c:pt>
                <c:pt idx="1533">
                  <c:v>30000000</c:v>
                </c:pt>
                <c:pt idx="1534">
                  <c:v>38000000</c:v>
                </c:pt>
                <c:pt idx="1535">
                  <c:v>32000000</c:v>
                </c:pt>
                <c:pt idx="1536">
                  <c:v>30000000</c:v>
                </c:pt>
                <c:pt idx="1537">
                  <c:v>30000000</c:v>
                </c:pt>
                <c:pt idx="1538">
                  <c:v>30000000</c:v>
                </c:pt>
                <c:pt idx="1539">
                  <c:v>27000000</c:v>
                </c:pt>
                <c:pt idx="1540">
                  <c:v>25000000</c:v>
                </c:pt>
                <c:pt idx="1541">
                  <c:v>30000000</c:v>
                </c:pt>
                <c:pt idx="1542">
                  <c:v>30000000</c:v>
                </c:pt>
                <c:pt idx="1543">
                  <c:v>30000000</c:v>
                </c:pt>
                <c:pt idx="1544">
                  <c:v>30000000</c:v>
                </c:pt>
                <c:pt idx="1545">
                  <c:v>30000000</c:v>
                </c:pt>
                <c:pt idx="1546">
                  <c:v>30000000</c:v>
                </c:pt>
                <c:pt idx="1547">
                  <c:v>45000000</c:v>
                </c:pt>
                <c:pt idx="1548">
                  <c:v>30000000</c:v>
                </c:pt>
                <c:pt idx="1549">
                  <c:v>30000000</c:v>
                </c:pt>
                <c:pt idx="1550">
                  <c:v>30000000</c:v>
                </c:pt>
                <c:pt idx="1551">
                  <c:v>19000000</c:v>
                </c:pt>
                <c:pt idx="1552">
                  <c:v>30000000</c:v>
                </c:pt>
                <c:pt idx="1553">
                  <c:v>30000000</c:v>
                </c:pt>
                <c:pt idx="1554">
                  <c:v>30000000</c:v>
                </c:pt>
                <c:pt idx="1555">
                  <c:v>30000000</c:v>
                </c:pt>
                <c:pt idx="1556">
                  <c:v>30000000</c:v>
                </c:pt>
                <c:pt idx="1557">
                  <c:v>30000000</c:v>
                </c:pt>
                <c:pt idx="1558">
                  <c:v>30000000</c:v>
                </c:pt>
                <c:pt idx="1559">
                  <c:v>35000000</c:v>
                </c:pt>
                <c:pt idx="1560">
                  <c:v>30000000</c:v>
                </c:pt>
                <c:pt idx="1561">
                  <c:v>30000000</c:v>
                </c:pt>
                <c:pt idx="1562">
                  <c:v>35000000</c:v>
                </c:pt>
                <c:pt idx="1563">
                  <c:v>30000000</c:v>
                </c:pt>
                <c:pt idx="1564">
                  <c:v>20000000</c:v>
                </c:pt>
                <c:pt idx="1565">
                  <c:v>30000000</c:v>
                </c:pt>
                <c:pt idx="1566">
                  <c:v>25000000</c:v>
                </c:pt>
                <c:pt idx="1567">
                  <c:v>30000000</c:v>
                </c:pt>
                <c:pt idx="1568">
                  <c:v>30000000</c:v>
                </c:pt>
                <c:pt idx="1569">
                  <c:v>30000000</c:v>
                </c:pt>
                <c:pt idx="1570">
                  <c:v>35000000</c:v>
                </c:pt>
                <c:pt idx="1571">
                  <c:v>40000000</c:v>
                </c:pt>
                <c:pt idx="1572">
                  <c:v>26000000</c:v>
                </c:pt>
                <c:pt idx="1573">
                  <c:v>35000000</c:v>
                </c:pt>
                <c:pt idx="1574">
                  <c:v>30000000</c:v>
                </c:pt>
                <c:pt idx="1575">
                  <c:v>30000000</c:v>
                </c:pt>
                <c:pt idx="1576">
                  <c:v>30000000</c:v>
                </c:pt>
                <c:pt idx="1577">
                  <c:v>30000000</c:v>
                </c:pt>
                <c:pt idx="1578">
                  <c:v>30000000</c:v>
                </c:pt>
                <c:pt idx="1579">
                  <c:v>30000000</c:v>
                </c:pt>
                <c:pt idx="1580">
                  <c:v>30000000</c:v>
                </c:pt>
                <c:pt idx="1581">
                  <c:v>30000000</c:v>
                </c:pt>
                <c:pt idx="1582">
                  <c:v>45000000</c:v>
                </c:pt>
                <c:pt idx="1583">
                  <c:v>45000000</c:v>
                </c:pt>
                <c:pt idx="1584">
                  <c:v>25000000</c:v>
                </c:pt>
                <c:pt idx="1585">
                  <c:v>23000000</c:v>
                </c:pt>
                <c:pt idx="1586">
                  <c:v>30000000</c:v>
                </c:pt>
                <c:pt idx="1587">
                  <c:v>30000000</c:v>
                </c:pt>
                <c:pt idx="1588">
                  <c:v>40000000</c:v>
                </c:pt>
                <c:pt idx="1589">
                  <c:v>30000000</c:v>
                </c:pt>
                <c:pt idx="1590">
                  <c:v>30000000</c:v>
                </c:pt>
                <c:pt idx="1591">
                  <c:v>18000000</c:v>
                </c:pt>
                <c:pt idx="1592">
                  <c:v>30000000</c:v>
                </c:pt>
                <c:pt idx="1593">
                  <c:v>30000000</c:v>
                </c:pt>
                <c:pt idx="1594">
                  <c:v>18000000</c:v>
                </c:pt>
                <c:pt idx="1595">
                  <c:v>25000000</c:v>
                </c:pt>
                <c:pt idx="1596">
                  <c:v>30000000</c:v>
                </c:pt>
                <c:pt idx="1597">
                  <c:v>60000000</c:v>
                </c:pt>
                <c:pt idx="1598">
                  <c:v>21000000</c:v>
                </c:pt>
                <c:pt idx="1599">
                  <c:v>30000000</c:v>
                </c:pt>
                <c:pt idx="1600">
                  <c:v>18000000</c:v>
                </c:pt>
                <c:pt idx="1601">
                  <c:v>30000000</c:v>
                </c:pt>
                <c:pt idx="1602">
                  <c:v>29000000</c:v>
                </c:pt>
                <c:pt idx="1603">
                  <c:v>28000000</c:v>
                </c:pt>
                <c:pt idx="1604">
                  <c:v>30000000</c:v>
                </c:pt>
                <c:pt idx="1605">
                  <c:v>29000000</c:v>
                </c:pt>
                <c:pt idx="1606">
                  <c:v>35000000</c:v>
                </c:pt>
                <c:pt idx="1607">
                  <c:v>29000000</c:v>
                </c:pt>
                <c:pt idx="1608">
                  <c:v>29000000</c:v>
                </c:pt>
                <c:pt idx="1609">
                  <c:v>29000000</c:v>
                </c:pt>
                <c:pt idx="1610">
                  <c:v>28000000</c:v>
                </c:pt>
                <c:pt idx="1611">
                  <c:v>12000000</c:v>
                </c:pt>
                <c:pt idx="1612">
                  <c:v>29000000</c:v>
                </c:pt>
                <c:pt idx="1613">
                  <c:v>28000000</c:v>
                </c:pt>
                <c:pt idx="1614">
                  <c:v>28000000</c:v>
                </c:pt>
                <c:pt idx="1615">
                  <c:v>28000000</c:v>
                </c:pt>
                <c:pt idx="1616">
                  <c:v>24000000</c:v>
                </c:pt>
                <c:pt idx="1617">
                  <c:v>60000000</c:v>
                </c:pt>
                <c:pt idx="1618">
                  <c:v>29000000</c:v>
                </c:pt>
                <c:pt idx="1619">
                  <c:v>28000000</c:v>
                </c:pt>
                <c:pt idx="1620">
                  <c:v>28000000</c:v>
                </c:pt>
                <c:pt idx="1621">
                  <c:v>28000000</c:v>
                </c:pt>
                <c:pt idx="1622">
                  <c:v>30000000</c:v>
                </c:pt>
                <c:pt idx="1623">
                  <c:v>28000000</c:v>
                </c:pt>
                <c:pt idx="1624">
                  <c:v>26000000</c:v>
                </c:pt>
                <c:pt idx="1625">
                  <c:v>35000000</c:v>
                </c:pt>
                <c:pt idx="1626">
                  <c:v>21000000</c:v>
                </c:pt>
                <c:pt idx="1627">
                  <c:v>30000000</c:v>
                </c:pt>
                <c:pt idx="1628">
                  <c:v>28000000</c:v>
                </c:pt>
                <c:pt idx="1629">
                  <c:v>28000000</c:v>
                </c:pt>
                <c:pt idx="1630">
                  <c:v>28000000</c:v>
                </c:pt>
                <c:pt idx="1631">
                  <c:v>27000000</c:v>
                </c:pt>
                <c:pt idx="1632">
                  <c:v>28000000</c:v>
                </c:pt>
                <c:pt idx="1633">
                  <c:v>28000000</c:v>
                </c:pt>
                <c:pt idx="1634">
                  <c:v>28000000</c:v>
                </c:pt>
                <c:pt idx="1635">
                  <c:v>28000000</c:v>
                </c:pt>
                <c:pt idx="1636">
                  <c:v>30000000</c:v>
                </c:pt>
                <c:pt idx="1637">
                  <c:v>28000000</c:v>
                </c:pt>
                <c:pt idx="1638">
                  <c:v>28000000</c:v>
                </c:pt>
                <c:pt idx="1639">
                  <c:v>28000000</c:v>
                </c:pt>
                <c:pt idx="1640">
                  <c:v>28000000</c:v>
                </c:pt>
                <c:pt idx="1641">
                  <c:v>28000000</c:v>
                </c:pt>
                <c:pt idx="1642">
                  <c:v>28000000</c:v>
                </c:pt>
                <c:pt idx="1643">
                  <c:v>28000000</c:v>
                </c:pt>
                <c:pt idx="1644">
                  <c:v>21000000</c:v>
                </c:pt>
                <c:pt idx="1645">
                  <c:v>28000000</c:v>
                </c:pt>
                <c:pt idx="1646">
                  <c:v>28000000</c:v>
                </c:pt>
                <c:pt idx="1647">
                  <c:v>28000000</c:v>
                </c:pt>
                <c:pt idx="1648">
                  <c:v>28000000</c:v>
                </c:pt>
                <c:pt idx="1649">
                  <c:v>28000000</c:v>
                </c:pt>
                <c:pt idx="1650">
                  <c:v>28000000</c:v>
                </c:pt>
                <c:pt idx="1651">
                  <c:v>28000000</c:v>
                </c:pt>
                <c:pt idx="1652">
                  <c:v>28000000</c:v>
                </c:pt>
                <c:pt idx="1653">
                  <c:v>28000000</c:v>
                </c:pt>
                <c:pt idx="1654">
                  <c:v>27000000</c:v>
                </c:pt>
                <c:pt idx="1655">
                  <c:v>28000000</c:v>
                </c:pt>
                <c:pt idx="1656">
                  <c:v>28000000</c:v>
                </c:pt>
                <c:pt idx="1657">
                  <c:v>27500000</c:v>
                </c:pt>
                <c:pt idx="1658">
                  <c:v>30000000</c:v>
                </c:pt>
                <c:pt idx="1659">
                  <c:v>30000000</c:v>
                </c:pt>
                <c:pt idx="1660">
                  <c:v>35000000</c:v>
                </c:pt>
                <c:pt idx="1661">
                  <c:v>16000000</c:v>
                </c:pt>
                <c:pt idx="1662">
                  <c:v>15000000</c:v>
                </c:pt>
                <c:pt idx="1663">
                  <c:v>27500000</c:v>
                </c:pt>
                <c:pt idx="1664">
                  <c:v>30000000</c:v>
                </c:pt>
                <c:pt idx="1665">
                  <c:v>27000000</c:v>
                </c:pt>
                <c:pt idx="1666">
                  <c:v>27000000</c:v>
                </c:pt>
                <c:pt idx="1667">
                  <c:v>27000000</c:v>
                </c:pt>
                <c:pt idx="1668">
                  <c:v>25000000</c:v>
                </c:pt>
                <c:pt idx="1669">
                  <c:v>30000000</c:v>
                </c:pt>
                <c:pt idx="1670">
                  <c:v>27000000</c:v>
                </c:pt>
                <c:pt idx="1671">
                  <c:v>27000000</c:v>
                </c:pt>
                <c:pt idx="1672">
                  <c:v>27000000</c:v>
                </c:pt>
                <c:pt idx="1673">
                  <c:v>30000000</c:v>
                </c:pt>
                <c:pt idx="1674">
                  <c:v>27000000</c:v>
                </c:pt>
                <c:pt idx="1675">
                  <c:v>13500000</c:v>
                </c:pt>
                <c:pt idx="1676">
                  <c:v>27000000</c:v>
                </c:pt>
                <c:pt idx="1677">
                  <c:v>27000000</c:v>
                </c:pt>
                <c:pt idx="1678">
                  <c:v>27000000</c:v>
                </c:pt>
                <c:pt idx="1679">
                  <c:v>27000000</c:v>
                </c:pt>
                <c:pt idx="1680">
                  <c:v>27000000</c:v>
                </c:pt>
                <c:pt idx="1681">
                  <c:v>27000000</c:v>
                </c:pt>
                <c:pt idx="1682">
                  <c:v>28000000</c:v>
                </c:pt>
                <c:pt idx="1683">
                  <c:v>15000000</c:v>
                </c:pt>
                <c:pt idx="1684">
                  <c:v>27000000</c:v>
                </c:pt>
                <c:pt idx="1685">
                  <c:v>25000000</c:v>
                </c:pt>
                <c:pt idx="1686">
                  <c:v>23000000</c:v>
                </c:pt>
                <c:pt idx="1687">
                  <c:v>26000000</c:v>
                </c:pt>
                <c:pt idx="1688">
                  <c:v>26000000</c:v>
                </c:pt>
                <c:pt idx="1689">
                  <c:v>26000000</c:v>
                </c:pt>
                <c:pt idx="1690">
                  <c:v>25000000</c:v>
                </c:pt>
                <c:pt idx="1691">
                  <c:v>28000000</c:v>
                </c:pt>
                <c:pt idx="1692">
                  <c:v>26000000</c:v>
                </c:pt>
                <c:pt idx="1693">
                  <c:v>27000000</c:v>
                </c:pt>
                <c:pt idx="1694">
                  <c:v>26000000</c:v>
                </c:pt>
                <c:pt idx="1695">
                  <c:v>22000000</c:v>
                </c:pt>
                <c:pt idx="1696">
                  <c:v>26000000</c:v>
                </c:pt>
                <c:pt idx="1697">
                  <c:v>26000000</c:v>
                </c:pt>
                <c:pt idx="1698">
                  <c:v>26000000</c:v>
                </c:pt>
                <c:pt idx="1699">
                  <c:v>26000000</c:v>
                </c:pt>
                <c:pt idx="1700">
                  <c:v>26000000</c:v>
                </c:pt>
                <c:pt idx="1701">
                  <c:v>26000000</c:v>
                </c:pt>
                <c:pt idx="1702">
                  <c:v>26000000</c:v>
                </c:pt>
                <c:pt idx="1703">
                  <c:v>26000000</c:v>
                </c:pt>
                <c:pt idx="1704">
                  <c:v>26000000</c:v>
                </c:pt>
                <c:pt idx="1705">
                  <c:v>26000000</c:v>
                </c:pt>
                <c:pt idx="1706">
                  <c:v>26000000</c:v>
                </c:pt>
                <c:pt idx="1707">
                  <c:v>26000000</c:v>
                </c:pt>
                <c:pt idx="1708">
                  <c:v>56000000</c:v>
                </c:pt>
                <c:pt idx="1709">
                  <c:v>42000000</c:v>
                </c:pt>
                <c:pt idx="1710">
                  <c:v>26000000</c:v>
                </c:pt>
                <c:pt idx="1711">
                  <c:v>26000000</c:v>
                </c:pt>
                <c:pt idx="1712">
                  <c:v>26000000</c:v>
                </c:pt>
                <c:pt idx="1713">
                  <c:v>22000000</c:v>
                </c:pt>
                <c:pt idx="1714">
                  <c:v>26000000</c:v>
                </c:pt>
                <c:pt idx="1715">
                  <c:v>25530000</c:v>
                </c:pt>
                <c:pt idx="1716">
                  <c:v>26000000</c:v>
                </c:pt>
                <c:pt idx="1717">
                  <c:v>15000000</c:v>
                </c:pt>
                <c:pt idx="1718">
                  <c:v>30000000</c:v>
                </c:pt>
                <c:pt idx="1719">
                  <c:v>25000000</c:v>
                </c:pt>
                <c:pt idx="1720">
                  <c:v>25000000</c:v>
                </c:pt>
                <c:pt idx="1721">
                  <c:v>33000000</c:v>
                </c:pt>
                <c:pt idx="1722">
                  <c:v>25100000</c:v>
                </c:pt>
                <c:pt idx="1723">
                  <c:v>25000000</c:v>
                </c:pt>
                <c:pt idx="1724">
                  <c:v>26000000</c:v>
                </c:pt>
                <c:pt idx="1725">
                  <c:v>25000000</c:v>
                </c:pt>
                <c:pt idx="1726">
                  <c:v>22000000</c:v>
                </c:pt>
                <c:pt idx="1727">
                  <c:v>25000000</c:v>
                </c:pt>
                <c:pt idx="1728">
                  <c:v>28000000</c:v>
                </c:pt>
                <c:pt idx="1729">
                  <c:v>80000000</c:v>
                </c:pt>
                <c:pt idx="1730">
                  <c:v>30000000</c:v>
                </c:pt>
                <c:pt idx="1731">
                  <c:v>30000000</c:v>
                </c:pt>
                <c:pt idx="1732">
                  <c:v>25000000</c:v>
                </c:pt>
                <c:pt idx="1733">
                  <c:v>25000000</c:v>
                </c:pt>
                <c:pt idx="1734">
                  <c:v>25000000</c:v>
                </c:pt>
                <c:pt idx="1735">
                  <c:v>25000000</c:v>
                </c:pt>
                <c:pt idx="1736">
                  <c:v>25000000</c:v>
                </c:pt>
                <c:pt idx="1737">
                  <c:v>26000000</c:v>
                </c:pt>
                <c:pt idx="1738">
                  <c:v>25000000</c:v>
                </c:pt>
                <c:pt idx="1739">
                  <c:v>45000000</c:v>
                </c:pt>
                <c:pt idx="1740">
                  <c:v>25000000</c:v>
                </c:pt>
                <c:pt idx="1741">
                  <c:v>25000000</c:v>
                </c:pt>
                <c:pt idx="1742">
                  <c:v>25000000</c:v>
                </c:pt>
                <c:pt idx="1743">
                  <c:v>25000000</c:v>
                </c:pt>
                <c:pt idx="1744">
                  <c:v>25000000</c:v>
                </c:pt>
                <c:pt idx="1745">
                  <c:v>25000000</c:v>
                </c:pt>
                <c:pt idx="1746">
                  <c:v>17000000</c:v>
                </c:pt>
                <c:pt idx="1747">
                  <c:v>25000000</c:v>
                </c:pt>
                <c:pt idx="1748">
                  <c:v>25000000</c:v>
                </c:pt>
                <c:pt idx="1749">
                  <c:v>25000000</c:v>
                </c:pt>
                <c:pt idx="1750">
                  <c:v>30000000</c:v>
                </c:pt>
                <c:pt idx="1751">
                  <c:v>26000000</c:v>
                </c:pt>
                <c:pt idx="1752">
                  <c:v>25000000</c:v>
                </c:pt>
                <c:pt idx="1753">
                  <c:v>26000000</c:v>
                </c:pt>
                <c:pt idx="1754">
                  <c:v>25000000</c:v>
                </c:pt>
                <c:pt idx="1755">
                  <c:v>25000000</c:v>
                </c:pt>
                <c:pt idx="1756">
                  <c:v>25000000</c:v>
                </c:pt>
                <c:pt idx="1757">
                  <c:v>23000000</c:v>
                </c:pt>
                <c:pt idx="1758">
                  <c:v>25000000</c:v>
                </c:pt>
                <c:pt idx="1759">
                  <c:v>25000000</c:v>
                </c:pt>
                <c:pt idx="1760">
                  <c:v>25000000</c:v>
                </c:pt>
                <c:pt idx="1761">
                  <c:v>25000000</c:v>
                </c:pt>
                <c:pt idx="1762">
                  <c:v>25000000</c:v>
                </c:pt>
                <c:pt idx="1763">
                  <c:v>25000000</c:v>
                </c:pt>
                <c:pt idx="1764">
                  <c:v>25000000</c:v>
                </c:pt>
                <c:pt idx="1765">
                  <c:v>25000000</c:v>
                </c:pt>
                <c:pt idx="1766">
                  <c:v>25000000</c:v>
                </c:pt>
                <c:pt idx="1767">
                  <c:v>25000000</c:v>
                </c:pt>
                <c:pt idx="1768">
                  <c:v>25000000</c:v>
                </c:pt>
                <c:pt idx="1769">
                  <c:v>20000000</c:v>
                </c:pt>
                <c:pt idx="1770">
                  <c:v>17000000</c:v>
                </c:pt>
                <c:pt idx="1771">
                  <c:v>25000000</c:v>
                </c:pt>
                <c:pt idx="1772">
                  <c:v>30000000</c:v>
                </c:pt>
                <c:pt idx="1773">
                  <c:v>25000000</c:v>
                </c:pt>
                <c:pt idx="1774">
                  <c:v>20000000</c:v>
                </c:pt>
                <c:pt idx="1775">
                  <c:v>25000000</c:v>
                </c:pt>
                <c:pt idx="1776">
                  <c:v>25000000</c:v>
                </c:pt>
                <c:pt idx="1777">
                  <c:v>25500000</c:v>
                </c:pt>
                <c:pt idx="1778">
                  <c:v>30000000</c:v>
                </c:pt>
                <c:pt idx="1779">
                  <c:v>25000000</c:v>
                </c:pt>
                <c:pt idx="1780">
                  <c:v>25000000</c:v>
                </c:pt>
                <c:pt idx="1781">
                  <c:v>25000000</c:v>
                </c:pt>
                <c:pt idx="1782">
                  <c:v>25000000</c:v>
                </c:pt>
                <c:pt idx="1783">
                  <c:v>25000000</c:v>
                </c:pt>
                <c:pt idx="1784">
                  <c:v>25000000</c:v>
                </c:pt>
                <c:pt idx="1785">
                  <c:v>21150000</c:v>
                </c:pt>
                <c:pt idx="1786">
                  <c:v>27000000</c:v>
                </c:pt>
                <c:pt idx="1787">
                  <c:v>25000000</c:v>
                </c:pt>
                <c:pt idx="1788">
                  <c:v>25000000</c:v>
                </c:pt>
                <c:pt idx="1789">
                  <c:v>30000000</c:v>
                </c:pt>
                <c:pt idx="1790">
                  <c:v>23000000</c:v>
                </c:pt>
                <c:pt idx="1791">
                  <c:v>25000000</c:v>
                </c:pt>
                <c:pt idx="1792">
                  <c:v>25000000</c:v>
                </c:pt>
                <c:pt idx="1793">
                  <c:v>25000000</c:v>
                </c:pt>
                <c:pt idx="1794">
                  <c:v>25000000</c:v>
                </c:pt>
                <c:pt idx="1795">
                  <c:v>25000000</c:v>
                </c:pt>
                <c:pt idx="1796">
                  <c:v>25000000</c:v>
                </c:pt>
                <c:pt idx="1797">
                  <c:v>25000000</c:v>
                </c:pt>
                <c:pt idx="1798">
                  <c:v>13000000</c:v>
                </c:pt>
                <c:pt idx="1799">
                  <c:v>26000000</c:v>
                </c:pt>
                <c:pt idx="1800">
                  <c:v>25000000</c:v>
                </c:pt>
                <c:pt idx="1801">
                  <c:v>25000000</c:v>
                </c:pt>
                <c:pt idx="1802">
                  <c:v>16000000</c:v>
                </c:pt>
                <c:pt idx="1803">
                  <c:v>8000000</c:v>
                </c:pt>
                <c:pt idx="1804">
                  <c:v>25000000</c:v>
                </c:pt>
                <c:pt idx="1805">
                  <c:v>25000000</c:v>
                </c:pt>
                <c:pt idx="1806">
                  <c:v>25000000</c:v>
                </c:pt>
                <c:pt idx="1807">
                  <c:v>25000000</c:v>
                </c:pt>
                <c:pt idx="1808">
                  <c:v>25000000</c:v>
                </c:pt>
                <c:pt idx="1809">
                  <c:v>30000000</c:v>
                </c:pt>
                <c:pt idx="1810">
                  <c:v>25000000</c:v>
                </c:pt>
                <c:pt idx="1811">
                  <c:v>25000000</c:v>
                </c:pt>
                <c:pt idx="1812">
                  <c:v>25000000</c:v>
                </c:pt>
                <c:pt idx="1813">
                  <c:v>25000000</c:v>
                </c:pt>
                <c:pt idx="1814">
                  <c:v>25000000</c:v>
                </c:pt>
                <c:pt idx="1815">
                  <c:v>26000000</c:v>
                </c:pt>
                <c:pt idx="1816">
                  <c:v>25000000</c:v>
                </c:pt>
                <c:pt idx="1817">
                  <c:v>25000000</c:v>
                </c:pt>
                <c:pt idx="1818">
                  <c:v>28000000</c:v>
                </c:pt>
                <c:pt idx="1819">
                  <c:v>25000000</c:v>
                </c:pt>
                <c:pt idx="1820">
                  <c:v>25000000</c:v>
                </c:pt>
                <c:pt idx="1821">
                  <c:v>25000000</c:v>
                </c:pt>
                <c:pt idx="1822">
                  <c:v>25000000</c:v>
                </c:pt>
                <c:pt idx="1823">
                  <c:v>14000000</c:v>
                </c:pt>
                <c:pt idx="1824">
                  <c:v>25000000</c:v>
                </c:pt>
                <c:pt idx="1825">
                  <c:v>25000000</c:v>
                </c:pt>
                <c:pt idx="1826">
                  <c:v>25000000</c:v>
                </c:pt>
                <c:pt idx="1827">
                  <c:v>17000000</c:v>
                </c:pt>
                <c:pt idx="1828">
                  <c:v>25000000</c:v>
                </c:pt>
                <c:pt idx="1829">
                  <c:v>25000000</c:v>
                </c:pt>
                <c:pt idx="1830">
                  <c:v>25000000</c:v>
                </c:pt>
                <c:pt idx="1831">
                  <c:v>25000000</c:v>
                </c:pt>
                <c:pt idx="1832">
                  <c:v>25000000</c:v>
                </c:pt>
                <c:pt idx="1833">
                  <c:v>15000000</c:v>
                </c:pt>
                <c:pt idx="1834">
                  <c:v>25000000</c:v>
                </c:pt>
                <c:pt idx="1835">
                  <c:v>25000000</c:v>
                </c:pt>
                <c:pt idx="1836">
                  <c:v>25000000</c:v>
                </c:pt>
                <c:pt idx="1837">
                  <c:v>25000000</c:v>
                </c:pt>
                <c:pt idx="1838">
                  <c:v>25000000</c:v>
                </c:pt>
                <c:pt idx="1839">
                  <c:v>13500000</c:v>
                </c:pt>
                <c:pt idx="1840">
                  <c:v>20000000</c:v>
                </c:pt>
                <c:pt idx="1841">
                  <c:v>25000000</c:v>
                </c:pt>
                <c:pt idx="1842">
                  <c:v>25000000</c:v>
                </c:pt>
                <c:pt idx="1843">
                  <c:v>25000000</c:v>
                </c:pt>
                <c:pt idx="1844">
                  <c:v>14000000</c:v>
                </c:pt>
                <c:pt idx="1845">
                  <c:v>25000000</c:v>
                </c:pt>
                <c:pt idx="1846">
                  <c:v>25000000</c:v>
                </c:pt>
                <c:pt idx="1847">
                  <c:v>24000000</c:v>
                </c:pt>
                <c:pt idx="1848">
                  <c:v>24000000</c:v>
                </c:pt>
                <c:pt idx="1849">
                  <c:v>25000000</c:v>
                </c:pt>
                <c:pt idx="1850">
                  <c:v>24000000</c:v>
                </c:pt>
                <c:pt idx="1851">
                  <c:v>24000000</c:v>
                </c:pt>
                <c:pt idx="1852">
                  <c:v>8200000</c:v>
                </c:pt>
                <c:pt idx="1853">
                  <c:v>24000000</c:v>
                </c:pt>
                <c:pt idx="1854">
                  <c:v>24000000</c:v>
                </c:pt>
                <c:pt idx="1855">
                  <c:v>24000000</c:v>
                </c:pt>
                <c:pt idx="1856">
                  <c:v>24000000</c:v>
                </c:pt>
                <c:pt idx="1857">
                  <c:v>24000000</c:v>
                </c:pt>
                <c:pt idx="1858">
                  <c:v>24000000</c:v>
                </c:pt>
                <c:pt idx="1859">
                  <c:v>25000000</c:v>
                </c:pt>
                <c:pt idx="1860">
                  <c:v>24000000</c:v>
                </c:pt>
                <c:pt idx="1861">
                  <c:v>24000000</c:v>
                </c:pt>
                <c:pt idx="1862">
                  <c:v>24000000</c:v>
                </c:pt>
                <c:pt idx="1863">
                  <c:v>24000000</c:v>
                </c:pt>
                <c:pt idx="1864">
                  <c:v>24000000</c:v>
                </c:pt>
                <c:pt idx="1865">
                  <c:v>24000000</c:v>
                </c:pt>
                <c:pt idx="1866">
                  <c:v>24000000</c:v>
                </c:pt>
                <c:pt idx="1867">
                  <c:v>24000000</c:v>
                </c:pt>
                <c:pt idx="1868">
                  <c:v>24000000</c:v>
                </c:pt>
                <c:pt idx="1869">
                  <c:v>23000000</c:v>
                </c:pt>
                <c:pt idx="1870">
                  <c:v>28000000</c:v>
                </c:pt>
                <c:pt idx="1871">
                  <c:v>24000000</c:v>
                </c:pt>
                <c:pt idx="1872">
                  <c:v>24000000</c:v>
                </c:pt>
                <c:pt idx="1873">
                  <c:v>24000000</c:v>
                </c:pt>
                <c:pt idx="1874">
                  <c:v>23600000</c:v>
                </c:pt>
                <c:pt idx="1875">
                  <c:v>20000000</c:v>
                </c:pt>
                <c:pt idx="1876">
                  <c:v>18000000</c:v>
                </c:pt>
                <c:pt idx="1877">
                  <c:v>19000000</c:v>
                </c:pt>
                <c:pt idx="1878">
                  <c:v>23000000</c:v>
                </c:pt>
                <c:pt idx="1879">
                  <c:v>23000000</c:v>
                </c:pt>
                <c:pt idx="1880">
                  <c:v>12500000</c:v>
                </c:pt>
                <c:pt idx="1881">
                  <c:v>23000000</c:v>
                </c:pt>
                <c:pt idx="1882">
                  <c:v>23000000</c:v>
                </c:pt>
                <c:pt idx="1883">
                  <c:v>23000000</c:v>
                </c:pt>
                <c:pt idx="1884">
                  <c:v>23000000</c:v>
                </c:pt>
                <c:pt idx="1885">
                  <c:v>25000000</c:v>
                </c:pt>
                <c:pt idx="1886">
                  <c:v>23000000</c:v>
                </c:pt>
                <c:pt idx="1887">
                  <c:v>23000000</c:v>
                </c:pt>
                <c:pt idx="1888">
                  <c:v>23000000</c:v>
                </c:pt>
                <c:pt idx="1889">
                  <c:v>23000000</c:v>
                </c:pt>
                <c:pt idx="1890">
                  <c:v>23000000</c:v>
                </c:pt>
                <c:pt idx="1891">
                  <c:v>23000000</c:v>
                </c:pt>
                <c:pt idx="1892">
                  <c:v>23000000</c:v>
                </c:pt>
                <c:pt idx="1893">
                  <c:v>23000000</c:v>
                </c:pt>
                <c:pt idx="1894">
                  <c:v>19430000</c:v>
                </c:pt>
                <c:pt idx="1895">
                  <c:v>23000000</c:v>
                </c:pt>
                <c:pt idx="1896">
                  <c:v>23000000</c:v>
                </c:pt>
                <c:pt idx="1897">
                  <c:v>25000000</c:v>
                </c:pt>
                <c:pt idx="1898">
                  <c:v>22700000</c:v>
                </c:pt>
                <c:pt idx="1899">
                  <c:v>22500000</c:v>
                </c:pt>
                <c:pt idx="1900">
                  <c:v>22000000</c:v>
                </c:pt>
                <c:pt idx="1901">
                  <c:v>23000000</c:v>
                </c:pt>
                <c:pt idx="1902">
                  <c:v>22000000</c:v>
                </c:pt>
                <c:pt idx="1903">
                  <c:v>20000000</c:v>
                </c:pt>
                <c:pt idx="1904">
                  <c:v>22000000</c:v>
                </c:pt>
                <c:pt idx="1905">
                  <c:v>35000000</c:v>
                </c:pt>
                <c:pt idx="1906">
                  <c:v>22000000</c:v>
                </c:pt>
                <c:pt idx="1907">
                  <c:v>22000000</c:v>
                </c:pt>
                <c:pt idx="1908">
                  <c:v>22000000</c:v>
                </c:pt>
                <c:pt idx="1909">
                  <c:v>22000000</c:v>
                </c:pt>
                <c:pt idx="1910">
                  <c:v>22000000</c:v>
                </c:pt>
                <c:pt idx="1911">
                  <c:v>22000000</c:v>
                </c:pt>
                <c:pt idx="1912">
                  <c:v>22000000</c:v>
                </c:pt>
                <c:pt idx="1913">
                  <c:v>21000000</c:v>
                </c:pt>
                <c:pt idx="1914">
                  <c:v>22000000</c:v>
                </c:pt>
                <c:pt idx="1915">
                  <c:v>22000000</c:v>
                </c:pt>
                <c:pt idx="1916">
                  <c:v>26000000</c:v>
                </c:pt>
                <c:pt idx="1917">
                  <c:v>22000000</c:v>
                </c:pt>
                <c:pt idx="1918">
                  <c:v>22000000</c:v>
                </c:pt>
                <c:pt idx="1919">
                  <c:v>22000000</c:v>
                </c:pt>
                <c:pt idx="1920">
                  <c:v>22000000</c:v>
                </c:pt>
                <c:pt idx="1921">
                  <c:v>30000000</c:v>
                </c:pt>
                <c:pt idx="1922">
                  <c:v>22000000</c:v>
                </c:pt>
                <c:pt idx="1923">
                  <c:v>22000000</c:v>
                </c:pt>
                <c:pt idx="1924">
                  <c:v>22000000</c:v>
                </c:pt>
                <c:pt idx="1925">
                  <c:v>22000000</c:v>
                </c:pt>
                <c:pt idx="1926">
                  <c:v>22000000</c:v>
                </c:pt>
                <c:pt idx="1927">
                  <c:v>23500000</c:v>
                </c:pt>
                <c:pt idx="1928">
                  <c:v>22000000</c:v>
                </c:pt>
                <c:pt idx="1929">
                  <c:v>25000000</c:v>
                </c:pt>
                <c:pt idx="1930">
                  <c:v>22000000</c:v>
                </c:pt>
                <c:pt idx="1931">
                  <c:v>25000000</c:v>
                </c:pt>
                <c:pt idx="1932">
                  <c:v>21000000</c:v>
                </c:pt>
                <c:pt idx="1933">
                  <c:v>22000000</c:v>
                </c:pt>
                <c:pt idx="1934">
                  <c:v>2000000</c:v>
                </c:pt>
                <c:pt idx="1935">
                  <c:v>22000000</c:v>
                </c:pt>
                <c:pt idx="1936">
                  <c:v>22000000</c:v>
                </c:pt>
                <c:pt idx="1937">
                  <c:v>22000000</c:v>
                </c:pt>
                <c:pt idx="1938">
                  <c:v>16000000</c:v>
                </c:pt>
                <c:pt idx="1939">
                  <c:v>22000000</c:v>
                </c:pt>
                <c:pt idx="1940">
                  <c:v>25000000</c:v>
                </c:pt>
                <c:pt idx="1941">
                  <c:v>21500000</c:v>
                </c:pt>
                <c:pt idx="1942">
                  <c:v>21500000</c:v>
                </c:pt>
                <c:pt idx="1943">
                  <c:v>17000000</c:v>
                </c:pt>
                <c:pt idx="1944">
                  <c:v>21000000</c:v>
                </c:pt>
                <c:pt idx="1945">
                  <c:v>21000000</c:v>
                </c:pt>
                <c:pt idx="1946">
                  <c:v>9000000</c:v>
                </c:pt>
                <c:pt idx="1947">
                  <c:v>17000000</c:v>
                </c:pt>
                <c:pt idx="1948">
                  <c:v>21000000</c:v>
                </c:pt>
                <c:pt idx="1949">
                  <c:v>21000000</c:v>
                </c:pt>
                <c:pt idx="1950">
                  <c:v>21000000</c:v>
                </c:pt>
                <c:pt idx="1951">
                  <c:v>21000000</c:v>
                </c:pt>
                <c:pt idx="1952">
                  <c:v>20000000</c:v>
                </c:pt>
                <c:pt idx="1953">
                  <c:v>21000000</c:v>
                </c:pt>
                <c:pt idx="1954">
                  <c:v>17000000</c:v>
                </c:pt>
                <c:pt idx="1955">
                  <c:v>21000000</c:v>
                </c:pt>
                <c:pt idx="1956">
                  <c:v>21000000</c:v>
                </c:pt>
                <c:pt idx="1957">
                  <c:v>20000000</c:v>
                </c:pt>
                <c:pt idx="1958">
                  <c:v>21000000</c:v>
                </c:pt>
                <c:pt idx="1959">
                  <c:v>21000000</c:v>
                </c:pt>
                <c:pt idx="1960">
                  <c:v>35000000</c:v>
                </c:pt>
                <c:pt idx="1961">
                  <c:v>31000000</c:v>
                </c:pt>
                <c:pt idx="1962">
                  <c:v>18000000</c:v>
                </c:pt>
                <c:pt idx="1963">
                  <c:v>18000000</c:v>
                </c:pt>
                <c:pt idx="1964">
                  <c:v>19400870</c:v>
                </c:pt>
                <c:pt idx="1965">
                  <c:v>20000000</c:v>
                </c:pt>
                <c:pt idx="1966">
                  <c:v>28000000</c:v>
                </c:pt>
                <c:pt idx="1967">
                  <c:v>33000000</c:v>
                </c:pt>
                <c:pt idx="1968">
                  <c:v>19000000</c:v>
                </c:pt>
                <c:pt idx="1969">
                  <c:v>20000000</c:v>
                </c:pt>
                <c:pt idx="1970">
                  <c:v>20000000</c:v>
                </c:pt>
                <c:pt idx="1971">
                  <c:v>20000000</c:v>
                </c:pt>
                <c:pt idx="1972">
                  <c:v>20000000</c:v>
                </c:pt>
                <c:pt idx="1973">
                  <c:v>20000000</c:v>
                </c:pt>
                <c:pt idx="1974">
                  <c:v>32000000</c:v>
                </c:pt>
                <c:pt idx="1975">
                  <c:v>20000000</c:v>
                </c:pt>
                <c:pt idx="1976">
                  <c:v>35000000</c:v>
                </c:pt>
                <c:pt idx="1977">
                  <c:v>18000000</c:v>
                </c:pt>
                <c:pt idx="1978">
                  <c:v>37000000</c:v>
                </c:pt>
                <c:pt idx="1979">
                  <c:v>20000000</c:v>
                </c:pt>
                <c:pt idx="1980">
                  <c:v>20000000</c:v>
                </c:pt>
                <c:pt idx="1981">
                  <c:v>20000000</c:v>
                </c:pt>
                <c:pt idx="1982">
                  <c:v>20000000</c:v>
                </c:pt>
                <c:pt idx="1983">
                  <c:v>20000000</c:v>
                </c:pt>
                <c:pt idx="1984">
                  <c:v>20000000</c:v>
                </c:pt>
                <c:pt idx="1985">
                  <c:v>20000000</c:v>
                </c:pt>
                <c:pt idx="1986">
                  <c:v>20000000</c:v>
                </c:pt>
                <c:pt idx="1987">
                  <c:v>20000000</c:v>
                </c:pt>
                <c:pt idx="1988">
                  <c:v>20000000</c:v>
                </c:pt>
                <c:pt idx="1989">
                  <c:v>20000000</c:v>
                </c:pt>
                <c:pt idx="1990">
                  <c:v>20000000</c:v>
                </c:pt>
                <c:pt idx="1991">
                  <c:v>20000000</c:v>
                </c:pt>
                <c:pt idx="1992">
                  <c:v>20000000</c:v>
                </c:pt>
                <c:pt idx="1993">
                  <c:v>20000000</c:v>
                </c:pt>
                <c:pt idx="1994">
                  <c:v>30000000</c:v>
                </c:pt>
                <c:pt idx="1995">
                  <c:v>20000000</c:v>
                </c:pt>
                <c:pt idx="1996">
                  <c:v>20000000</c:v>
                </c:pt>
                <c:pt idx="1997">
                  <c:v>20000000</c:v>
                </c:pt>
                <c:pt idx="1998">
                  <c:v>22000000</c:v>
                </c:pt>
                <c:pt idx="1999">
                  <c:v>20000000</c:v>
                </c:pt>
                <c:pt idx="2000">
                  <c:v>20000000</c:v>
                </c:pt>
                <c:pt idx="2001">
                  <c:v>20000000</c:v>
                </c:pt>
                <c:pt idx="2002">
                  <c:v>20000000</c:v>
                </c:pt>
                <c:pt idx="2003">
                  <c:v>20000000</c:v>
                </c:pt>
                <c:pt idx="2004">
                  <c:v>20000000</c:v>
                </c:pt>
                <c:pt idx="2005">
                  <c:v>20000000</c:v>
                </c:pt>
                <c:pt idx="2006">
                  <c:v>25000000</c:v>
                </c:pt>
                <c:pt idx="2007">
                  <c:v>19800000</c:v>
                </c:pt>
                <c:pt idx="2008">
                  <c:v>20000000</c:v>
                </c:pt>
                <c:pt idx="2009">
                  <c:v>30000000</c:v>
                </c:pt>
                <c:pt idx="2010">
                  <c:v>11000000</c:v>
                </c:pt>
                <c:pt idx="2011">
                  <c:v>20000000</c:v>
                </c:pt>
                <c:pt idx="2012">
                  <c:v>20000000</c:v>
                </c:pt>
                <c:pt idx="2013">
                  <c:v>20000000</c:v>
                </c:pt>
                <c:pt idx="2014">
                  <c:v>20000000</c:v>
                </c:pt>
                <c:pt idx="2015">
                  <c:v>35000000</c:v>
                </c:pt>
                <c:pt idx="2016">
                  <c:v>19000000</c:v>
                </c:pt>
                <c:pt idx="2017">
                  <c:v>20000000</c:v>
                </c:pt>
                <c:pt idx="2018">
                  <c:v>20000000</c:v>
                </c:pt>
                <c:pt idx="2019">
                  <c:v>20000000</c:v>
                </c:pt>
                <c:pt idx="2020">
                  <c:v>27000000</c:v>
                </c:pt>
                <c:pt idx="2021">
                  <c:v>20000000</c:v>
                </c:pt>
                <c:pt idx="2022">
                  <c:v>20000000</c:v>
                </c:pt>
                <c:pt idx="2023">
                  <c:v>20000000</c:v>
                </c:pt>
                <c:pt idx="2024">
                  <c:v>20000000</c:v>
                </c:pt>
                <c:pt idx="2025">
                  <c:v>20000000</c:v>
                </c:pt>
                <c:pt idx="2026">
                  <c:v>20000000</c:v>
                </c:pt>
                <c:pt idx="2027">
                  <c:v>20000000</c:v>
                </c:pt>
                <c:pt idx="2028">
                  <c:v>20000000</c:v>
                </c:pt>
                <c:pt idx="2029">
                  <c:v>20000000</c:v>
                </c:pt>
                <c:pt idx="2030">
                  <c:v>20000000</c:v>
                </c:pt>
                <c:pt idx="2031">
                  <c:v>9000000</c:v>
                </c:pt>
                <c:pt idx="2032">
                  <c:v>20000000</c:v>
                </c:pt>
                <c:pt idx="2033">
                  <c:v>20000000</c:v>
                </c:pt>
                <c:pt idx="2034">
                  <c:v>20000000</c:v>
                </c:pt>
                <c:pt idx="2035">
                  <c:v>40000000</c:v>
                </c:pt>
                <c:pt idx="2036">
                  <c:v>20000000</c:v>
                </c:pt>
                <c:pt idx="2037">
                  <c:v>20000000</c:v>
                </c:pt>
                <c:pt idx="2038">
                  <c:v>806947</c:v>
                </c:pt>
                <c:pt idx="2039">
                  <c:v>40000000</c:v>
                </c:pt>
                <c:pt idx="2040">
                  <c:v>20000000</c:v>
                </c:pt>
                <c:pt idx="2041">
                  <c:v>20000000</c:v>
                </c:pt>
                <c:pt idx="2042">
                  <c:v>20000000</c:v>
                </c:pt>
                <c:pt idx="2043">
                  <c:v>30000000</c:v>
                </c:pt>
                <c:pt idx="2044">
                  <c:v>20000000</c:v>
                </c:pt>
                <c:pt idx="2045">
                  <c:v>15000000</c:v>
                </c:pt>
                <c:pt idx="2046">
                  <c:v>20000000</c:v>
                </c:pt>
                <c:pt idx="2047">
                  <c:v>20000000</c:v>
                </c:pt>
                <c:pt idx="2048">
                  <c:v>19000000</c:v>
                </c:pt>
                <c:pt idx="2049">
                  <c:v>20000000</c:v>
                </c:pt>
                <c:pt idx="2050">
                  <c:v>20000000</c:v>
                </c:pt>
                <c:pt idx="2051">
                  <c:v>20000000</c:v>
                </c:pt>
                <c:pt idx="2052">
                  <c:v>35000000</c:v>
                </c:pt>
                <c:pt idx="2053">
                  <c:v>20000000</c:v>
                </c:pt>
                <c:pt idx="2054">
                  <c:v>20000000</c:v>
                </c:pt>
                <c:pt idx="2055">
                  <c:v>20000000</c:v>
                </c:pt>
                <c:pt idx="2056">
                  <c:v>20000000</c:v>
                </c:pt>
                <c:pt idx="2057">
                  <c:v>20000000</c:v>
                </c:pt>
                <c:pt idx="2058">
                  <c:v>20000000</c:v>
                </c:pt>
                <c:pt idx="2059">
                  <c:v>25000000</c:v>
                </c:pt>
                <c:pt idx="2060">
                  <c:v>27000000</c:v>
                </c:pt>
                <c:pt idx="2061">
                  <c:v>20000000</c:v>
                </c:pt>
                <c:pt idx="2062">
                  <c:v>20000000</c:v>
                </c:pt>
                <c:pt idx="2063">
                  <c:v>20000000</c:v>
                </c:pt>
                <c:pt idx="2064">
                  <c:v>40000000</c:v>
                </c:pt>
                <c:pt idx="2065">
                  <c:v>20000000</c:v>
                </c:pt>
                <c:pt idx="2066">
                  <c:v>20000000</c:v>
                </c:pt>
                <c:pt idx="2067">
                  <c:v>20000000</c:v>
                </c:pt>
                <c:pt idx="2068">
                  <c:v>30000000</c:v>
                </c:pt>
                <c:pt idx="2069">
                  <c:v>22000000</c:v>
                </c:pt>
                <c:pt idx="2070">
                  <c:v>20000000</c:v>
                </c:pt>
                <c:pt idx="2071">
                  <c:v>20000000</c:v>
                </c:pt>
                <c:pt idx="2072">
                  <c:v>22000000</c:v>
                </c:pt>
                <c:pt idx="2073">
                  <c:v>20000000</c:v>
                </c:pt>
                <c:pt idx="2074">
                  <c:v>20000000</c:v>
                </c:pt>
                <c:pt idx="2075">
                  <c:v>20000000</c:v>
                </c:pt>
                <c:pt idx="2076">
                  <c:v>20000000</c:v>
                </c:pt>
                <c:pt idx="2077">
                  <c:v>20000000</c:v>
                </c:pt>
                <c:pt idx="2078">
                  <c:v>20000000</c:v>
                </c:pt>
                <c:pt idx="2079">
                  <c:v>20000000</c:v>
                </c:pt>
                <c:pt idx="2080">
                  <c:v>20000000</c:v>
                </c:pt>
                <c:pt idx="2081">
                  <c:v>20000000</c:v>
                </c:pt>
                <c:pt idx="2082">
                  <c:v>20000000</c:v>
                </c:pt>
                <c:pt idx="2083">
                  <c:v>20000000</c:v>
                </c:pt>
                <c:pt idx="2084">
                  <c:v>21000000</c:v>
                </c:pt>
                <c:pt idx="2085">
                  <c:v>20000000</c:v>
                </c:pt>
                <c:pt idx="2086">
                  <c:v>33000000</c:v>
                </c:pt>
                <c:pt idx="2087">
                  <c:v>20000000</c:v>
                </c:pt>
                <c:pt idx="2088">
                  <c:v>20000000</c:v>
                </c:pt>
                <c:pt idx="2089">
                  <c:v>20000000</c:v>
                </c:pt>
                <c:pt idx="2090">
                  <c:v>20000000</c:v>
                </c:pt>
                <c:pt idx="2091">
                  <c:v>20000000</c:v>
                </c:pt>
                <c:pt idx="2092">
                  <c:v>12000000</c:v>
                </c:pt>
                <c:pt idx="2093">
                  <c:v>20000000</c:v>
                </c:pt>
                <c:pt idx="2094">
                  <c:v>22000000</c:v>
                </c:pt>
                <c:pt idx="2095">
                  <c:v>20000000</c:v>
                </c:pt>
                <c:pt idx="2096">
                  <c:v>10000000</c:v>
                </c:pt>
                <c:pt idx="2097">
                  <c:v>15000000</c:v>
                </c:pt>
                <c:pt idx="2098">
                  <c:v>8700000</c:v>
                </c:pt>
                <c:pt idx="2099">
                  <c:v>20000000</c:v>
                </c:pt>
                <c:pt idx="2100">
                  <c:v>20000000</c:v>
                </c:pt>
                <c:pt idx="2101">
                  <c:v>20000000</c:v>
                </c:pt>
                <c:pt idx="2102">
                  <c:v>20000000</c:v>
                </c:pt>
                <c:pt idx="2103">
                  <c:v>20000000</c:v>
                </c:pt>
                <c:pt idx="2104">
                  <c:v>20000000</c:v>
                </c:pt>
                <c:pt idx="2105">
                  <c:v>20000000</c:v>
                </c:pt>
                <c:pt idx="2106">
                  <c:v>20000000</c:v>
                </c:pt>
                <c:pt idx="2107">
                  <c:v>20000000</c:v>
                </c:pt>
                <c:pt idx="2108">
                  <c:v>21000000</c:v>
                </c:pt>
                <c:pt idx="2109">
                  <c:v>2400000000</c:v>
                </c:pt>
                <c:pt idx="2110">
                  <c:v>20000000</c:v>
                </c:pt>
                <c:pt idx="2111">
                  <c:v>20000000</c:v>
                </c:pt>
                <c:pt idx="2112">
                  <c:v>2000000</c:v>
                </c:pt>
                <c:pt idx="2113">
                  <c:v>20000000</c:v>
                </c:pt>
                <c:pt idx="2114">
                  <c:v>20000000</c:v>
                </c:pt>
                <c:pt idx="2115">
                  <c:v>20000000</c:v>
                </c:pt>
                <c:pt idx="2116">
                  <c:v>40000000</c:v>
                </c:pt>
                <c:pt idx="2117">
                  <c:v>24000000</c:v>
                </c:pt>
                <c:pt idx="2118">
                  <c:v>10000000</c:v>
                </c:pt>
                <c:pt idx="2119">
                  <c:v>2127519898</c:v>
                </c:pt>
                <c:pt idx="2120">
                  <c:v>20000000</c:v>
                </c:pt>
                <c:pt idx="2121">
                  <c:v>20000000</c:v>
                </c:pt>
                <c:pt idx="2122">
                  <c:v>20000000</c:v>
                </c:pt>
                <c:pt idx="2123">
                  <c:v>22000000</c:v>
                </c:pt>
                <c:pt idx="2124">
                  <c:v>20000000</c:v>
                </c:pt>
                <c:pt idx="2125">
                  <c:v>19400000</c:v>
                </c:pt>
                <c:pt idx="2126">
                  <c:v>20000000</c:v>
                </c:pt>
                <c:pt idx="2127">
                  <c:v>22000000</c:v>
                </c:pt>
                <c:pt idx="2128">
                  <c:v>20000000</c:v>
                </c:pt>
                <c:pt idx="2129">
                  <c:v>19000000</c:v>
                </c:pt>
                <c:pt idx="2130">
                  <c:v>20000000</c:v>
                </c:pt>
                <c:pt idx="2131">
                  <c:v>15000000</c:v>
                </c:pt>
                <c:pt idx="2132">
                  <c:v>20000000</c:v>
                </c:pt>
                <c:pt idx="2133">
                  <c:v>19000000</c:v>
                </c:pt>
                <c:pt idx="2134">
                  <c:v>19000000</c:v>
                </c:pt>
                <c:pt idx="2135">
                  <c:v>13000000</c:v>
                </c:pt>
                <c:pt idx="2136">
                  <c:v>19000000</c:v>
                </c:pt>
                <c:pt idx="2137">
                  <c:v>18000000</c:v>
                </c:pt>
                <c:pt idx="2138">
                  <c:v>15000000</c:v>
                </c:pt>
                <c:pt idx="2139">
                  <c:v>19000000</c:v>
                </c:pt>
                <c:pt idx="2140">
                  <c:v>20000000</c:v>
                </c:pt>
                <c:pt idx="2141">
                  <c:v>19000000</c:v>
                </c:pt>
                <c:pt idx="2142">
                  <c:v>25000000</c:v>
                </c:pt>
                <c:pt idx="2143">
                  <c:v>19000000</c:v>
                </c:pt>
                <c:pt idx="2144">
                  <c:v>19000000</c:v>
                </c:pt>
                <c:pt idx="2145">
                  <c:v>19000000</c:v>
                </c:pt>
                <c:pt idx="2146">
                  <c:v>23000000</c:v>
                </c:pt>
                <c:pt idx="2147">
                  <c:v>19000000</c:v>
                </c:pt>
                <c:pt idx="2148">
                  <c:v>19000000</c:v>
                </c:pt>
                <c:pt idx="2149">
                  <c:v>19000000</c:v>
                </c:pt>
                <c:pt idx="2150">
                  <c:v>19000000</c:v>
                </c:pt>
                <c:pt idx="2151">
                  <c:v>15000000</c:v>
                </c:pt>
                <c:pt idx="2152">
                  <c:v>18500000</c:v>
                </c:pt>
                <c:pt idx="2153">
                  <c:v>18500000</c:v>
                </c:pt>
                <c:pt idx="2154">
                  <c:v>18000000</c:v>
                </c:pt>
                <c:pt idx="2155">
                  <c:v>18000000</c:v>
                </c:pt>
                <c:pt idx="2156">
                  <c:v>18000000</c:v>
                </c:pt>
                <c:pt idx="2157">
                  <c:v>18000000</c:v>
                </c:pt>
                <c:pt idx="2158">
                  <c:v>18000000</c:v>
                </c:pt>
                <c:pt idx="2159">
                  <c:v>17000000</c:v>
                </c:pt>
                <c:pt idx="2160">
                  <c:v>20000000</c:v>
                </c:pt>
                <c:pt idx="2161">
                  <c:v>17000000</c:v>
                </c:pt>
                <c:pt idx="2162">
                  <c:v>16000000</c:v>
                </c:pt>
                <c:pt idx="2163">
                  <c:v>17000000</c:v>
                </c:pt>
                <c:pt idx="2164">
                  <c:v>18000000</c:v>
                </c:pt>
                <c:pt idx="2165">
                  <c:v>18000000</c:v>
                </c:pt>
                <c:pt idx="2166">
                  <c:v>17000000</c:v>
                </c:pt>
                <c:pt idx="2167">
                  <c:v>18000000</c:v>
                </c:pt>
                <c:pt idx="2168">
                  <c:v>21000000</c:v>
                </c:pt>
                <c:pt idx="2169">
                  <c:v>15000000</c:v>
                </c:pt>
                <c:pt idx="2170">
                  <c:v>18000000</c:v>
                </c:pt>
                <c:pt idx="2171">
                  <c:v>20000000</c:v>
                </c:pt>
                <c:pt idx="2172">
                  <c:v>17000000</c:v>
                </c:pt>
                <c:pt idx="2173">
                  <c:v>18000000</c:v>
                </c:pt>
                <c:pt idx="2174">
                  <c:v>19800000</c:v>
                </c:pt>
                <c:pt idx="2175">
                  <c:v>18000000</c:v>
                </c:pt>
                <c:pt idx="2176">
                  <c:v>18000000</c:v>
                </c:pt>
                <c:pt idx="2177">
                  <c:v>18000000</c:v>
                </c:pt>
                <c:pt idx="2178">
                  <c:v>15000000</c:v>
                </c:pt>
                <c:pt idx="2179">
                  <c:v>25000000</c:v>
                </c:pt>
                <c:pt idx="2180">
                  <c:v>18000000</c:v>
                </c:pt>
                <c:pt idx="2181">
                  <c:v>1000000</c:v>
                </c:pt>
                <c:pt idx="2182">
                  <c:v>18000000</c:v>
                </c:pt>
                <c:pt idx="2183">
                  <c:v>18000000</c:v>
                </c:pt>
                <c:pt idx="2184">
                  <c:v>18000000</c:v>
                </c:pt>
                <c:pt idx="2185">
                  <c:v>18000000</c:v>
                </c:pt>
                <c:pt idx="2186">
                  <c:v>18000000</c:v>
                </c:pt>
                <c:pt idx="2187">
                  <c:v>18000000</c:v>
                </c:pt>
                <c:pt idx="2188">
                  <c:v>18000000</c:v>
                </c:pt>
                <c:pt idx="2189">
                  <c:v>18000000</c:v>
                </c:pt>
                <c:pt idx="2190">
                  <c:v>18000000</c:v>
                </c:pt>
                <c:pt idx="2191">
                  <c:v>18000000</c:v>
                </c:pt>
                <c:pt idx="2192">
                  <c:v>17000000</c:v>
                </c:pt>
                <c:pt idx="2193">
                  <c:v>18000000</c:v>
                </c:pt>
                <c:pt idx="2194">
                  <c:v>18000000</c:v>
                </c:pt>
                <c:pt idx="2195">
                  <c:v>30000000</c:v>
                </c:pt>
                <c:pt idx="2196">
                  <c:v>18000000</c:v>
                </c:pt>
                <c:pt idx="2197">
                  <c:v>18000000</c:v>
                </c:pt>
                <c:pt idx="2198">
                  <c:v>18000000</c:v>
                </c:pt>
                <c:pt idx="2199">
                  <c:v>18000000</c:v>
                </c:pt>
                <c:pt idx="2200">
                  <c:v>18000000</c:v>
                </c:pt>
                <c:pt idx="2201">
                  <c:v>18000000</c:v>
                </c:pt>
                <c:pt idx="2202">
                  <c:v>18000000</c:v>
                </c:pt>
                <c:pt idx="2203">
                  <c:v>18000000</c:v>
                </c:pt>
                <c:pt idx="2204">
                  <c:v>18000000</c:v>
                </c:pt>
                <c:pt idx="2205">
                  <c:v>17000000</c:v>
                </c:pt>
                <c:pt idx="2206">
                  <c:v>18000000</c:v>
                </c:pt>
                <c:pt idx="2207">
                  <c:v>13000000</c:v>
                </c:pt>
                <c:pt idx="2208">
                  <c:v>18000000</c:v>
                </c:pt>
                <c:pt idx="2209">
                  <c:v>18000000</c:v>
                </c:pt>
                <c:pt idx="2210">
                  <c:v>20000000</c:v>
                </c:pt>
                <c:pt idx="2211">
                  <c:v>18000000</c:v>
                </c:pt>
                <c:pt idx="2212">
                  <c:v>20000000</c:v>
                </c:pt>
                <c:pt idx="2213">
                  <c:v>18000000</c:v>
                </c:pt>
                <c:pt idx="2214">
                  <c:v>18000000</c:v>
                </c:pt>
                <c:pt idx="2215">
                  <c:v>18000000</c:v>
                </c:pt>
                <c:pt idx="2216">
                  <c:v>18000000</c:v>
                </c:pt>
                <c:pt idx="2217">
                  <c:v>12000000</c:v>
                </c:pt>
                <c:pt idx="2218">
                  <c:v>2700000</c:v>
                </c:pt>
                <c:pt idx="2219">
                  <c:v>18000000</c:v>
                </c:pt>
                <c:pt idx="2220">
                  <c:v>11350000</c:v>
                </c:pt>
                <c:pt idx="2221">
                  <c:v>14000000</c:v>
                </c:pt>
                <c:pt idx="2222">
                  <c:v>20000000</c:v>
                </c:pt>
                <c:pt idx="2223">
                  <c:v>23000000</c:v>
                </c:pt>
                <c:pt idx="2224">
                  <c:v>17500000</c:v>
                </c:pt>
                <c:pt idx="2225">
                  <c:v>17500000</c:v>
                </c:pt>
                <c:pt idx="2226">
                  <c:v>24000000</c:v>
                </c:pt>
                <c:pt idx="2227">
                  <c:v>17500000</c:v>
                </c:pt>
                <c:pt idx="2228">
                  <c:v>17500000</c:v>
                </c:pt>
                <c:pt idx="2229">
                  <c:v>17000000</c:v>
                </c:pt>
                <c:pt idx="2230">
                  <c:v>18500000</c:v>
                </c:pt>
                <c:pt idx="2231">
                  <c:v>17000000</c:v>
                </c:pt>
                <c:pt idx="2232">
                  <c:v>17000000</c:v>
                </c:pt>
                <c:pt idx="2233">
                  <c:v>17000000</c:v>
                </c:pt>
                <c:pt idx="2234">
                  <c:v>12000000</c:v>
                </c:pt>
                <c:pt idx="2235">
                  <c:v>17500000</c:v>
                </c:pt>
                <c:pt idx="2236">
                  <c:v>300000</c:v>
                </c:pt>
                <c:pt idx="2237">
                  <c:v>17000000</c:v>
                </c:pt>
                <c:pt idx="2238">
                  <c:v>17000000</c:v>
                </c:pt>
                <c:pt idx="2239">
                  <c:v>17000000</c:v>
                </c:pt>
                <c:pt idx="2240">
                  <c:v>20000000</c:v>
                </c:pt>
                <c:pt idx="2241">
                  <c:v>17000000</c:v>
                </c:pt>
                <c:pt idx="2242">
                  <c:v>17000000</c:v>
                </c:pt>
                <c:pt idx="2243">
                  <c:v>17000000</c:v>
                </c:pt>
                <c:pt idx="2244">
                  <c:v>15000000</c:v>
                </c:pt>
                <c:pt idx="2245">
                  <c:v>17000000</c:v>
                </c:pt>
                <c:pt idx="2246">
                  <c:v>17000000</c:v>
                </c:pt>
                <c:pt idx="2247">
                  <c:v>17000000</c:v>
                </c:pt>
                <c:pt idx="2248">
                  <c:v>34000000</c:v>
                </c:pt>
                <c:pt idx="2249">
                  <c:v>17000000</c:v>
                </c:pt>
                <c:pt idx="2250">
                  <c:v>17000000</c:v>
                </c:pt>
                <c:pt idx="2251">
                  <c:v>4000000</c:v>
                </c:pt>
                <c:pt idx="2252">
                  <c:v>17000000</c:v>
                </c:pt>
                <c:pt idx="2253">
                  <c:v>17000000</c:v>
                </c:pt>
                <c:pt idx="2254">
                  <c:v>17000000</c:v>
                </c:pt>
                <c:pt idx="2255">
                  <c:v>17000000</c:v>
                </c:pt>
                <c:pt idx="2256">
                  <c:v>19000000</c:v>
                </c:pt>
                <c:pt idx="2257">
                  <c:v>17000000</c:v>
                </c:pt>
                <c:pt idx="2258">
                  <c:v>17000000</c:v>
                </c:pt>
                <c:pt idx="2259">
                  <c:v>17000000</c:v>
                </c:pt>
                <c:pt idx="2260">
                  <c:v>16000000</c:v>
                </c:pt>
                <c:pt idx="2261">
                  <c:v>17000000</c:v>
                </c:pt>
                <c:pt idx="2262">
                  <c:v>17000000</c:v>
                </c:pt>
                <c:pt idx="2263">
                  <c:v>17000000</c:v>
                </c:pt>
                <c:pt idx="2264">
                  <c:v>17000000</c:v>
                </c:pt>
                <c:pt idx="2265">
                  <c:v>16500000</c:v>
                </c:pt>
                <c:pt idx="2266">
                  <c:v>16800000</c:v>
                </c:pt>
                <c:pt idx="2267">
                  <c:v>15000000</c:v>
                </c:pt>
                <c:pt idx="2268">
                  <c:v>16500000</c:v>
                </c:pt>
                <c:pt idx="2269">
                  <c:v>16500000</c:v>
                </c:pt>
                <c:pt idx="2270">
                  <c:v>16500000</c:v>
                </c:pt>
                <c:pt idx="2271">
                  <c:v>15000000</c:v>
                </c:pt>
                <c:pt idx="2272">
                  <c:v>16400000</c:v>
                </c:pt>
                <c:pt idx="2273">
                  <c:v>16000000</c:v>
                </c:pt>
                <c:pt idx="2274">
                  <c:v>16000000</c:v>
                </c:pt>
                <c:pt idx="2275">
                  <c:v>16000000</c:v>
                </c:pt>
                <c:pt idx="2276">
                  <c:v>15600000</c:v>
                </c:pt>
                <c:pt idx="2277">
                  <c:v>16000000</c:v>
                </c:pt>
                <c:pt idx="2278">
                  <c:v>15000000</c:v>
                </c:pt>
                <c:pt idx="2279">
                  <c:v>16000000</c:v>
                </c:pt>
                <c:pt idx="2280">
                  <c:v>16000000</c:v>
                </c:pt>
                <c:pt idx="2281">
                  <c:v>16000000</c:v>
                </c:pt>
                <c:pt idx="2282">
                  <c:v>18500000</c:v>
                </c:pt>
                <c:pt idx="2283">
                  <c:v>16000000</c:v>
                </c:pt>
                <c:pt idx="2284">
                  <c:v>13500000</c:v>
                </c:pt>
                <c:pt idx="2285">
                  <c:v>35000000</c:v>
                </c:pt>
                <c:pt idx="2286">
                  <c:v>16000000</c:v>
                </c:pt>
                <c:pt idx="2287">
                  <c:v>16000000</c:v>
                </c:pt>
                <c:pt idx="2288">
                  <c:v>17700000</c:v>
                </c:pt>
                <c:pt idx="2289">
                  <c:v>15000000</c:v>
                </c:pt>
                <c:pt idx="2290">
                  <c:v>8000000</c:v>
                </c:pt>
                <c:pt idx="2291">
                  <c:v>16500000</c:v>
                </c:pt>
                <c:pt idx="2292">
                  <c:v>15500000</c:v>
                </c:pt>
                <c:pt idx="2293">
                  <c:v>16000000</c:v>
                </c:pt>
                <c:pt idx="2294">
                  <c:v>16000000</c:v>
                </c:pt>
                <c:pt idx="2295">
                  <c:v>16000000</c:v>
                </c:pt>
                <c:pt idx="2296">
                  <c:v>16000000</c:v>
                </c:pt>
                <c:pt idx="2297">
                  <c:v>16000000</c:v>
                </c:pt>
                <c:pt idx="2298">
                  <c:v>16000000</c:v>
                </c:pt>
                <c:pt idx="2299">
                  <c:v>16000000</c:v>
                </c:pt>
                <c:pt idx="2300">
                  <c:v>20000000</c:v>
                </c:pt>
                <c:pt idx="2301">
                  <c:v>26000000</c:v>
                </c:pt>
                <c:pt idx="2302">
                  <c:v>16000000</c:v>
                </c:pt>
                <c:pt idx="2303">
                  <c:v>15000000</c:v>
                </c:pt>
                <c:pt idx="2304">
                  <c:v>16000000</c:v>
                </c:pt>
                <c:pt idx="2305">
                  <c:v>15000000</c:v>
                </c:pt>
                <c:pt idx="2306">
                  <c:v>16000000</c:v>
                </c:pt>
                <c:pt idx="2307">
                  <c:v>16000000</c:v>
                </c:pt>
                <c:pt idx="2308">
                  <c:v>16000000</c:v>
                </c:pt>
                <c:pt idx="2309">
                  <c:v>16000000</c:v>
                </c:pt>
                <c:pt idx="2310">
                  <c:v>16000000</c:v>
                </c:pt>
                <c:pt idx="2311">
                  <c:v>20000000</c:v>
                </c:pt>
                <c:pt idx="2312">
                  <c:v>16000000</c:v>
                </c:pt>
                <c:pt idx="2313">
                  <c:v>15000000</c:v>
                </c:pt>
                <c:pt idx="2314">
                  <c:v>13000000</c:v>
                </c:pt>
                <c:pt idx="2315">
                  <c:v>16000000</c:v>
                </c:pt>
                <c:pt idx="2316">
                  <c:v>16000000</c:v>
                </c:pt>
                <c:pt idx="2317">
                  <c:v>15600000</c:v>
                </c:pt>
                <c:pt idx="2318">
                  <c:v>15500000</c:v>
                </c:pt>
                <c:pt idx="2319">
                  <c:v>15300000</c:v>
                </c:pt>
                <c:pt idx="2320">
                  <c:v>15500000</c:v>
                </c:pt>
                <c:pt idx="2321">
                  <c:v>14000000</c:v>
                </c:pt>
                <c:pt idx="2322">
                  <c:v>18000000</c:v>
                </c:pt>
                <c:pt idx="2323">
                  <c:v>11000000</c:v>
                </c:pt>
                <c:pt idx="2324">
                  <c:v>22000000</c:v>
                </c:pt>
                <c:pt idx="2325">
                  <c:v>15000000</c:v>
                </c:pt>
                <c:pt idx="2326">
                  <c:v>15000000</c:v>
                </c:pt>
                <c:pt idx="2327">
                  <c:v>15000000</c:v>
                </c:pt>
                <c:pt idx="2328">
                  <c:v>15000000</c:v>
                </c:pt>
                <c:pt idx="2329">
                  <c:v>15000000</c:v>
                </c:pt>
                <c:pt idx="2330">
                  <c:v>15500000</c:v>
                </c:pt>
                <c:pt idx="2331">
                  <c:v>15000000</c:v>
                </c:pt>
                <c:pt idx="2332">
                  <c:v>14000000</c:v>
                </c:pt>
                <c:pt idx="2333">
                  <c:v>10000000</c:v>
                </c:pt>
                <c:pt idx="2334">
                  <c:v>15000000</c:v>
                </c:pt>
                <c:pt idx="2335">
                  <c:v>20000000</c:v>
                </c:pt>
                <c:pt idx="2336">
                  <c:v>15000000</c:v>
                </c:pt>
                <c:pt idx="2337">
                  <c:v>15000000</c:v>
                </c:pt>
                <c:pt idx="2338">
                  <c:v>9800000</c:v>
                </c:pt>
                <c:pt idx="2339">
                  <c:v>15000000</c:v>
                </c:pt>
                <c:pt idx="2340">
                  <c:v>15000000</c:v>
                </c:pt>
                <c:pt idx="2341">
                  <c:v>15000000</c:v>
                </c:pt>
                <c:pt idx="2342">
                  <c:v>17000000</c:v>
                </c:pt>
                <c:pt idx="2343">
                  <c:v>15000000</c:v>
                </c:pt>
                <c:pt idx="2344">
                  <c:v>15000000</c:v>
                </c:pt>
                <c:pt idx="2345">
                  <c:v>15000000</c:v>
                </c:pt>
                <c:pt idx="2346">
                  <c:v>17000000</c:v>
                </c:pt>
                <c:pt idx="2347">
                  <c:v>15000000</c:v>
                </c:pt>
                <c:pt idx="2348">
                  <c:v>15000000</c:v>
                </c:pt>
                <c:pt idx="2349">
                  <c:v>15000000</c:v>
                </c:pt>
                <c:pt idx="2350">
                  <c:v>10000000</c:v>
                </c:pt>
                <c:pt idx="2351">
                  <c:v>16000000</c:v>
                </c:pt>
                <c:pt idx="2352">
                  <c:v>7000000</c:v>
                </c:pt>
                <c:pt idx="2353">
                  <c:v>15000000</c:v>
                </c:pt>
                <c:pt idx="2354">
                  <c:v>15000000</c:v>
                </c:pt>
                <c:pt idx="2355">
                  <c:v>16000000</c:v>
                </c:pt>
                <c:pt idx="2356">
                  <c:v>15000000</c:v>
                </c:pt>
                <c:pt idx="2357">
                  <c:v>15000000</c:v>
                </c:pt>
                <c:pt idx="2358">
                  <c:v>15000000</c:v>
                </c:pt>
                <c:pt idx="2359">
                  <c:v>15000000</c:v>
                </c:pt>
                <c:pt idx="2360">
                  <c:v>15000000</c:v>
                </c:pt>
                <c:pt idx="2361">
                  <c:v>15000000</c:v>
                </c:pt>
                <c:pt idx="2362">
                  <c:v>15000000</c:v>
                </c:pt>
                <c:pt idx="2363">
                  <c:v>16000000</c:v>
                </c:pt>
                <c:pt idx="2364">
                  <c:v>15000000</c:v>
                </c:pt>
                <c:pt idx="2365">
                  <c:v>15000000</c:v>
                </c:pt>
                <c:pt idx="2366">
                  <c:v>15000000</c:v>
                </c:pt>
                <c:pt idx="2367">
                  <c:v>15000000</c:v>
                </c:pt>
                <c:pt idx="2368">
                  <c:v>15000000</c:v>
                </c:pt>
                <c:pt idx="2369">
                  <c:v>15000000</c:v>
                </c:pt>
                <c:pt idx="2370">
                  <c:v>14000000</c:v>
                </c:pt>
                <c:pt idx="2371">
                  <c:v>15000000</c:v>
                </c:pt>
                <c:pt idx="2372">
                  <c:v>15000000</c:v>
                </c:pt>
                <c:pt idx="2373">
                  <c:v>15000000</c:v>
                </c:pt>
                <c:pt idx="2374">
                  <c:v>15000000</c:v>
                </c:pt>
                <c:pt idx="2375">
                  <c:v>15000000</c:v>
                </c:pt>
                <c:pt idx="2376">
                  <c:v>15000000</c:v>
                </c:pt>
                <c:pt idx="2377">
                  <c:v>15000000</c:v>
                </c:pt>
                <c:pt idx="2378">
                  <c:v>11500000</c:v>
                </c:pt>
                <c:pt idx="2379">
                  <c:v>15000000</c:v>
                </c:pt>
                <c:pt idx="2380">
                  <c:v>15000000</c:v>
                </c:pt>
                <c:pt idx="2381">
                  <c:v>15000000</c:v>
                </c:pt>
                <c:pt idx="2382">
                  <c:v>15000000</c:v>
                </c:pt>
                <c:pt idx="2383">
                  <c:v>14000000</c:v>
                </c:pt>
                <c:pt idx="2384">
                  <c:v>15000000</c:v>
                </c:pt>
                <c:pt idx="2385">
                  <c:v>20000000</c:v>
                </c:pt>
                <c:pt idx="2386">
                  <c:v>15000000</c:v>
                </c:pt>
                <c:pt idx="2387">
                  <c:v>15000000</c:v>
                </c:pt>
                <c:pt idx="2388">
                  <c:v>15000000</c:v>
                </c:pt>
                <c:pt idx="2389">
                  <c:v>15000000</c:v>
                </c:pt>
                <c:pt idx="2390">
                  <c:v>15000000</c:v>
                </c:pt>
                <c:pt idx="2391">
                  <c:v>15000000</c:v>
                </c:pt>
                <c:pt idx="2392">
                  <c:v>15000000</c:v>
                </c:pt>
                <c:pt idx="2393">
                  <c:v>15000000</c:v>
                </c:pt>
                <c:pt idx="2394">
                  <c:v>15000000</c:v>
                </c:pt>
                <c:pt idx="2395">
                  <c:v>15000000</c:v>
                </c:pt>
                <c:pt idx="2396">
                  <c:v>15000000</c:v>
                </c:pt>
                <c:pt idx="2397">
                  <c:v>15000000</c:v>
                </c:pt>
                <c:pt idx="2398">
                  <c:v>15000000</c:v>
                </c:pt>
                <c:pt idx="2399">
                  <c:v>15000000</c:v>
                </c:pt>
                <c:pt idx="2400">
                  <c:v>15000000</c:v>
                </c:pt>
                <c:pt idx="2401">
                  <c:v>15000000</c:v>
                </c:pt>
                <c:pt idx="2402">
                  <c:v>15000000</c:v>
                </c:pt>
                <c:pt idx="2403">
                  <c:v>15000000</c:v>
                </c:pt>
                <c:pt idx="2404">
                  <c:v>20000000</c:v>
                </c:pt>
                <c:pt idx="2405">
                  <c:v>15000000</c:v>
                </c:pt>
                <c:pt idx="2406">
                  <c:v>15000000</c:v>
                </c:pt>
                <c:pt idx="2407">
                  <c:v>15000000</c:v>
                </c:pt>
                <c:pt idx="2408">
                  <c:v>15000000</c:v>
                </c:pt>
                <c:pt idx="2409">
                  <c:v>15000000</c:v>
                </c:pt>
                <c:pt idx="2410">
                  <c:v>15000000</c:v>
                </c:pt>
                <c:pt idx="2411">
                  <c:v>15000000</c:v>
                </c:pt>
                <c:pt idx="2412">
                  <c:v>15000000</c:v>
                </c:pt>
                <c:pt idx="2413">
                  <c:v>15000000</c:v>
                </c:pt>
                <c:pt idx="2414">
                  <c:v>15000000</c:v>
                </c:pt>
                <c:pt idx="2415">
                  <c:v>16000000</c:v>
                </c:pt>
                <c:pt idx="2416">
                  <c:v>15000000</c:v>
                </c:pt>
                <c:pt idx="2417">
                  <c:v>20000000</c:v>
                </c:pt>
                <c:pt idx="2418">
                  <c:v>15000000</c:v>
                </c:pt>
                <c:pt idx="2419">
                  <c:v>15000000</c:v>
                </c:pt>
                <c:pt idx="2420">
                  <c:v>15000000</c:v>
                </c:pt>
                <c:pt idx="2421">
                  <c:v>15000000</c:v>
                </c:pt>
                <c:pt idx="2422">
                  <c:v>15000000</c:v>
                </c:pt>
                <c:pt idx="2423">
                  <c:v>15000000</c:v>
                </c:pt>
                <c:pt idx="2424">
                  <c:v>15000000</c:v>
                </c:pt>
                <c:pt idx="2425">
                  <c:v>15000000</c:v>
                </c:pt>
                <c:pt idx="2426">
                  <c:v>15000000</c:v>
                </c:pt>
                <c:pt idx="2427">
                  <c:v>15000000</c:v>
                </c:pt>
                <c:pt idx="2428">
                  <c:v>15000000</c:v>
                </c:pt>
                <c:pt idx="2429">
                  <c:v>15000000</c:v>
                </c:pt>
                <c:pt idx="2430">
                  <c:v>20000000</c:v>
                </c:pt>
                <c:pt idx="2431">
                  <c:v>15000000</c:v>
                </c:pt>
                <c:pt idx="2432">
                  <c:v>22000000</c:v>
                </c:pt>
                <c:pt idx="2433">
                  <c:v>15000000</c:v>
                </c:pt>
                <c:pt idx="2434">
                  <c:v>15000000</c:v>
                </c:pt>
                <c:pt idx="2435">
                  <c:v>15000000</c:v>
                </c:pt>
                <c:pt idx="2436">
                  <c:v>15000000</c:v>
                </c:pt>
                <c:pt idx="2437">
                  <c:v>15000000</c:v>
                </c:pt>
                <c:pt idx="2438">
                  <c:v>6000000</c:v>
                </c:pt>
                <c:pt idx="2439">
                  <c:v>12000000</c:v>
                </c:pt>
                <c:pt idx="2440">
                  <c:v>7000000</c:v>
                </c:pt>
                <c:pt idx="2441">
                  <c:v>15000000</c:v>
                </c:pt>
                <c:pt idx="2442">
                  <c:v>15000000</c:v>
                </c:pt>
                <c:pt idx="2443">
                  <c:v>300000000</c:v>
                </c:pt>
                <c:pt idx="2444">
                  <c:v>15000000</c:v>
                </c:pt>
                <c:pt idx="2445">
                  <c:v>15000000</c:v>
                </c:pt>
                <c:pt idx="2446">
                  <c:v>25000000</c:v>
                </c:pt>
                <c:pt idx="2447">
                  <c:v>15000000</c:v>
                </c:pt>
                <c:pt idx="2448">
                  <c:v>14600000</c:v>
                </c:pt>
                <c:pt idx="2449">
                  <c:v>14800000</c:v>
                </c:pt>
                <c:pt idx="2450">
                  <c:v>14500000</c:v>
                </c:pt>
                <c:pt idx="2451">
                  <c:v>10000000</c:v>
                </c:pt>
                <c:pt idx="2452">
                  <c:v>14400000</c:v>
                </c:pt>
                <c:pt idx="2453">
                  <c:v>14200000</c:v>
                </c:pt>
                <c:pt idx="2454">
                  <c:v>15000000</c:v>
                </c:pt>
                <c:pt idx="2455">
                  <c:v>14000000</c:v>
                </c:pt>
                <c:pt idx="2456">
                  <c:v>14000000</c:v>
                </c:pt>
                <c:pt idx="2457">
                  <c:v>15800000</c:v>
                </c:pt>
                <c:pt idx="2458">
                  <c:v>14000000</c:v>
                </c:pt>
                <c:pt idx="2459">
                  <c:v>15000000</c:v>
                </c:pt>
                <c:pt idx="2460">
                  <c:v>15000000</c:v>
                </c:pt>
                <c:pt idx="2461">
                  <c:v>14000000</c:v>
                </c:pt>
                <c:pt idx="2462">
                  <c:v>14000000</c:v>
                </c:pt>
                <c:pt idx="2463">
                  <c:v>14000000</c:v>
                </c:pt>
                <c:pt idx="2464">
                  <c:v>14000000</c:v>
                </c:pt>
                <c:pt idx="2465">
                  <c:v>14000000</c:v>
                </c:pt>
                <c:pt idx="2466">
                  <c:v>13000000</c:v>
                </c:pt>
                <c:pt idx="2467">
                  <c:v>14000000</c:v>
                </c:pt>
                <c:pt idx="2468">
                  <c:v>14000000</c:v>
                </c:pt>
                <c:pt idx="2469">
                  <c:v>14000000</c:v>
                </c:pt>
                <c:pt idx="2470">
                  <c:v>20000000</c:v>
                </c:pt>
                <c:pt idx="2471">
                  <c:v>14000000</c:v>
                </c:pt>
                <c:pt idx="2472">
                  <c:v>14000000</c:v>
                </c:pt>
                <c:pt idx="2473">
                  <c:v>14000000</c:v>
                </c:pt>
                <c:pt idx="2474">
                  <c:v>14000000</c:v>
                </c:pt>
                <c:pt idx="2475">
                  <c:v>14000000</c:v>
                </c:pt>
                <c:pt idx="2476">
                  <c:v>12000000</c:v>
                </c:pt>
                <c:pt idx="2477">
                  <c:v>8500000</c:v>
                </c:pt>
                <c:pt idx="2478">
                  <c:v>14000000</c:v>
                </c:pt>
                <c:pt idx="2479">
                  <c:v>11000000</c:v>
                </c:pt>
                <c:pt idx="2480">
                  <c:v>14000000</c:v>
                </c:pt>
                <c:pt idx="2481">
                  <c:v>14000000</c:v>
                </c:pt>
                <c:pt idx="2482">
                  <c:v>14000000</c:v>
                </c:pt>
                <c:pt idx="2483">
                  <c:v>26000000</c:v>
                </c:pt>
                <c:pt idx="2484">
                  <c:v>24000000</c:v>
                </c:pt>
                <c:pt idx="2485">
                  <c:v>14000000</c:v>
                </c:pt>
                <c:pt idx="2486">
                  <c:v>14000000</c:v>
                </c:pt>
                <c:pt idx="2487">
                  <c:v>14000000</c:v>
                </c:pt>
                <c:pt idx="2488">
                  <c:v>14000000</c:v>
                </c:pt>
                <c:pt idx="2489">
                  <c:v>14000000</c:v>
                </c:pt>
                <c:pt idx="2490">
                  <c:v>8200000</c:v>
                </c:pt>
                <c:pt idx="2491">
                  <c:v>103000000</c:v>
                </c:pt>
                <c:pt idx="2492">
                  <c:v>15000000</c:v>
                </c:pt>
                <c:pt idx="2493">
                  <c:v>14000000</c:v>
                </c:pt>
                <c:pt idx="2494">
                  <c:v>14000000</c:v>
                </c:pt>
                <c:pt idx="2495">
                  <c:v>14000000</c:v>
                </c:pt>
                <c:pt idx="2496">
                  <c:v>12000000</c:v>
                </c:pt>
                <c:pt idx="2497">
                  <c:v>13500000</c:v>
                </c:pt>
                <c:pt idx="2498">
                  <c:v>14000000</c:v>
                </c:pt>
                <c:pt idx="2499">
                  <c:v>13500000</c:v>
                </c:pt>
                <c:pt idx="2500">
                  <c:v>15000000</c:v>
                </c:pt>
                <c:pt idx="2501">
                  <c:v>13500000</c:v>
                </c:pt>
                <c:pt idx="2502">
                  <c:v>10000000</c:v>
                </c:pt>
                <c:pt idx="2503">
                  <c:v>13000000</c:v>
                </c:pt>
                <c:pt idx="2504">
                  <c:v>13400000</c:v>
                </c:pt>
                <c:pt idx="2505">
                  <c:v>13000000</c:v>
                </c:pt>
                <c:pt idx="2506">
                  <c:v>13000000</c:v>
                </c:pt>
                <c:pt idx="2507">
                  <c:v>13000000</c:v>
                </c:pt>
                <c:pt idx="2508">
                  <c:v>13000000</c:v>
                </c:pt>
                <c:pt idx="2509">
                  <c:v>7000000</c:v>
                </c:pt>
                <c:pt idx="2510">
                  <c:v>13000000</c:v>
                </c:pt>
                <c:pt idx="2511">
                  <c:v>13000000</c:v>
                </c:pt>
                <c:pt idx="2512">
                  <c:v>13000000</c:v>
                </c:pt>
                <c:pt idx="2513">
                  <c:v>13000000</c:v>
                </c:pt>
                <c:pt idx="2514">
                  <c:v>12500000</c:v>
                </c:pt>
                <c:pt idx="2515">
                  <c:v>16000000</c:v>
                </c:pt>
                <c:pt idx="2516">
                  <c:v>13000000</c:v>
                </c:pt>
                <c:pt idx="2517">
                  <c:v>8200000</c:v>
                </c:pt>
                <c:pt idx="2518">
                  <c:v>17000000</c:v>
                </c:pt>
                <c:pt idx="2519">
                  <c:v>13000000</c:v>
                </c:pt>
                <c:pt idx="2520">
                  <c:v>13000000</c:v>
                </c:pt>
                <c:pt idx="2521">
                  <c:v>13000000</c:v>
                </c:pt>
                <c:pt idx="2522">
                  <c:v>18000000</c:v>
                </c:pt>
                <c:pt idx="2523">
                  <c:v>13000000</c:v>
                </c:pt>
                <c:pt idx="2524">
                  <c:v>13000000</c:v>
                </c:pt>
                <c:pt idx="2525">
                  <c:v>13000000</c:v>
                </c:pt>
                <c:pt idx="2526">
                  <c:v>13200000</c:v>
                </c:pt>
                <c:pt idx="2527">
                  <c:v>18000000</c:v>
                </c:pt>
                <c:pt idx="2528">
                  <c:v>15000000</c:v>
                </c:pt>
                <c:pt idx="2529">
                  <c:v>13000000</c:v>
                </c:pt>
                <c:pt idx="2530">
                  <c:v>6000000</c:v>
                </c:pt>
                <c:pt idx="2531">
                  <c:v>13000000</c:v>
                </c:pt>
                <c:pt idx="2532">
                  <c:v>14000000</c:v>
                </c:pt>
                <c:pt idx="2533">
                  <c:v>19000000</c:v>
                </c:pt>
                <c:pt idx="2534">
                  <c:v>13000000</c:v>
                </c:pt>
                <c:pt idx="2535">
                  <c:v>13000000</c:v>
                </c:pt>
                <c:pt idx="2536">
                  <c:v>13000000</c:v>
                </c:pt>
                <c:pt idx="2537">
                  <c:v>13000000</c:v>
                </c:pt>
                <c:pt idx="2538">
                  <c:v>13000000</c:v>
                </c:pt>
                <c:pt idx="2539">
                  <c:v>13000000</c:v>
                </c:pt>
                <c:pt idx="2540">
                  <c:v>13000000</c:v>
                </c:pt>
                <c:pt idx="2541">
                  <c:v>13000000</c:v>
                </c:pt>
                <c:pt idx="2542">
                  <c:v>13000000</c:v>
                </c:pt>
                <c:pt idx="2543">
                  <c:v>13000000</c:v>
                </c:pt>
                <c:pt idx="2544">
                  <c:v>13000000</c:v>
                </c:pt>
                <c:pt idx="2545">
                  <c:v>13000000</c:v>
                </c:pt>
                <c:pt idx="2546">
                  <c:v>13000000</c:v>
                </c:pt>
                <c:pt idx="2547">
                  <c:v>100000000</c:v>
                </c:pt>
                <c:pt idx="2548">
                  <c:v>11000000</c:v>
                </c:pt>
                <c:pt idx="2549">
                  <c:v>13000000</c:v>
                </c:pt>
                <c:pt idx="2550">
                  <c:v>26000000</c:v>
                </c:pt>
                <c:pt idx="2551">
                  <c:v>13000000</c:v>
                </c:pt>
                <c:pt idx="2552">
                  <c:v>13000000</c:v>
                </c:pt>
                <c:pt idx="2553">
                  <c:v>3000000</c:v>
                </c:pt>
                <c:pt idx="2554">
                  <c:v>13000000</c:v>
                </c:pt>
                <c:pt idx="2555">
                  <c:v>20000000</c:v>
                </c:pt>
                <c:pt idx="2556">
                  <c:v>8495000</c:v>
                </c:pt>
                <c:pt idx="2557">
                  <c:v>13000000</c:v>
                </c:pt>
                <c:pt idx="2558">
                  <c:v>13000000</c:v>
                </c:pt>
                <c:pt idx="2559">
                  <c:v>13000000</c:v>
                </c:pt>
                <c:pt idx="2560">
                  <c:v>13000000</c:v>
                </c:pt>
                <c:pt idx="2561">
                  <c:v>13000000</c:v>
                </c:pt>
                <c:pt idx="2562">
                  <c:v>12500000</c:v>
                </c:pt>
                <c:pt idx="2563">
                  <c:v>12500000</c:v>
                </c:pt>
                <c:pt idx="2564">
                  <c:v>13000000</c:v>
                </c:pt>
                <c:pt idx="2565">
                  <c:v>12500000</c:v>
                </c:pt>
                <c:pt idx="2566">
                  <c:v>13000000</c:v>
                </c:pt>
                <c:pt idx="2567">
                  <c:v>16000000</c:v>
                </c:pt>
                <c:pt idx="2568">
                  <c:v>12000000</c:v>
                </c:pt>
                <c:pt idx="2569">
                  <c:v>12500000</c:v>
                </c:pt>
                <c:pt idx="2570">
                  <c:v>12800000</c:v>
                </c:pt>
                <c:pt idx="2571">
                  <c:v>16000000</c:v>
                </c:pt>
                <c:pt idx="2572">
                  <c:v>12500000</c:v>
                </c:pt>
                <c:pt idx="2573">
                  <c:v>15000000</c:v>
                </c:pt>
                <c:pt idx="2574">
                  <c:v>10500000</c:v>
                </c:pt>
                <c:pt idx="2575">
                  <c:v>15000000</c:v>
                </c:pt>
                <c:pt idx="2576">
                  <c:v>12500000</c:v>
                </c:pt>
                <c:pt idx="2577">
                  <c:v>12800000</c:v>
                </c:pt>
                <c:pt idx="2578">
                  <c:v>12500000</c:v>
                </c:pt>
                <c:pt idx="2579">
                  <c:v>8000000</c:v>
                </c:pt>
                <c:pt idx="2580">
                  <c:v>8000000</c:v>
                </c:pt>
                <c:pt idx="2581">
                  <c:v>11000000</c:v>
                </c:pt>
                <c:pt idx="2582">
                  <c:v>9600000</c:v>
                </c:pt>
                <c:pt idx="2583">
                  <c:v>25000000</c:v>
                </c:pt>
                <c:pt idx="2584">
                  <c:v>12000000</c:v>
                </c:pt>
                <c:pt idx="2585">
                  <c:v>12000000</c:v>
                </c:pt>
                <c:pt idx="2586">
                  <c:v>11000000</c:v>
                </c:pt>
                <c:pt idx="2587">
                  <c:v>12000000</c:v>
                </c:pt>
                <c:pt idx="2588">
                  <c:v>12000000</c:v>
                </c:pt>
                <c:pt idx="2589">
                  <c:v>12000000</c:v>
                </c:pt>
                <c:pt idx="2590">
                  <c:v>12000000</c:v>
                </c:pt>
                <c:pt idx="2591">
                  <c:v>12000000</c:v>
                </c:pt>
                <c:pt idx="2592">
                  <c:v>12000000</c:v>
                </c:pt>
                <c:pt idx="2593">
                  <c:v>12000000</c:v>
                </c:pt>
                <c:pt idx="2594">
                  <c:v>12000000</c:v>
                </c:pt>
                <c:pt idx="2595">
                  <c:v>12000000</c:v>
                </c:pt>
                <c:pt idx="2596">
                  <c:v>12000000</c:v>
                </c:pt>
                <c:pt idx="2597">
                  <c:v>5000000</c:v>
                </c:pt>
                <c:pt idx="2598">
                  <c:v>12000000</c:v>
                </c:pt>
                <c:pt idx="2599">
                  <c:v>12000000</c:v>
                </c:pt>
                <c:pt idx="2600">
                  <c:v>12000000</c:v>
                </c:pt>
                <c:pt idx="2601">
                  <c:v>12000000</c:v>
                </c:pt>
                <c:pt idx="2602">
                  <c:v>12000000</c:v>
                </c:pt>
                <c:pt idx="2603">
                  <c:v>12000000</c:v>
                </c:pt>
                <c:pt idx="2604">
                  <c:v>12000000</c:v>
                </c:pt>
                <c:pt idx="2605">
                  <c:v>12000000</c:v>
                </c:pt>
                <c:pt idx="2606">
                  <c:v>12000000</c:v>
                </c:pt>
                <c:pt idx="2607">
                  <c:v>12000000</c:v>
                </c:pt>
                <c:pt idx="2608">
                  <c:v>12000000</c:v>
                </c:pt>
                <c:pt idx="2609">
                  <c:v>12000000</c:v>
                </c:pt>
                <c:pt idx="2610">
                  <c:v>12000000</c:v>
                </c:pt>
                <c:pt idx="2611">
                  <c:v>12000000</c:v>
                </c:pt>
                <c:pt idx="2612">
                  <c:v>12000000</c:v>
                </c:pt>
                <c:pt idx="2613">
                  <c:v>9000000</c:v>
                </c:pt>
                <c:pt idx="2614">
                  <c:v>12000000</c:v>
                </c:pt>
                <c:pt idx="2615">
                  <c:v>12000000</c:v>
                </c:pt>
                <c:pt idx="2616">
                  <c:v>12000000</c:v>
                </c:pt>
                <c:pt idx="2617">
                  <c:v>13000000</c:v>
                </c:pt>
                <c:pt idx="2618">
                  <c:v>12000000</c:v>
                </c:pt>
                <c:pt idx="2619">
                  <c:v>12000000</c:v>
                </c:pt>
                <c:pt idx="2620">
                  <c:v>12000000</c:v>
                </c:pt>
                <c:pt idx="2621">
                  <c:v>12000000</c:v>
                </c:pt>
                <c:pt idx="2622">
                  <c:v>14000000</c:v>
                </c:pt>
                <c:pt idx="2623">
                  <c:v>12000000</c:v>
                </c:pt>
                <c:pt idx="2624">
                  <c:v>12000000</c:v>
                </c:pt>
                <c:pt idx="2625">
                  <c:v>100000000</c:v>
                </c:pt>
                <c:pt idx="2626">
                  <c:v>12000000</c:v>
                </c:pt>
                <c:pt idx="2627">
                  <c:v>12000000</c:v>
                </c:pt>
                <c:pt idx="2628">
                  <c:v>12000000</c:v>
                </c:pt>
                <c:pt idx="2629">
                  <c:v>10000000</c:v>
                </c:pt>
                <c:pt idx="2630">
                  <c:v>8000000</c:v>
                </c:pt>
                <c:pt idx="2631">
                  <c:v>12000000</c:v>
                </c:pt>
                <c:pt idx="2632">
                  <c:v>12000000</c:v>
                </c:pt>
                <c:pt idx="2633">
                  <c:v>12000000</c:v>
                </c:pt>
                <c:pt idx="2634">
                  <c:v>12000000</c:v>
                </c:pt>
                <c:pt idx="2635">
                  <c:v>12000000</c:v>
                </c:pt>
                <c:pt idx="2636">
                  <c:v>12000000</c:v>
                </c:pt>
                <c:pt idx="2637">
                  <c:v>12000000</c:v>
                </c:pt>
                <c:pt idx="2638">
                  <c:v>12000000</c:v>
                </c:pt>
                <c:pt idx="2639">
                  <c:v>12215500000</c:v>
                </c:pt>
                <c:pt idx="2640">
                  <c:v>12000000</c:v>
                </c:pt>
                <c:pt idx="2641">
                  <c:v>12000000</c:v>
                </c:pt>
                <c:pt idx="2642">
                  <c:v>9200000</c:v>
                </c:pt>
                <c:pt idx="2643">
                  <c:v>12000000</c:v>
                </c:pt>
                <c:pt idx="2644">
                  <c:v>12000000</c:v>
                </c:pt>
                <c:pt idx="2645">
                  <c:v>12000000</c:v>
                </c:pt>
                <c:pt idx="2646">
                  <c:v>12000000</c:v>
                </c:pt>
                <c:pt idx="2647">
                  <c:v>12000000</c:v>
                </c:pt>
                <c:pt idx="2648">
                  <c:v>12000000</c:v>
                </c:pt>
                <c:pt idx="2649">
                  <c:v>10000000</c:v>
                </c:pt>
                <c:pt idx="2650">
                  <c:v>12000000</c:v>
                </c:pt>
                <c:pt idx="2651">
                  <c:v>12000000</c:v>
                </c:pt>
                <c:pt idx="2652">
                  <c:v>8000000</c:v>
                </c:pt>
                <c:pt idx="2653">
                  <c:v>12000000</c:v>
                </c:pt>
                <c:pt idx="2654">
                  <c:v>2500000000</c:v>
                </c:pt>
                <c:pt idx="2655">
                  <c:v>12000000</c:v>
                </c:pt>
                <c:pt idx="2656">
                  <c:v>12000000</c:v>
                </c:pt>
                <c:pt idx="2657">
                  <c:v>20000000</c:v>
                </c:pt>
                <c:pt idx="2658">
                  <c:v>6000000</c:v>
                </c:pt>
                <c:pt idx="2659">
                  <c:v>11500000</c:v>
                </c:pt>
                <c:pt idx="2660">
                  <c:v>11000000</c:v>
                </c:pt>
                <c:pt idx="2661">
                  <c:v>11000000</c:v>
                </c:pt>
                <c:pt idx="2662">
                  <c:v>11500000</c:v>
                </c:pt>
                <c:pt idx="2663">
                  <c:v>11000000</c:v>
                </c:pt>
                <c:pt idx="2664">
                  <c:v>11000000</c:v>
                </c:pt>
                <c:pt idx="2665">
                  <c:v>25000000</c:v>
                </c:pt>
                <c:pt idx="2666">
                  <c:v>11000000</c:v>
                </c:pt>
                <c:pt idx="2667">
                  <c:v>11000000</c:v>
                </c:pt>
                <c:pt idx="2668">
                  <c:v>11000000</c:v>
                </c:pt>
                <c:pt idx="2669">
                  <c:v>13000000</c:v>
                </c:pt>
                <c:pt idx="2670">
                  <c:v>11000000</c:v>
                </c:pt>
                <c:pt idx="2671">
                  <c:v>11000000</c:v>
                </c:pt>
                <c:pt idx="2672">
                  <c:v>10500000</c:v>
                </c:pt>
                <c:pt idx="2673">
                  <c:v>11000000</c:v>
                </c:pt>
                <c:pt idx="2674">
                  <c:v>11000000</c:v>
                </c:pt>
                <c:pt idx="2675">
                  <c:v>11000000</c:v>
                </c:pt>
                <c:pt idx="2676">
                  <c:v>12000000</c:v>
                </c:pt>
                <c:pt idx="2677">
                  <c:v>12000000</c:v>
                </c:pt>
                <c:pt idx="2678">
                  <c:v>11000000</c:v>
                </c:pt>
                <c:pt idx="2679">
                  <c:v>11000000</c:v>
                </c:pt>
                <c:pt idx="2680">
                  <c:v>11000000</c:v>
                </c:pt>
                <c:pt idx="2681">
                  <c:v>11000000</c:v>
                </c:pt>
                <c:pt idx="2682">
                  <c:v>11000000</c:v>
                </c:pt>
                <c:pt idx="2683">
                  <c:v>11000000</c:v>
                </c:pt>
                <c:pt idx="2684">
                  <c:v>11000000</c:v>
                </c:pt>
                <c:pt idx="2685">
                  <c:v>11000000</c:v>
                </c:pt>
                <c:pt idx="2686">
                  <c:v>13000000</c:v>
                </c:pt>
                <c:pt idx="2687">
                  <c:v>11000000</c:v>
                </c:pt>
                <c:pt idx="2688">
                  <c:v>11000000</c:v>
                </c:pt>
                <c:pt idx="2689">
                  <c:v>17000000</c:v>
                </c:pt>
                <c:pt idx="2690">
                  <c:v>11000000</c:v>
                </c:pt>
                <c:pt idx="2691">
                  <c:v>11000000</c:v>
                </c:pt>
                <c:pt idx="2692">
                  <c:v>11000000</c:v>
                </c:pt>
                <c:pt idx="2693">
                  <c:v>11000000</c:v>
                </c:pt>
                <c:pt idx="2694">
                  <c:v>5000000</c:v>
                </c:pt>
                <c:pt idx="2695">
                  <c:v>11000000</c:v>
                </c:pt>
                <c:pt idx="2696">
                  <c:v>11000000</c:v>
                </c:pt>
                <c:pt idx="2697">
                  <c:v>10800000</c:v>
                </c:pt>
                <c:pt idx="2698">
                  <c:v>15000000</c:v>
                </c:pt>
                <c:pt idx="2699">
                  <c:v>700000000</c:v>
                </c:pt>
                <c:pt idx="2700">
                  <c:v>14000000</c:v>
                </c:pt>
                <c:pt idx="2701">
                  <c:v>7000000</c:v>
                </c:pt>
                <c:pt idx="2702">
                  <c:v>10600000</c:v>
                </c:pt>
                <c:pt idx="2703">
                  <c:v>12000000</c:v>
                </c:pt>
                <c:pt idx="2704">
                  <c:v>10500000</c:v>
                </c:pt>
                <c:pt idx="2705">
                  <c:v>10000000</c:v>
                </c:pt>
                <c:pt idx="2706">
                  <c:v>10818775</c:v>
                </c:pt>
                <c:pt idx="2707">
                  <c:v>10000000</c:v>
                </c:pt>
                <c:pt idx="2708">
                  <c:v>10000000</c:v>
                </c:pt>
                <c:pt idx="2709">
                  <c:v>10000000</c:v>
                </c:pt>
                <c:pt idx="2710">
                  <c:v>10000000</c:v>
                </c:pt>
                <c:pt idx="2711">
                  <c:v>10000000</c:v>
                </c:pt>
                <c:pt idx="2712">
                  <c:v>10000000</c:v>
                </c:pt>
                <c:pt idx="2713">
                  <c:v>10000000</c:v>
                </c:pt>
                <c:pt idx="2714">
                  <c:v>10000000</c:v>
                </c:pt>
                <c:pt idx="2715">
                  <c:v>6000000</c:v>
                </c:pt>
                <c:pt idx="2716">
                  <c:v>13800000</c:v>
                </c:pt>
                <c:pt idx="2717">
                  <c:v>10000000</c:v>
                </c:pt>
                <c:pt idx="2718">
                  <c:v>10000000</c:v>
                </c:pt>
                <c:pt idx="2719">
                  <c:v>12000000</c:v>
                </c:pt>
                <c:pt idx="2720">
                  <c:v>10000000</c:v>
                </c:pt>
                <c:pt idx="2721">
                  <c:v>10000000</c:v>
                </c:pt>
                <c:pt idx="2722">
                  <c:v>10000000</c:v>
                </c:pt>
                <c:pt idx="2723">
                  <c:v>10000000</c:v>
                </c:pt>
                <c:pt idx="2724">
                  <c:v>23000000</c:v>
                </c:pt>
                <c:pt idx="2725">
                  <c:v>12305523</c:v>
                </c:pt>
                <c:pt idx="2726">
                  <c:v>10000000</c:v>
                </c:pt>
                <c:pt idx="2727">
                  <c:v>10000000</c:v>
                </c:pt>
                <c:pt idx="2728">
                  <c:v>20000000</c:v>
                </c:pt>
                <c:pt idx="2729">
                  <c:v>10000000</c:v>
                </c:pt>
                <c:pt idx="2730">
                  <c:v>10000000</c:v>
                </c:pt>
                <c:pt idx="2731">
                  <c:v>10000000</c:v>
                </c:pt>
                <c:pt idx="2732">
                  <c:v>9000000</c:v>
                </c:pt>
                <c:pt idx="2733">
                  <c:v>10000000</c:v>
                </c:pt>
                <c:pt idx="2734">
                  <c:v>10000000</c:v>
                </c:pt>
                <c:pt idx="2735">
                  <c:v>10000000</c:v>
                </c:pt>
                <c:pt idx="2736">
                  <c:v>17000000</c:v>
                </c:pt>
                <c:pt idx="2737">
                  <c:v>10000000</c:v>
                </c:pt>
                <c:pt idx="2738">
                  <c:v>8500000</c:v>
                </c:pt>
                <c:pt idx="2739">
                  <c:v>12000000</c:v>
                </c:pt>
                <c:pt idx="2740">
                  <c:v>10000000</c:v>
                </c:pt>
                <c:pt idx="2741">
                  <c:v>10000000</c:v>
                </c:pt>
                <c:pt idx="2742">
                  <c:v>10000000</c:v>
                </c:pt>
                <c:pt idx="2743">
                  <c:v>17000000</c:v>
                </c:pt>
                <c:pt idx="2744">
                  <c:v>10000000</c:v>
                </c:pt>
                <c:pt idx="2745">
                  <c:v>10000000</c:v>
                </c:pt>
                <c:pt idx="2746">
                  <c:v>10000000</c:v>
                </c:pt>
                <c:pt idx="2747">
                  <c:v>10000000</c:v>
                </c:pt>
                <c:pt idx="2748">
                  <c:v>9000000</c:v>
                </c:pt>
                <c:pt idx="2749">
                  <c:v>10000000</c:v>
                </c:pt>
                <c:pt idx="2750">
                  <c:v>10000000</c:v>
                </c:pt>
                <c:pt idx="2751">
                  <c:v>10000000</c:v>
                </c:pt>
                <c:pt idx="2752">
                  <c:v>25000000</c:v>
                </c:pt>
                <c:pt idx="2753">
                  <c:v>10000000</c:v>
                </c:pt>
                <c:pt idx="2754">
                  <c:v>10000000</c:v>
                </c:pt>
                <c:pt idx="2755">
                  <c:v>11000000</c:v>
                </c:pt>
                <c:pt idx="2756">
                  <c:v>12600000</c:v>
                </c:pt>
                <c:pt idx="2757">
                  <c:v>30000000</c:v>
                </c:pt>
                <c:pt idx="2758">
                  <c:v>10000000</c:v>
                </c:pt>
                <c:pt idx="2759">
                  <c:v>10000000</c:v>
                </c:pt>
                <c:pt idx="2760">
                  <c:v>10000000</c:v>
                </c:pt>
                <c:pt idx="2761">
                  <c:v>3000000</c:v>
                </c:pt>
                <c:pt idx="2762">
                  <c:v>6400000</c:v>
                </c:pt>
                <c:pt idx="2763">
                  <c:v>10000000</c:v>
                </c:pt>
                <c:pt idx="2764">
                  <c:v>10000000</c:v>
                </c:pt>
                <c:pt idx="2765">
                  <c:v>5000000</c:v>
                </c:pt>
                <c:pt idx="2766">
                  <c:v>10000000</c:v>
                </c:pt>
                <c:pt idx="2767">
                  <c:v>22000000</c:v>
                </c:pt>
                <c:pt idx="2768">
                  <c:v>10000000</c:v>
                </c:pt>
                <c:pt idx="2769">
                  <c:v>10000000</c:v>
                </c:pt>
                <c:pt idx="2770">
                  <c:v>10000000</c:v>
                </c:pt>
                <c:pt idx="2771">
                  <c:v>10000000</c:v>
                </c:pt>
                <c:pt idx="2772">
                  <c:v>10000000</c:v>
                </c:pt>
                <c:pt idx="2773">
                  <c:v>10000000</c:v>
                </c:pt>
                <c:pt idx="2774">
                  <c:v>10000000</c:v>
                </c:pt>
                <c:pt idx="2775">
                  <c:v>6000000</c:v>
                </c:pt>
                <c:pt idx="2776">
                  <c:v>10000000</c:v>
                </c:pt>
                <c:pt idx="2777">
                  <c:v>10000000</c:v>
                </c:pt>
                <c:pt idx="2778">
                  <c:v>7500000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10000000</c:v>
                </c:pt>
                <c:pt idx="2782">
                  <c:v>10000000</c:v>
                </c:pt>
                <c:pt idx="2783">
                  <c:v>10000000</c:v>
                </c:pt>
                <c:pt idx="2784">
                  <c:v>10000000</c:v>
                </c:pt>
                <c:pt idx="2785">
                  <c:v>9000000</c:v>
                </c:pt>
                <c:pt idx="2786">
                  <c:v>16000000</c:v>
                </c:pt>
                <c:pt idx="2787">
                  <c:v>10000000</c:v>
                </c:pt>
                <c:pt idx="2788">
                  <c:v>10000000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11500000</c:v>
                </c:pt>
                <c:pt idx="2792">
                  <c:v>9000000</c:v>
                </c:pt>
                <c:pt idx="2793">
                  <c:v>6500000</c:v>
                </c:pt>
                <c:pt idx="2794">
                  <c:v>10000000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10000000</c:v>
                </c:pt>
                <c:pt idx="2798">
                  <c:v>10000000</c:v>
                </c:pt>
                <c:pt idx="2799">
                  <c:v>10000000</c:v>
                </c:pt>
                <c:pt idx="2800">
                  <c:v>14000000</c:v>
                </c:pt>
                <c:pt idx="2801">
                  <c:v>10000000</c:v>
                </c:pt>
                <c:pt idx="2802">
                  <c:v>10000000</c:v>
                </c:pt>
                <c:pt idx="2803">
                  <c:v>8000000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10000000</c:v>
                </c:pt>
                <c:pt idx="2807">
                  <c:v>10000000</c:v>
                </c:pt>
                <c:pt idx="2808">
                  <c:v>11000000</c:v>
                </c:pt>
                <c:pt idx="2809">
                  <c:v>5000000</c:v>
                </c:pt>
                <c:pt idx="2810">
                  <c:v>10000000</c:v>
                </c:pt>
                <c:pt idx="2811">
                  <c:v>10000000</c:v>
                </c:pt>
                <c:pt idx="2812">
                  <c:v>10000000</c:v>
                </c:pt>
                <c:pt idx="2813">
                  <c:v>10000000</c:v>
                </c:pt>
                <c:pt idx="2814">
                  <c:v>10000000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5000000</c:v>
                </c:pt>
                <c:pt idx="2818">
                  <c:v>4000000</c:v>
                </c:pt>
                <c:pt idx="2819">
                  <c:v>10000000</c:v>
                </c:pt>
                <c:pt idx="2820">
                  <c:v>5000000</c:v>
                </c:pt>
                <c:pt idx="2821">
                  <c:v>10000000</c:v>
                </c:pt>
                <c:pt idx="2822">
                  <c:v>6200000</c:v>
                </c:pt>
                <c:pt idx="2823">
                  <c:v>10000000</c:v>
                </c:pt>
                <c:pt idx="2824">
                  <c:v>10000000</c:v>
                </c:pt>
                <c:pt idx="2825">
                  <c:v>8000000</c:v>
                </c:pt>
                <c:pt idx="2826">
                  <c:v>5000000</c:v>
                </c:pt>
                <c:pt idx="2827">
                  <c:v>10000000</c:v>
                </c:pt>
                <c:pt idx="2828">
                  <c:v>10000000</c:v>
                </c:pt>
                <c:pt idx="2829">
                  <c:v>6500000</c:v>
                </c:pt>
                <c:pt idx="2830">
                  <c:v>10000000</c:v>
                </c:pt>
                <c:pt idx="2831">
                  <c:v>9600000</c:v>
                </c:pt>
                <c:pt idx="2832">
                  <c:v>9500000</c:v>
                </c:pt>
                <c:pt idx="2833">
                  <c:v>9500000</c:v>
                </c:pt>
                <c:pt idx="2834">
                  <c:v>8900000</c:v>
                </c:pt>
                <c:pt idx="2835">
                  <c:v>10500000</c:v>
                </c:pt>
                <c:pt idx="2836">
                  <c:v>9400000</c:v>
                </c:pt>
                <c:pt idx="2837">
                  <c:v>6000000</c:v>
                </c:pt>
                <c:pt idx="2838">
                  <c:v>7400000</c:v>
                </c:pt>
                <c:pt idx="2839">
                  <c:v>7217600</c:v>
                </c:pt>
                <c:pt idx="2840">
                  <c:v>11000000</c:v>
                </c:pt>
                <c:pt idx="2841">
                  <c:v>83532</c:v>
                </c:pt>
                <c:pt idx="2842">
                  <c:v>10000000</c:v>
                </c:pt>
                <c:pt idx="2843">
                  <c:v>9000000</c:v>
                </c:pt>
                <c:pt idx="2844">
                  <c:v>9000000</c:v>
                </c:pt>
                <c:pt idx="2845">
                  <c:v>9000000</c:v>
                </c:pt>
                <c:pt idx="2846">
                  <c:v>9000000</c:v>
                </c:pt>
                <c:pt idx="2847">
                  <c:v>9000000</c:v>
                </c:pt>
                <c:pt idx="2848">
                  <c:v>9000000</c:v>
                </c:pt>
                <c:pt idx="2849">
                  <c:v>9000000</c:v>
                </c:pt>
                <c:pt idx="2850">
                  <c:v>9000000</c:v>
                </c:pt>
                <c:pt idx="2851">
                  <c:v>9000000</c:v>
                </c:pt>
                <c:pt idx="2852">
                  <c:v>20000000</c:v>
                </c:pt>
                <c:pt idx="2853">
                  <c:v>8000000</c:v>
                </c:pt>
                <c:pt idx="2854">
                  <c:v>9000000</c:v>
                </c:pt>
                <c:pt idx="2855">
                  <c:v>9000000</c:v>
                </c:pt>
                <c:pt idx="2856">
                  <c:v>8500000</c:v>
                </c:pt>
                <c:pt idx="2857">
                  <c:v>9000000</c:v>
                </c:pt>
                <c:pt idx="2858">
                  <c:v>8000000</c:v>
                </c:pt>
                <c:pt idx="2859">
                  <c:v>9000000</c:v>
                </c:pt>
                <c:pt idx="2860">
                  <c:v>9000000</c:v>
                </c:pt>
                <c:pt idx="2861">
                  <c:v>9000000</c:v>
                </c:pt>
                <c:pt idx="2862">
                  <c:v>9000000</c:v>
                </c:pt>
                <c:pt idx="2863">
                  <c:v>400000000</c:v>
                </c:pt>
                <c:pt idx="2864">
                  <c:v>9000000</c:v>
                </c:pt>
                <c:pt idx="2865">
                  <c:v>9000000</c:v>
                </c:pt>
                <c:pt idx="2866">
                  <c:v>9000000</c:v>
                </c:pt>
                <c:pt idx="2867">
                  <c:v>11400000</c:v>
                </c:pt>
                <c:pt idx="2868">
                  <c:v>45000000</c:v>
                </c:pt>
                <c:pt idx="2869">
                  <c:v>9000000</c:v>
                </c:pt>
                <c:pt idx="2870">
                  <c:v>8800000</c:v>
                </c:pt>
                <c:pt idx="2871">
                  <c:v>8600000</c:v>
                </c:pt>
                <c:pt idx="2872">
                  <c:v>9000000</c:v>
                </c:pt>
                <c:pt idx="2873">
                  <c:v>7000000</c:v>
                </c:pt>
                <c:pt idx="2874">
                  <c:v>8500000</c:v>
                </c:pt>
                <c:pt idx="2875">
                  <c:v>8500000</c:v>
                </c:pt>
                <c:pt idx="2876">
                  <c:v>8000000</c:v>
                </c:pt>
                <c:pt idx="2877">
                  <c:v>8500000</c:v>
                </c:pt>
                <c:pt idx="2878">
                  <c:v>22000000</c:v>
                </c:pt>
                <c:pt idx="2879">
                  <c:v>8500000</c:v>
                </c:pt>
                <c:pt idx="2880">
                  <c:v>12000000</c:v>
                </c:pt>
                <c:pt idx="2881">
                  <c:v>8000000</c:v>
                </c:pt>
                <c:pt idx="2882">
                  <c:v>8500000</c:v>
                </c:pt>
                <c:pt idx="2883">
                  <c:v>8000000</c:v>
                </c:pt>
                <c:pt idx="2884">
                  <c:v>8500000</c:v>
                </c:pt>
                <c:pt idx="2885">
                  <c:v>8550000</c:v>
                </c:pt>
                <c:pt idx="2886">
                  <c:v>8200000</c:v>
                </c:pt>
                <c:pt idx="2887">
                  <c:v>8000000</c:v>
                </c:pt>
                <c:pt idx="2888">
                  <c:v>8000000</c:v>
                </c:pt>
                <c:pt idx="2889">
                  <c:v>8000000</c:v>
                </c:pt>
                <c:pt idx="2890">
                  <c:v>8000000</c:v>
                </c:pt>
                <c:pt idx="2891">
                  <c:v>8000000</c:v>
                </c:pt>
                <c:pt idx="2892">
                  <c:v>8000000</c:v>
                </c:pt>
                <c:pt idx="2893">
                  <c:v>8000000</c:v>
                </c:pt>
                <c:pt idx="2894">
                  <c:v>8000000</c:v>
                </c:pt>
                <c:pt idx="2895">
                  <c:v>8000000</c:v>
                </c:pt>
                <c:pt idx="2896">
                  <c:v>8000000</c:v>
                </c:pt>
                <c:pt idx="2897">
                  <c:v>8000000</c:v>
                </c:pt>
                <c:pt idx="2898">
                  <c:v>8000000</c:v>
                </c:pt>
                <c:pt idx="2899">
                  <c:v>7000000</c:v>
                </c:pt>
                <c:pt idx="2900">
                  <c:v>8000000</c:v>
                </c:pt>
                <c:pt idx="2901">
                  <c:v>8000000</c:v>
                </c:pt>
                <c:pt idx="2902">
                  <c:v>8000000</c:v>
                </c:pt>
                <c:pt idx="2903">
                  <c:v>8000000</c:v>
                </c:pt>
                <c:pt idx="2904">
                  <c:v>7000000</c:v>
                </c:pt>
                <c:pt idx="2905">
                  <c:v>5000000</c:v>
                </c:pt>
                <c:pt idx="2906">
                  <c:v>8000000</c:v>
                </c:pt>
                <c:pt idx="2907">
                  <c:v>8000000</c:v>
                </c:pt>
                <c:pt idx="2908">
                  <c:v>8000000</c:v>
                </c:pt>
                <c:pt idx="2909">
                  <c:v>8000000</c:v>
                </c:pt>
                <c:pt idx="2910">
                  <c:v>8000000</c:v>
                </c:pt>
                <c:pt idx="2911">
                  <c:v>8000000</c:v>
                </c:pt>
                <c:pt idx="2912">
                  <c:v>8000000</c:v>
                </c:pt>
                <c:pt idx="2913">
                  <c:v>8000000</c:v>
                </c:pt>
                <c:pt idx="2914">
                  <c:v>10000000</c:v>
                </c:pt>
                <c:pt idx="2915">
                  <c:v>8000000</c:v>
                </c:pt>
                <c:pt idx="2916">
                  <c:v>8000000</c:v>
                </c:pt>
                <c:pt idx="2917">
                  <c:v>8000000</c:v>
                </c:pt>
                <c:pt idx="2918">
                  <c:v>8000000</c:v>
                </c:pt>
                <c:pt idx="2919">
                  <c:v>7200000</c:v>
                </c:pt>
                <c:pt idx="2920">
                  <c:v>8000000</c:v>
                </c:pt>
                <c:pt idx="2921">
                  <c:v>8000000</c:v>
                </c:pt>
                <c:pt idx="2922">
                  <c:v>6500000</c:v>
                </c:pt>
                <c:pt idx="2923">
                  <c:v>8000000</c:v>
                </c:pt>
                <c:pt idx="2924">
                  <c:v>8000000</c:v>
                </c:pt>
                <c:pt idx="2925">
                  <c:v>8000000</c:v>
                </c:pt>
                <c:pt idx="2926">
                  <c:v>8000000</c:v>
                </c:pt>
                <c:pt idx="2927">
                  <c:v>8000000</c:v>
                </c:pt>
                <c:pt idx="2928">
                  <c:v>8000000</c:v>
                </c:pt>
                <c:pt idx="2929">
                  <c:v>8000000</c:v>
                </c:pt>
                <c:pt idx="2930">
                  <c:v>8000000</c:v>
                </c:pt>
                <c:pt idx="2931">
                  <c:v>8000000</c:v>
                </c:pt>
                <c:pt idx="2932">
                  <c:v>50000000</c:v>
                </c:pt>
                <c:pt idx="2933">
                  <c:v>1100000000</c:v>
                </c:pt>
                <c:pt idx="2934">
                  <c:v>7900000</c:v>
                </c:pt>
                <c:pt idx="2935">
                  <c:v>10000000</c:v>
                </c:pt>
                <c:pt idx="2936">
                  <c:v>7500000</c:v>
                </c:pt>
                <c:pt idx="2937">
                  <c:v>7500000</c:v>
                </c:pt>
                <c:pt idx="2938">
                  <c:v>7500000</c:v>
                </c:pt>
                <c:pt idx="2939">
                  <c:v>6500000</c:v>
                </c:pt>
                <c:pt idx="2940">
                  <c:v>10000000</c:v>
                </c:pt>
                <c:pt idx="2941">
                  <c:v>4500000</c:v>
                </c:pt>
                <c:pt idx="2942">
                  <c:v>7500000</c:v>
                </c:pt>
                <c:pt idx="2943">
                  <c:v>7500000</c:v>
                </c:pt>
                <c:pt idx="2944">
                  <c:v>7500000</c:v>
                </c:pt>
                <c:pt idx="2945">
                  <c:v>7500000</c:v>
                </c:pt>
                <c:pt idx="2946">
                  <c:v>8000000</c:v>
                </c:pt>
                <c:pt idx="2947">
                  <c:v>7500000</c:v>
                </c:pt>
                <c:pt idx="2948">
                  <c:v>8000000</c:v>
                </c:pt>
                <c:pt idx="2949">
                  <c:v>7300000</c:v>
                </c:pt>
                <c:pt idx="2950">
                  <c:v>7000000</c:v>
                </c:pt>
                <c:pt idx="2951">
                  <c:v>7300000</c:v>
                </c:pt>
                <c:pt idx="2952">
                  <c:v>7500000</c:v>
                </c:pt>
                <c:pt idx="2953">
                  <c:v>7500000</c:v>
                </c:pt>
                <c:pt idx="2954">
                  <c:v>7200000</c:v>
                </c:pt>
                <c:pt idx="2955">
                  <c:v>6000000</c:v>
                </c:pt>
                <c:pt idx="2956">
                  <c:v>4000000</c:v>
                </c:pt>
                <c:pt idx="2957">
                  <c:v>7500000</c:v>
                </c:pt>
                <c:pt idx="2958">
                  <c:v>7000000</c:v>
                </c:pt>
                <c:pt idx="2959">
                  <c:v>7000000</c:v>
                </c:pt>
                <c:pt idx="2960">
                  <c:v>11000000</c:v>
                </c:pt>
                <c:pt idx="2961">
                  <c:v>7000000</c:v>
                </c:pt>
                <c:pt idx="2962">
                  <c:v>5000000</c:v>
                </c:pt>
                <c:pt idx="2963">
                  <c:v>6600000</c:v>
                </c:pt>
                <c:pt idx="2964">
                  <c:v>7500000</c:v>
                </c:pt>
                <c:pt idx="2965">
                  <c:v>7000000</c:v>
                </c:pt>
                <c:pt idx="2966">
                  <c:v>7000000</c:v>
                </c:pt>
                <c:pt idx="2967">
                  <c:v>9000000</c:v>
                </c:pt>
                <c:pt idx="2968">
                  <c:v>13000000</c:v>
                </c:pt>
                <c:pt idx="2969">
                  <c:v>7000000</c:v>
                </c:pt>
                <c:pt idx="2970">
                  <c:v>3500000</c:v>
                </c:pt>
                <c:pt idx="2971">
                  <c:v>7000000</c:v>
                </c:pt>
                <c:pt idx="2972">
                  <c:v>7000000</c:v>
                </c:pt>
                <c:pt idx="2973">
                  <c:v>7000000</c:v>
                </c:pt>
                <c:pt idx="2974">
                  <c:v>7000000</c:v>
                </c:pt>
                <c:pt idx="2975">
                  <c:v>7000000</c:v>
                </c:pt>
                <c:pt idx="2976">
                  <c:v>7000000</c:v>
                </c:pt>
                <c:pt idx="2977">
                  <c:v>7000000</c:v>
                </c:pt>
                <c:pt idx="2978">
                  <c:v>7500000</c:v>
                </c:pt>
                <c:pt idx="2979">
                  <c:v>7000000</c:v>
                </c:pt>
                <c:pt idx="2980">
                  <c:v>7000000</c:v>
                </c:pt>
                <c:pt idx="2981">
                  <c:v>7000000</c:v>
                </c:pt>
                <c:pt idx="2982">
                  <c:v>7000000</c:v>
                </c:pt>
                <c:pt idx="2983">
                  <c:v>7000000</c:v>
                </c:pt>
                <c:pt idx="2984">
                  <c:v>6000000</c:v>
                </c:pt>
                <c:pt idx="2985">
                  <c:v>7000000</c:v>
                </c:pt>
                <c:pt idx="2986">
                  <c:v>7000000</c:v>
                </c:pt>
                <c:pt idx="2987">
                  <c:v>7000000</c:v>
                </c:pt>
                <c:pt idx="2988">
                  <c:v>7000000</c:v>
                </c:pt>
                <c:pt idx="2989">
                  <c:v>7000000</c:v>
                </c:pt>
                <c:pt idx="2990">
                  <c:v>7000000</c:v>
                </c:pt>
                <c:pt idx="2991">
                  <c:v>7000000</c:v>
                </c:pt>
                <c:pt idx="2992">
                  <c:v>7000000</c:v>
                </c:pt>
                <c:pt idx="2993">
                  <c:v>7000000</c:v>
                </c:pt>
                <c:pt idx="2994">
                  <c:v>7000000</c:v>
                </c:pt>
                <c:pt idx="2995">
                  <c:v>4825000</c:v>
                </c:pt>
                <c:pt idx="2996">
                  <c:v>9000000</c:v>
                </c:pt>
                <c:pt idx="2997">
                  <c:v>50000000</c:v>
                </c:pt>
                <c:pt idx="2998">
                  <c:v>7000000</c:v>
                </c:pt>
                <c:pt idx="2999">
                  <c:v>10000000</c:v>
                </c:pt>
                <c:pt idx="3000">
                  <c:v>7000000</c:v>
                </c:pt>
                <c:pt idx="3001">
                  <c:v>7000000</c:v>
                </c:pt>
                <c:pt idx="3002">
                  <c:v>7000000</c:v>
                </c:pt>
                <c:pt idx="3003">
                  <c:v>7000000</c:v>
                </c:pt>
                <c:pt idx="3004">
                  <c:v>7000000</c:v>
                </c:pt>
                <c:pt idx="3005">
                  <c:v>7000000</c:v>
                </c:pt>
                <c:pt idx="3006">
                  <c:v>6900000</c:v>
                </c:pt>
                <c:pt idx="3007">
                  <c:v>6900000</c:v>
                </c:pt>
                <c:pt idx="3008">
                  <c:v>6800000</c:v>
                </c:pt>
                <c:pt idx="3009">
                  <c:v>6800000</c:v>
                </c:pt>
                <c:pt idx="3010">
                  <c:v>6900000</c:v>
                </c:pt>
                <c:pt idx="3011">
                  <c:v>6800000</c:v>
                </c:pt>
                <c:pt idx="3012">
                  <c:v>5000000</c:v>
                </c:pt>
                <c:pt idx="3013">
                  <c:v>4000000</c:v>
                </c:pt>
                <c:pt idx="3014">
                  <c:v>6500000</c:v>
                </c:pt>
                <c:pt idx="3015">
                  <c:v>6500000</c:v>
                </c:pt>
                <c:pt idx="3016">
                  <c:v>6000000</c:v>
                </c:pt>
                <c:pt idx="3017">
                  <c:v>6500000</c:v>
                </c:pt>
                <c:pt idx="3018">
                  <c:v>6500000</c:v>
                </c:pt>
                <c:pt idx="3019">
                  <c:v>6500000</c:v>
                </c:pt>
                <c:pt idx="3020">
                  <c:v>6500000</c:v>
                </c:pt>
                <c:pt idx="3021">
                  <c:v>6500000</c:v>
                </c:pt>
                <c:pt idx="3022">
                  <c:v>6500000</c:v>
                </c:pt>
                <c:pt idx="3023">
                  <c:v>7000000</c:v>
                </c:pt>
                <c:pt idx="3024">
                  <c:v>6500000</c:v>
                </c:pt>
                <c:pt idx="3025">
                  <c:v>4000000</c:v>
                </c:pt>
                <c:pt idx="3026">
                  <c:v>6500000</c:v>
                </c:pt>
                <c:pt idx="3027">
                  <c:v>6500000</c:v>
                </c:pt>
                <c:pt idx="3028">
                  <c:v>6500000</c:v>
                </c:pt>
                <c:pt idx="3029">
                  <c:v>6500000</c:v>
                </c:pt>
                <c:pt idx="3030">
                  <c:v>4500000</c:v>
                </c:pt>
                <c:pt idx="3031">
                  <c:v>6500000</c:v>
                </c:pt>
                <c:pt idx="3032">
                  <c:v>4800000</c:v>
                </c:pt>
                <c:pt idx="3033">
                  <c:v>10000000</c:v>
                </c:pt>
                <c:pt idx="3034">
                  <c:v>6000000</c:v>
                </c:pt>
                <c:pt idx="3035">
                  <c:v>6000000</c:v>
                </c:pt>
                <c:pt idx="3036">
                  <c:v>6000000</c:v>
                </c:pt>
                <c:pt idx="3037">
                  <c:v>6000000</c:v>
                </c:pt>
                <c:pt idx="3038">
                  <c:v>6000000</c:v>
                </c:pt>
                <c:pt idx="3039">
                  <c:v>6000000</c:v>
                </c:pt>
                <c:pt idx="3040">
                  <c:v>6000000</c:v>
                </c:pt>
                <c:pt idx="3041">
                  <c:v>6000000</c:v>
                </c:pt>
                <c:pt idx="3042">
                  <c:v>6000000</c:v>
                </c:pt>
                <c:pt idx="3043">
                  <c:v>6000000</c:v>
                </c:pt>
                <c:pt idx="3044">
                  <c:v>6000000</c:v>
                </c:pt>
                <c:pt idx="3045">
                  <c:v>6000000</c:v>
                </c:pt>
                <c:pt idx="3046">
                  <c:v>8000000</c:v>
                </c:pt>
                <c:pt idx="3047">
                  <c:v>6000000</c:v>
                </c:pt>
                <c:pt idx="3048">
                  <c:v>6000000</c:v>
                </c:pt>
                <c:pt idx="3049">
                  <c:v>8000000</c:v>
                </c:pt>
                <c:pt idx="3050">
                  <c:v>6000000</c:v>
                </c:pt>
                <c:pt idx="3051">
                  <c:v>6000000</c:v>
                </c:pt>
                <c:pt idx="3052">
                  <c:v>6500000</c:v>
                </c:pt>
                <c:pt idx="3053">
                  <c:v>6000000</c:v>
                </c:pt>
                <c:pt idx="3054">
                  <c:v>6000000</c:v>
                </c:pt>
                <c:pt idx="3055">
                  <c:v>9000000</c:v>
                </c:pt>
                <c:pt idx="3056">
                  <c:v>6000000</c:v>
                </c:pt>
                <c:pt idx="3057">
                  <c:v>6000000</c:v>
                </c:pt>
                <c:pt idx="3058">
                  <c:v>3000000</c:v>
                </c:pt>
                <c:pt idx="3059">
                  <c:v>5000000</c:v>
                </c:pt>
                <c:pt idx="3060">
                  <c:v>6000000</c:v>
                </c:pt>
                <c:pt idx="3061">
                  <c:v>6000000</c:v>
                </c:pt>
                <c:pt idx="3062">
                  <c:v>6000000</c:v>
                </c:pt>
                <c:pt idx="3063">
                  <c:v>6000000</c:v>
                </c:pt>
                <c:pt idx="3064">
                  <c:v>6000000</c:v>
                </c:pt>
                <c:pt idx="3065">
                  <c:v>6000000</c:v>
                </c:pt>
                <c:pt idx="3066">
                  <c:v>6500000</c:v>
                </c:pt>
                <c:pt idx="3067">
                  <c:v>6000000</c:v>
                </c:pt>
                <c:pt idx="3068">
                  <c:v>6000000</c:v>
                </c:pt>
                <c:pt idx="3069">
                  <c:v>6000000</c:v>
                </c:pt>
                <c:pt idx="3070">
                  <c:v>6000000</c:v>
                </c:pt>
                <c:pt idx="3071">
                  <c:v>6000000</c:v>
                </c:pt>
                <c:pt idx="3072">
                  <c:v>6000000</c:v>
                </c:pt>
                <c:pt idx="3073">
                  <c:v>6000000</c:v>
                </c:pt>
                <c:pt idx="3074">
                  <c:v>6000000</c:v>
                </c:pt>
                <c:pt idx="3075">
                  <c:v>6000000</c:v>
                </c:pt>
                <c:pt idx="3076">
                  <c:v>6000000</c:v>
                </c:pt>
                <c:pt idx="3077">
                  <c:v>6000000</c:v>
                </c:pt>
                <c:pt idx="3078">
                  <c:v>6000000</c:v>
                </c:pt>
                <c:pt idx="3079">
                  <c:v>6000000</c:v>
                </c:pt>
                <c:pt idx="3080">
                  <c:v>6000000</c:v>
                </c:pt>
                <c:pt idx="3081">
                  <c:v>6000000</c:v>
                </c:pt>
                <c:pt idx="3082">
                  <c:v>12000000</c:v>
                </c:pt>
                <c:pt idx="3083">
                  <c:v>5300000</c:v>
                </c:pt>
                <c:pt idx="3084">
                  <c:v>4000000</c:v>
                </c:pt>
                <c:pt idx="3085">
                  <c:v>200000000</c:v>
                </c:pt>
                <c:pt idx="3086">
                  <c:v>3500159</c:v>
                </c:pt>
                <c:pt idx="3087">
                  <c:v>5600000</c:v>
                </c:pt>
                <c:pt idx="3088">
                  <c:v>5600000</c:v>
                </c:pt>
                <c:pt idx="3089">
                  <c:v>5600000</c:v>
                </c:pt>
                <c:pt idx="3090">
                  <c:v>5500000</c:v>
                </c:pt>
                <c:pt idx="3091">
                  <c:v>5500000</c:v>
                </c:pt>
                <c:pt idx="3092">
                  <c:v>5500000</c:v>
                </c:pt>
                <c:pt idx="3093">
                  <c:v>5500000</c:v>
                </c:pt>
                <c:pt idx="3094">
                  <c:v>3000000</c:v>
                </c:pt>
                <c:pt idx="3095">
                  <c:v>7000000</c:v>
                </c:pt>
                <c:pt idx="3096">
                  <c:v>5500000</c:v>
                </c:pt>
                <c:pt idx="3097">
                  <c:v>5500000</c:v>
                </c:pt>
                <c:pt idx="3098">
                  <c:v>5000000</c:v>
                </c:pt>
                <c:pt idx="3099">
                  <c:v>5000000</c:v>
                </c:pt>
                <c:pt idx="3100">
                  <c:v>6500000</c:v>
                </c:pt>
                <c:pt idx="3101">
                  <c:v>5500000</c:v>
                </c:pt>
                <c:pt idx="3102">
                  <c:v>3850000</c:v>
                </c:pt>
                <c:pt idx="3103">
                  <c:v>5500000</c:v>
                </c:pt>
                <c:pt idx="3104">
                  <c:v>9000000</c:v>
                </c:pt>
                <c:pt idx="3105">
                  <c:v>5250000</c:v>
                </c:pt>
                <c:pt idx="3106">
                  <c:v>30300000</c:v>
                </c:pt>
                <c:pt idx="3107">
                  <c:v>6000000</c:v>
                </c:pt>
                <c:pt idx="3108">
                  <c:v>5000000</c:v>
                </c:pt>
                <c:pt idx="3109">
                  <c:v>4000000</c:v>
                </c:pt>
                <c:pt idx="3110">
                  <c:v>15000000</c:v>
                </c:pt>
                <c:pt idx="3111">
                  <c:v>5000000</c:v>
                </c:pt>
                <c:pt idx="3112">
                  <c:v>4900000</c:v>
                </c:pt>
                <c:pt idx="3113">
                  <c:v>5000000</c:v>
                </c:pt>
                <c:pt idx="3114">
                  <c:v>5000000</c:v>
                </c:pt>
                <c:pt idx="3115">
                  <c:v>4500000</c:v>
                </c:pt>
                <c:pt idx="3116">
                  <c:v>5000000</c:v>
                </c:pt>
                <c:pt idx="3117">
                  <c:v>5000000</c:v>
                </c:pt>
                <c:pt idx="3118">
                  <c:v>5000000</c:v>
                </c:pt>
                <c:pt idx="3119">
                  <c:v>8500000</c:v>
                </c:pt>
                <c:pt idx="3120">
                  <c:v>4500000</c:v>
                </c:pt>
                <c:pt idx="3121">
                  <c:v>5000000</c:v>
                </c:pt>
                <c:pt idx="3122">
                  <c:v>5000000</c:v>
                </c:pt>
                <c:pt idx="3123">
                  <c:v>3300000</c:v>
                </c:pt>
                <c:pt idx="3124">
                  <c:v>9000000</c:v>
                </c:pt>
                <c:pt idx="3125">
                  <c:v>5000000</c:v>
                </c:pt>
                <c:pt idx="3126">
                  <c:v>5000000</c:v>
                </c:pt>
                <c:pt idx="3127">
                  <c:v>5000000</c:v>
                </c:pt>
                <c:pt idx="3128">
                  <c:v>5000000</c:v>
                </c:pt>
                <c:pt idx="3129">
                  <c:v>5000000</c:v>
                </c:pt>
                <c:pt idx="3130">
                  <c:v>5000000</c:v>
                </c:pt>
                <c:pt idx="3131">
                  <c:v>5000000</c:v>
                </c:pt>
                <c:pt idx="3132">
                  <c:v>5000000</c:v>
                </c:pt>
                <c:pt idx="3133">
                  <c:v>4500000</c:v>
                </c:pt>
                <c:pt idx="3134">
                  <c:v>5000000</c:v>
                </c:pt>
                <c:pt idx="3135">
                  <c:v>5000000</c:v>
                </c:pt>
                <c:pt idx="3136">
                  <c:v>6000000</c:v>
                </c:pt>
                <c:pt idx="3137">
                  <c:v>5000000</c:v>
                </c:pt>
                <c:pt idx="3138">
                  <c:v>5000000</c:v>
                </c:pt>
                <c:pt idx="3139">
                  <c:v>5000000</c:v>
                </c:pt>
                <c:pt idx="3140">
                  <c:v>5000000</c:v>
                </c:pt>
                <c:pt idx="3141">
                  <c:v>5000000</c:v>
                </c:pt>
                <c:pt idx="3142">
                  <c:v>2000000</c:v>
                </c:pt>
                <c:pt idx="3143">
                  <c:v>4000000</c:v>
                </c:pt>
                <c:pt idx="3144">
                  <c:v>5000000</c:v>
                </c:pt>
                <c:pt idx="3145">
                  <c:v>5000000</c:v>
                </c:pt>
                <c:pt idx="3146">
                  <c:v>5000000</c:v>
                </c:pt>
                <c:pt idx="3147">
                  <c:v>5000000</c:v>
                </c:pt>
                <c:pt idx="3148">
                  <c:v>5000000</c:v>
                </c:pt>
                <c:pt idx="3149">
                  <c:v>5000000</c:v>
                </c:pt>
                <c:pt idx="3150">
                  <c:v>5000000</c:v>
                </c:pt>
                <c:pt idx="3151">
                  <c:v>8000000</c:v>
                </c:pt>
                <c:pt idx="3152">
                  <c:v>5000000</c:v>
                </c:pt>
                <c:pt idx="3153">
                  <c:v>8000000</c:v>
                </c:pt>
                <c:pt idx="3154">
                  <c:v>5000000</c:v>
                </c:pt>
                <c:pt idx="3155">
                  <c:v>5000000</c:v>
                </c:pt>
                <c:pt idx="3156">
                  <c:v>6000000</c:v>
                </c:pt>
                <c:pt idx="3157">
                  <c:v>5000000</c:v>
                </c:pt>
                <c:pt idx="3158">
                  <c:v>5000000</c:v>
                </c:pt>
                <c:pt idx="3159">
                  <c:v>5000000</c:v>
                </c:pt>
                <c:pt idx="3160">
                  <c:v>5000000</c:v>
                </c:pt>
                <c:pt idx="3161">
                  <c:v>5000000</c:v>
                </c:pt>
                <c:pt idx="3162">
                  <c:v>5000000</c:v>
                </c:pt>
                <c:pt idx="3163">
                  <c:v>4000000</c:v>
                </c:pt>
                <c:pt idx="3164">
                  <c:v>5000000</c:v>
                </c:pt>
                <c:pt idx="3165">
                  <c:v>5000000</c:v>
                </c:pt>
                <c:pt idx="3166">
                  <c:v>5000000</c:v>
                </c:pt>
                <c:pt idx="3167">
                  <c:v>5000000</c:v>
                </c:pt>
                <c:pt idx="3168">
                  <c:v>5000000</c:v>
                </c:pt>
                <c:pt idx="3169">
                  <c:v>5000000</c:v>
                </c:pt>
                <c:pt idx="3170">
                  <c:v>5000000</c:v>
                </c:pt>
                <c:pt idx="3171">
                  <c:v>5000000</c:v>
                </c:pt>
                <c:pt idx="3172">
                  <c:v>5000000</c:v>
                </c:pt>
                <c:pt idx="3173">
                  <c:v>5000000</c:v>
                </c:pt>
                <c:pt idx="3174">
                  <c:v>5000000</c:v>
                </c:pt>
                <c:pt idx="3175">
                  <c:v>7000000</c:v>
                </c:pt>
                <c:pt idx="3176">
                  <c:v>5000000</c:v>
                </c:pt>
                <c:pt idx="3177">
                  <c:v>5000000</c:v>
                </c:pt>
                <c:pt idx="3178">
                  <c:v>2000000</c:v>
                </c:pt>
                <c:pt idx="3179">
                  <c:v>5000000</c:v>
                </c:pt>
                <c:pt idx="3180">
                  <c:v>5000000</c:v>
                </c:pt>
                <c:pt idx="3181">
                  <c:v>84450000</c:v>
                </c:pt>
                <c:pt idx="3182">
                  <c:v>890000</c:v>
                </c:pt>
                <c:pt idx="3183">
                  <c:v>4800000</c:v>
                </c:pt>
                <c:pt idx="3184">
                  <c:v>2800000</c:v>
                </c:pt>
                <c:pt idx="3185">
                  <c:v>5000000</c:v>
                </c:pt>
                <c:pt idx="3186">
                  <c:v>4700000</c:v>
                </c:pt>
                <c:pt idx="3187">
                  <c:v>4700000</c:v>
                </c:pt>
                <c:pt idx="3188">
                  <c:v>4800000</c:v>
                </c:pt>
                <c:pt idx="3189">
                  <c:v>4600000</c:v>
                </c:pt>
                <c:pt idx="3190">
                  <c:v>4600000</c:v>
                </c:pt>
                <c:pt idx="3191">
                  <c:v>4500000</c:v>
                </c:pt>
                <c:pt idx="3192">
                  <c:v>4500000</c:v>
                </c:pt>
                <c:pt idx="3193">
                  <c:v>15000000</c:v>
                </c:pt>
                <c:pt idx="3194">
                  <c:v>4500000</c:v>
                </c:pt>
                <c:pt idx="3195">
                  <c:v>4500000</c:v>
                </c:pt>
                <c:pt idx="3196">
                  <c:v>700000000</c:v>
                </c:pt>
                <c:pt idx="3197">
                  <c:v>4500000</c:v>
                </c:pt>
                <c:pt idx="3198">
                  <c:v>4500000</c:v>
                </c:pt>
                <c:pt idx="3199">
                  <c:v>2000000</c:v>
                </c:pt>
                <c:pt idx="3200">
                  <c:v>4200000000</c:v>
                </c:pt>
                <c:pt idx="3201">
                  <c:v>2500000</c:v>
                </c:pt>
                <c:pt idx="3202">
                  <c:v>35000000</c:v>
                </c:pt>
                <c:pt idx="3203">
                  <c:v>4500000</c:v>
                </c:pt>
                <c:pt idx="3204">
                  <c:v>4400000</c:v>
                </c:pt>
                <c:pt idx="3205">
                  <c:v>3000000</c:v>
                </c:pt>
                <c:pt idx="3206">
                  <c:v>6000000</c:v>
                </c:pt>
                <c:pt idx="3207">
                  <c:v>4200000</c:v>
                </c:pt>
                <c:pt idx="3208">
                  <c:v>2300000</c:v>
                </c:pt>
                <c:pt idx="3209">
                  <c:v>4000000</c:v>
                </c:pt>
                <c:pt idx="3210">
                  <c:v>4000000</c:v>
                </c:pt>
                <c:pt idx="3211">
                  <c:v>4000000</c:v>
                </c:pt>
                <c:pt idx="3212">
                  <c:v>4000000</c:v>
                </c:pt>
                <c:pt idx="3213">
                  <c:v>4000000</c:v>
                </c:pt>
                <c:pt idx="3214">
                  <c:v>4000000</c:v>
                </c:pt>
                <c:pt idx="3215">
                  <c:v>8500000</c:v>
                </c:pt>
                <c:pt idx="3216">
                  <c:v>3600000</c:v>
                </c:pt>
                <c:pt idx="3217">
                  <c:v>4000000</c:v>
                </c:pt>
                <c:pt idx="3218">
                  <c:v>3500000</c:v>
                </c:pt>
                <c:pt idx="3219">
                  <c:v>4000000</c:v>
                </c:pt>
                <c:pt idx="3220">
                  <c:v>5000000</c:v>
                </c:pt>
                <c:pt idx="3221">
                  <c:v>4000000</c:v>
                </c:pt>
                <c:pt idx="3222">
                  <c:v>4000000</c:v>
                </c:pt>
                <c:pt idx="3223">
                  <c:v>4000000</c:v>
                </c:pt>
                <c:pt idx="3224">
                  <c:v>6000000</c:v>
                </c:pt>
                <c:pt idx="3225">
                  <c:v>3200000</c:v>
                </c:pt>
                <c:pt idx="3226">
                  <c:v>4000000</c:v>
                </c:pt>
                <c:pt idx="3227">
                  <c:v>3400000</c:v>
                </c:pt>
                <c:pt idx="3228">
                  <c:v>4000000</c:v>
                </c:pt>
                <c:pt idx="3229">
                  <c:v>4000000</c:v>
                </c:pt>
                <c:pt idx="3230">
                  <c:v>4000000</c:v>
                </c:pt>
                <c:pt idx="3231">
                  <c:v>4000000</c:v>
                </c:pt>
                <c:pt idx="3232">
                  <c:v>8000000</c:v>
                </c:pt>
                <c:pt idx="3233">
                  <c:v>4000000</c:v>
                </c:pt>
                <c:pt idx="3234">
                  <c:v>4000000</c:v>
                </c:pt>
                <c:pt idx="3235">
                  <c:v>4000000</c:v>
                </c:pt>
                <c:pt idx="3236">
                  <c:v>4000000</c:v>
                </c:pt>
                <c:pt idx="3237">
                  <c:v>4000000</c:v>
                </c:pt>
                <c:pt idx="3238">
                  <c:v>4000000</c:v>
                </c:pt>
                <c:pt idx="3239">
                  <c:v>4000000</c:v>
                </c:pt>
                <c:pt idx="3240">
                  <c:v>4000000</c:v>
                </c:pt>
                <c:pt idx="3241">
                  <c:v>4000000</c:v>
                </c:pt>
                <c:pt idx="3242">
                  <c:v>4000000</c:v>
                </c:pt>
                <c:pt idx="3243">
                  <c:v>4000000</c:v>
                </c:pt>
                <c:pt idx="3244">
                  <c:v>3000000</c:v>
                </c:pt>
                <c:pt idx="3245">
                  <c:v>1300000</c:v>
                </c:pt>
                <c:pt idx="3246">
                  <c:v>1500000</c:v>
                </c:pt>
                <c:pt idx="3247">
                  <c:v>4000000</c:v>
                </c:pt>
                <c:pt idx="3248">
                  <c:v>9500000</c:v>
                </c:pt>
                <c:pt idx="3249">
                  <c:v>14000000</c:v>
                </c:pt>
                <c:pt idx="3250">
                  <c:v>16000000</c:v>
                </c:pt>
                <c:pt idx="3251">
                  <c:v>4000000</c:v>
                </c:pt>
                <c:pt idx="3252">
                  <c:v>650000</c:v>
                </c:pt>
                <c:pt idx="3253">
                  <c:v>4000000</c:v>
                </c:pt>
                <c:pt idx="3254">
                  <c:v>4000000</c:v>
                </c:pt>
                <c:pt idx="3255">
                  <c:v>3977000</c:v>
                </c:pt>
                <c:pt idx="3256">
                  <c:v>4000000</c:v>
                </c:pt>
                <c:pt idx="3257">
                  <c:v>3800000</c:v>
                </c:pt>
                <c:pt idx="3258">
                  <c:v>3768785</c:v>
                </c:pt>
                <c:pt idx="3259">
                  <c:v>3500000</c:v>
                </c:pt>
                <c:pt idx="3260">
                  <c:v>3700000</c:v>
                </c:pt>
                <c:pt idx="3261">
                  <c:v>3800000</c:v>
                </c:pt>
                <c:pt idx="3262">
                  <c:v>2000000</c:v>
                </c:pt>
                <c:pt idx="3263">
                  <c:v>3500000</c:v>
                </c:pt>
                <c:pt idx="3264">
                  <c:v>3500000</c:v>
                </c:pt>
                <c:pt idx="3265">
                  <c:v>3500000</c:v>
                </c:pt>
                <c:pt idx="3266">
                  <c:v>3500000</c:v>
                </c:pt>
                <c:pt idx="3267">
                  <c:v>3500000</c:v>
                </c:pt>
                <c:pt idx="3268">
                  <c:v>3500000</c:v>
                </c:pt>
                <c:pt idx="3269">
                  <c:v>3500000</c:v>
                </c:pt>
                <c:pt idx="3270">
                  <c:v>3500000</c:v>
                </c:pt>
                <c:pt idx="3271">
                  <c:v>3500000</c:v>
                </c:pt>
                <c:pt idx="3272">
                  <c:v>2000000</c:v>
                </c:pt>
                <c:pt idx="3273">
                  <c:v>3600000</c:v>
                </c:pt>
                <c:pt idx="3274">
                  <c:v>3000000</c:v>
                </c:pt>
                <c:pt idx="3275">
                  <c:v>3500000</c:v>
                </c:pt>
                <c:pt idx="3276">
                  <c:v>19900000</c:v>
                </c:pt>
                <c:pt idx="3277">
                  <c:v>3500000</c:v>
                </c:pt>
                <c:pt idx="3278">
                  <c:v>3500000</c:v>
                </c:pt>
                <c:pt idx="3279">
                  <c:v>3500000</c:v>
                </c:pt>
                <c:pt idx="3280">
                  <c:v>8000000</c:v>
                </c:pt>
                <c:pt idx="3281">
                  <c:v>3500000</c:v>
                </c:pt>
                <c:pt idx="3282">
                  <c:v>3000000</c:v>
                </c:pt>
                <c:pt idx="3283">
                  <c:v>3300000</c:v>
                </c:pt>
                <c:pt idx="3284">
                  <c:v>3300000</c:v>
                </c:pt>
                <c:pt idx="3285">
                  <c:v>2200000</c:v>
                </c:pt>
                <c:pt idx="3286">
                  <c:v>3800000</c:v>
                </c:pt>
                <c:pt idx="3287">
                  <c:v>3300000</c:v>
                </c:pt>
                <c:pt idx="3288">
                  <c:v>3000000</c:v>
                </c:pt>
                <c:pt idx="3289">
                  <c:v>3200000</c:v>
                </c:pt>
                <c:pt idx="3290">
                  <c:v>3000000</c:v>
                </c:pt>
                <c:pt idx="3291">
                  <c:v>3000000</c:v>
                </c:pt>
                <c:pt idx="3292">
                  <c:v>3500000</c:v>
                </c:pt>
                <c:pt idx="3293">
                  <c:v>3000000</c:v>
                </c:pt>
                <c:pt idx="3294">
                  <c:v>3000000</c:v>
                </c:pt>
                <c:pt idx="3295">
                  <c:v>3000000</c:v>
                </c:pt>
                <c:pt idx="3296">
                  <c:v>4000000</c:v>
                </c:pt>
                <c:pt idx="3297">
                  <c:v>2200000</c:v>
                </c:pt>
                <c:pt idx="3298">
                  <c:v>3000000</c:v>
                </c:pt>
                <c:pt idx="3299">
                  <c:v>3000000</c:v>
                </c:pt>
                <c:pt idx="3300">
                  <c:v>3000000</c:v>
                </c:pt>
                <c:pt idx="3301">
                  <c:v>3000000</c:v>
                </c:pt>
                <c:pt idx="3302">
                  <c:v>3000000</c:v>
                </c:pt>
                <c:pt idx="3303">
                  <c:v>3000000</c:v>
                </c:pt>
                <c:pt idx="3304">
                  <c:v>3000000</c:v>
                </c:pt>
                <c:pt idx="3305">
                  <c:v>3000000</c:v>
                </c:pt>
                <c:pt idx="3306">
                  <c:v>2500000</c:v>
                </c:pt>
                <c:pt idx="3307">
                  <c:v>3000000</c:v>
                </c:pt>
                <c:pt idx="3308">
                  <c:v>3000000</c:v>
                </c:pt>
                <c:pt idx="3309">
                  <c:v>3000000</c:v>
                </c:pt>
                <c:pt idx="3310">
                  <c:v>3000000</c:v>
                </c:pt>
                <c:pt idx="3311">
                  <c:v>3000000</c:v>
                </c:pt>
                <c:pt idx="3312">
                  <c:v>3000000</c:v>
                </c:pt>
                <c:pt idx="3313">
                  <c:v>3000000</c:v>
                </c:pt>
                <c:pt idx="3314">
                  <c:v>1900000</c:v>
                </c:pt>
                <c:pt idx="3315">
                  <c:v>3000000</c:v>
                </c:pt>
                <c:pt idx="3316">
                  <c:v>3000000</c:v>
                </c:pt>
                <c:pt idx="3317">
                  <c:v>3000000</c:v>
                </c:pt>
                <c:pt idx="3318">
                  <c:v>3000000</c:v>
                </c:pt>
                <c:pt idx="3319">
                  <c:v>4500000</c:v>
                </c:pt>
                <c:pt idx="3320">
                  <c:v>3500000</c:v>
                </c:pt>
                <c:pt idx="3321">
                  <c:v>3300000</c:v>
                </c:pt>
                <c:pt idx="3322">
                  <c:v>3000000</c:v>
                </c:pt>
                <c:pt idx="3323">
                  <c:v>3000000</c:v>
                </c:pt>
                <c:pt idx="3324">
                  <c:v>3000000</c:v>
                </c:pt>
                <c:pt idx="3325">
                  <c:v>3000000</c:v>
                </c:pt>
                <c:pt idx="3326">
                  <c:v>3500000</c:v>
                </c:pt>
                <c:pt idx="3327">
                  <c:v>3000000</c:v>
                </c:pt>
                <c:pt idx="3328">
                  <c:v>3000000</c:v>
                </c:pt>
                <c:pt idx="3329">
                  <c:v>3000000</c:v>
                </c:pt>
                <c:pt idx="3330">
                  <c:v>2700000</c:v>
                </c:pt>
                <c:pt idx="3331">
                  <c:v>5000000</c:v>
                </c:pt>
                <c:pt idx="3332">
                  <c:v>3000000</c:v>
                </c:pt>
                <c:pt idx="3333">
                  <c:v>3000000</c:v>
                </c:pt>
                <c:pt idx="3334">
                  <c:v>95000000</c:v>
                </c:pt>
                <c:pt idx="3335">
                  <c:v>2900000</c:v>
                </c:pt>
                <c:pt idx="3336">
                  <c:v>1500000</c:v>
                </c:pt>
                <c:pt idx="3337">
                  <c:v>2200000</c:v>
                </c:pt>
                <c:pt idx="3338">
                  <c:v>8000000</c:v>
                </c:pt>
                <c:pt idx="3339">
                  <c:v>2883848</c:v>
                </c:pt>
                <c:pt idx="3340">
                  <c:v>2800000</c:v>
                </c:pt>
                <c:pt idx="3341">
                  <c:v>2800000</c:v>
                </c:pt>
                <c:pt idx="3342">
                  <c:v>2800000</c:v>
                </c:pt>
                <c:pt idx="3343">
                  <c:v>2000000</c:v>
                </c:pt>
                <c:pt idx="3344">
                  <c:v>2700000</c:v>
                </c:pt>
                <c:pt idx="3345">
                  <c:v>2600000</c:v>
                </c:pt>
                <c:pt idx="3346">
                  <c:v>1800000</c:v>
                </c:pt>
                <c:pt idx="3347">
                  <c:v>2600000</c:v>
                </c:pt>
                <c:pt idx="3348">
                  <c:v>2600000</c:v>
                </c:pt>
                <c:pt idx="3349">
                  <c:v>2500000</c:v>
                </c:pt>
                <c:pt idx="3350">
                  <c:v>2500000</c:v>
                </c:pt>
                <c:pt idx="3351">
                  <c:v>26000000</c:v>
                </c:pt>
                <c:pt idx="3352">
                  <c:v>2500000</c:v>
                </c:pt>
                <c:pt idx="3353">
                  <c:v>2500000</c:v>
                </c:pt>
                <c:pt idx="3354">
                  <c:v>2500000</c:v>
                </c:pt>
                <c:pt idx="3355">
                  <c:v>2500000</c:v>
                </c:pt>
                <c:pt idx="3356">
                  <c:v>2500000</c:v>
                </c:pt>
                <c:pt idx="3357">
                  <c:v>2500000</c:v>
                </c:pt>
                <c:pt idx="3358">
                  <c:v>2500000</c:v>
                </c:pt>
                <c:pt idx="3359">
                  <c:v>2000000</c:v>
                </c:pt>
                <c:pt idx="3360">
                  <c:v>2500000</c:v>
                </c:pt>
                <c:pt idx="3361">
                  <c:v>2500000</c:v>
                </c:pt>
                <c:pt idx="3362">
                  <c:v>2500000</c:v>
                </c:pt>
                <c:pt idx="3363">
                  <c:v>2500000</c:v>
                </c:pt>
                <c:pt idx="3364">
                  <c:v>2500000</c:v>
                </c:pt>
                <c:pt idx="3365">
                  <c:v>14000000</c:v>
                </c:pt>
                <c:pt idx="3366">
                  <c:v>8400000</c:v>
                </c:pt>
                <c:pt idx="3367">
                  <c:v>2500000</c:v>
                </c:pt>
                <c:pt idx="3368">
                  <c:v>2500000</c:v>
                </c:pt>
                <c:pt idx="3369">
                  <c:v>2400000</c:v>
                </c:pt>
                <c:pt idx="3370">
                  <c:v>2400000</c:v>
                </c:pt>
                <c:pt idx="3371">
                  <c:v>1500000</c:v>
                </c:pt>
                <c:pt idx="3372">
                  <c:v>2450000</c:v>
                </c:pt>
                <c:pt idx="3373">
                  <c:v>4000000</c:v>
                </c:pt>
                <c:pt idx="3374">
                  <c:v>2200000</c:v>
                </c:pt>
                <c:pt idx="3375">
                  <c:v>2200000</c:v>
                </c:pt>
                <c:pt idx="3376">
                  <c:v>2100000</c:v>
                </c:pt>
                <c:pt idx="3377">
                  <c:v>15500000</c:v>
                </c:pt>
                <c:pt idx="3378">
                  <c:v>2000000</c:v>
                </c:pt>
                <c:pt idx="3379">
                  <c:v>2300000</c:v>
                </c:pt>
                <c:pt idx="3380">
                  <c:v>2000000</c:v>
                </c:pt>
                <c:pt idx="3381">
                  <c:v>2000000</c:v>
                </c:pt>
                <c:pt idx="3382">
                  <c:v>2000000</c:v>
                </c:pt>
                <c:pt idx="3383">
                  <c:v>2000000</c:v>
                </c:pt>
                <c:pt idx="3384">
                  <c:v>2000000</c:v>
                </c:pt>
                <c:pt idx="3385">
                  <c:v>2000000</c:v>
                </c:pt>
                <c:pt idx="3386">
                  <c:v>2000000</c:v>
                </c:pt>
                <c:pt idx="3387">
                  <c:v>9500000</c:v>
                </c:pt>
                <c:pt idx="3388">
                  <c:v>2000000</c:v>
                </c:pt>
                <c:pt idx="3389">
                  <c:v>2700000</c:v>
                </c:pt>
                <c:pt idx="3390">
                  <c:v>2000000</c:v>
                </c:pt>
                <c:pt idx="3391">
                  <c:v>1500000</c:v>
                </c:pt>
                <c:pt idx="3392">
                  <c:v>2000000</c:v>
                </c:pt>
                <c:pt idx="3393">
                  <c:v>2000000</c:v>
                </c:pt>
                <c:pt idx="3394">
                  <c:v>2000000</c:v>
                </c:pt>
                <c:pt idx="3395">
                  <c:v>2000000</c:v>
                </c:pt>
                <c:pt idx="3396">
                  <c:v>2000000</c:v>
                </c:pt>
                <c:pt idx="3397">
                  <c:v>2000000</c:v>
                </c:pt>
                <c:pt idx="3398">
                  <c:v>2000000</c:v>
                </c:pt>
                <c:pt idx="3399">
                  <c:v>2000000</c:v>
                </c:pt>
                <c:pt idx="3400">
                  <c:v>1500000</c:v>
                </c:pt>
                <c:pt idx="3401">
                  <c:v>2000000</c:v>
                </c:pt>
                <c:pt idx="3402">
                  <c:v>2000000</c:v>
                </c:pt>
                <c:pt idx="3403">
                  <c:v>2000000</c:v>
                </c:pt>
                <c:pt idx="3404">
                  <c:v>2000000</c:v>
                </c:pt>
                <c:pt idx="3405">
                  <c:v>3400000</c:v>
                </c:pt>
                <c:pt idx="3406">
                  <c:v>6000000</c:v>
                </c:pt>
                <c:pt idx="3407">
                  <c:v>2000000</c:v>
                </c:pt>
                <c:pt idx="3408">
                  <c:v>3800000</c:v>
                </c:pt>
                <c:pt idx="3409">
                  <c:v>13500000</c:v>
                </c:pt>
                <c:pt idx="3410">
                  <c:v>14000</c:v>
                </c:pt>
                <c:pt idx="3411">
                  <c:v>2000000</c:v>
                </c:pt>
                <c:pt idx="3412">
                  <c:v>2000000</c:v>
                </c:pt>
                <c:pt idx="3413">
                  <c:v>2300000</c:v>
                </c:pt>
                <c:pt idx="3414">
                  <c:v>2000000</c:v>
                </c:pt>
                <c:pt idx="3415">
                  <c:v>1900000</c:v>
                </c:pt>
                <c:pt idx="3416">
                  <c:v>1900000</c:v>
                </c:pt>
                <c:pt idx="3417">
                  <c:v>3000000</c:v>
                </c:pt>
                <c:pt idx="3418">
                  <c:v>1400000</c:v>
                </c:pt>
                <c:pt idx="3419">
                  <c:v>1000000</c:v>
                </c:pt>
                <c:pt idx="3420">
                  <c:v>1900000</c:v>
                </c:pt>
                <c:pt idx="3421">
                  <c:v>1800000</c:v>
                </c:pt>
                <c:pt idx="3422">
                  <c:v>1800000</c:v>
                </c:pt>
                <c:pt idx="3423">
                  <c:v>1800000</c:v>
                </c:pt>
                <c:pt idx="3424">
                  <c:v>1800000</c:v>
                </c:pt>
                <c:pt idx="3425">
                  <c:v>3500000</c:v>
                </c:pt>
                <c:pt idx="3426">
                  <c:v>500000</c:v>
                </c:pt>
                <c:pt idx="3427">
                  <c:v>1700000</c:v>
                </c:pt>
                <c:pt idx="3428">
                  <c:v>2000000</c:v>
                </c:pt>
                <c:pt idx="3429">
                  <c:v>1700000</c:v>
                </c:pt>
                <c:pt idx="3430">
                  <c:v>1700000</c:v>
                </c:pt>
                <c:pt idx="3431">
                  <c:v>1000000</c:v>
                </c:pt>
                <c:pt idx="3432">
                  <c:v>1000000</c:v>
                </c:pt>
                <c:pt idx="3433">
                  <c:v>1300000</c:v>
                </c:pt>
                <c:pt idx="3434">
                  <c:v>1600000</c:v>
                </c:pt>
                <c:pt idx="3435">
                  <c:v>1650000</c:v>
                </c:pt>
                <c:pt idx="3436">
                  <c:v>2000000</c:v>
                </c:pt>
                <c:pt idx="3437">
                  <c:v>1100000</c:v>
                </c:pt>
                <c:pt idx="3438">
                  <c:v>1500000</c:v>
                </c:pt>
                <c:pt idx="3439">
                  <c:v>1000000</c:v>
                </c:pt>
                <c:pt idx="3440">
                  <c:v>2000000</c:v>
                </c:pt>
                <c:pt idx="3441">
                  <c:v>1500000</c:v>
                </c:pt>
                <c:pt idx="3442">
                  <c:v>1500000</c:v>
                </c:pt>
                <c:pt idx="3443">
                  <c:v>1500000</c:v>
                </c:pt>
                <c:pt idx="3444">
                  <c:v>1500000</c:v>
                </c:pt>
                <c:pt idx="3445">
                  <c:v>1500000</c:v>
                </c:pt>
                <c:pt idx="3446">
                  <c:v>1500000</c:v>
                </c:pt>
                <c:pt idx="3447">
                  <c:v>1500000</c:v>
                </c:pt>
                <c:pt idx="3448">
                  <c:v>1500000</c:v>
                </c:pt>
                <c:pt idx="3449">
                  <c:v>1500000</c:v>
                </c:pt>
                <c:pt idx="3450">
                  <c:v>1500000</c:v>
                </c:pt>
                <c:pt idx="3451">
                  <c:v>1500000</c:v>
                </c:pt>
                <c:pt idx="3452">
                  <c:v>1500000</c:v>
                </c:pt>
                <c:pt idx="3453">
                  <c:v>1500000</c:v>
                </c:pt>
                <c:pt idx="3454">
                  <c:v>2000000</c:v>
                </c:pt>
                <c:pt idx="3455">
                  <c:v>2500000</c:v>
                </c:pt>
                <c:pt idx="3456">
                  <c:v>2000000</c:v>
                </c:pt>
                <c:pt idx="3457">
                  <c:v>1400000</c:v>
                </c:pt>
                <c:pt idx="3458">
                  <c:v>1400000</c:v>
                </c:pt>
                <c:pt idx="3459">
                  <c:v>960000</c:v>
                </c:pt>
                <c:pt idx="3460">
                  <c:v>1300000</c:v>
                </c:pt>
                <c:pt idx="3461">
                  <c:v>1300000</c:v>
                </c:pt>
                <c:pt idx="3462">
                  <c:v>1592000</c:v>
                </c:pt>
                <c:pt idx="3463">
                  <c:v>1300000</c:v>
                </c:pt>
                <c:pt idx="3464">
                  <c:v>1000000</c:v>
                </c:pt>
                <c:pt idx="3465">
                  <c:v>1250000</c:v>
                </c:pt>
                <c:pt idx="3466">
                  <c:v>1200000</c:v>
                </c:pt>
                <c:pt idx="3467">
                  <c:v>1200000</c:v>
                </c:pt>
                <c:pt idx="3468">
                  <c:v>1200000</c:v>
                </c:pt>
                <c:pt idx="3469">
                  <c:v>7000000</c:v>
                </c:pt>
                <c:pt idx="3470">
                  <c:v>1200000</c:v>
                </c:pt>
                <c:pt idx="3471">
                  <c:v>1200000</c:v>
                </c:pt>
                <c:pt idx="3472">
                  <c:v>1200000</c:v>
                </c:pt>
                <c:pt idx="3473">
                  <c:v>1200000</c:v>
                </c:pt>
                <c:pt idx="3474">
                  <c:v>1200000</c:v>
                </c:pt>
                <c:pt idx="3475">
                  <c:v>4000000</c:v>
                </c:pt>
                <c:pt idx="3476">
                  <c:v>1200000</c:v>
                </c:pt>
                <c:pt idx="3477">
                  <c:v>1200000</c:v>
                </c:pt>
                <c:pt idx="3478">
                  <c:v>2600000</c:v>
                </c:pt>
                <c:pt idx="3479">
                  <c:v>3000000</c:v>
                </c:pt>
                <c:pt idx="3480">
                  <c:v>1100000</c:v>
                </c:pt>
                <c:pt idx="3481">
                  <c:v>1100000</c:v>
                </c:pt>
                <c:pt idx="3482">
                  <c:v>1100000</c:v>
                </c:pt>
                <c:pt idx="3483">
                  <c:v>960000</c:v>
                </c:pt>
                <c:pt idx="3484">
                  <c:v>1000000</c:v>
                </c:pt>
                <c:pt idx="3485">
                  <c:v>1000000</c:v>
                </c:pt>
                <c:pt idx="3486">
                  <c:v>1100000</c:v>
                </c:pt>
                <c:pt idx="3487">
                  <c:v>1000000</c:v>
                </c:pt>
                <c:pt idx="3488">
                  <c:v>1000000</c:v>
                </c:pt>
                <c:pt idx="3489">
                  <c:v>5000000</c:v>
                </c:pt>
                <c:pt idx="3490">
                  <c:v>1000000</c:v>
                </c:pt>
                <c:pt idx="3491">
                  <c:v>1000000000</c:v>
                </c:pt>
                <c:pt idx="3492">
                  <c:v>3500000</c:v>
                </c:pt>
                <c:pt idx="3493">
                  <c:v>1000000</c:v>
                </c:pt>
                <c:pt idx="3494">
                  <c:v>1000000</c:v>
                </c:pt>
                <c:pt idx="3495">
                  <c:v>900000</c:v>
                </c:pt>
                <c:pt idx="3496">
                  <c:v>6000000</c:v>
                </c:pt>
                <c:pt idx="3497">
                  <c:v>1000000</c:v>
                </c:pt>
                <c:pt idx="3498">
                  <c:v>1000000</c:v>
                </c:pt>
                <c:pt idx="3499">
                  <c:v>1000000</c:v>
                </c:pt>
                <c:pt idx="3500">
                  <c:v>1000000</c:v>
                </c:pt>
                <c:pt idx="3501">
                  <c:v>1000000</c:v>
                </c:pt>
                <c:pt idx="3502">
                  <c:v>1000000</c:v>
                </c:pt>
                <c:pt idx="3503">
                  <c:v>1000000</c:v>
                </c:pt>
                <c:pt idx="3504">
                  <c:v>1000000</c:v>
                </c:pt>
                <c:pt idx="3505">
                  <c:v>1000000</c:v>
                </c:pt>
                <c:pt idx="3506">
                  <c:v>1000000</c:v>
                </c:pt>
                <c:pt idx="3507">
                  <c:v>1000000</c:v>
                </c:pt>
                <c:pt idx="3508">
                  <c:v>2500000</c:v>
                </c:pt>
                <c:pt idx="3509">
                  <c:v>1000000</c:v>
                </c:pt>
                <c:pt idx="3510">
                  <c:v>1000000</c:v>
                </c:pt>
                <c:pt idx="3511">
                  <c:v>1000000</c:v>
                </c:pt>
                <c:pt idx="3512">
                  <c:v>1000000</c:v>
                </c:pt>
                <c:pt idx="3513">
                  <c:v>1000000</c:v>
                </c:pt>
                <c:pt idx="3514">
                  <c:v>1000000</c:v>
                </c:pt>
                <c:pt idx="3515">
                  <c:v>1000000</c:v>
                </c:pt>
                <c:pt idx="3516">
                  <c:v>1000000</c:v>
                </c:pt>
                <c:pt idx="3517">
                  <c:v>1000000</c:v>
                </c:pt>
                <c:pt idx="3518">
                  <c:v>900000</c:v>
                </c:pt>
                <c:pt idx="3519">
                  <c:v>500000</c:v>
                </c:pt>
                <c:pt idx="3520">
                  <c:v>1000000</c:v>
                </c:pt>
                <c:pt idx="3521">
                  <c:v>1000000</c:v>
                </c:pt>
                <c:pt idx="3522">
                  <c:v>1000000</c:v>
                </c:pt>
                <c:pt idx="3523">
                  <c:v>1000000</c:v>
                </c:pt>
                <c:pt idx="3524">
                  <c:v>1000000</c:v>
                </c:pt>
                <c:pt idx="3525">
                  <c:v>1000000</c:v>
                </c:pt>
                <c:pt idx="3526">
                  <c:v>1500000</c:v>
                </c:pt>
                <c:pt idx="3527">
                  <c:v>910000</c:v>
                </c:pt>
                <c:pt idx="3528">
                  <c:v>930000</c:v>
                </c:pt>
                <c:pt idx="3529">
                  <c:v>590000</c:v>
                </c:pt>
                <c:pt idx="3530">
                  <c:v>950000</c:v>
                </c:pt>
                <c:pt idx="3531">
                  <c:v>900000</c:v>
                </c:pt>
                <c:pt idx="3532">
                  <c:v>900000</c:v>
                </c:pt>
                <c:pt idx="3533">
                  <c:v>900000</c:v>
                </c:pt>
                <c:pt idx="3534">
                  <c:v>850000</c:v>
                </c:pt>
                <c:pt idx="3535">
                  <c:v>850000</c:v>
                </c:pt>
                <c:pt idx="3536">
                  <c:v>825000</c:v>
                </c:pt>
                <c:pt idx="3537">
                  <c:v>500000</c:v>
                </c:pt>
                <c:pt idx="3538">
                  <c:v>800000</c:v>
                </c:pt>
                <c:pt idx="3539">
                  <c:v>800000</c:v>
                </c:pt>
                <c:pt idx="3540">
                  <c:v>800000</c:v>
                </c:pt>
                <c:pt idx="3541">
                  <c:v>800000</c:v>
                </c:pt>
                <c:pt idx="3542">
                  <c:v>800000</c:v>
                </c:pt>
                <c:pt idx="3543">
                  <c:v>777000</c:v>
                </c:pt>
                <c:pt idx="3544">
                  <c:v>750000</c:v>
                </c:pt>
                <c:pt idx="3545">
                  <c:v>750000</c:v>
                </c:pt>
                <c:pt idx="3546">
                  <c:v>500000</c:v>
                </c:pt>
                <c:pt idx="3547">
                  <c:v>750000</c:v>
                </c:pt>
                <c:pt idx="3548">
                  <c:v>750000</c:v>
                </c:pt>
                <c:pt idx="3549">
                  <c:v>900000</c:v>
                </c:pt>
                <c:pt idx="3550">
                  <c:v>700000</c:v>
                </c:pt>
                <c:pt idx="3551">
                  <c:v>700000</c:v>
                </c:pt>
                <c:pt idx="3552">
                  <c:v>700000</c:v>
                </c:pt>
                <c:pt idx="3553">
                  <c:v>609000</c:v>
                </c:pt>
                <c:pt idx="3554">
                  <c:v>60000</c:v>
                </c:pt>
                <c:pt idx="3555">
                  <c:v>600000</c:v>
                </c:pt>
                <c:pt idx="3556">
                  <c:v>600000</c:v>
                </c:pt>
                <c:pt idx="3557">
                  <c:v>600000</c:v>
                </c:pt>
                <c:pt idx="3558">
                  <c:v>560000</c:v>
                </c:pt>
                <c:pt idx="3559">
                  <c:v>500000</c:v>
                </c:pt>
                <c:pt idx="3560">
                  <c:v>500000</c:v>
                </c:pt>
                <c:pt idx="3561">
                  <c:v>500000</c:v>
                </c:pt>
                <c:pt idx="3562">
                  <c:v>500000</c:v>
                </c:pt>
                <c:pt idx="3563">
                  <c:v>500000</c:v>
                </c:pt>
                <c:pt idx="3564">
                  <c:v>1000000</c:v>
                </c:pt>
                <c:pt idx="3565">
                  <c:v>500000</c:v>
                </c:pt>
                <c:pt idx="3566">
                  <c:v>46000</c:v>
                </c:pt>
                <c:pt idx="3567">
                  <c:v>500000</c:v>
                </c:pt>
                <c:pt idx="3568">
                  <c:v>500000</c:v>
                </c:pt>
                <c:pt idx="3569">
                  <c:v>500000</c:v>
                </c:pt>
                <c:pt idx="3570">
                  <c:v>500000</c:v>
                </c:pt>
                <c:pt idx="3571">
                  <c:v>500000</c:v>
                </c:pt>
                <c:pt idx="3572">
                  <c:v>500000</c:v>
                </c:pt>
                <c:pt idx="3573">
                  <c:v>500000</c:v>
                </c:pt>
                <c:pt idx="3574">
                  <c:v>500000</c:v>
                </c:pt>
                <c:pt idx="3575">
                  <c:v>2000000</c:v>
                </c:pt>
                <c:pt idx="3576">
                  <c:v>500000</c:v>
                </c:pt>
                <c:pt idx="3577">
                  <c:v>500000</c:v>
                </c:pt>
                <c:pt idx="3578">
                  <c:v>500000</c:v>
                </c:pt>
                <c:pt idx="3579">
                  <c:v>500000</c:v>
                </c:pt>
                <c:pt idx="3580">
                  <c:v>500000</c:v>
                </c:pt>
                <c:pt idx="3581">
                  <c:v>500000</c:v>
                </c:pt>
                <c:pt idx="3582">
                  <c:v>450000</c:v>
                </c:pt>
                <c:pt idx="3583">
                  <c:v>2000000</c:v>
                </c:pt>
                <c:pt idx="3584">
                  <c:v>450000</c:v>
                </c:pt>
                <c:pt idx="3585">
                  <c:v>500000</c:v>
                </c:pt>
                <c:pt idx="3586">
                  <c:v>439000</c:v>
                </c:pt>
                <c:pt idx="3587">
                  <c:v>225000</c:v>
                </c:pt>
                <c:pt idx="3588">
                  <c:v>400000</c:v>
                </c:pt>
                <c:pt idx="3589">
                  <c:v>1066167</c:v>
                </c:pt>
                <c:pt idx="3590">
                  <c:v>15000</c:v>
                </c:pt>
                <c:pt idx="3591">
                  <c:v>229575</c:v>
                </c:pt>
                <c:pt idx="3592">
                  <c:v>400000</c:v>
                </c:pt>
                <c:pt idx="3593">
                  <c:v>218</c:v>
                </c:pt>
                <c:pt idx="3594">
                  <c:v>400000</c:v>
                </c:pt>
                <c:pt idx="3595">
                  <c:v>35000000</c:v>
                </c:pt>
                <c:pt idx="3596">
                  <c:v>379000</c:v>
                </c:pt>
                <c:pt idx="3597">
                  <c:v>6000000</c:v>
                </c:pt>
                <c:pt idx="3598">
                  <c:v>1750211</c:v>
                </c:pt>
                <c:pt idx="3599">
                  <c:v>350000</c:v>
                </c:pt>
                <c:pt idx="3600">
                  <c:v>312000</c:v>
                </c:pt>
                <c:pt idx="3601">
                  <c:v>8000000</c:v>
                </c:pt>
                <c:pt idx="3602">
                  <c:v>300000</c:v>
                </c:pt>
                <c:pt idx="3603">
                  <c:v>300000</c:v>
                </c:pt>
                <c:pt idx="3604">
                  <c:v>300000</c:v>
                </c:pt>
                <c:pt idx="3605">
                  <c:v>200000</c:v>
                </c:pt>
                <c:pt idx="3606">
                  <c:v>200000</c:v>
                </c:pt>
                <c:pt idx="3607">
                  <c:v>300000</c:v>
                </c:pt>
                <c:pt idx="3608">
                  <c:v>270000</c:v>
                </c:pt>
                <c:pt idx="3609">
                  <c:v>250000</c:v>
                </c:pt>
                <c:pt idx="3610">
                  <c:v>250000</c:v>
                </c:pt>
                <c:pt idx="3611">
                  <c:v>250000</c:v>
                </c:pt>
                <c:pt idx="3612">
                  <c:v>250000</c:v>
                </c:pt>
                <c:pt idx="3613">
                  <c:v>250000</c:v>
                </c:pt>
                <c:pt idx="3614">
                  <c:v>250000</c:v>
                </c:pt>
                <c:pt idx="3615">
                  <c:v>365000</c:v>
                </c:pt>
                <c:pt idx="3616">
                  <c:v>250000</c:v>
                </c:pt>
                <c:pt idx="3617">
                  <c:v>150000</c:v>
                </c:pt>
                <c:pt idx="3618">
                  <c:v>250000</c:v>
                </c:pt>
                <c:pt idx="3619">
                  <c:v>250000</c:v>
                </c:pt>
                <c:pt idx="3620">
                  <c:v>225000</c:v>
                </c:pt>
                <c:pt idx="3621">
                  <c:v>225000</c:v>
                </c:pt>
                <c:pt idx="3622">
                  <c:v>210000</c:v>
                </c:pt>
                <c:pt idx="3623">
                  <c:v>200000</c:v>
                </c:pt>
                <c:pt idx="3624">
                  <c:v>200000</c:v>
                </c:pt>
                <c:pt idx="3625">
                  <c:v>200000</c:v>
                </c:pt>
                <c:pt idx="3626">
                  <c:v>180000</c:v>
                </c:pt>
                <c:pt idx="3627">
                  <c:v>120000</c:v>
                </c:pt>
                <c:pt idx="3628">
                  <c:v>175000</c:v>
                </c:pt>
                <c:pt idx="3629">
                  <c:v>100000</c:v>
                </c:pt>
                <c:pt idx="3630">
                  <c:v>500000</c:v>
                </c:pt>
                <c:pt idx="3631">
                  <c:v>150000</c:v>
                </c:pt>
                <c:pt idx="3632">
                  <c:v>180000</c:v>
                </c:pt>
                <c:pt idx="3633">
                  <c:v>160000</c:v>
                </c:pt>
                <c:pt idx="3634">
                  <c:v>160000</c:v>
                </c:pt>
                <c:pt idx="3635">
                  <c:v>100000</c:v>
                </c:pt>
                <c:pt idx="3636">
                  <c:v>100000</c:v>
                </c:pt>
                <c:pt idx="3637">
                  <c:v>100000</c:v>
                </c:pt>
                <c:pt idx="3638">
                  <c:v>40000</c:v>
                </c:pt>
                <c:pt idx="3639">
                  <c:v>200000</c:v>
                </c:pt>
                <c:pt idx="3640">
                  <c:v>60000</c:v>
                </c:pt>
                <c:pt idx="3641">
                  <c:v>60000</c:v>
                </c:pt>
                <c:pt idx="3642">
                  <c:v>65000</c:v>
                </c:pt>
                <c:pt idx="3643">
                  <c:v>60000</c:v>
                </c:pt>
                <c:pt idx="3644">
                  <c:v>70000</c:v>
                </c:pt>
                <c:pt idx="3645">
                  <c:v>25000</c:v>
                </c:pt>
                <c:pt idx="3646">
                  <c:v>65000</c:v>
                </c:pt>
                <c:pt idx="3647">
                  <c:v>42000</c:v>
                </c:pt>
                <c:pt idx="3648">
                  <c:v>40000</c:v>
                </c:pt>
                <c:pt idx="3649">
                  <c:v>230000</c:v>
                </c:pt>
                <c:pt idx="3650">
                  <c:v>25000</c:v>
                </c:pt>
                <c:pt idx="3651">
                  <c:v>23000</c:v>
                </c:pt>
                <c:pt idx="3652">
                  <c:v>10000</c:v>
                </c:pt>
                <c:pt idx="3653">
                  <c:v>4500</c:v>
                </c:pt>
                <c:pt idx="3654">
                  <c:v>10000</c:v>
                </c:pt>
                <c:pt idx="3655">
                  <c:v>7000</c:v>
                </c:pt>
                <c:pt idx="3656">
                  <c:v>7000</c:v>
                </c:pt>
                <c:pt idx="3657">
                  <c:v>1100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91-4629-9144-F32810D1D8C5}"/>
            </c:ext>
          </c:extLst>
        </c:ser>
        <c:ser>
          <c:idx val="1"/>
          <c:order val="1"/>
          <c:tx>
            <c:strRef>
              <c:f>'Budget Analysis'!$C$1</c:f>
              <c:strCache>
                <c:ptCount val="1"/>
                <c:pt idx="0">
                  <c:v>net profit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'Budget Analysis'!$A$2:$A$3659</c:f>
              <c:numCache>
                <c:formatCode>General</c:formatCode>
                <c:ptCount val="3658"/>
                <c:pt idx="0">
                  <c:v>760505847</c:v>
                </c:pt>
                <c:pt idx="1">
                  <c:v>309404152</c:v>
                </c:pt>
                <c:pt idx="2">
                  <c:v>200074175</c:v>
                </c:pt>
                <c:pt idx="3">
                  <c:v>448130642</c:v>
                </c:pt>
                <c:pt idx="4">
                  <c:v>73058679</c:v>
                </c:pt>
                <c:pt idx="5">
                  <c:v>336530303</c:v>
                </c:pt>
                <c:pt idx="6">
                  <c:v>200807262</c:v>
                </c:pt>
                <c:pt idx="7">
                  <c:v>458991599</c:v>
                </c:pt>
                <c:pt idx="8">
                  <c:v>301956980</c:v>
                </c:pt>
                <c:pt idx="9">
                  <c:v>330249062</c:v>
                </c:pt>
                <c:pt idx="10">
                  <c:v>200069408</c:v>
                </c:pt>
                <c:pt idx="11">
                  <c:v>168368427</c:v>
                </c:pt>
                <c:pt idx="12">
                  <c:v>423032628</c:v>
                </c:pt>
                <c:pt idx="13">
                  <c:v>89289910</c:v>
                </c:pt>
                <c:pt idx="14">
                  <c:v>291021565</c:v>
                </c:pt>
                <c:pt idx="15">
                  <c:v>141614023</c:v>
                </c:pt>
                <c:pt idx="16">
                  <c:v>623279547</c:v>
                </c:pt>
                <c:pt idx="17">
                  <c:v>241063875</c:v>
                </c:pt>
                <c:pt idx="18">
                  <c:v>179020854</c:v>
                </c:pt>
                <c:pt idx="19">
                  <c:v>255108370</c:v>
                </c:pt>
                <c:pt idx="20">
                  <c:v>262030663</c:v>
                </c:pt>
                <c:pt idx="21">
                  <c:v>105219735</c:v>
                </c:pt>
                <c:pt idx="22">
                  <c:v>258355354</c:v>
                </c:pt>
                <c:pt idx="23">
                  <c:v>70083519</c:v>
                </c:pt>
                <c:pt idx="24">
                  <c:v>218051260</c:v>
                </c:pt>
                <c:pt idx="25">
                  <c:v>658672302</c:v>
                </c:pt>
                <c:pt idx="26">
                  <c:v>407197282</c:v>
                </c:pt>
                <c:pt idx="27">
                  <c:v>65173160</c:v>
                </c:pt>
                <c:pt idx="28">
                  <c:v>652177271</c:v>
                </c:pt>
                <c:pt idx="29">
                  <c:v>304360277</c:v>
                </c:pt>
                <c:pt idx="30">
                  <c:v>373377893</c:v>
                </c:pt>
                <c:pt idx="31">
                  <c:v>408992272</c:v>
                </c:pt>
                <c:pt idx="32">
                  <c:v>334185206</c:v>
                </c:pt>
                <c:pt idx="33">
                  <c:v>234360014</c:v>
                </c:pt>
                <c:pt idx="34">
                  <c:v>268488329</c:v>
                </c:pt>
                <c:pt idx="35">
                  <c:v>402076689</c:v>
                </c:pt>
                <c:pt idx="36">
                  <c:v>245428137</c:v>
                </c:pt>
                <c:pt idx="37">
                  <c:v>234903076</c:v>
                </c:pt>
                <c:pt idx="38">
                  <c:v>202853933</c:v>
                </c:pt>
                <c:pt idx="39">
                  <c:v>172051787</c:v>
                </c:pt>
                <c:pt idx="40">
                  <c:v>191450875</c:v>
                </c:pt>
                <c:pt idx="41">
                  <c:v>116593191</c:v>
                </c:pt>
                <c:pt idx="42">
                  <c:v>414984497</c:v>
                </c:pt>
                <c:pt idx="43">
                  <c:v>125320003</c:v>
                </c:pt>
                <c:pt idx="44">
                  <c:v>350034110</c:v>
                </c:pt>
                <c:pt idx="45">
                  <c:v>202351611</c:v>
                </c:pt>
                <c:pt idx="46">
                  <c:v>233914986</c:v>
                </c:pt>
                <c:pt idx="47">
                  <c:v>228756232</c:v>
                </c:pt>
                <c:pt idx="48">
                  <c:v>65171860</c:v>
                </c:pt>
                <c:pt idx="49">
                  <c:v>144812796</c:v>
                </c:pt>
                <c:pt idx="50">
                  <c:v>90755643</c:v>
                </c:pt>
                <c:pt idx="51">
                  <c:v>101785482</c:v>
                </c:pt>
                <c:pt idx="52">
                  <c:v>352358779</c:v>
                </c:pt>
                <c:pt idx="53">
                  <c:v>317011114</c:v>
                </c:pt>
                <c:pt idx="54">
                  <c:v>237282182</c:v>
                </c:pt>
                <c:pt idx="55">
                  <c:v>130468626</c:v>
                </c:pt>
                <c:pt idx="56">
                  <c:v>223806889</c:v>
                </c:pt>
                <c:pt idx="57">
                  <c:v>140080850</c:v>
                </c:pt>
                <c:pt idx="58">
                  <c:v>166112167</c:v>
                </c:pt>
                <c:pt idx="59">
                  <c:v>137850096</c:v>
                </c:pt>
                <c:pt idx="60">
                  <c:v>47375327</c:v>
                </c:pt>
                <c:pt idx="61">
                  <c:v>124051759</c:v>
                </c:pt>
                <c:pt idx="62">
                  <c:v>291709845</c:v>
                </c:pt>
                <c:pt idx="63">
                  <c:v>154985087</c:v>
                </c:pt>
                <c:pt idx="64">
                  <c:v>533316061</c:v>
                </c:pt>
                <c:pt idx="65">
                  <c:v>292979556</c:v>
                </c:pt>
                <c:pt idx="66">
                  <c:v>198332128</c:v>
                </c:pt>
                <c:pt idx="67">
                  <c:v>318298180</c:v>
                </c:pt>
                <c:pt idx="68">
                  <c:v>73820094</c:v>
                </c:pt>
                <c:pt idx="69">
                  <c:v>113745408</c:v>
                </c:pt>
                <c:pt idx="70">
                  <c:v>102176165</c:v>
                </c:pt>
                <c:pt idx="71">
                  <c:v>161087183</c:v>
                </c:pt>
                <c:pt idx="72">
                  <c:v>100289690</c:v>
                </c:pt>
                <c:pt idx="73">
                  <c:v>100189501</c:v>
                </c:pt>
                <c:pt idx="74">
                  <c:v>88246220</c:v>
                </c:pt>
                <c:pt idx="75">
                  <c:v>150167630</c:v>
                </c:pt>
                <c:pt idx="76">
                  <c:v>356454367</c:v>
                </c:pt>
                <c:pt idx="77">
                  <c:v>362645141</c:v>
                </c:pt>
                <c:pt idx="78">
                  <c:v>312057433</c:v>
                </c:pt>
                <c:pt idx="79">
                  <c:v>155111815</c:v>
                </c:pt>
                <c:pt idx="80">
                  <c:v>241407328</c:v>
                </c:pt>
                <c:pt idx="81">
                  <c:v>208543795</c:v>
                </c:pt>
                <c:pt idx="82">
                  <c:v>38297305</c:v>
                </c:pt>
                <c:pt idx="83">
                  <c:v>259746958</c:v>
                </c:pt>
                <c:pt idx="84">
                  <c:v>238371987</c:v>
                </c:pt>
                <c:pt idx="85">
                  <c:v>93417865</c:v>
                </c:pt>
                <c:pt idx="86">
                  <c:v>222487711</c:v>
                </c:pt>
                <c:pt idx="87">
                  <c:v>189412677</c:v>
                </c:pt>
                <c:pt idx="88">
                  <c:v>665426</c:v>
                </c:pt>
                <c:pt idx="89">
                  <c:v>102315545</c:v>
                </c:pt>
                <c:pt idx="90">
                  <c:v>217387997</c:v>
                </c:pt>
                <c:pt idx="91">
                  <c:v>150350192</c:v>
                </c:pt>
                <c:pt idx="92">
                  <c:v>333130696</c:v>
                </c:pt>
                <c:pt idx="93">
                  <c:v>187991439</c:v>
                </c:pt>
                <c:pt idx="94">
                  <c:v>292568851</c:v>
                </c:pt>
                <c:pt idx="95">
                  <c:v>144512310</c:v>
                </c:pt>
                <c:pt idx="96">
                  <c:v>127490802</c:v>
                </c:pt>
                <c:pt idx="97">
                  <c:v>146405371</c:v>
                </c:pt>
                <c:pt idx="98">
                  <c:v>281666058</c:v>
                </c:pt>
                <c:pt idx="99">
                  <c:v>63143812</c:v>
                </c:pt>
                <c:pt idx="100">
                  <c:v>60655503</c:v>
                </c:pt>
                <c:pt idx="101">
                  <c:v>76846624</c:v>
                </c:pt>
                <c:pt idx="102">
                  <c:v>320706665</c:v>
                </c:pt>
                <c:pt idx="103">
                  <c:v>46978995</c:v>
                </c:pt>
                <c:pt idx="104">
                  <c:v>89732035</c:v>
                </c:pt>
                <c:pt idx="105">
                  <c:v>104383624</c:v>
                </c:pt>
                <c:pt idx="106">
                  <c:v>198539855</c:v>
                </c:pt>
                <c:pt idx="107">
                  <c:v>318759914</c:v>
                </c:pt>
                <c:pt idx="108">
                  <c:v>34293771</c:v>
                </c:pt>
                <c:pt idx="109">
                  <c:v>292000866</c:v>
                </c:pt>
                <c:pt idx="110">
                  <c:v>289994397</c:v>
                </c:pt>
                <c:pt idx="111">
                  <c:v>227946274</c:v>
                </c:pt>
                <c:pt idx="112">
                  <c:v>256386216</c:v>
                </c:pt>
                <c:pt idx="113">
                  <c:v>206456431</c:v>
                </c:pt>
                <c:pt idx="114">
                  <c:v>206435493</c:v>
                </c:pt>
                <c:pt idx="115">
                  <c:v>205343774</c:v>
                </c:pt>
                <c:pt idx="116">
                  <c:v>179982968</c:v>
                </c:pt>
                <c:pt idx="117">
                  <c:v>177243721</c:v>
                </c:pt>
                <c:pt idx="118">
                  <c:v>179883016</c:v>
                </c:pt>
                <c:pt idx="119">
                  <c:v>139259759</c:v>
                </c:pt>
                <c:pt idx="120">
                  <c:v>400736600</c:v>
                </c:pt>
                <c:pt idx="121">
                  <c:v>281492479</c:v>
                </c:pt>
                <c:pt idx="122">
                  <c:v>206360018</c:v>
                </c:pt>
                <c:pt idx="123">
                  <c:v>153629485</c:v>
                </c:pt>
                <c:pt idx="124">
                  <c:v>133375846</c:v>
                </c:pt>
                <c:pt idx="125">
                  <c:v>181015141</c:v>
                </c:pt>
                <c:pt idx="126">
                  <c:v>114053579</c:v>
                </c:pt>
                <c:pt idx="127">
                  <c:v>119420252</c:v>
                </c:pt>
                <c:pt idx="128">
                  <c:v>83640426</c:v>
                </c:pt>
                <c:pt idx="129">
                  <c:v>79711678</c:v>
                </c:pt>
                <c:pt idx="130">
                  <c:v>195000874</c:v>
                </c:pt>
                <c:pt idx="131">
                  <c:v>61937495</c:v>
                </c:pt>
                <c:pt idx="132">
                  <c:v>126597121</c:v>
                </c:pt>
                <c:pt idx="133">
                  <c:v>165230261</c:v>
                </c:pt>
                <c:pt idx="134">
                  <c:v>131564731</c:v>
                </c:pt>
                <c:pt idx="135">
                  <c:v>133382309</c:v>
                </c:pt>
                <c:pt idx="136">
                  <c:v>73103784</c:v>
                </c:pt>
                <c:pt idx="137">
                  <c:v>21379315</c:v>
                </c:pt>
                <c:pt idx="138">
                  <c:v>64459316</c:v>
                </c:pt>
                <c:pt idx="139">
                  <c:v>34964818</c:v>
                </c:pt>
                <c:pt idx="140">
                  <c:v>111505642</c:v>
                </c:pt>
                <c:pt idx="141">
                  <c:v>133228348</c:v>
                </c:pt>
                <c:pt idx="142">
                  <c:v>216366733</c:v>
                </c:pt>
                <c:pt idx="143">
                  <c:v>160201106</c:v>
                </c:pt>
                <c:pt idx="144">
                  <c:v>118099659</c:v>
                </c:pt>
                <c:pt idx="145">
                  <c:v>201573391</c:v>
                </c:pt>
                <c:pt idx="146">
                  <c:v>190418803</c:v>
                </c:pt>
                <c:pt idx="147">
                  <c:v>82161969</c:v>
                </c:pt>
                <c:pt idx="148">
                  <c:v>143523463</c:v>
                </c:pt>
                <c:pt idx="149">
                  <c:v>209364921</c:v>
                </c:pt>
                <c:pt idx="150">
                  <c:v>103400692</c:v>
                </c:pt>
                <c:pt idx="151">
                  <c:v>110332737</c:v>
                </c:pt>
                <c:pt idx="152">
                  <c:v>111110575</c:v>
                </c:pt>
                <c:pt idx="153">
                  <c:v>65007045</c:v>
                </c:pt>
                <c:pt idx="154">
                  <c:v>257704099</c:v>
                </c:pt>
                <c:pt idx="155">
                  <c:v>403706375</c:v>
                </c:pt>
                <c:pt idx="156">
                  <c:v>176997107</c:v>
                </c:pt>
                <c:pt idx="157">
                  <c:v>31141074</c:v>
                </c:pt>
                <c:pt idx="158">
                  <c:v>31704416</c:v>
                </c:pt>
                <c:pt idx="159">
                  <c:v>107503316</c:v>
                </c:pt>
                <c:pt idx="160">
                  <c:v>129734803</c:v>
                </c:pt>
                <c:pt idx="161">
                  <c:v>132122995</c:v>
                </c:pt>
                <c:pt idx="162">
                  <c:v>122512052</c:v>
                </c:pt>
                <c:pt idx="163">
                  <c:v>68642452</c:v>
                </c:pt>
                <c:pt idx="164">
                  <c:v>32131830</c:v>
                </c:pt>
                <c:pt idx="165">
                  <c:v>176636816</c:v>
                </c:pt>
                <c:pt idx="166">
                  <c:v>126930660</c:v>
                </c:pt>
                <c:pt idx="167">
                  <c:v>93926386</c:v>
                </c:pt>
                <c:pt idx="168">
                  <c:v>292298923</c:v>
                </c:pt>
                <c:pt idx="169">
                  <c:v>63992328</c:v>
                </c:pt>
                <c:pt idx="170">
                  <c:v>134518390</c:v>
                </c:pt>
                <c:pt idx="171">
                  <c:v>52792307</c:v>
                </c:pt>
                <c:pt idx="172">
                  <c:v>183635922</c:v>
                </c:pt>
                <c:pt idx="173">
                  <c:v>83024900</c:v>
                </c:pt>
                <c:pt idx="174">
                  <c:v>123207194</c:v>
                </c:pt>
                <c:pt idx="175">
                  <c:v>83348920</c:v>
                </c:pt>
                <c:pt idx="176">
                  <c:v>227137090</c:v>
                </c:pt>
                <c:pt idx="177">
                  <c:v>215395021</c:v>
                </c:pt>
                <c:pt idx="178">
                  <c:v>180191634</c:v>
                </c:pt>
                <c:pt idx="179">
                  <c:v>424645577</c:v>
                </c:pt>
                <c:pt idx="180">
                  <c:v>177343675</c:v>
                </c:pt>
                <c:pt idx="181">
                  <c:v>234277056</c:v>
                </c:pt>
                <c:pt idx="182">
                  <c:v>138396624</c:v>
                </c:pt>
                <c:pt idx="183">
                  <c:v>149234747</c:v>
                </c:pt>
                <c:pt idx="184">
                  <c:v>118311368</c:v>
                </c:pt>
                <c:pt idx="185">
                  <c:v>101160529</c:v>
                </c:pt>
                <c:pt idx="186">
                  <c:v>77564037</c:v>
                </c:pt>
                <c:pt idx="187">
                  <c:v>249358727</c:v>
                </c:pt>
                <c:pt idx="188">
                  <c:v>49551662</c:v>
                </c:pt>
                <c:pt idx="189">
                  <c:v>60522097</c:v>
                </c:pt>
                <c:pt idx="190">
                  <c:v>137748063</c:v>
                </c:pt>
                <c:pt idx="191">
                  <c:v>113733726</c:v>
                </c:pt>
                <c:pt idx="192">
                  <c:v>148337537</c:v>
                </c:pt>
                <c:pt idx="193">
                  <c:v>317557891</c:v>
                </c:pt>
                <c:pt idx="194">
                  <c:v>33592415</c:v>
                </c:pt>
                <c:pt idx="195">
                  <c:v>305388685</c:v>
                </c:pt>
                <c:pt idx="196">
                  <c:v>337103873</c:v>
                </c:pt>
                <c:pt idx="197">
                  <c:v>217536138</c:v>
                </c:pt>
                <c:pt idx="198">
                  <c:v>131536019</c:v>
                </c:pt>
                <c:pt idx="199">
                  <c:v>214948780</c:v>
                </c:pt>
                <c:pt idx="200">
                  <c:v>209805005</c:v>
                </c:pt>
                <c:pt idx="201">
                  <c:v>186830669</c:v>
                </c:pt>
                <c:pt idx="202">
                  <c:v>163192114</c:v>
                </c:pt>
                <c:pt idx="203">
                  <c:v>119412921</c:v>
                </c:pt>
                <c:pt idx="204">
                  <c:v>32694788</c:v>
                </c:pt>
                <c:pt idx="205">
                  <c:v>113165635</c:v>
                </c:pt>
                <c:pt idx="206">
                  <c:v>107285004</c:v>
                </c:pt>
                <c:pt idx="207">
                  <c:v>260031035</c:v>
                </c:pt>
                <c:pt idx="208">
                  <c:v>186739919</c:v>
                </c:pt>
                <c:pt idx="209">
                  <c:v>215397307</c:v>
                </c:pt>
                <c:pt idx="210">
                  <c:v>182618434</c:v>
                </c:pt>
                <c:pt idx="211">
                  <c:v>131920333</c:v>
                </c:pt>
                <c:pt idx="212">
                  <c:v>124976634</c:v>
                </c:pt>
                <c:pt idx="213">
                  <c:v>115802596</c:v>
                </c:pt>
                <c:pt idx="214">
                  <c:v>108521835</c:v>
                </c:pt>
                <c:pt idx="215">
                  <c:v>100685880</c:v>
                </c:pt>
                <c:pt idx="216">
                  <c:v>126464904</c:v>
                </c:pt>
                <c:pt idx="217">
                  <c:v>64736114</c:v>
                </c:pt>
                <c:pt idx="218">
                  <c:v>93050117</c:v>
                </c:pt>
                <c:pt idx="219">
                  <c:v>57637485</c:v>
                </c:pt>
                <c:pt idx="220">
                  <c:v>58607007</c:v>
                </c:pt>
                <c:pt idx="221">
                  <c:v>43929341</c:v>
                </c:pt>
                <c:pt idx="222">
                  <c:v>30212620</c:v>
                </c:pt>
                <c:pt idx="223">
                  <c:v>76418654</c:v>
                </c:pt>
                <c:pt idx="224">
                  <c:v>89021735</c:v>
                </c:pt>
                <c:pt idx="225">
                  <c:v>380262555</c:v>
                </c:pt>
                <c:pt idx="226">
                  <c:v>310675583</c:v>
                </c:pt>
                <c:pt idx="227">
                  <c:v>289907418</c:v>
                </c:pt>
                <c:pt idx="228">
                  <c:v>132550960</c:v>
                </c:pt>
                <c:pt idx="229">
                  <c:v>474544677</c:v>
                </c:pt>
                <c:pt idx="230">
                  <c:v>187165546</c:v>
                </c:pt>
                <c:pt idx="231">
                  <c:v>40911830</c:v>
                </c:pt>
                <c:pt idx="232">
                  <c:v>47952020</c:v>
                </c:pt>
                <c:pt idx="233">
                  <c:v>190871240</c:v>
                </c:pt>
                <c:pt idx="234">
                  <c:v>274084951</c:v>
                </c:pt>
                <c:pt idx="235">
                  <c:v>67155742</c:v>
                </c:pt>
                <c:pt idx="236">
                  <c:v>56114221</c:v>
                </c:pt>
                <c:pt idx="237">
                  <c:v>250863268</c:v>
                </c:pt>
                <c:pt idx="238">
                  <c:v>155181732</c:v>
                </c:pt>
                <c:pt idx="239">
                  <c:v>125332007</c:v>
                </c:pt>
                <c:pt idx="240">
                  <c:v>113330342</c:v>
                </c:pt>
                <c:pt idx="241">
                  <c:v>125531634</c:v>
                </c:pt>
                <c:pt idx="242">
                  <c:v>186336103</c:v>
                </c:pt>
                <c:pt idx="243">
                  <c:v>129995817</c:v>
                </c:pt>
                <c:pt idx="244">
                  <c:v>102608827</c:v>
                </c:pt>
                <c:pt idx="245">
                  <c:v>42776259</c:v>
                </c:pt>
                <c:pt idx="246">
                  <c:v>98780042</c:v>
                </c:pt>
                <c:pt idx="247">
                  <c:v>106369117</c:v>
                </c:pt>
                <c:pt idx="248">
                  <c:v>142614158</c:v>
                </c:pt>
                <c:pt idx="249">
                  <c:v>50026353</c:v>
                </c:pt>
                <c:pt idx="250">
                  <c:v>66002193</c:v>
                </c:pt>
                <c:pt idx="251">
                  <c:v>85463309</c:v>
                </c:pt>
                <c:pt idx="252">
                  <c:v>71017784</c:v>
                </c:pt>
                <c:pt idx="253">
                  <c:v>48068396</c:v>
                </c:pt>
                <c:pt idx="254">
                  <c:v>61656849</c:v>
                </c:pt>
                <c:pt idx="255">
                  <c:v>134520804</c:v>
                </c:pt>
                <c:pt idx="256">
                  <c:v>313837577</c:v>
                </c:pt>
                <c:pt idx="257">
                  <c:v>24004159</c:v>
                </c:pt>
                <c:pt idx="258">
                  <c:v>58183966</c:v>
                </c:pt>
                <c:pt idx="259">
                  <c:v>100446895</c:v>
                </c:pt>
                <c:pt idx="260">
                  <c:v>144795350</c:v>
                </c:pt>
                <c:pt idx="261">
                  <c:v>47396698</c:v>
                </c:pt>
                <c:pt idx="262">
                  <c:v>140015224</c:v>
                </c:pt>
                <c:pt idx="263">
                  <c:v>104374107</c:v>
                </c:pt>
                <c:pt idx="264">
                  <c:v>228430993</c:v>
                </c:pt>
                <c:pt idx="265">
                  <c:v>35799026</c:v>
                </c:pt>
                <c:pt idx="266">
                  <c:v>6712451</c:v>
                </c:pt>
                <c:pt idx="267">
                  <c:v>101643008</c:v>
                </c:pt>
                <c:pt idx="268">
                  <c:v>187670866</c:v>
                </c:pt>
                <c:pt idx="269">
                  <c:v>132014112</c:v>
                </c:pt>
                <c:pt idx="270">
                  <c:v>261970615</c:v>
                </c:pt>
                <c:pt idx="271">
                  <c:v>167007184</c:v>
                </c:pt>
                <c:pt idx="272">
                  <c:v>180011740</c:v>
                </c:pt>
                <c:pt idx="273">
                  <c:v>204843350</c:v>
                </c:pt>
                <c:pt idx="274">
                  <c:v>97030725</c:v>
                </c:pt>
                <c:pt idx="275">
                  <c:v>130127620</c:v>
                </c:pt>
                <c:pt idx="276">
                  <c:v>146282411</c:v>
                </c:pt>
                <c:pt idx="277">
                  <c:v>65452312</c:v>
                </c:pt>
                <c:pt idx="278">
                  <c:v>148383780</c:v>
                </c:pt>
                <c:pt idx="279">
                  <c:v>119219978</c:v>
                </c:pt>
                <c:pt idx="280">
                  <c:v>101228120</c:v>
                </c:pt>
                <c:pt idx="281">
                  <c:v>162804648</c:v>
                </c:pt>
                <c:pt idx="282">
                  <c:v>100117603</c:v>
                </c:pt>
                <c:pt idx="283">
                  <c:v>89296573</c:v>
                </c:pt>
                <c:pt idx="284">
                  <c:v>85017401</c:v>
                </c:pt>
                <c:pt idx="285">
                  <c:v>173005002</c:v>
                </c:pt>
                <c:pt idx="286">
                  <c:v>75030163</c:v>
                </c:pt>
                <c:pt idx="287">
                  <c:v>77222184</c:v>
                </c:pt>
                <c:pt idx="288">
                  <c:v>107515297</c:v>
                </c:pt>
                <c:pt idx="289">
                  <c:v>67631157</c:v>
                </c:pt>
                <c:pt idx="290">
                  <c:v>66862068</c:v>
                </c:pt>
                <c:pt idx="291">
                  <c:v>57366262</c:v>
                </c:pt>
                <c:pt idx="292">
                  <c:v>116866727</c:v>
                </c:pt>
                <c:pt idx="293">
                  <c:v>184031112</c:v>
                </c:pt>
                <c:pt idx="294">
                  <c:v>54700065</c:v>
                </c:pt>
                <c:pt idx="295">
                  <c:v>27098580</c:v>
                </c:pt>
                <c:pt idx="296">
                  <c:v>55673333</c:v>
                </c:pt>
                <c:pt idx="297">
                  <c:v>40198710</c:v>
                </c:pt>
                <c:pt idx="298">
                  <c:v>72660029</c:v>
                </c:pt>
                <c:pt idx="299">
                  <c:v>38120554</c:v>
                </c:pt>
                <c:pt idx="300">
                  <c:v>49392095</c:v>
                </c:pt>
                <c:pt idx="301">
                  <c:v>39292022</c:v>
                </c:pt>
                <c:pt idx="302">
                  <c:v>28772222</c:v>
                </c:pt>
                <c:pt idx="303">
                  <c:v>17010646</c:v>
                </c:pt>
                <c:pt idx="304">
                  <c:v>24985612</c:v>
                </c:pt>
                <c:pt idx="305">
                  <c:v>4411102</c:v>
                </c:pt>
                <c:pt idx="306">
                  <c:v>35024475</c:v>
                </c:pt>
                <c:pt idx="307">
                  <c:v>130174897</c:v>
                </c:pt>
                <c:pt idx="308">
                  <c:v>10200000</c:v>
                </c:pt>
                <c:pt idx="309">
                  <c:v>202007640</c:v>
                </c:pt>
                <c:pt idx="310">
                  <c:v>77679638</c:v>
                </c:pt>
                <c:pt idx="311">
                  <c:v>9213</c:v>
                </c:pt>
                <c:pt idx="312">
                  <c:v>58867694</c:v>
                </c:pt>
                <c:pt idx="313">
                  <c:v>59475623</c:v>
                </c:pt>
                <c:pt idx="314">
                  <c:v>108638745</c:v>
                </c:pt>
                <c:pt idx="315">
                  <c:v>86897182</c:v>
                </c:pt>
                <c:pt idx="316">
                  <c:v>63540020</c:v>
                </c:pt>
                <c:pt idx="317">
                  <c:v>95328937</c:v>
                </c:pt>
                <c:pt idx="318">
                  <c:v>50802661</c:v>
                </c:pt>
                <c:pt idx="319">
                  <c:v>161317423</c:v>
                </c:pt>
                <c:pt idx="320">
                  <c:v>201148159</c:v>
                </c:pt>
                <c:pt idx="321">
                  <c:v>43982842</c:v>
                </c:pt>
                <c:pt idx="322">
                  <c:v>380838870</c:v>
                </c:pt>
                <c:pt idx="323">
                  <c:v>377019252</c:v>
                </c:pt>
                <c:pt idx="324">
                  <c:v>340478898</c:v>
                </c:pt>
                <c:pt idx="325">
                  <c:v>17176900</c:v>
                </c:pt>
                <c:pt idx="326">
                  <c:v>131144183</c:v>
                </c:pt>
                <c:pt idx="327">
                  <c:v>23014504</c:v>
                </c:pt>
                <c:pt idx="328">
                  <c:v>181166115</c:v>
                </c:pt>
                <c:pt idx="329">
                  <c:v>176740650</c:v>
                </c:pt>
                <c:pt idx="330">
                  <c:v>71148699</c:v>
                </c:pt>
                <c:pt idx="331">
                  <c:v>67344392</c:v>
                </c:pt>
                <c:pt idx="332">
                  <c:v>22406362</c:v>
                </c:pt>
                <c:pt idx="333">
                  <c:v>261437578</c:v>
                </c:pt>
                <c:pt idx="334">
                  <c:v>11000000</c:v>
                </c:pt>
                <c:pt idx="335">
                  <c:v>88761720</c:v>
                </c:pt>
                <c:pt idx="336">
                  <c:v>250147615</c:v>
                </c:pt>
                <c:pt idx="337">
                  <c:v>245823397</c:v>
                </c:pt>
                <c:pt idx="338">
                  <c:v>81557479</c:v>
                </c:pt>
                <c:pt idx="339">
                  <c:v>226138454</c:v>
                </c:pt>
                <c:pt idx="340">
                  <c:v>155370362</c:v>
                </c:pt>
                <c:pt idx="341">
                  <c:v>124870275</c:v>
                </c:pt>
                <c:pt idx="342">
                  <c:v>196573705</c:v>
                </c:pt>
                <c:pt idx="343">
                  <c:v>58229120</c:v>
                </c:pt>
                <c:pt idx="344">
                  <c:v>125305545</c:v>
                </c:pt>
                <c:pt idx="345">
                  <c:v>132373442</c:v>
                </c:pt>
                <c:pt idx="346">
                  <c:v>120618403</c:v>
                </c:pt>
                <c:pt idx="347">
                  <c:v>110416702</c:v>
                </c:pt>
                <c:pt idx="348">
                  <c:v>102515793</c:v>
                </c:pt>
                <c:pt idx="349">
                  <c:v>100012500</c:v>
                </c:pt>
                <c:pt idx="350">
                  <c:v>209019489</c:v>
                </c:pt>
                <c:pt idx="351">
                  <c:v>84037039</c:v>
                </c:pt>
                <c:pt idx="352">
                  <c:v>85884815</c:v>
                </c:pt>
                <c:pt idx="353">
                  <c:v>83077470</c:v>
                </c:pt>
                <c:pt idx="354">
                  <c:v>100018837</c:v>
                </c:pt>
                <c:pt idx="355">
                  <c:v>78747585</c:v>
                </c:pt>
                <c:pt idx="356">
                  <c:v>78616689</c:v>
                </c:pt>
                <c:pt idx="357">
                  <c:v>75817994</c:v>
                </c:pt>
                <c:pt idx="358">
                  <c:v>100853835</c:v>
                </c:pt>
                <c:pt idx="359">
                  <c:v>73209340</c:v>
                </c:pt>
                <c:pt idx="360">
                  <c:v>72515360</c:v>
                </c:pt>
                <c:pt idx="361">
                  <c:v>68558662</c:v>
                </c:pt>
                <c:pt idx="362">
                  <c:v>65653758</c:v>
                </c:pt>
                <c:pt idx="363">
                  <c:v>64685359</c:v>
                </c:pt>
                <c:pt idx="364">
                  <c:v>61355436</c:v>
                </c:pt>
                <c:pt idx="365">
                  <c:v>26871</c:v>
                </c:pt>
                <c:pt idx="366">
                  <c:v>60874615</c:v>
                </c:pt>
                <c:pt idx="367">
                  <c:v>143618384</c:v>
                </c:pt>
                <c:pt idx="368">
                  <c:v>58220776</c:v>
                </c:pt>
                <c:pt idx="369">
                  <c:v>47474112</c:v>
                </c:pt>
                <c:pt idx="370">
                  <c:v>42877165</c:v>
                </c:pt>
                <c:pt idx="371">
                  <c:v>35168677</c:v>
                </c:pt>
                <c:pt idx="372">
                  <c:v>37567440</c:v>
                </c:pt>
                <c:pt idx="373">
                  <c:v>61644321</c:v>
                </c:pt>
                <c:pt idx="374">
                  <c:v>190562</c:v>
                </c:pt>
                <c:pt idx="375">
                  <c:v>120147445</c:v>
                </c:pt>
                <c:pt idx="376">
                  <c:v>241688385</c:v>
                </c:pt>
                <c:pt idx="377">
                  <c:v>233630478</c:v>
                </c:pt>
                <c:pt idx="378">
                  <c:v>197992827</c:v>
                </c:pt>
                <c:pt idx="379">
                  <c:v>176049130</c:v>
                </c:pt>
                <c:pt idx="380">
                  <c:v>172620724</c:v>
                </c:pt>
                <c:pt idx="381">
                  <c:v>183405771</c:v>
                </c:pt>
                <c:pt idx="382">
                  <c:v>20315324</c:v>
                </c:pt>
                <c:pt idx="383">
                  <c:v>148313048</c:v>
                </c:pt>
                <c:pt idx="384">
                  <c:v>127706877</c:v>
                </c:pt>
                <c:pt idx="385">
                  <c:v>126149655</c:v>
                </c:pt>
                <c:pt idx="386">
                  <c:v>66941559</c:v>
                </c:pt>
                <c:pt idx="387">
                  <c:v>78009155</c:v>
                </c:pt>
                <c:pt idx="388">
                  <c:v>63224849</c:v>
                </c:pt>
                <c:pt idx="389">
                  <c:v>111544445</c:v>
                </c:pt>
                <c:pt idx="390">
                  <c:v>112703470</c:v>
                </c:pt>
                <c:pt idx="391">
                  <c:v>117144465</c:v>
                </c:pt>
                <c:pt idx="392">
                  <c:v>84303558</c:v>
                </c:pt>
                <c:pt idx="393">
                  <c:v>150832203</c:v>
                </c:pt>
                <c:pt idx="394">
                  <c:v>51396781</c:v>
                </c:pt>
                <c:pt idx="395">
                  <c:v>47592825</c:v>
                </c:pt>
                <c:pt idx="396">
                  <c:v>50016394</c:v>
                </c:pt>
                <c:pt idx="397">
                  <c:v>57010853</c:v>
                </c:pt>
                <c:pt idx="398">
                  <c:v>62494975</c:v>
                </c:pt>
                <c:pt idx="399">
                  <c:v>46440491</c:v>
                </c:pt>
                <c:pt idx="400">
                  <c:v>44606335</c:v>
                </c:pt>
                <c:pt idx="401">
                  <c:v>40048332</c:v>
                </c:pt>
                <c:pt idx="402">
                  <c:v>64933670</c:v>
                </c:pt>
                <c:pt idx="403">
                  <c:v>31494270</c:v>
                </c:pt>
                <c:pt idx="404">
                  <c:v>31111260</c:v>
                </c:pt>
                <c:pt idx="405">
                  <c:v>123307945</c:v>
                </c:pt>
                <c:pt idx="406">
                  <c:v>153288182</c:v>
                </c:pt>
                <c:pt idx="407">
                  <c:v>13401683</c:v>
                </c:pt>
                <c:pt idx="408">
                  <c:v>137340146</c:v>
                </c:pt>
                <c:pt idx="409">
                  <c:v>43575716</c:v>
                </c:pt>
                <c:pt idx="410">
                  <c:v>80170146</c:v>
                </c:pt>
                <c:pt idx="411">
                  <c:v>75754670</c:v>
                </c:pt>
                <c:pt idx="412">
                  <c:v>33048353</c:v>
                </c:pt>
                <c:pt idx="413">
                  <c:v>34543701</c:v>
                </c:pt>
                <c:pt idx="414">
                  <c:v>242589580</c:v>
                </c:pt>
                <c:pt idx="415">
                  <c:v>102981571</c:v>
                </c:pt>
                <c:pt idx="416">
                  <c:v>180965237</c:v>
                </c:pt>
                <c:pt idx="417">
                  <c:v>407999255</c:v>
                </c:pt>
                <c:pt idx="418">
                  <c:v>254455986</c:v>
                </c:pt>
                <c:pt idx="419">
                  <c:v>162831698</c:v>
                </c:pt>
                <c:pt idx="420">
                  <c:v>155019340</c:v>
                </c:pt>
                <c:pt idx="421">
                  <c:v>145771527</c:v>
                </c:pt>
                <c:pt idx="422">
                  <c:v>140459099</c:v>
                </c:pt>
                <c:pt idx="423">
                  <c:v>53215979</c:v>
                </c:pt>
                <c:pt idx="424">
                  <c:v>158115031</c:v>
                </c:pt>
                <c:pt idx="425">
                  <c:v>133103929</c:v>
                </c:pt>
                <c:pt idx="426">
                  <c:v>133668525</c:v>
                </c:pt>
                <c:pt idx="427">
                  <c:v>130313314</c:v>
                </c:pt>
                <c:pt idx="428">
                  <c:v>124590960</c:v>
                </c:pt>
                <c:pt idx="429">
                  <c:v>127968405</c:v>
                </c:pt>
                <c:pt idx="430">
                  <c:v>120136047</c:v>
                </c:pt>
                <c:pt idx="431">
                  <c:v>128200012</c:v>
                </c:pt>
                <c:pt idx="432">
                  <c:v>112225777</c:v>
                </c:pt>
                <c:pt idx="433">
                  <c:v>109993847</c:v>
                </c:pt>
                <c:pt idx="434">
                  <c:v>104054514</c:v>
                </c:pt>
                <c:pt idx="435">
                  <c:v>103028109</c:v>
                </c:pt>
                <c:pt idx="436">
                  <c:v>101087161</c:v>
                </c:pt>
                <c:pt idx="437">
                  <c:v>101111837</c:v>
                </c:pt>
                <c:pt idx="438">
                  <c:v>95632614</c:v>
                </c:pt>
                <c:pt idx="439">
                  <c:v>94822707</c:v>
                </c:pt>
                <c:pt idx="440">
                  <c:v>92969824</c:v>
                </c:pt>
                <c:pt idx="441">
                  <c:v>91188905</c:v>
                </c:pt>
                <c:pt idx="442">
                  <c:v>90443603</c:v>
                </c:pt>
                <c:pt idx="443">
                  <c:v>82226474</c:v>
                </c:pt>
                <c:pt idx="444">
                  <c:v>79363785</c:v>
                </c:pt>
                <c:pt idx="445">
                  <c:v>76081498</c:v>
                </c:pt>
                <c:pt idx="446">
                  <c:v>85707116</c:v>
                </c:pt>
                <c:pt idx="447">
                  <c:v>74329966</c:v>
                </c:pt>
                <c:pt idx="448">
                  <c:v>100169068</c:v>
                </c:pt>
                <c:pt idx="449">
                  <c:v>73215310</c:v>
                </c:pt>
                <c:pt idx="450">
                  <c:v>80360866</c:v>
                </c:pt>
                <c:pt idx="451">
                  <c:v>69102910</c:v>
                </c:pt>
                <c:pt idx="452">
                  <c:v>65948711</c:v>
                </c:pt>
                <c:pt idx="453">
                  <c:v>169692572</c:v>
                </c:pt>
                <c:pt idx="454">
                  <c:v>60507228</c:v>
                </c:pt>
                <c:pt idx="455">
                  <c:v>56684819</c:v>
                </c:pt>
                <c:pt idx="456">
                  <c:v>50628009</c:v>
                </c:pt>
                <c:pt idx="457">
                  <c:v>69772969</c:v>
                </c:pt>
                <c:pt idx="458">
                  <c:v>45356386</c:v>
                </c:pt>
                <c:pt idx="459">
                  <c:v>55350897</c:v>
                </c:pt>
                <c:pt idx="460">
                  <c:v>39442871</c:v>
                </c:pt>
                <c:pt idx="461">
                  <c:v>37899638</c:v>
                </c:pt>
                <c:pt idx="462">
                  <c:v>37754208</c:v>
                </c:pt>
                <c:pt idx="463">
                  <c:v>38542418</c:v>
                </c:pt>
                <c:pt idx="464">
                  <c:v>34566746</c:v>
                </c:pt>
                <c:pt idx="465">
                  <c:v>32885565</c:v>
                </c:pt>
                <c:pt idx="466">
                  <c:v>36073232</c:v>
                </c:pt>
                <c:pt idx="467">
                  <c:v>21471685</c:v>
                </c:pt>
                <c:pt idx="468">
                  <c:v>20950820</c:v>
                </c:pt>
                <c:pt idx="469">
                  <c:v>19673424</c:v>
                </c:pt>
                <c:pt idx="470">
                  <c:v>19480739</c:v>
                </c:pt>
                <c:pt idx="471">
                  <c:v>17593391</c:v>
                </c:pt>
                <c:pt idx="472">
                  <c:v>18318000</c:v>
                </c:pt>
                <c:pt idx="473">
                  <c:v>27356090</c:v>
                </c:pt>
                <c:pt idx="474">
                  <c:v>17473245</c:v>
                </c:pt>
                <c:pt idx="475">
                  <c:v>15131330</c:v>
                </c:pt>
                <c:pt idx="476">
                  <c:v>19406406</c:v>
                </c:pt>
                <c:pt idx="477">
                  <c:v>1891821</c:v>
                </c:pt>
                <c:pt idx="478">
                  <c:v>23219748</c:v>
                </c:pt>
                <c:pt idx="479">
                  <c:v>170708996</c:v>
                </c:pt>
                <c:pt idx="480">
                  <c:v>422783777</c:v>
                </c:pt>
                <c:pt idx="481">
                  <c:v>103812241</c:v>
                </c:pt>
                <c:pt idx="482">
                  <c:v>119793567</c:v>
                </c:pt>
                <c:pt idx="483">
                  <c:v>92930005</c:v>
                </c:pt>
                <c:pt idx="484">
                  <c:v>67286731</c:v>
                </c:pt>
                <c:pt idx="485">
                  <c:v>74158157</c:v>
                </c:pt>
                <c:pt idx="486">
                  <c:v>127083765</c:v>
                </c:pt>
                <c:pt idx="487">
                  <c:v>1339152</c:v>
                </c:pt>
                <c:pt idx="488">
                  <c:v>15071514</c:v>
                </c:pt>
                <c:pt idx="489">
                  <c:v>26000610</c:v>
                </c:pt>
                <c:pt idx="490">
                  <c:v>323505540</c:v>
                </c:pt>
                <c:pt idx="491">
                  <c:v>66462600</c:v>
                </c:pt>
                <c:pt idx="492">
                  <c:v>368049635</c:v>
                </c:pt>
                <c:pt idx="493">
                  <c:v>306124059</c:v>
                </c:pt>
                <c:pt idx="494">
                  <c:v>229074524</c:v>
                </c:pt>
                <c:pt idx="495">
                  <c:v>193136719</c:v>
                </c:pt>
                <c:pt idx="496">
                  <c:v>35286428</c:v>
                </c:pt>
                <c:pt idx="497">
                  <c:v>157299717</c:v>
                </c:pt>
                <c:pt idx="498">
                  <c:v>134568845</c:v>
                </c:pt>
                <c:pt idx="499">
                  <c:v>134006721</c:v>
                </c:pt>
                <c:pt idx="500">
                  <c:v>195329763</c:v>
                </c:pt>
                <c:pt idx="501">
                  <c:v>120776832</c:v>
                </c:pt>
                <c:pt idx="502">
                  <c:v>118823091</c:v>
                </c:pt>
                <c:pt idx="503">
                  <c:v>41814863</c:v>
                </c:pt>
                <c:pt idx="504">
                  <c:v>97360069</c:v>
                </c:pt>
                <c:pt idx="505">
                  <c:v>117698894</c:v>
                </c:pt>
                <c:pt idx="506">
                  <c:v>162001186</c:v>
                </c:pt>
                <c:pt idx="507">
                  <c:v>77032279</c:v>
                </c:pt>
                <c:pt idx="508">
                  <c:v>73023275</c:v>
                </c:pt>
                <c:pt idx="509">
                  <c:v>68473360</c:v>
                </c:pt>
                <c:pt idx="510">
                  <c:v>66636385</c:v>
                </c:pt>
                <c:pt idx="511">
                  <c:v>160762022</c:v>
                </c:pt>
                <c:pt idx="512">
                  <c:v>103338338</c:v>
                </c:pt>
                <c:pt idx="513">
                  <c:v>55808744</c:v>
                </c:pt>
                <c:pt idx="514">
                  <c:v>47379090</c:v>
                </c:pt>
                <c:pt idx="515">
                  <c:v>43426961</c:v>
                </c:pt>
                <c:pt idx="516">
                  <c:v>47000485</c:v>
                </c:pt>
                <c:pt idx="517">
                  <c:v>45434443</c:v>
                </c:pt>
                <c:pt idx="518">
                  <c:v>42044321</c:v>
                </c:pt>
                <c:pt idx="519">
                  <c:v>73661010</c:v>
                </c:pt>
                <c:pt idx="520">
                  <c:v>41523271</c:v>
                </c:pt>
                <c:pt idx="521">
                  <c:v>37600435</c:v>
                </c:pt>
                <c:pt idx="522">
                  <c:v>39251128</c:v>
                </c:pt>
                <c:pt idx="523">
                  <c:v>83503161</c:v>
                </c:pt>
                <c:pt idx="524">
                  <c:v>34636443</c:v>
                </c:pt>
                <c:pt idx="525">
                  <c:v>22751979</c:v>
                </c:pt>
                <c:pt idx="526">
                  <c:v>30013346</c:v>
                </c:pt>
                <c:pt idx="527">
                  <c:v>14567883</c:v>
                </c:pt>
                <c:pt idx="528">
                  <c:v>5409517</c:v>
                </c:pt>
                <c:pt idx="529">
                  <c:v>21009180</c:v>
                </c:pt>
                <c:pt idx="530">
                  <c:v>94999143</c:v>
                </c:pt>
                <c:pt idx="531">
                  <c:v>336029560</c:v>
                </c:pt>
                <c:pt idx="532">
                  <c:v>36381716</c:v>
                </c:pt>
                <c:pt idx="533">
                  <c:v>55585389</c:v>
                </c:pt>
                <c:pt idx="534">
                  <c:v>36976367</c:v>
                </c:pt>
                <c:pt idx="535">
                  <c:v>107225164</c:v>
                </c:pt>
                <c:pt idx="536">
                  <c:v>70224196</c:v>
                </c:pt>
                <c:pt idx="537">
                  <c:v>51814190</c:v>
                </c:pt>
                <c:pt idx="538">
                  <c:v>47456450</c:v>
                </c:pt>
                <c:pt idx="539">
                  <c:v>148213377</c:v>
                </c:pt>
                <c:pt idx="540">
                  <c:v>112950721</c:v>
                </c:pt>
                <c:pt idx="541">
                  <c:v>75600000</c:v>
                </c:pt>
                <c:pt idx="542">
                  <c:v>62647540</c:v>
                </c:pt>
                <c:pt idx="543">
                  <c:v>183132370</c:v>
                </c:pt>
                <c:pt idx="544">
                  <c:v>27796042</c:v>
                </c:pt>
                <c:pt idx="545">
                  <c:v>32616869</c:v>
                </c:pt>
                <c:pt idx="546">
                  <c:v>18947630</c:v>
                </c:pt>
                <c:pt idx="547">
                  <c:v>114195633</c:v>
                </c:pt>
                <c:pt idx="548">
                  <c:v>144156464</c:v>
                </c:pt>
                <c:pt idx="549">
                  <c:v>227965690</c:v>
                </c:pt>
                <c:pt idx="550">
                  <c:v>436471036</c:v>
                </c:pt>
                <c:pt idx="551">
                  <c:v>244052771</c:v>
                </c:pt>
                <c:pt idx="552">
                  <c:v>152149590</c:v>
                </c:pt>
                <c:pt idx="553">
                  <c:v>141204016</c:v>
                </c:pt>
                <c:pt idx="554">
                  <c:v>162495848</c:v>
                </c:pt>
                <c:pt idx="555">
                  <c:v>136448821</c:v>
                </c:pt>
                <c:pt idx="556">
                  <c:v>120523073</c:v>
                </c:pt>
                <c:pt idx="557">
                  <c:v>119654900</c:v>
                </c:pt>
                <c:pt idx="558">
                  <c:v>117541000</c:v>
                </c:pt>
                <c:pt idx="559">
                  <c:v>116643346</c:v>
                </c:pt>
                <c:pt idx="560">
                  <c:v>100614858</c:v>
                </c:pt>
                <c:pt idx="561">
                  <c:v>42272747</c:v>
                </c:pt>
                <c:pt idx="562">
                  <c:v>80281096</c:v>
                </c:pt>
                <c:pt idx="563">
                  <c:v>219613391</c:v>
                </c:pt>
                <c:pt idx="564">
                  <c:v>78120196</c:v>
                </c:pt>
                <c:pt idx="565">
                  <c:v>98895417</c:v>
                </c:pt>
                <c:pt idx="566">
                  <c:v>70117571</c:v>
                </c:pt>
                <c:pt idx="567">
                  <c:v>83552429</c:v>
                </c:pt>
                <c:pt idx="568">
                  <c:v>66257002</c:v>
                </c:pt>
                <c:pt idx="569">
                  <c:v>65012000</c:v>
                </c:pt>
                <c:pt idx="570">
                  <c:v>79883359</c:v>
                </c:pt>
                <c:pt idx="571">
                  <c:v>78031620</c:v>
                </c:pt>
                <c:pt idx="572">
                  <c:v>54222000</c:v>
                </c:pt>
                <c:pt idx="573">
                  <c:v>52474616</c:v>
                </c:pt>
                <c:pt idx="574">
                  <c:v>55942830</c:v>
                </c:pt>
                <c:pt idx="575">
                  <c:v>40932372</c:v>
                </c:pt>
                <c:pt idx="576">
                  <c:v>38345403</c:v>
                </c:pt>
                <c:pt idx="577">
                  <c:v>37901509</c:v>
                </c:pt>
                <c:pt idx="578">
                  <c:v>48430355</c:v>
                </c:pt>
                <c:pt idx="579">
                  <c:v>30157016</c:v>
                </c:pt>
                <c:pt idx="580">
                  <c:v>28031250</c:v>
                </c:pt>
                <c:pt idx="581">
                  <c:v>33105600</c:v>
                </c:pt>
                <c:pt idx="582">
                  <c:v>62321039</c:v>
                </c:pt>
                <c:pt idx="583">
                  <c:v>38509342</c:v>
                </c:pt>
                <c:pt idx="584">
                  <c:v>19076815</c:v>
                </c:pt>
                <c:pt idx="585">
                  <c:v>25093607</c:v>
                </c:pt>
                <c:pt idx="586">
                  <c:v>18990542</c:v>
                </c:pt>
                <c:pt idx="587">
                  <c:v>14294842</c:v>
                </c:pt>
                <c:pt idx="588">
                  <c:v>19819494</c:v>
                </c:pt>
                <c:pt idx="589">
                  <c:v>13596911</c:v>
                </c:pt>
                <c:pt idx="590">
                  <c:v>7097125</c:v>
                </c:pt>
                <c:pt idx="591">
                  <c:v>37760080</c:v>
                </c:pt>
                <c:pt idx="592">
                  <c:v>5851188</c:v>
                </c:pt>
                <c:pt idx="593">
                  <c:v>25121291</c:v>
                </c:pt>
                <c:pt idx="594">
                  <c:v>18821279</c:v>
                </c:pt>
                <c:pt idx="595">
                  <c:v>118471320</c:v>
                </c:pt>
                <c:pt idx="596">
                  <c:v>300523113</c:v>
                </c:pt>
                <c:pt idx="597">
                  <c:v>71069884</c:v>
                </c:pt>
                <c:pt idx="598">
                  <c:v>251501645</c:v>
                </c:pt>
                <c:pt idx="599">
                  <c:v>35324232</c:v>
                </c:pt>
                <c:pt idx="600">
                  <c:v>81257500</c:v>
                </c:pt>
                <c:pt idx="601">
                  <c:v>617840</c:v>
                </c:pt>
                <c:pt idx="602">
                  <c:v>29655590</c:v>
                </c:pt>
                <c:pt idx="603">
                  <c:v>45045037</c:v>
                </c:pt>
                <c:pt idx="604">
                  <c:v>28965197</c:v>
                </c:pt>
                <c:pt idx="605">
                  <c:v>39380442</c:v>
                </c:pt>
                <c:pt idx="606">
                  <c:v>37516013</c:v>
                </c:pt>
                <c:pt idx="607">
                  <c:v>87704396</c:v>
                </c:pt>
                <c:pt idx="608">
                  <c:v>83892374</c:v>
                </c:pt>
                <c:pt idx="609">
                  <c:v>5932060</c:v>
                </c:pt>
                <c:pt idx="610">
                  <c:v>216119491</c:v>
                </c:pt>
                <c:pt idx="611">
                  <c:v>43568507</c:v>
                </c:pt>
                <c:pt idx="612">
                  <c:v>182805123</c:v>
                </c:pt>
                <c:pt idx="613">
                  <c:v>176387405</c:v>
                </c:pt>
                <c:pt idx="614">
                  <c:v>33685268</c:v>
                </c:pt>
                <c:pt idx="615">
                  <c:v>182204440</c:v>
                </c:pt>
                <c:pt idx="616">
                  <c:v>171383253</c:v>
                </c:pt>
                <c:pt idx="617">
                  <c:v>172071312</c:v>
                </c:pt>
                <c:pt idx="618">
                  <c:v>139225854</c:v>
                </c:pt>
                <c:pt idx="619">
                  <c:v>148775460</c:v>
                </c:pt>
                <c:pt idx="620">
                  <c:v>115731542</c:v>
                </c:pt>
                <c:pt idx="621">
                  <c:v>100468793</c:v>
                </c:pt>
                <c:pt idx="622">
                  <c:v>93771072</c:v>
                </c:pt>
                <c:pt idx="623">
                  <c:v>100448498</c:v>
                </c:pt>
                <c:pt idx="624">
                  <c:v>115603980</c:v>
                </c:pt>
                <c:pt idx="625">
                  <c:v>90454043</c:v>
                </c:pt>
                <c:pt idx="626">
                  <c:v>84049211</c:v>
                </c:pt>
                <c:pt idx="627">
                  <c:v>70450000</c:v>
                </c:pt>
                <c:pt idx="628">
                  <c:v>69688384</c:v>
                </c:pt>
                <c:pt idx="629">
                  <c:v>70236496</c:v>
                </c:pt>
                <c:pt idx="630">
                  <c:v>63695760</c:v>
                </c:pt>
                <c:pt idx="631">
                  <c:v>59617068</c:v>
                </c:pt>
                <c:pt idx="632">
                  <c:v>55637680</c:v>
                </c:pt>
                <c:pt idx="633">
                  <c:v>85911262</c:v>
                </c:pt>
                <c:pt idx="634">
                  <c:v>53846915</c:v>
                </c:pt>
                <c:pt idx="635">
                  <c:v>54758461</c:v>
                </c:pt>
                <c:pt idx="636">
                  <c:v>52397389</c:v>
                </c:pt>
                <c:pt idx="637">
                  <c:v>38966057</c:v>
                </c:pt>
                <c:pt idx="638">
                  <c:v>42345531</c:v>
                </c:pt>
                <c:pt idx="639">
                  <c:v>36064910</c:v>
                </c:pt>
                <c:pt idx="640">
                  <c:v>33328051</c:v>
                </c:pt>
                <c:pt idx="641">
                  <c:v>32598931</c:v>
                </c:pt>
                <c:pt idx="642">
                  <c:v>28045540</c:v>
                </c:pt>
                <c:pt idx="643">
                  <c:v>37023395</c:v>
                </c:pt>
                <c:pt idx="644">
                  <c:v>43532294</c:v>
                </c:pt>
                <c:pt idx="645">
                  <c:v>17218080</c:v>
                </c:pt>
                <c:pt idx="646">
                  <c:v>10014234</c:v>
                </c:pt>
                <c:pt idx="647">
                  <c:v>19059018</c:v>
                </c:pt>
                <c:pt idx="648">
                  <c:v>1987287</c:v>
                </c:pt>
                <c:pt idx="649">
                  <c:v>24407944</c:v>
                </c:pt>
                <c:pt idx="650">
                  <c:v>13750556</c:v>
                </c:pt>
                <c:pt idx="651">
                  <c:v>31054924</c:v>
                </c:pt>
                <c:pt idx="652">
                  <c:v>43247140</c:v>
                </c:pt>
                <c:pt idx="653">
                  <c:v>2208939</c:v>
                </c:pt>
                <c:pt idx="654">
                  <c:v>213079163</c:v>
                </c:pt>
                <c:pt idx="655">
                  <c:v>19548064</c:v>
                </c:pt>
                <c:pt idx="656">
                  <c:v>356784000</c:v>
                </c:pt>
                <c:pt idx="657">
                  <c:v>25052000</c:v>
                </c:pt>
                <c:pt idx="658">
                  <c:v>122012710</c:v>
                </c:pt>
                <c:pt idx="659">
                  <c:v>72413</c:v>
                </c:pt>
                <c:pt idx="660">
                  <c:v>58255287</c:v>
                </c:pt>
                <c:pt idx="661">
                  <c:v>77086030</c:v>
                </c:pt>
                <c:pt idx="662">
                  <c:v>65000000</c:v>
                </c:pt>
                <c:pt idx="663">
                  <c:v>32178777</c:v>
                </c:pt>
                <c:pt idx="664">
                  <c:v>15738632</c:v>
                </c:pt>
                <c:pt idx="665">
                  <c:v>54116191</c:v>
                </c:pt>
                <c:pt idx="666">
                  <c:v>118153533</c:v>
                </c:pt>
                <c:pt idx="667">
                  <c:v>108012170</c:v>
                </c:pt>
                <c:pt idx="668">
                  <c:v>210592590</c:v>
                </c:pt>
                <c:pt idx="669">
                  <c:v>279167575</c:v>
                </c:pt>
                <c:pt idx="670">
                  <c:v>143151473</c:v>
                </c:pt>
                <c:pt idx="671">
                  <c:v>136801374</c:v>
                </c:pt>
                <c:pt idx="672">
                  <c:v>135381507</c:v>
                </c:pt>
                <c:pt idx="673">
                  <c:v>167735396</c:v>
                </c:pt>
                <c:pt idx="674">
                  <c:v>121468960</c:v>
                </c:pt>
                <c:pt idx="675">
                  <c:v>106635996</c:v>
                </c:pt>
                <c:pt idx="676">
                  <c:v>102678089</c:v>
                </c:pt>
                <c:pt idx="677">
                  <c:v>125603360</c:v>
                </c:pt>
                <c:pt idx="678">
                  <c:v>101217900</c:v>
                </c:pt>
                <c:pt idx="679">
                  <c:v>104148781</c:v>
                </c:pt>
                <c:pt idx="680">
                  <c:v>75573300</c:v>
                </c:pt>
                <c:pt idx="681">
                  <c:v>93375151</c:v>
                </c:pt>
                <c:pt idx="682">
                  <c:v>106126012</c:v>
                </c:pt>
                <c:pt idx="683">
                  <c:v>93307796</c:v>
                </c:pt>
                <c:pt idx="684">
                  <c:v>90646554</c:v>
                </c:pt>
                <c:pt idx="685">
                  <c:v>109176215</c:v>
                </c:pt>
                <c:pt idx="686">
                  <c:v>82670733</c:v>
                </c:pt>
                <c:pt idx="687">
                  <c:v>82569532</c:v>
                </c:pt>
                <c:pt idx="688">
                  <c:v>81687587</c:v>
                </c:pt>
                <c:pt idx="689">
                  <c:v>80574010</c:v>
                </c:pt>
                <c:pt idx="690">
                  <c:v>75764085</c:v>
                </c:pt>
                <c:pt idx="691">
                  <c:v>90356857</c:v>
                </c:pt>
                <c:pt idx="692">
                  <c:v>75530832</c:v>
                </c:pt>
                <c:pt idx="693">
                  <c:v>75370763</c:v>
                </c:pt>
                <c:pt idx="694">
                  <c:v>100003492</c:v>
                </c:pt>
                <c:pt idx="695">
                  <c:v>90341670</c:v>
                </c:pt>
                <c:pt idx="696">
                  <c:v>74540762</c:v>
                </c:pt>
                <c:pt idx="697">
                  <c:v>80033643</c:v>
                </c:pt>
                <c:pt idx="698">
                  <c:v>73648142</c:v>
                </c:pt>
                <c:pt idx="699">
                  <c:v>71844424</c:v>
                </c:pt>
                <c:pt idx="700">
                  <c:v>75638743</c:v>
                </c:pt>
                <c:pt idx="701">
                  <c:v>66734992</c:v>
                </c:pt>
                <c:pt idx="702">
                  <c:v>75280058</c:v>
                </c:pt>
                <c:pt idx="703">
                  <c:v>64505912</c:v>
                </c:pt>
                <c:pt idx="704">
                  <c:v>77862546</c:v>
                </c:pt>
                <c:pt idx="705">
                  <c:v>61112916</c:v>
                </c:pt>
                <c:pt idx="706">
                  <c:v>88200225</c:v>
                </c:pt>
                <c:pt idx="707">
                  <c:v>60573641</c:v>
                </c:pt>
                <c:pt idx="708">
                  <c:v>59035104</c:v>
                </c:pt>
                <c:pt idx="709">
                  <c:v>56702901</c:v>
                </c:pt>
                <c:pt idx="710">
                  <c:v>55994557</c:v>
                </c:pt>
                <c:pt idx="711">
                  <c:v>54910560</c:v>
                </c:pt>
                <c:pt idx="712">
                  <c:v>53789313</c:v>
                </c:pt>
                <c:pt idx="713">
                  <c:v>51045801</c:v>
                </c:pt>
                <c:pt idx="714">
                  <c:v>50818750</c:v>
                </c:pt>
                <c:pt idx="715">
                  <c:v>50189179</c:v>
                </c:pt>
                <c:pt idx="716">
                  <c:v>50024083</c:v>
                </c:pt>
                <c:pt idx="717">
                  <c:v>50549107</c:v>
                </c:pt>
                <c:pt idx="718">
                  <c:v>56443482</c:v>
                </c:pt>
                <c:pt idx="719">
                  <c:v>62401264</c:v>
                </c:pt>
                <c:pt idx="720">
                  <c:v>47748610</c:v>
                </c:pt>
                <c:pt idx="721">
                  <c:v>46975183</c:v>
                </c:pt>
                <c:pt idx="722">
                  <c:v>50807639</c:v>
                </c:pt>
                <c:pt idx="723">
                  <c:v>46611204</c:v>
                </c:pt>
                <c:pt idx="724">
                  <c:v>257756197</c:v>
                </c:pt>
                <c:pt idx="725">
                  <c:v>48472213</c:v>
                </c:pt>
                <c:pt idx="726">
                  <c:v>43060566</c:v>
                </c:pt>
                <c:pt idx="727">
                  <c:v>45996718</c:v>
                </c:pt>
                <c:pt idx="728">
                  <c:v>43337279</c:v>
                </c:pt>
                <c:pt idx="729">
                  <c:v>37479778</c:v>
                </c:pt>
                <c:pt idx="730">
                  <c:v>40559930</c:v>
                </c:pt>
                <c:pt idx="731">
                  <c:v>36830057</c:v>
                </c:pt>
                <c:pt idx="732">
                  <c:v>36279230</c:v>
                </c:pt>
                <c:pt idx="733">
                  <c:v>42194060</c:v>
                </c:pt>
                <c:pt idx="734">
                  <c:v>43119879</c:v>
                </c:pt>
                <c:pt idx="735">
                  <c:v>35096190</c:v>
                </c:pt>
                <c:pt idx="736">
                  <c:v>43290977</c:v>
                </c:pt>
                <c:pt idx="737">
                  <c:v>33927476</c:v>
                </c:pt>
                <c:pt idx="738">
                  <c:v>32122249</c:v>
                </c:pt>
                <c:pt idx="739">
                  <c:v>40076438</c:v>
                </c:pt>
                <c:pt idx="740">
                  <c:v>32940507</c:v>
                </c:pt>
                <c:pt idx="741">
                  <c:v>31670931</c:v>
                </c:pt>
                <c:pt idx="742">
                  <c:v>30695227</c:v>
                </c:pt>
                <c:pt idx="743">
                  <c:v>32522352</c:v>
                </c:pt>
                <c:pt idx="744">
                  <c:v>26082914</c:v>
                </c:pt>
                <c:pt idx="745">
                  <c:v>29136626</c:v>
                </c:pt>
                <c:pt idx="746">
                  <c:v>26288320</c:v>
                </c:pt>
                <c:pt idx="747">
                  <c:v>26616590</c:v>
                </c:pt>
                <c:pt idx="748">
                  <c:v>30063805</c:v>
                </c:pt>
                <c:pt idx="749">
                  <c:v>22518325</c:v>
                </c:pt>
                <c:pt idx="750">
                  <c:v>13082288</c:v>
                </c:pt>
                <c:pt idx="751">
                  <c:v>18208078</c:v>
                </c:pt>
                <c:pt idx="752">
                  <c:v>14218868</c:v>
                </c:pt>
                <c:pt idx="753">
                  <c:v>22451</c:v>
                </c:pt>
                <c:pt idx="754">
                  <c:v>31165421</c:v>
                </c:pt>
                <c:pt idx="755">
                  <c:v>11802056</c:v>
                </c:pt>
                <c:pt idx="756">
                  <c:v>25472967</c:v>
                </c:pt>
                <c:pt idx="757">
                  <c:v>22362500</c:v>
                </c:pt>
                <c:pt idx="758">
                  <c:v>17281832</c:v>
                </c:pt>
                <c:pt idx="759">
                  <c:v>19781879</c:v>
                </c:pt>
                <c:pt idx="760">
                  <c:v>7605668</c:v>
                </c:pt>
                <c:pt idx="761">
                  <c:v>4535117</c:v>
                </c:pt>
                <c:pt idx="762">
                  <c:v>4426297</c:v>
                </c:pt>
                <c:pt idx="763">
                  <c:v>10166502</c:v>
                </c:pt>
                <c:pt idx="764">
                  <c:v>363024263</c:v>
                </c:pt>
                <c:pt idx="765">
                  <c:v>12065985</c:v>
                </c:pt>
                <c:pt idx="766">
                  <c:v>350123553</c:v>
                </c:pt>
                <c:pt idx="767">
                  <c:v>80021740</c:v>
                </c:pt>
                <c:pt idx="768">
                  <c:v>48291624</c:v>
                </c:pt>
                <c:pt idx="769">
                  <c:v>35231365</c:v>
                </c:pt>
                <c:pt idx="770">
                  <c:v>53715611</c:v>
                </c:pt>
                <c:pt idx="771">
                  <c:v>31199215</c:v>
                </c:pt>
                <c:pt idx="772">
                  <c:v>29580087</c:v>
                </c:pt>
                <c:pt idx="773">
                  <c:v>44665963</c:v>
                </c:pt>
                <c:pt idx="774">
                  <c:v>60128566</c:v>
                </c:pt>
                <c:pt idx="775">
                  <c:v>49875589</c:v>
                </c:pt>
                <c:pt idx="776">
                  <c:v>60984028</c:v>
                </c:pt>
                <c:pt idx="777">
                  <c:v>36931089</c:v>
                </c:pt>
                <c:pt idx="778">
                  <c:v>51317350</c:v>
                </c:pt>
                <c:pt idx="779">
                  <c:v>28328132</c:v>
                </c:pt>
                <c:pt idx="780">
                  <c:v>51774002</c:v>
                </c:pt>
                <c:pt idx="781">
                  <c:v>25528495</c:v>
                </c:pt>
                <c:pt idx="782">
                  <c:v>113006880</c:v>
                </c:pt>
                <c:pt idx="783">
                  <c:v>45860039</c:v>
                </c:pt>
                <c:pt idx="784">
                  <c:v>329691196</c:v>
                </c:pt>
                <c:pt idx="785">
                  <c:v>217326336</c:v>
                </c:pt>
                <c:pt idx="786">
                  <c:v>166225040</c:v>
                </c:pt>
                <c:pt idx="787">
                  <c:v>141600000</c:v>
                </c:pt>
                <c:pt idx="788">
                  <c:v>134218018</c:v>
                </c:pt>
                <c:pt idx="789">
                  <c:v>128769345</c:v>
                </c:pt>
                <c:pt idx="790">
                  <c:v>177575142</c:v>
                </c:pt>
                <c:pt idx="791">
                  <c:v>105263257</c:v>
                </c:pt>
                <c:pt idx="792">
                  <c:v>104354205</c:v>
                </c:pt>
                <c:pt idx="793">
                  <c:v>107100855</c:v>
                </c:pt>
                <c:pt idx="794">
                  <c:v>98711404</c:v>
                </c:pt>
                <c:pt idx="795">
                  <c:v>100328194</c:v>
                </c:pt>
                <c:pt idx="796">
                  <c:v>101530738</c:v>
                </c:pt>
                <c:pt idx="797">
                  <c:v>93815117</c:v>
                </c:pt>
                <c:pt idx="798">
                  <c:v>91400000</c:v>
                </c:pt>
                <c:pt idx="799">
                  <c:v>162586036</c:v>
                </c:pt>
                <c:pt idx="800">
                  <c:v>89706988</c:v>
                </c:pt>
                <c:pt idx="801">
                  <c:v>83000000</c:v>
                </c:pt>
                <c:pt idx="802">
                  <c:v>78745923</c:v>
                </c:pt>
                <c:pt idx="803">
                  <c:v>70098138</c:v>
                </c:pt>
                <c:pt idx="804">
                  <c:v>66365290</c:v>
                </c:pt>
                <c:pt idx="805">
                  <c:v>66207920</c:v>
                </c:pt>
                <c:pt idx="806">
                  <c:v>63408614</c:v>
                </c:pt>
                <c:pt idx="807">
                  <c:v>58422650</c:v>
                </c:pt>
                <c:pt idx="808">
                  <c:v>56932305</c:v>
                </c:pt>
                <c:pt idx="809">
                  <c:v>68750000</c:v>
                </c:pt>
                <c:pt idx="810">
                  <c:v>68218041</c:v>
                </c:pt>
                <c:pt idx="811">
                  <c:v>25040293</c:v>
                </c:pt>
                <c:pt idx="812">
                  <c:v>55747724</c:v>
                </c:pt>
                <c:pt idx="813">
                  <c:v>55473600</c:v>
                </c:pt>
                <c:pt idx="814">
                  <c:v>49994804</c:v>
                </c:pt>
                <c:pt idx="815">
                  <c:v>41609593</c:v>
                </c:pt>
                <c:pt idx="816">
                  <c:v>38553833</c:v>
                </c:pt>
                <c:pt idx="817">
                  <c:v>76137505</c:v>
                </c:pt>
                <c:pt idx="818">
                  <c:v>34350553</c:v>
                </c:pt>
                <c:pt idx="819">
                  <c:v>34238611</c:v>
                </c:pt>
                <c:pt idx="820">
                  <c:v>34098563</c:v>
                </c:pt>
                <c:pt idx="821">
                  <c:v>33828318</c:v>
                </c:pt>
                <c:pt idx="822">
                  <c:v>33472850</c:v>
                </c:pt>
                <c:pt idx="823">
                  <c:v>31051126</c:v>
                </c:pt>
                <c:pt idx="824">
                  <c:v>35707327</c:v>
                </c:pt>
                <c:pt idx="825">
                  <c:v>20550712</c:v>
                </c:pt>
                <c:pt idx="826">
                  <c:v>18573791</c:v>
                </c:pt>
                <c:pt idx="827">
                  <c:v>51225796</c:v>
                </c:pt>
                <c:pt idx="828">
                  <c:v>16264475</c:v>
                </c:pt>
                <c:pt idx="829">
                  <c:v>25857987</c:v>
                </c:pt>
                <c:pt idx="830">
                  <c:v>12870569</c:v>
                </c:pt>
                <c:pt idx="831">
                  <c:v>11466088</c:v>
                </c:pt>
                <c:pt idx="832">
                  <c:v>16088610</c:v>
                </c:pt>
                <c:pt idx="833">
                  <c:v>51178893</c:v>
                </c:pt>
                <c:pt idx="834">
                  <c:v>6768055</c:v>
                </c:pt>
                <c:pt idx="835">
                  <c:v>39440655</c:v>
                </c:pt>
                <c:pt idx="836">
                  <c:v>6167817</c:v>
                </c:pt>
                <c:pt idx="837">
                  <c:v>81645152</c:v>
                </c:pt>
                <c:pt idx="838">
                  <c:v>69951824</c:v>
                </c:pt>
                <c:pt idx="839">
                  <c:v>9483821</c:v>
                </c:pt>
                <c:pt idx="840">
                  <c:v>66676062</c:v>
                </c:pt>
                <c:pt idx="841">
                  <c:v>26838389</c:v>
                </c:pt>
                <c:pt idx="842">
                  <c:v>75604320</c:v>
                </c:pt>
                <c:pt idx="843">
                  <c:v>108200000</c:v>
                </c:pt>
                <c:pt idx="844">
                  <c:v>5660084</c:v>
                </c:pt>
                <c:pt idx="845">
                  <c:v>7221458</c:v>
                </c:pt>
                <c:pt idx="846">
                  <c:v>70327868</c:v>
                </c:pt>
                <c:pt idx="847">
                  <c:v>58297830</c:v>
                </c:pt>
                <c:pt idx="848">
                  <c:v>57386369</c:v>
                </c:pt>
                <c:pt idx="849">
                  <c:v>45207112</c:v>
                </c:pt>
                <c:pt idx="850">
                  <c:v>62563543</c:v>
                </c:pt>
                <c:pt idx="851">
                  <c:v>33574332</c:v>
                </c:pt>
                <c:pt idx="852">
                  <c:v>73343413</c:v>
                </c:pt>
                <c:pt idx="853">
                  <c:v>25031037</c:v>
                </c:pt>
                <c:pt idx="854">
                  <c:v>22843047</c:v>
                </c:pt>
                <c:pt idx="855">
                  <c:v>5755286</c:v>
                </c:pt>
                <c:pt idx="856">
                  <c:v>164435221</c:v>
                </c:pt>
                <c:pt idx="857">
                  <c:v>95720716</c:v>
                </c:pt>
                <c:pt idx="858">
                  <c:v>118683135</c:v>
                </c:pt>
                <c:pt idx="859">
                  <c:v>143704210</c:v>
                </c:pt>
                <c:pt idx="860">
                  <c:v>110476776</c:v>
                </c:pt>
                <c:pt idx="861">
                  <c:v>80270227</c:v>
                </c:pt>
                <c:pt idx="862">
                  <c:v>36385763</c:v>
                </c:pt>
                <c:pt idx="863">
                  <c:v>37035845</c:v>
                </c:pt>
                <c:pt idx="864">
                  <c:v>34580635</c:v>
                </c:pt>
                <c:pt idx="865">
                  <c:v>42438300</c:v>
                </c:pt>
                <c:pt idx="866">
                  <c:v>23324666</c:v>
                </c:pt>
                <c:pt idx="867">
                  <c:v>23020488</c:v>
                </c:pt>
                <c:pt idx="868">
                  <c:v>90567722</c:v>
                </c:pt>
                <c:pt idx="869">
                  <c:v>72601713</c:v>
                </c:pt>
                <c:pt idx="870">
                  <c:v>296623634</c:v>
                </c:pt>
                <c:pt idx="871">
                  <c:v>267652016</c:v>
                </c:pt>
                <c:pt idx="872">
                  <c:v>62453315</c:v>
                </c:pt>
                <c:pt idx="873">
                  <c:v>165500000</c:v>
                </c:pt>
                <c:pt idx="874">
                  <c:v>153620822</c:v>
                </c:pt>
                <c:pt idx="875">
                  <c:v>218628680</c:v>
                </c:pt>
                <c:pt idx="876">
                  <c:v>147637474</c:v>
                </c:pt>
                <c:pt idx="877">
                  <c:v>135014968</c:v>
                </c:pt>
                <c:pt idx="878">
                  <c:v>2175312</c:v>
                </c:pt>
                <c:pt idx="879">
                  <c:v>126203320</c:v>
                </c:pt>
                <c:pt idx="880">
                  <c:v>126975169</c:v>
                </c:pt>
                <c:pt idx="881">
                  <c:v>125548685</c:v>
                </c:pt>
                <c:pt idx="882">
                  <c:v>105807520</c:v>
                </c:pt>
                <c:pt idx="883">
                  <c:v>191616238</c:v>
                </c:pt>
                <c:pt idx="884">
                  <c:v>105264608</c:v>
                </c:pt>
                <c:pt idx="885">
                  <c:v>97680195</c:v>
                </c:pt>
                <c:pt idx="886">
                  <c:v>126088877</c:v>
                </c:pt>
                <c:pt idx="887">
                  <c:v>91030827</c:v>
                </c:pt>
                <c:pt idx="888">
                  <c:v>150315155</c:v>
                </c:pt>
                <c:pt idx="889">
                  <c:v>127997349</c:v>
                </c:pt>
                <c:pt idx="890">
                  <c:v>88504640</c:v>
                </c:pt>
                <c:pt idx="891">
                  <c:v>81517441</c:v>
                </c:pt>
                <c:pt idx="892">
                  <c:v>81022333</c:v>
                </c:pt>
                <c:pt idx="893">
                  <c:v>79948113</c:v>
                </c:pt>
                <c:pt idx="894">
                  <c:v>88658172</c:v>
                </c:pt>
                <c:pt idx="895">
                  <c:v>84244877</c:v>
                </c:pt>
                <c:pt idx="896">
                  <c:v>75367693</c:v>
                </c:pt>
                <c:pt idx="897">
                  <c:v>73701902</c:v>
                </c:pt>
                <c:pt idx="898">
                  <c:v>75605492</c:v>
                </c:pt>
                <c:pt idx="899">
                  <c:v>67823573</c:v>
                </c:pt>
                <c:pt idx="900">
                  <c:v>91439400</c:v>
                </c:pt>
                <c:pt idx="901">
                  <c:v>67128202</c:v>
                </c:pt>
                <c:pt idx="902">
                  <c:v>70496802</c:v>
                </c:pt>
                <c:pt idx="903">
                  <c:v>60470220</c:v>
                </c:pt>
                <c:pt idx="904">
                  <c:v>58336565</c:v>
                </c:pt>
                <c:pt idx="905">
                  <c:v>66002004</c:v>
                </c:pt>
                <c:pt idx="906">
                  <c:v>54997476</c:v>
                </c:pt>
                <c:pt idx="907">
                  <c:v>55682070</c:v>
                </c:pt>
                <c:pt idx="908">
                  <c:v>52752475</c:v>
                </c:pt>
                <c:pt idx="909">
                  <c:v>55092830</c:v>
                </c:pt>
                <c:pt idx="910">
                  <c:v>50815288</c:v>
                </c:pt>
                <c:pt idx="911">
                  <c:v>52822418</c:v>
                </c:pt>
                <c:pt idx="912">
                  <c:v>50150619</c:v>
                </c:pt>
                <c:pt idx="913">
                  <c:v>48745150</c:v>
                </c:pt>
                <c:pt idx="914">
                  <c:v>50007168</c:v>
                </c:pt>
                <c:pt idx="915">
                  <c:v>48154732</c:v>
                </c:pt>
                <c:pt idx="916">
                  <c:v>48265581</c:v>
                </c:pt>
                <c:pt idx="917">
                  <c:v>46982632</c:v>
                </c:pt>
                <c:pt idx="918">
                  <c:v>44737059</c:v>
                </c:pt>
                <c:pt idx="919">
                  <c:v>56724080</c:v>
                </c:pt>
                <c:pt idx="920">
                  <c:v>44484065</c:v>
                </c:pt>
                <c:pt idx="921">
                  <c:v>47553512</c:v>
                </c:pt>
                <c:pt idx="922">
                  <c:v>42610000</c:v>
                </c:pt>
                <c:pt idx="923">
                  <c:v>41482207</c:v>
                </c:pt>
                <c:pt idx="924">
                  <c:v>47105085</c:v>
                </c:pt>
                <c:pt idx="925">
                  <c:v>41256277</c:v>
                </c:pt>
                <c:pt idx="926">
                  <c:v>50740078</c:v>
                </c:pt>
                <c:pt idx="927">
                  <c:v>40203020</c:v>
                </c:pt>
                <c:pt idx="928">
                  <c:v>40905277</c:v>
                </c:pt>
                <c:pt idx="929">
                  <c:v>38590500</c:v>
                </c:pt>
                <c:pt idx="930">
                  <c:v>39177541</c:v>
                </c:pt>
                <c:pt idx="931">
                  <c:v>39778599</c:v>
                </c:pt>
                <c:pt idx="932">
                  <c:v>37486138</c:v>
                </c:pt>
                <c:pt idx="933">
                  <c:v>38105077</c:v>
                </c:pt>
                <c:pt idx="934">
                  <c:v>35168395</c:v>
                </c:pt>
                <c:pt idx="935">
                  <c:v>32800000</c:v>
                </c:pt>
                <c:pt idx="936">
                  <c:v>33643461</c:v>
                </c:pt>
                <c:pt idx="937">
                  <c:v>32741596</c:v>
                </c:pt>
                <c:pt idx="938">
                  <c:v>31874869</c:v>
                </c:pt>
                <c:pt idx="939">
                  <c:v>30306268</c:v>
                </c:pt>
                <c:pt idx="940">
                  <c:v>27667947</c:v>
                </c:pt>
                <c:pt idx="941">
                  <c:v>27067160</c:v>
                </c:pt>
                <c:pt idx="942">
                  <c:v>26616999</c:v>
                </c:pt>
                <c:pt idx="943">
                  <c:v>26536120</c:v>
                </c:pt>
                <c:pt idx="944">
                  <c:v>26199517</c:v>
                </c:pt>
                <c:pt idx="945">
                  <c:v>25450527</c:v>
                </c:pt>
                <c:pt idx="946">
                  <c:v>25407250</c:v>
                </c:pt>
                <c:pt idx="947">
                  <c:v>23159305</c:v>
                </c:pt>
                <c:pt idx="948">
                  <c:v>24006726</c:v>
                </c:pt>
                <c:pt idx="949">
                  <c:v>20389967</c:v>
                </c:pt>
                <c:pt idx="950">
                  <c:v>19593740</c:v>
                </c:pt>
                <c:pt idx="951">
                  <c:v>19118247</c:v>
                </c:pt>
                <c:pt idx="952">
                  <c:v>26442251</c:v>
                </c:pt>
                <c:pt idx="953">
                  <c:v>17114882</c:v>
                </c:pt>
                <c:pt idx="954">
                  <c:v>18472363</c:v>
                </c:pt>
                <c:pt idx="955">
                  <c:v>14131298</c:v>
                </c:pt>
                <c:pt idx="956">
                  <c:v>21557240</c:v>
                </c:pt>
                <c:pt idx="957">
                  <c:v>21283440</c:v>
                </c:pt>
                <c:pt idx="958">
                  <c:v>10556196</c:v>
                </c:pt>
                <c:pt idx="959">
                  <c:v>16671505</c:v>
                </c:pt>
                <c:pt idx="960">
                  <c:v>10400000</c:v>
                </c:pt>
                <c:pt idx="961">
                  <c:v>9528092</c:v>
                </c:pt>
                <c:pt idx="962">
                  <c:v>10137232</c:v>
                </c:pt>
                <c:pt idx="963">
                  <c:v>9795017</c:v>
                </c:pt>
                <c:pt idx="964">
                  <c:v>20488579</c:v>
                </c:pt>
                <c:pt idx="965">
                  <c:v>19445217</c:v>
                </c:pt>
                <c:pt idx="966">
                  <c:v>8355815</c:v>
                </c:pt>
                <c:pt idx="967">
                  <c:v>28837115</c:v>
                </c:pt>
                <c:pt idx="968">
                  <c:v>6471394</c:v>
                </c:pt>
                <c:pt idx="969">
                  <c:v>6291602</c:v>
                </c:pt>
                <c:pt idx="970">
                  <c:v>10706786</c:v>
                </c:pt>
                <c:pt idx="971">
                  <c:v>8742261</c:v>
                </c:pt>
                <c:pt idx="972">
                  <c:v>43905746</c:v>
                </c:pt>
                <c:pt idx="973">
                  <c:v>21413502</c:v>
                </c:pt>
                <c:pt idx="974">
                  <c:v>124107476</c:v>
                </c:pt>
                <c:pt idx="975">
                  <c:v>197171806</c:v>
                </c:pt>
                <c:pt idx="976">
                  <c:v>31569268</c:v>
                </c:pt>
                <c:pt idx="977">
                  <c:v>66488090</c:v>
                </c:pt>
                <c:pt idx="978">
                  <c:v>95308367</c:v>
                </c:pt>
                <c:pt idx="979">
                  <c:v>60652036</c:v>
                </c:pt>
                <c:pt idx="980">
                  <c:v>1206135</c:v>
                </c:pt>
                <c:pt idx="981">
                  <c:v>56607223</c:v>
                </c:pt>
                <c:pt idx="982">
                  <c:v>50173190</c:v>
                </c:pt>
                <c:pt idx="983">
                  <c:v>47095453</c:v>
                </c:pt>
                <c:pt idx="984">
                  <c:v>37879996</c:v>
                </c:pt>
                <c:pt idx="985">
                  <c:v>25900000</c:v>
                </c:pt>
                <c:pt idx="986">
                  <c:v>53574088</c:v>
                </c:pt>
                <c:pt idx="987">
                  <c:v>89253340</c:v>
                </c:pt>
                <c:pt idx="988">
                  <c:v>37339525</c:v>
                </c:pt>
                <c:pt idx="989">
                  <c:v>60154431</c:v>
                </c:pt>
                <c:pt idx="990">
                  <c:v>103738726</c:v>
                </c:pt>
                <c:pt idx="991">
                  <c:v>69304264</c:v>
                </c:pt>
                <c:pt idx="992">
                  <c:v>29781453</c:v>
                </c:pt>
                <c:pt idx="993">
                  <c:v>15519841</c:v>
                </c:pt>
                <c:pt idx="994">
                  <c:v>5600000</c:v>
                </c:pt>
                <c:pt idx="995">
                  <c:v>126805112</c:v>
                </c:pt>
                <c:pt idx="996">
                  <c:v>93607673</c:v>
                </c:pt>
                <c:pt idx="997">
                  <c:v>67263182</c:v>
                </c:pt>
                <c:pt idx="998">
                  <c:v>92001027</c:v>
                </c:pt>
                <c:pt idx="999">
                  <c:v>10539414</c:v>
                </c:pt>
                <c:pt idx="1000">
                  <c:v>58918501</c:v>
                </c:pt>
                <c:pt idx="1001">
                  <c:v>181395380</c:v>
                </c:pt>
                <c:pt idx="1002">
                  <c:v>130512915</c:v>
                </c:pt>
                <c:pt idx="1003">
                  <c:v>139852971</c:v>
                </c:pt>
                <c:pt idx="1004">
                  <c:v>110000082</c:v>
                </c:pt>
                <c:pt idx="1005">
                  <c:v>106807667</c:v>
                </c:pt>
                <c:pt idx="1006">
                  <c:v>101702060</c:v>
                </c:pt>
                <c:pt idx="1007">
                  <c:v>95149435</c:v>
                </c:pt>
                <c:pt idx="1008">
                  <c:v>100768056</c:v>
                </c:pt>
                <c:pt idx="1009">
                  <c:v>92115211</c:v>
                </c:pt>
                <c:pt idx="1010">
                  <c:v>93452056</c:v>
                </c:pt>
                <c:pt idx="1011">
                  <c:v>83287363</c:v>
                </c:pt>
                <c:pt idx="1012">
                  <c:v>82931301</c:v>
                </c:pt>
                <c:pt idx="1013">
                  <c:v>60962878</c:v>
                </c:pt>
                <c:pt idx="1014">
                  <c:v>76261036</c:v>
                </c:pt>
                <c:pt idx="1015">
                  <c:v>71423726</c:v>
                </c:pt>
                <c:pt idx="1016">
                  <c:v>71277420</c:v>
                </c:pt>
                <c:pt idx="1017">
                  <c:v>88625922</c:v>
                </c:pt>
                <c:pt idx="1018">
                  <c:v>70001065</c:v>
                </c:pt>
                <c:pt idx="1019">
                  <c:v>67253092</c:v>
                </c:pt>
                <c:pt idx="1020">
                  <c:v>66790248</c:v>
                </c:pt>
                <c:pt idx="1021">
                  <c:v>65557989</c:v>
                </c:pt>
                <c:pt idx="1022">
                  <c:v>60786269</c:v>
                </c:pt>
                <c:pt idx="1023">
                  <c:v>59365105</c:v>
                </c:pt>
                <c:pt idx="1024">
                  <c:v>162792677</c:v>
                </c:pt>
                <c:pt idx="1025">
                  <c:v>31598308</c:v>
                </c:pt>
                <c:pt idx="1026">
                  <c:v>57362581</c:v>
                </c:pt>
                <c:pt idx="1027">
                  <c:v>53854588</c:v>
                </c:pt>
                <c:pt idx="1028">
                  <c:v>52580895</c:v>
                </c:pt>
                <c:pt idx="1029">
                  <c:v>51019112</c:v>
                </c:pt>
                <c:pt idx="1030">
                  <c:v>48114556</c:v>
                </c:pt>
                <c:pt idx="1031">
                  <c:v>50648679</c:v>
                </c:pt>
                <c:pt idx="1032">
                  <c:v>46280507</c:v>
                </c:pt>
                <c:pt idx="1033">
                  <c:v>38360195</c:v>
                </c:pt>
                <c:pt idx="1034">
                  <c:v>46815748</c:v>
                </c:pt>
                <c:pt idx="1035">
                  <c:v>35617599</c:v>
                </c:pt>
                <c:pt idx="1036">
                  <c:v>47307550</c:v>
                </c:pt>
                <c:pt idx="1037">
                  <c:v>32003620</c:v>
                </c:pt>
                <c:pt idx="1038">
                  <c:v>27972410</c:v>
                </c:pt>
                <c:pt idx="1039">
                  <c:v>28133159</c:v>
                </c:pt>
                <c:pt idx="1040">
                  <c:v>27400000</c:v>
                </c:pt>
                <c:pt idx="1041">
                  <c:v>24343673</c:v>
                </c:pt>
                <c:pt idx="1042">
                  <c:v>22877808</c:v>
                </c:pt>
                <c:pt idx="1043">
                  <c:v>36883539</c:v>
                </c:pt>
                <c:pt idx="1044">
                  <c:v>22531698</c:v>
                </c:pt>
                <c:pt idx="1045">
                  <c:v>20400913</c:v>
                </c:pt>
                <c:pt idx="1046">
                  <c:v>20101861</c:v>
                </c:pt>
                <c:pt idx="1047">
                  <c:v>25200412</c:v>
                </c:pt>
                <c:pt idx="1048">
                  <c:v>19719930</c:v>
                </c:pt>
                <c:pt idx="1049">
                  <c:v>19377727</c:v>
                </c:pt>
                <c:pt idx="1050">
                  <c:v>17300889</c:v>
                </c:pt>
                <c:pt idx="1051">
                  <c:v>15527125</c:v>
                </c:pt>
                <c:pt idx="1052">
                  <c:v>13560960</c:v>
                </c:pt>
                <c:pt idx="1053">
                  <c:v>15523168</c:v>
                </c:pt>
                <c:pt idx="1054">
                  <c:v>11146409</c:v>
                </c:pt>
                <c:pt idx="1055">
                  <c:v>7916887</c:v>
                </c:pt>
                <c:pt idx="1056">
                  <c:v>6565495</c:v>
                </c:pt>
                <c:pt idx="1057">
                  <c:v>15279680</c:v>
                </c:pt>
                <c:pt idx="1058">
                  <c:v>7262288</c:v>
                </c:pt>
                <c:pt idx="1059">
                  <c:v>4584886</c:v>
                </c:pt>
                <c:pt idx="1060">
                  <c:v>2154540</c:v>
                </c:pt>
                <c:pt idx="1061">
                  <c:v>8129455</c:v>
                </c:pt>
                <c:pt idx="1062">
                  <c:v>136019448</c:v>
                </c:pt>
                <c:pt idx="1063">
                  <c:v>183875760</c:v>
                </c:pt>
                <c:pt idx="1064">
                  <c:v>67061228</c:v>
                </c:pt>
                <c:pt idx="1065">
                  <c:v>53300852</c:v>
                </c:pt>
                <c:pt idx="1066">
                  <c:v>150415432</c:v>
                </c:pt>
                <c:pt idx="1067">
                  <c:v>44834712</c:v>
                </c:pt>
                <c:pt idx="1068">
                  <c:v>84300000</c:v>
                </c:pt>
                <c:pt idx="1069">
                  <c:v>1500000</c:v>
                </c:pt>
                <c:pt idx="1070">
                  <c:v>62318875</c:v>
                </c:pt>
                <c:pt idx="1071">
                  <c:v>5773519</c:v>
                </c:pt>
                <c:pt idx="1072">
                  <c:v>51768623</c:v>
                </c:pt>
                <c:pt idx="1073">
                  <c:v>37035515</c:v>
                </c:pt>
                <c:pt idx="1074">
                  <c:v>24520892</c:v>
                </c:pt>
                <c:pt idx="1075">
                  <c:v>24430272</c:v>
                </c:pt>
                <c:pt idx="1076">
                  <c:v>158348400</c:v>
                </c:pt>
                <c:pt idx="1077">
                  <c:v>31136950</c:v>
                </c:pt>
                <c:pt idx="1078">
                  <c:v>29113588</c:v>
                </c:pt>
                <c:pt idx="1079">
                  <c:v>138447667</c:v>
                </c:pt>
                <c:pt idx="1080">
                  <c:v>116006080</c:v>
                </c:pt>
                <c:pt idx="1081">
                  <c:v>106793915</c:v>
                </c:pt>
                <c:pt idx="1082">
                  <c:v>87856565</c:v>
                </c:pt>
                <c:pt idx="1083">
                  <c:v>70100000</c:v>
                </c:pt>
                <c:pt idx="1084">
                  <c:v>159578352</c:v>
                </c:pt>
                <c:pt idx="1085">
                  <c:v>57750000</c:v>
                </c:pt>
                <c:pt idx="1086">
                  <c:v>45290318</c:v>
                </c:pt>
                <c:pt idx="1087">
                  <c:v>41543207</c:v>
                </c:pt>
                <c:pt idx="1088">
                  <c:v>41252428</c:v>
                </c:pt>
                <c:pt idx="1089">
                  <c:v>35228696</c:v>
                </c:pt>
                <c:pt idx="1090">
                  <c:v>59992760</c:v>
                </c:pt>
                <c:pt idx="1091">
                  <c:v>34667015</c:v>
                </c:pt>
                <c:pt idx="1092">
                  <c:v>37652565</c:v>
                </c:pt>
                <c:pt idx="1093">
                  <c:v>24375436</c:v>
                </c:pt>
                <c:pt idx="1094">
                  <c:v>20915465</c:v>
                </c:pt>
                <c:pt idx="1095">
                  <c:v>24127895</c:v>
                </c:pt>
                <c:pt idx="1096">
                  <c:v>84961</c:v>
                </c:pt>
                <c:pt idx="1097">
                  <c:v>26404753</c:v>
                </c:pt>
                <c:pt idx="1098">
                  <c:v>6105175</c:v>
                </c:pt>
                <c:pt idx="1099">
                  <c:v>5664251</c:v>
                </c:pt>
                <c:pt idx="1100">
                  <c:v>1260917</c:v>
                </c:pt>
                <c:pt idx="1101">
                  <c:v>116724075</c:v>
                </c:pt>
                <c:pt idx="1102">
                  <c:v>56083966</c:v>
                </c:pt>
                <c:pt idx="1103">
                  <c:v>22108977</c:v>
                </c:pt>
                <c:pt idx="1104">
                  <c:v>293501675</c:v>
                </c:pt>
                <c:pt idx="1105">
                  <c:v>18600911</c:v>
                </c:pt>
                <c:pt idx="1106">
                  <c:v>7204138</c:v>
                </c:pt>
                <c:pt idx="1107">
                  <c:v>90800000</c:v>
                </c:pt>
                <c:pt idx="1108">
                  <c:v>150117807</c:v>
                </c:pt>
                <c:pt idx="1109">
                  <c:v>163947053</c:v>
                </c:pt>
                <c:pt idx="1110">
                  <c:v>116735231</c:v>
                </c:pt>
                <c:pt idx="1111">
                  <c:v>118500000</c:v>
                </c:pt>
                <c:pt idx="1112">
                  <c:v>126546825</c:v>
                </c:pt>
                <c:pt idx="1113">
                  <c:v>166147885</c:v>
                </c:pt>
                <c:pt idx="1114">
                  <c:v>111760631</c:v>
                </c:pt>
                <c:pt idx="1115">
                  <c:v>108706165</c:v>
                </c:pt>
                <c:pt idx="1116">
                  <c:v>138614544</c:v>
                </c:pt>
                <c:pt idx="1117">
                  <c:v>125069696</c:v>
                </c:pt>
                <c:pt idx="1118">
                  <c:v>107458785</c:v>
                </c:pt>
                <c:pt idx="1119">
                  <c:v>102310175</c:v>
                </c:pt>
                <c:pt idx="1120">
                  <c:v>96917897</c:v>
                </c:pt>
                <c:pt idx="1121">
                  <c:v>93952276</c:v>
                </c:pt>
                <c:pt idx="1122">
                  <c:v>90703745</c:v>
                </c:pt>
                <c:pt idx="1123">
                  <c:v>89138076</c:v>
                </c:pt>
                <c:pt idx="1124">
                  <c:v>87666629</c:v>
                </c:pt>
                <c:pt idx="1125">
                  <c:v>90353764</c:v>
                </c:pt>
                <c:pt idx="1126">
                  <c:v>82522790</c:v>
                </c:pt>
                <c:pt idx="1127">
                  <c:v>94125426</c:v>
                </c:pt>
                <c:pt idx="1128">
                  <c:v>95001343</c:v>
                </c:pt>
                <c:pt idx="1129">
                  <c:v>81292135</c:v>
                </c:pt>
                <c:pt idx="1130">
                  <c:v>86208010</c:v>
                </c:pt>
                <c:pt idx="1131">
                  <c:v>81593527</c:v>
                </c:pt>
                <c:pt idx="1132">
                  <c:v>75274748</c:v>
                </c:pt>
                <c:pt idx="1133">
                  <c:v>90835030</c:v>
                </c:pt>
                <c:pt idx="1134">
                  <c:v>72455275</c:v>
                </c:pt>
                <c:pt idx="1135">
                  <c:v>75305995</c:v>
                </c:pt>
                <c:pt idx="1136">
                  <c:v>74098862</c:v>
                </c:pt>
                <c:pt idx="1137">
                  <c:v>72266306</c:v>
                </c:pt>
                <c:pt idx="1138">
                  <c:v>71347010</c:v>
                </c:pt>
                <c:pt idx="1139">
                  <c:v>70836296</c:v>
                </c:pt>
                <c:pt idx="1140">
                  <c:v>70405498</c:v>
                </c:pt>
                <c:pt idx="1141">
                  <c:v>70163652</c:v>
                </c:pt>
                <c:pt idx="1142">
                  <c:v>66808615</c:v>
                </c:pt>
                <c:pt idx="1143">
                  <c:v>64149837</c:v>
                </c:pt>
                <c:pt idx="1144">
                  <c:v>83906114</c:v>
                </c:pt>
                <c:pt idx="1145">
                  <c:v>66466372</c:v>
                </c:pt>
                <c:pt idx="1146">
                  <c:v>72306065</c:v>
                </c:pt>
                <c:pt idx="1147">
                  <c:v>59068786</c:v>
                </c:pt>
                <c:pt idx="1148">
                  <c:v>57887882</c:v>
                </c:pt>
                <c:pt idx="1149">
                  <c:v>53955614</c:v>
                </c:pt>
                <c:pt idx="1150">
                  <c:v>54967359</c:v>
                </c:pt>
                <c:pt idx="1151">
                  <c:v>54228104</c:v>
                </c:pt>
                <c:pt idx="1152">
                  <c:v>57981889</c:v>
                </c:pt>
                <c:pt idx="1153">
                  <c:v>61094903</c:v>
                </c:pt>
                <c:pt idx="1154">
                  <c:v>53082743</c:v>
                </c:pt>
                <c:pt idx="1155">
                  <c:v>54414716</c:v>
                </c:pt>
                <c:pt idx="1156">
                  <c:v>57011847</c:v>
                </c:pt>
                <c:pt idx="1157">
                  <c:v>50859889</c:v>
                </c:pt>
                <c:pt idx="1158">
                  <c:v>51185897</c:v>
                </c:pt>
                <c:pt idx="1159">
                  <c:v>52000688</c:v>
                </c:pt>
                <c:pt idx="1160">
                  <c:v>49851591</c:v>
                </c:pt>
                <c:pt idx="1161">
                  <c:v>47781388</c:v>
                </c:pt>
                <c:pt idx="1162">
                  <c:v>52320979</c:v>
                </c:pt>
                <c:pt idx="1163">
                  <c:v>47806295</c:v>
                </c:pt>
                <c:pt idx="1164">
                  <c:v>51853450</c:v>
                </c:pt>
                <c:pt idx="1165">
                  <c:v>46012734</c:v>
                </c:pt>
                <c:pt idx="1166">
                  <c:v>47034272</c:v>
                </c:pt>
                <c:pt idx="1167">
                  <c:v>45856732</c:v>
                </c:pt>
                <c:pt idx="1168">
                  <c:v>59588068</c:v>
                </c:pt>
                <c:pt idx="1169">
                  <c:v>44175394</c:v>
                </c:pt>
                <c:pt idx="1170">
                  <c:v>45500797</c:v>
                </c:pt>
                <c:pt idx="1171">
                  <c:v>41797066</c:v>
                </c:pt>
                <c:pt idx="1172">
                  <c:v>38087756</c:v>
                </c:pt>
                <c:pt idx="1173">
                  <c:v>37752931</c:v>
                </c:pt>
                <c:pt idx="1174">
                  <c:v>37371385</c:v>
                </c:pt>
                <c:pt idx="1175">
                  <c:v>37101011</c:v>
                </c:pt>
                <c:pt idx="1176">
                  <c:v>38176892</c:v>
                </c:pt>
                <c:pt idx="1177">
                  <c:v>36283504</c:v>
                </c:pt>
                <c:pt idx="1178">
                  <c:v>35183792</c:v>
                </c:pt>
                <c:pt idx="1179">
                  <c:v>38543473</c:v>
                </c:pt>
                <c:pt idx="1180">
                  <c:v>36037909</c:v>
                </c:pt>
                <c:pt idx="1181">
                  <c:v>42575718</c:v>
                </c:pt>
                <c:pt idx="1182">
                  <c:v>33864342</c:v>
                </c:pt>
                <c:pt idx="1183">
                  <c:v>33508922</c:v>
                </c:pt>
                <c:pt idx="1184">
                  <c:v>42071069</c:v>
                </c:pt>
                <c:pt idx="1185">
                  <c:v>32853640</c:v>
                </c:pt>
                <c:pt idx="1186">
                  <c:v>42615685</c:v>
                </c:pt>
                <c:pt idx="1187">
                  <c:v>32055248</c:v>
                </c:pt>
                <c:pt idx="1188">
                  <c:v>31836745</c:v>
                </c:pt>
                <c:pt idx="1189">
                  <c:v>30993544</c:v>
                </c:pt>
                <c:pt idx="1190">
                  <c:v>30981850</c:v>
                </c:pt>
                <c:pt idx="1191">
                  <c:v>30199105</c:v>
                </c:pt>
                <c:pt idx="1192">
                  <c:v>29077547</c:v>
                </c:pt>
                <c:pt idx="1193">
                  <c:v>29374178</c:v>
                </c:pt>
                <c:pt idx="1194">
                  <c:v>28535768</c:v>
                </c:pt>
                <c:pt idx="1195">
                  <c:v>27663982</c:v>
                </c:pt>
                <c:pt idx="1196">
                  <c:v>27053815</c:v>
                </c:pt>
                <c:pt idx="1197">
                  <c:v>26814957</c:v>
                </c:pt>
                <c:pt idx="1198">
                  <c:v>25178165</c:v>
                </c:pt>
                <c:pt idx="1199">
                  <c:v>25117498</c:v>
                </c:pt>
                <c:pt idx="1200">
                  <c:v>32645</c:v>
                </c:pt>
                <c:pt idx="1201">
                  <c:v>24332324</c:v>
                </c:pt>
                <c:pt idx="1202">
                  <c:v>36665854</c:v>
                </c:pt>
                <c:pt idx="1203">
                  <c:v>22717758</c:v>
                </c:pt>
                <c:pt idx="1204">
                  <c:v>22433915</c:v>
                </c:pt>
                <c:pt idx="1205">
                  <c:v>22326247</c:v>
                </c:pt>
                <c:pt idx="1206">
                  <c:v>21176322</c:v>
                </c:pt>
                <c:pt idx="1207">
                  <c:v>20300000</c:v>
                </c:pt>
                <c:pt idx="1208">
                  <c:v>20302961</c:v>
                </c:pt>
                <c:pt idx="1209">
                  <c:v>15962471</c:v>
                </c:pt>
                <c:pt idx="1210">
                  <c:v>14942422</c:v>
                </c:pt>
                <c:pt idx="1211">
                  <c:v>14967182</c:v>
                </c:pt>
                <c:pt idx="1212">
                  <c:v>18996755</c:v>
                </c:pt>
                <c:pt idx="1213">
                  <c:v>14375181</c:v>
                </c:pt>
                <c:pt idx="1214">
                  <c:v>20999103</c:v>
                </c:pt>
                <c:pt idx="1215">
                  <c:v>14448589</c:v>
                </c:pt>
                <c:pt idx="1216">
                  <c:v>14358033</c:v>
                </c:pt>
                <c:pt idx="1217">
                  <c:v>33201661</c:v>
                </c:pt>
                <c:pt idx="1218">
                  <c:v>14018364</c:v>
                </c:pt>
                <c:pt idx="1219">
                  <c:v>13395939</c:v>
                </c:pt>
                <c:pt idx="1220">
                  <c:v>20113965</c:v>
                </c:pt>
                <c:pt idx="1221">
                  <c:v>13376506</c:v>
                </c:pt>
                <c:pt idx="1222">
                  <c:v>13208023</c:v>
                </c:pt>
                <c:pt idx="1223">
                  <c:v>13838130</c:v>
                </c:pt>
                <c:pt idx="1224">
                  <c:v>9652000</c:v>
                </c:pt>
                <c:pt idx="1225">
                  <c:v>7000000</c:v>
                </c:pt>
                <c:pt idx="1226">
                  <c:v>10431220</c:v>
                </c:pt>
                <c:pt idx="1227">
                  <c:v>10326062</c:v>
                </c:pt>
                <c:pt idx="1228">
                  <c:v>6114237</c:v>
                </c:pt>
                <c:pt idx="1229">
                  <c:v>4835968</c:v>
                </c:pt>
                <c:pt idx="1230">
                  <c:v>4777007</c:v>
                </c:pt>
                <c:pt idx="1231">
                  <c:v>3675072</c:v>
                </c:pt>
                <c:pt idx="1232">
                  <c:v>18438149</c:v>
                </c:pt>
                <c:pt idx="1233">
                  <c:v>511920</c:v>
                </c:pt>
                <c:pt idx="1234">
                  <c:v>10640645</c:v>
                </c:pt>
                <c:pt idx="1235">
                  <c:v>652526</c:v>
                </c:pt>
                <c:pt idx="1236">
                  <c:v>80050171</c:v>
                </c:pt>
                <c:pt idx="1237">
                  <c:v>7564000</c:v>
                </c:pt>
                <c:pt idx="1238">
                  <c:v>876671</c:v>
                </c:pt>
                <c:pt idx="1239">
                  <c:v>2869369</c:v>
                </c:pt>
                <c:pt idx="1240">
                  <c:v>128978</c:v>
                </c:pt>
                <c:pt idx="1241">
                  <c:v>77231</c:v>
                </c:pt>
                <c:pt idx="1242">
                  <c:v>4563029</c:v>
                </c:pt>
                <c:pt idx="1243">
                  <c:v>50693162</c:v>
                </c:pt>
                <c:pt idx="1244">
                  <c:v>63411478</c:v>
                </c:pt>
                <c:pt idx="1245">
                  <c:v>35287788</c:v>
                </c:pt>
                <c:pt idx="1246">
                  <c:v>25335935</c:v>
                </c:pt>
                <c:pt idx="1247">
                  <c:v>5881504</c:v>
                </c:pt>
                <c:pt idx="1248">
                  <c:v>60000000</c:v>
                </c:pt>
                <c:pt idx="1249">
                  <c:v>29802761</c:v>
                </c:pt>
                <c:pt idx="1250">
                  <c:v>626809</c:v>
                </c:pt>
                <c:pt idx="1251">
                  <c:v>127214072</c:v>
                </c:pt>
                <c:pt idx="1252">
                  <c:v>88915214</c:v>
                </c:pt>
                <c:pt idx="1253">
                  <c:v>30400000</c:v>
                </c:pt>
                <c:pt idx="1254">
                  <c:v>85570368</c:v>
                </c:pt>
                <c:pt idx="1255">
                  <c:v>75668868</c:v>
                </c:pt>
                <c:pt idx="1256">
                  <c:v>6594136</c:v>
                </c:pt>
                <c:pt idx="1257">
                  <c:v>58700247</c:v>
                </c:pt>
                <c:pt idx="1258">
                  <c:v>50668906</c:v>
                </c:pt>
                <c:pt idx="1259">
                  <c:v>39177215</c:v>
                </c:pt>
                <c:pt idx="1260">
                  <c:v>40334024</c:v>
                </c:pt>
                <c:pt idx="1261">
                  <c:v>71038190</c:v>
                </c:pt>
                <c:pt idx="1262">
                  <c:v>24044532</c:v>
                </c:pt>
                <c:pt idx="1263">
                  <c:v>22770864</c:v>
                </c:pt>
                <c:pt idx="1264">
                  <c:v>18653746</c:v>
                </c:pt>
                <c:pt idx="1265">
                  <c:v>17305211</c:v>
                </c:pt>
                <c:pt idx="1266">
                  <c:v>16991902</c:v>
                </c:pt>
                <c:pt idx="1267">
                  <c:v>47536959</c:v>
                </c:pt>
                <c:pt idx="1268">
                  <c:v>10300000</c:v>
                </c:pt>
                <c:pt idx="1269">
                  <c:v>13782838</c:v>
                </c:pt>
                <c:pt idx="1270">
                  <c:v>41997790</c:v>
                </c:pt>
                <c:pt idx="1271">
                  <c:v>6482195</c:v>
                </c:pt>
                <c:pt idx="1272">
                  <c:v>623374</c:v>
                </c:pt>
                <c:pt idx="1273">
                  <c:v>7871693</c:v>
                </c:pt>
                <c:pt idx="1274">
                  <c:v>16377274</c:v>
                </c:pt>
                <c:pt idx="1275">
                  <c:v>9589875</c:v>
                </c:pt>
                <c:pt idx="1276">
                  <c:v>34912982</c:v>
                </c:pt>
                <c:pt idx="1277">
                  <c:v>109712885</c:v>
                </c:pt>
                <c:pt idx="1278">
                  <c:v>92173235</c:v>
                </c:pt>
                <c:pt idx="1279">
                  <c:v>41102171</c:v>
                </c:pt>
                <c:pt idx="1280">
                  <c:v>60338891</c:v>
                </c:pt>
                <c:pt idx="1281">
                  <c:v>48006503</c:v>
                </c:pt>
                <c:pt idx="1282">
                  <c:v>26903709</c:v>
                </c:pt>
                <c:pt idx="1283">
                  <c:v>22450975</c:v>
                </c:pt>
                <c:pt idx="1284">
                  <c:v>44867349</c:v>
                </c:pt>
                <c:pt idx="1285">
                  <c:v>46813366</c:v>
                </c:pt>
                <c:pt idx="1286">
                  <c:v>72279690</c:v>
                </c:pt>
                <c:pt idx="1287">
                  <c:v>191449475</c:v>
                </c:pt>
                <c:pt idx="1288">
                  <c:v>71026631</c:v>
                </c:pt>
                <c:pt idx="1289">
                  <c:v>68208190</c:v>
                </c:pt>
                <c:pt idx="1290">
                  <c:v>150368971</c:v>
                </c:pt>
                <c:pt idx="1291">
                  <c:v>50129186</c:v>
                </c:pt>
                <c:pt idx="1292">
                  <c:v>55500000</c:v>
                </c:pt>
                <c:pt idx="1293">
                  <c:v>50213619</c:v>
                </c:pt>
                <c:pt idx="1294">
                  <c:v>42019483</c:v>
                </c:pt>
                <c:pt idx="1295">
                  <c:v>23360779</c:v>
                </c:pt>
                <c:pt idx="1296">
                  <c:v>26183197</c:v>
                </c:pt>
                <c:pt idx="1297">
                  <c:v>20991497</c:v>
                </c:pt>
                <c:pt idx="1298">
                  <c:v>13052741</c:v>
                </c:pt>
                <c:pt idx="1299">
                  <c:v>14378353</c:v>
                </c:pt>
                <c:pt idx="1300">
                  <c:v>33037754</c:v>
                </c:pt>
                <c:pt idx="1301">
                  <c:v>12339633</c:v>
                </c:pt>
                <c:pt idx="1302">
                  <c:v>2954405</c:v>
                </c:pt>
                <c:pt idx="1303">
                  <c:v>30105968</c:v>
                </c:pt>
                <c:pt idx="1304">
                  <c:v>37788228</c:v>
                </c:pt>
                <c:pt idx="1305">
                  <c:v>277313371</c:v>
                </c:pt>
                <c:pt idx="1306">
                  <c:v>2126511</c:v>
                </c:pt>
                <c:pt idx="1307">
                  <c:v>205399422</c:v>
                </c:pt>
                <c:pt idx="1308">
                  <c:v>251188924</c:v>
                </c:pt>
                <c:pt idx="1309">
                  <c:v>1068392</c:v>
                </c:pt>
                <c:pt idx="1310">
                  <c:v>144731527</c:v>
                </c:pt>
                <c:pt idx="1311">
                  <c:v>255950375</c:v>
                </c:pt>
                <c:pt idx="1312">
                  <c:v>112692062</c:v>
                </c:pt>
                <c:pt idx="1313">
                  <c:v>117528646</c:v>
                </c:pt>
                <c:pt idx="1314">
                  <c:v>171031347</c:v>
                </c:pt>
                <c:pt idx="1315">
                  <c:v>124732962</c:v>
                </c:pt>
                <c:pt idx="1316">
                  <c:v>82300000</c:v>
                </c:pt>
                <c:pt idx="1317">
                  <c:v>134455175</c:v>
                </c:pt>
                <c:pt idx="1318">
                  <c:v>79100000</c:v>
                </c:pt>
                <c:pt idx="1319">
                  <c:v>81159365</c:v>
                </c:pt>
                <c:pt idx="1320">
                  <c:v>110008260</c:v>
                </c:pt>
                <c:pt idx="1321">
                  <c:v>67962333</c:v>
                </c:pt>
                <c:pt idx="1322">
                  <c:v>78651430</c:v>
                </c:pt>
                <c:pt idx="1323">
                  <c:v>64604977</c:v>
                </c:pt>
                <c:pt idx="1324">
                  <c:v>63939454</c:v>
                </c:pt>
                <c:pt idx="1325">
                  <c:v>63826569</c:v>
                </c:pt>
                <c:pt idx="1326">
                  <c:v>60054449</c:v>
                </c:pt>
                <c:pt idx="1327">
                  <c:v>26505000</c:v>
                </c:pt>
                <c:pt idx="1328">
                  <c:v>61280963</c:v>
                </c:pt>
                <c:pt idx="1329">
                  <c:v>56876365</c:v>
                </c:pt>
                <c:pt idx="1330">
                  <c:v>59699513</c:v>
                </c:pt>
                <c:pt idx="1331">
                  <c:v>54132596</c:v>
                </c:pt>
                <c:pt idx="1332">
                  <c:v>52277485</c:v>
                </c:pt>
                <c:pt idx="1333">
                  <c:v>55802754</c:v>
                </c:pt>
                <c:pt idx="1334">
                  <c:v>55291815</c:v>
                </c:pt>
                <c:pt idx="1335">
                  <c:v>83299761</c:v>
                </c:pt>
                <c:pt idx="1336">
                  <c:v>48169908</c:v>
                </c:pt>
                <c:pt idx="1337">
                  <c:v>67523385</c:v>
                </c:pt>
                <c:pt idx="1338">
                  <c:v>49474048</c:v>
                </c:pt>
                <c:pt idx="1339">
                  <c:v>45802315</c:v>
                </c:pt>
                <c:pt idx="1340">
                  <c:v>43792641</c:v>
                </c:pt>
                <c:pt idx="1341">
                  <c:v>57651794</c:v>
                </c:pt>
                <c:pt idx="1342">
                  <c:v>43894863</c:v>
                </c:pt>
                <c:pt idx="1343">
                  <c:v>41954997</c:v>
                </c:pt>
                <c:pt idx="1344">
                  <c:v>39532308</c:v>
                </c:pt>
                <c:pt idx="1345">
                  <c:v>76600000</c:v>
                </c:pt>
                <c:pt idx="1346">
                  <c:v>39692139</c:v>
                </c:pt>
                <c:pt idx="1347">
                  <c:v>40687294</c:v>
                </c:pt>
                <c:pt idx="1348">
                  <c:v>37553932</c:v>
                </c:pt>
                <c:pt idx="1349">
                  <c:v>37481242</c:v>
                </c:pt>
                <c:pt idx="1350">
                  <c:v>39026186</c:v>
                </c:pt>
                <c:pt idx="1351">
                  <c:v>33422806</c:v>
                </c:pt>
                <c:pt idx="1352">
                  <c:v>33423521</c:v>
                </c:pt>
                <c:pt idx="1353">
                  <c:v>32519322</c:v>
                </c:pt>
                <c:pt idx="1354">
                  <c:v>37617947</c:v>
                </c:pt>
                <c:pt idx="1355">
                  <c:v>32048809</c:v>
                </c:pt>
                <c:pt idx="1356">
                  <c:v>33987757</c:v>
                </c:pt>
                <c:pt idx="1357">
                  <c:v>37304950</c:v>
                </c:pt>
                <c:pt idx="1358">
                  <c:v>30691439</c:v>
                </c:pt>
                <c:pt idx="1359">
                  <c:v>30307804</c:v>
                </c:pt>
                <c:pt idx="1360">
                  <c:v>30669413</c:v>
                </c:pt>
                <c:pt idx="1361">
                  <c:v>28687835</c:v>
                </c:pt>
                <c:pt idx="1362">
                  <c:v>26494611</c:v>
                </c:pt>
                <c:pt idx="1363">
                  <c:v>25266129</c:v>
                </c:pt>
                <c:pt idx="1364">
                  <c:v>25863915</c:v>
                </c:pt>
                <c:pt idx="1365">
                  <c:v>25078937</c:v>
                </c:pt>
                <c:pt idx="1366">
                  <c:v>28995450</c:v>
                </c:pt>
                <c:pt idx="1367">
                  <c:v>24276500</c:v>
                </c:pt>
                <c:pt idx="1368">
                  <c:v>20981633</c:v>
                </c:pt>
                <c:pt idx="1369">
                  <c:v>22913677</c:v>
                </c:pt>
                <c:pt idx="1370">
                  <c:v>34531832</c:v>
                </c:pt>
                <c:pt idx="1371">
                  <c:v>28064226</c:v>
                </c:pt>
                <c:pt idx="1372">
                  <c:v>19447478</c:v>
                </c:pt>
                <c:pt idx="1373">
                  <c:v>19389454</c:v>
                </c:pt>
                <c:pt idx="1374">
                  <c:v>25871834</c:v>
                </c:pt>
                <c:pt idx="1375">
                  <c:v>19692608</c:v>
                </c:pt>
                <c:pt idx="1376">
                  <c:v>19294901</c:v>
                </c:pt>
                <c:pt idx="1377">
                  <c:v>20275446</c:v>
                </c:pt>
                <c:pt idx="1378">
                  <c:v>34507079</c:v>
                </c:pt>
                <c:pt idx="1379">
                  <c:v>18306166</c:v>
                </c:pt>
                <c:pt idx="1380">
                  <c:v>17609982</c:v>
                </c:pt>
                <c:pt idx="1381">
                  <c:v>16831505</c:v>
                </c:pt>
                <c:pt idx="1382">
                  <c:v>17596256</c:v>
                </c:pt>
                <c:pt idx="1383">
                  <c:v>14998070</c:v>
                </c:pt>
                <c:pt idx="1384">
                  <c:v>14587732</c:v>
                </c:pt>
                <c:pt idx="1385">
                  <c:v>18317151</c:v>
                </c:pt>
                <c:pt idx="1386">
                  <c:v>11405825</c:v>
                </c:pt>
                <c:pt idx="1387">
                  <c:v>13264986</c:v>
                </c:pt>
                <c:pt idx="1388">
                  <c:v>10991381</c:v>
                </c:pt>
                <c:pt idx="1389">
                  <c:v>10268846</c:v>
                </c:pt>
                <c:pt idx="1390">
                  <c:v>13303319</c:v>
                </c:pt>
                <c:pt idx="1391">
                  <c:v>10076136</c:v>
                </c:pt>
                <c:pt idx="1392">
                  <c:v>10499968</c:v>
                </c:pt>
                <c:pt idx="1393">
                  <c:v>7659747</c:v>
                </c:pt>
                <c:pt idx="1394">
                  <c:v>7948159</c:v>
                </c:pt>
                <c:pt idx="1395">
                  <c:v>11631245</c:v>
                </c:pt>
                <c:pt idx="1396">
                  <c:v>10137502</c:v>
                </c:pt>
                <c:pt idx="1397">
                  <c:v>6448817</c:v>
                </c:pt>
                <c:pt idx="1398">
                  <c:v>7458269</c:v>
                </c:pt>
                <c:pt idx="1399">
                  <c:v>4651977</c:v>
                </c:pt>
                <c:pt idx="1400">
                  <c:v>4496583</c:v>
                </c:pt>
                <c:pt idx="1401">
                  <c:v>2221994</c:v>
                </c:pt>
                <c:pt idx="1402">
                  <c:v>6592103</c:v>
                </c:pt>
                <c:pt idx="1403">
                  <c:v>630779</c:v>
                </c:pt>
                <c:pt idx="1404">
                  <c:v>102413606</c:v>
                </c:pt>
                <c:pt idx="1405">
                  <c:v>10214013</c:v>
                </c:pt>
                <c:pt idx="1406">
                  <c:v>32000000</c:v>
                </c:pt>
                <c:pt idx="1407">
                  <c:v>10139254</c:v>
                </c:pt>
                <c:pt idx="1408">
                  <c:v>11227940</c:v>
                </c:pt>
                <c:pt idx="1409">
                  <c:v>183125</c:v>
                </c:pt>
                <c:pt idx="1410">
                  <c:v>15081783</c:v>
                </c:pt>
                <c:pt idx="1411">
                  <c:v>37432299</c:v>
                </c:pt>
                <c:pt idx="1412">
                  <c:v>10654581</c:v>
                </c:pt>
                <c:pt idx="1413">
                  <c:v>6543194</c:v>
                </c:pt>
                <c:pt idx="1414">
                  <c:v>13101142</c:v>
                </c:pt>
                <c:pt idx="1415">
                  <c:v>8324748</c:v>
                </c:pt>
                <c:pt idx="1416">
                  <c:v>141340178</c:v>
                </c:pt>
                <c:pt idx="1417">
                  <c:v>51758599</c:v>
                </c:pt>
                <c:pt idx="1418">
                  <c:v>117559438</c:v>
                </c:pt>
                <c:pt idx="1419">
                  <c:v>21426805</c:v>
                </c:pt>
                <c:pt idx="1420">
                  <c:v>35057332</c:v>
                </c:pt>
                <c:pt idx="1421">
                  <c:v>34014398</c:v>
                </c:pt>
                <c:pt idx="1422">
                  <c:v>28927720</c:v>
                </c:pt>
                <c:pt idx="1423">
                  <c:v>33682273</c:v>
                </c:pt>
                <c:pt idx="1424">
                  <c:v>4280577</c:v>
                </c:pt>
                <c:pt idx="1425">
                  <c:v>17120019</c:v>
                </c:pt>
                <c:pt idx="1426">
                  <c:v>8406264</c:v>
                </c:pt>
                <c:pt idx="1427">
                  <c:v>309125409</c:v>
                </c:pt>
                <c:pt idx="1428">
                  <c:v>10955425</c:v>
                </c:pt>
                <c:pt idx="1429">
                  <c:v>34180954</c:v>
                </c:pt>
                <c:pt idx="1430">
                  <c:v>173381405</c:v>
                </c:pt>
                <c:pt idx="1431">
                  <c:v>104632573</c:v>
                </c:pt>
                <c:pt idx="1432">
                  <c:v>81150692</c:v>
                </c:pt>
                <c:pt idx="1433">
                  <c:v>60328558</c:v>
                </c:pt>
                <c:pt idx="1434">
                  <c:v>80197993</c:v>
                </c:pt>
                <c:pt idx="1435">
                  <c:v>169076745</c:v>
                </c:pt>
                <c:pt idx="1436">
                  <c:v>101470202</c:v>
                </c:pt>
                <c:pt idx="1437">
                  <c:v>50041732</c:v>
                </c:pt>
                <c:pt idx="1438">
                  <c:v>48814909</c:v>
                </c:pt>
                <c:pt idx="1439">
                  <c:v>57744720</c:v>
                </c:pt>
                <c:pt idx="1440">
                  <c:v>21784432</c:v>
                </c:pt>
                <c:pt idx="1441">
                  <c:v>37911876</c:v>
                </c:pt>
                <c:pt idx="1442">
                  <c:v>54696902</c:v>
                </c:pt>
                <c:pt idx="1443">
                  <c:v>36733909</c:v>
                </c:pt>
                <c:pt idx="1444">
                  <c:v>35063732</c:v>
                </c:pt>
                <c:pt idx="1445">
                  <c:v>99462</c:v>
                </c:pt>
                <c:pt idx="1446">
                  <c:v>32701088</c:v>
                </c:pt>
                <c:pt idx="1447">
                  <c:v>31493782</c:v>
                </c:pt>
                <c:pt idx="1448">
                  <c:v>43095600</c:v>
                </c:pt>
                <c:pt idx="1449">
                  <c:v>18636537</c:v>
                </c:pt>
                <c:pt idx="1450">
                  <c:v>17848322</c:v>
                </c:pt>
                <c:pt idx="1451">
                  <c:v>16640210</c:v>
                </c:pt>
                <c:pt idx="1452">
                  <c:v>13763130</c:v>
                </c:pt>
                <c:pt idx="1453">
                  <c:v>10956379</c:v>
                </c:pt>
                <c:pt idx="1454">
                  <c:v>4357000</c:v>
                </c:pt>
                <c:pt idx="1455">
                  <c:v>22525921</c:v>
                </c:pt>
                <c:pt idx="1456">
                  <c:v>3562749</c:v>
                </c:pt>
                <c:pt idx="1457">
                  <c:v>2899970</c:v>
                </c:pt>
                <c:pt idx="1458">
                  <c:v>1304837</c:v>
                </c:pt>
                <c:pt idx="1459">
                  <c:v>78800000</c:v>
                </c:pt>
                <c:pt idx="1460">
                  <c:v>17797316</c:v>
                </c:pt>
                <c:pt idx="1461">
                  <c:v>82528097</c:v>
                </c:pt>
                <c:pt idx="1462">
                  <c:v>14268533</c:v>
                </c:pt>
                <c:pt idx="1463">
                  <c:v>87100000</c:v>
                </c:pt>
                <c:pt idx="1464">
                  <c:v>93749203</c:v>
                </c:pt>
                <c:pt idx="1465">
                  <c:v>62700000</c:v>
                </c:pt>
                <c:pt idx="1466">
                  <c:v>59073773</c:v>
                </c:pt>
                <c:pt idx="1467">
                  <c:v>24185781</c:v>
                </c:pt>
                <c:pt idx="1468">
                  <c:v>53133888</c:v>
                </c:pt>
                <c:pt idx="1469">
                  <c:v>44983704</c:v>
                </c:pt>
                <c:pt idx="1470">
                  <c:v>58879132</c:v>
                </c:pt>
                <c:pt idx="1471">
                  <c:v>72077000</c:v>
                </c:pt>
                <c:pt idx="1472">
                  <c:v>170684505</c:v>
                </c:pt>
                <c:pt idx="1473">
                  <c:v>163479795</c:v>
                </c:pt>
                <c:pt idx="1474">
                  <c:v>145096820</c:v>
                </c:pt>
                <c:pt idx="1475">
                  <c:v>191796233</c:v>
                </c:pt>
                <c:pt idx="1476">
                  <c:v>121248145</c:v>
                </c:pt>
                <c:pt idx="1477">
                  <c:v>125014030</c:v>
                </c:pt>
                <c:pt idx="1478">
                  <c:v>11854694</c:v>
                </c:pt>
                <c:pt idx="1479">
                  <c:v>115648585</c:v>
                </c:pt>
                <c:pt idx="1480">
                  <c:v>122012643</c:v>
                </c:pt>
                <c:pt idx="1481">
                  <c:v>116631310</c:v>
                </c:pt>
                <c:pt idx="1482">
                  <c:v>114324072</c:v>
                </c:pt>
                <c:pt idx="1483">
                  <c:v>113502246</c:v>
                </c:pt>
                <c:pt idx="1484">
                  <c:v>108360000</c:v>
                </c:pt>
                <c:pt idx="1485">
                  <c:v>108244774</c:v>
                </c:pt>
                <c:pt idx="1486">
                  <c:v>105444419</c:v>
                </c:pt>
                <c:pt idx="1487">
                  <c:v>100125340</c:v>
                </c:pt>
                <c:pt idx="1488">
                  <c:v>115646235</c:v>
                </c:pt>
                <c:pt idx="1489">
                  <c:v>85416609</c:v>
                </c:pt>
                <c:pt idx="1490">
                  <c:v>90135191</c:v>
                </c:pt>
                <c:pt idx="1491">
                  <c:v>100422786</c:v>
                </c:pt>
                <c:pt idx="1492">
                  <c:v>106694016</c:v>
                </c:pt>
                <c:pt idx="1493">
                  <c:v>64286</c:v>
                </c:pt>
                <c:pt idx="1494">
                  <c:v>76806312</c:v>
                </c:pt>
                <c:pt idx="1495">
                  <c:v>79566871</c:v>
                </c:pt>
                <c:pt idx="1496">
                  <c:v>76501438</c:v>
                </c:pt>
                <c:pt idx="1497">
                  <c:v>74787599</c:v>
                </c:pt>
                <c:pt idx="1498">
                  <c:v>66528842</c:v>
                </c:pt>
                <c:pt idx="1499">
                  <c:v>83813460</c:v>
                </c:pt>
                <c:pt idx="1500">
                  <c:v>65010106</c:v>
                </c:pt>
                <c:pt idx="1501">
                  <c:v>66359959</c:v>
                </c:pt>
                <c:pt idx="1502">
                  <c:v>66468315</c:v>
                </c:pt>
                <c:pt idx="1503">
                  <c:v>64172251</c:v>
                </c:pt>
                <c:pt idx="1504">
                  <c:v>66600000</c:v>
                </c:pt>
                <c:pt idx="1505">
                  <c:v>63536011</c:v>
                </c:pt>
                <c:pt idx="1506">
                  <c:v>62877175</c:v>
                </c:pt>
                <c:pt idx="1507">
                  <c:v>74484168</c:v>
                </c:pt>
                <c:pt idx="1508">
                  <c:v>60269340</c:v>
                </c:pt>
                <c:pt idx="1509">
                  <c:v>60033780</c:v>
                </c:pt>
                <c:pt idx="1510">
                  <c:v>58715510</c:v>
                </c:pt>
                <c:pt idx="1511">
                  <c:v>58156435</c:v>
                </c:pt>
                <c:pt idx="1512">
                  <c:v>56044241</c:v>
                </c:pt>
                <c:pt idx="1513">
                  <c:v>56816662</c:v>
                </c:pt>
                <c:pt idx="1514">
                  <c:v>64238770</c:v>
                </c:pt>
                <c:pt idx="1515">
                  <c:v>52937130</c:v>
                </c:pt>
                <c:pt idx="1516">
                  <c:v>52799004</c:v>
                </c:pt>
                <c:pt idx="1517">
                  <c:v>55210049</c:v>
                </c:pt>
                <c:pt idx="1518">
                  <c:v>51432423</c:v>
                </c:pt>
                <c:pt idx="1519">
                  <c:v>51109400</c:v>
                </c:pt>
                <c:pt idx="1520">
                  <c:v>50300000</c:v>
                </c:pt>
                <c:pt idx="1521">
                  <c:v>56068547</c:v>
                </c:pt>
                <c:pt idx="1522">
                  <c:v>53680848</c:v>
                </c:pt>
                <c:pt idx="1523">
                  <c:v>50921738</c:v>
                </c:pt>
                <c:pt idx="1524">
                  <c:v>53021560</c:v>
                </c:pt>
                <c:pt idx="1525">
                  <c:v>45645204</c:v>
                </c:pt>
                <c:pt idx="1526">
                  <c:v>53337608</c:v>
                </c:pt>
                <c:pt idx="1527">
                  <c:v>46875468</c:v>
                </c:pt>
                <c:pt idx="1528">
                  <c:v>52418902</c:v>
                </c:pt>
                <c:pt idx="1529">
                  <c:v>42057340</c:v>
                </c:pt>
                <c:pt idx="1530">
                  <c:v>42478175</c:v>
                </c:pt>
                <c:pt idx="1531">
                  <c:v>41407470</c:v>
                </c:pt>
                <c:pt idx="1532">
                  <c:v>42385520</c:v>
                </c:pt>
                <c:pt idx="1533">
                  <c:v>40118420</c:v>
                </c:pt>
                <c:pt idx="1534">
                  <c:v>40137776</c:v>
                </c:pt>
                <c:pt idx="1535">
                  <c:v>39568996</c:v>
                </c:pt>
                <c:pt idx="1536">
                  <c:v>42043633</c:v>
                </c:pt>
                <c:pt idx="1537">
                  <c:v>38232624</c:v>
                </c:pt>
                <c:pt idx="1538">
                  <c:v>38413606</c:v>
                </c:pt>
                <c:pt idx="1539">
                  <c:v>38122105</c:v>
                </c:pt>
                <c:pt idx="1540">
                  <c:v>38747385</c:v>
                </c:pt>
                <c:pt idx="1541">
                  <c:v>40247512</c:v>
                </c:pt>
                <c:pt idx="1542">
                  <c:v>35927406</c:v>
                </c:pt>
                <c:pt idx="1543">
                  <c:v>35565975</c:v>
                </c:pt>
                <c:pt idx="1544">
                  <c:v>35266619</c:v>
                </c:pt>
                <c:pt idx="1545">
                  <c:v>34703228</c:v>
                </c:pt>
                <c:pt idx="1546">
                  <c:v>38432823</c:v>
                </c:pt>
                <c:pt idx="1547">
                  <c:v>32095318</c:v>
                </c:pt>
                <c:pt idx="1548">
                  <c:v>31743332</c:v>
                </c:pt>
                <c:pt idx="1549">
                  <c:v>32154410</c:v>
                </c:pt>
                <c:pt idx="1550">
                  <c:v>26687172</c:v>
                </c:pt>
                <c:pt idx="1551">
                  <c:v>26096584</c:v>
                </c:pt>
                <c:pt idx="1552">
                  <c:v>26525834</c:v>
                </c:pt>
                <c:pt idx="1553">
                  <c:v>30513940</c:v>
                </c:pt>
                <c:pt idx="1554">
                  <c:v>23209440</c:v>
                </c:pt>
                <c:pt idx="1555">
                  <c:v>24048000</c:v>
                </c:pt>
                <c:pt idx="1556">
                  <c:v>22526144</c:v>
                </c:pt>
                <c:pt idx="1557">
                  <c:v>30523568</c:v>
                </c:pt>
                <c:pt idx="1558">
                  <c:v>23070045</c:v>
                </c:pt>
                <c:pt idx="1559">
                  <c:v>20422207</c:v>
                </c:pt>
                <c:pt idx="1560">
                  <c:v>28644770</c:v>
                </c:pt>
                <c:pt idx="1561">
                  <c:v>21800302</c:v>
                </c:pt>
                <c:pt idx="1562">
                  <c:v>21129348</c:v>
                </c:pt>
                <c:pt idx="1563">
                  <c:v>18500966</c:v>
                </c:pt>
                <c:pt idx="1564">
                  <c:v>19976073</c:v>
                </c:pt>
                <c:pt idx="1565">
                  <c:v>18967571</c:v>
                </c:pt>
                <c:pt idx="1566">
                  <c:v>17100000</c:v>
                </c:pt>
                <c:pt idx="1567">
                  <c:v>17266505</c:v>
                </c:pt>
                <c:pt idx="1568">
                  <c:v>32357532</c:v>
                </c:pt>
                <c:pt idx="1569">
                  <c:v>16930884</c:v>
                </c:pt>
                <c:pt idx="1570">
                  <c:v>18324242</c:v>
                </c:pt>
                <c:pt idx="1571">
                  <c:v>16323969</c:v>
                </c:pt>
                <c:pt idx="1572">
                  <c:v>16999046</c:v>
                </c:pt>
                <c:pt idx="1573">
                  <c:v>16295774</c:v>
                </c:pt>
                <c:pt idx="1574">
                  <c:v>15709385</c:v>
                </c:pt>
                <c:pt idx="1575">
                  <c:v>14888028</c:v>
                </c:pt>
                <c:pt idx="1576">
                  <c:v>14208384</c:v>
                </c:pt>
                <c:pt idx="1577">
                  <c:v>12831121</c:v>
                </c:pt>
                <c:pt idx="1578">
                  <c:v>18298649</c:v>
                </c:pt>
                <c:pt idx="1579">
                  <c:v>12712093</c:v>
                </c:pt>
                <c:pt idx="1580">
                  <c:v>11576087</c:v>
                </c:pt>
                <c:pt idx="1581">
                  <c:v>11900000</c:v>
                </c:pt>
                <c:pt idx="1582">
                  <c:v>9353573</c:v>
                </c:pt>
                <c:pt idx="1583">
                  <c:v>12026670</c:v>
                </c:pt>
                <c:pt idx="1584">
                  <c:v>14334645</c:v>
                </c:pt>
                <c:pt idx="1585">
                  <c:v>12189514</c:v>
                </c:pt>
                <c:pt idx="1586">
                  <c:v>10134754</c:v>
                </c:pt>
                <c:pt idx="1587">
                  <c:v>8535575</c:v>
                </c:pt>
                <c:pt idx="1588">
                  <c:v>7689458</c:v>
                </c:pt>
                <c:pt idx="1589">
                  <c:v>19316646</c:v>
                </c:pt>
                <c:pt idx="1590">
                  <c:v>10965209</c:v>
                </c:pt>
                <c:pt idx="1591">
                  <c:v>26830000</c:v>
                </c:pt>
                <c:pt idx="1592">
                  <c:v>5300000</c:v>
                </c:pt>
                <c:pt idx="1593">
                  <c:v>10880926</c:v>
                </c:pt>
                <c:pt idx="1594">
                  <c:v>3752725</c:v>
                </c:pt>
                <c:pt idx="1595">
                  <c:v>3517797</c:v>
                </c:pt>
                <c:pt idx="1596">
                  <c:v>2975649</c:v>
                </c:pt>
                <c:pt idx="1597">
                  <c:v>668171</c:v>
                </c:pt>
                <c:pt idx="1598">
                  <c:v>480314</c:v>
                </c:pt>
                <c:pt idx="1599">
                  <c:v>3904982</c:v>
                </c:pt>
                <c:pt idx="1600">
                  <c:v>127437</c:v>
                </c:pt>
                <c:pt idx="1601">
                  <c:v>537580</c:v>
                </c:pt>
                <c:pt idx="1602">
                  <c:v>183436380</c:v>
                </c:pt>
                <c:pt idx="1603">
                  <c:v>119518352</c:v>
                </c:pt>
                <c:pt idx="1604">
                  <c:v>37036404</c:v>
                </c:pt>
                <c:pt idx="1605">
                  <c:v>22359293</c:v>
                </c:pt>
                <c:pt idx="1606">
                  <c:v>18593156</c:v>
                </c:pt>
                <c:pt idx="1607">
                  <c:v>16930185</c:v>
                </c:pt>
                <c:pt idx="1608">
                  <c:v>63034755</c:v>
                </c:pt>
                <c:pt idx="1609">
                  <c:v>5899797</c:v>
                </c:pt>
                <c:pt idx="1610">
                  <c:v>4554569</c:v>
                </c:pt>
                <c:pt idx="1611">
                  <c:v>17016190</c:v>
                </c:pt>
                <c:pt idx="1612">
                  <c:v>6301131</c:v>
                </c:pt>
                <c:pt idx="1613">
                  <c:v>217350219</c:v>
                </c:pt>
                <c:pt idx="1614">
                  <c:v>161029270</c:v>
                </c:pt>
                <c:pt idx="1615">
                  <c:v>179870271</c:v>
                </c:pt>
                <c:pt idx="1616">
                  <c:v>100491683</c:v>
                </c:pt>
                <c:pt idx="1617">
                  <c:v>74058698</c:v>
                </c:pt>
                <c:pt idx="1618">
                  <c:v>55845943</c:v>
                </c:pt>
                <c:pt idx="1619">
                  <c:v>81350242</c:v>
                </c:pt>
                <c:pt idx="1620">
                  <c:v>67266300</c:v>
                </c:pt>
                <c:pt idx="1621">
                  <c:v>70235322</c:v>
                </c:pt>
                <c:pt idx="1622">
                  <c:v>7443007</c:v>
                </c:pt>
                <c:pt idx="1623">
                  <c:v>64371181</c:v>
                </c:pt>
                <c:pt idx="1624">
                  <c:v>58885635</c:v>
                </c:pt>
                <c:pt idx="1625">
                  <c:v>60400856</c:v>
                </c:pt>
                <c:pt idx="1626">
                  <c:v>52353636</c:v>
                </c:pt>
                <c:pt idx="1627">
                  <c:v>51475962</c:v>
                </c:pt>
                <c:pt idx="1628">
                  <c:v>63910583</c:v>
                </c:pt>
                <c:pt idx="1629">
                  <c:v>62300000</c:v>
                </c:pt>
                <c:pt idx="1630">
                  <c:v>49968653</c:v>
                </c:pt>
                <c:pt idx="1631">
                  <c:v>44450000</c:v>
                </c:pt>
                <c:pt idx="1632">
                  <c:v>45162741</c:v>
                </c:pt>
                <c:pt idx="1633">
                  <c:v>71346930</c:v>
                </c:pt>
                <c:pt idx="1634">
                  <c:v>39514713</c:v>
                </c:pt>
                <c:pt idx="1635">
                  <c:v>43097652</c:v>
                </c:pt>
                <c:pt idx="1636">
                  <c:v>48043505</c:v>
                </c:pt>
                <c:pt idx="1637">
                  <c:v>37053924</c:v>
                </c:pt>
                <c:pt idx="1638">
                  <c:v>33000377</c:v>
                </c:pt>
                <c:pt idx="1639">
                  <c:v>66950483</c:v>
                </c:pt>
                <c:pt idx="1640">
                  <c:v>38372662</c:v>
                </c:pt>
                <c:pt idx="1641">
                  <c:v>27000000</c:v>
                </c:pt>
                <c:pt idx="1642">
                  <c:v>31600000</c:v>
                </c:pt>
                <c:pt idx="1643">
                  <c:v>30688364</c:v>
                </c:pt>
                <c:pt idx="1644">
                  <c:v>28563179</c:v>
                </c:pt>
                <c:pt idx="1645">
                  <c:v>16779636</c:v>
                </c:pt>
                <c:pt idx="1646">
                  <c:v>17324744</c:v>
                </c:pt>
                <c:pt idx="1647">
                  <c:v>8888143</c:v>
                </c:pt>
                <c:pt idx="1648">
                  <c:v>24268828</c:v>
                </c:pt>
                <c:pt idx="1649">
                  <c:v>8119205</c:v>
                </c:pt>
                <c:pt idx="1650">
                  <c:v>8434601</c:v>
                </c:pt>
                <c:pt idx="1651">
                  <c:v>6998324</c:v>
                </c:pt>
                <c:pt idx="1652">
                  <c:v>10907291</c:v>
                </c:pt>
                <c:pt idx="1653">
                  <c:v>5532301</c:v>
                </c:pt>
                <c:pt idx="1654">
                  <c:v>2775593</c:v>
                </c:pt>
                <c:pt idx="1655">
                  <c:v>28751715</c:v>
                </c:pt>
                <c:pt idx="1656">
                  <c:v>20285518</c:v>
                </c:pt>
                <c:pt idx="1657">
                  <c:v>67900000</c:v>
                </c:pt>
                <c:pt idx="1658">
                  <c:v>148734225</c:v>
                </c:pt>
                <c:pt idx="1659">
                  <c:v>49185998</c:v>
                </c:pt>
                <c:pt idx="1660">
                  <c:v>42168445</c:v>
                </c:pt>
                <c:pt idx="1661">
                  <c:v>26400000</c:v>
                </c:pt>
                <c:pt idx="1662">
                  <c:v>17508670</c:v>
                </c:pt>
                <c:pt idx="1663">
                  <c:v>9664316</c:v>
                </c:pt>
                <c:pt idx="1664">
                  <c:v>74888996</c:v>
                </c:pt>
                <c:pt idx="1665">
                  <c:v>69586544</c:v>
                </c:pt>
                <c:pt idx="1666">
                  <c:v>60491560</c:v>
                </c:pt>
                <c:pt idx="1667">
                  <c:v>54200000</c:v>
                </c:pt>
                <c:pt idx="1668">
                  <c:v>30920167</c:v>
                </c:pt>
                <c:pt idx="1669">
                  <c:v>40566655</c:v>
                </c:pt>
                <c:pt idx="1670">
                  <c:v>31768374</c:v>
                </c:pt>
                <c:pt idx="1671">
                  <c:v>22494487</c:v>
                </c:pt>
                <c:pt idx="1672">
                  <c:v>21500000</c:v>
                </c:pt>
                <c:pt idx="1673">
                  <c:v>4463292</c:v>
                </c:pt>
                <c:pt idx="1674">
                  <c:v>14337579</c:v>
                </c:pt>
                <c:pt idx="1675">
                  <c:v>13823741</c:v>
                </c:pt>
                <c:pt idx="1676">
                  <c:v>10297897</c:v>
                </c:pt>
                <c:pt idx="1677">
                  <c:v>13248477</c:v>
                </c:pt>
                <c:pt idx="1678">
                  <c:v>8712564</c:v>
                </c:pt>
                <c:pt idx="1679">
                  <c:v>7486906</c:v>
                </c:pt>
                <c:pt idx="1680">
                  <c:v>38536376</c:v>
                </c:pt>
                <c:pt idx="1681">
                  <c:v>41008532</c:v>
                </c:pt>
                <c:pt idx="1682">
                  <c:v>5204007</c:v>
                </c:pt>
                <c:pt idx="1683">
                  <c:v>4485485</c:v>
                </c:pt>
                <c:pt idx="1684">
                  <c:v>4476235</c:v>
                </c:pt>
                <c:pt idx="1685">
                  <c:v>1089365</c:v>
                </c:pt>
                <c:pt idx="1686">
                  <c:v>763044</c:v>
                </c:pt>
                <c:pt idx="1687">
                  <c:v>20819129</c:v>
                </c:pt>
                <c:pt idx="1688">
                  <c:v>110222438</c:v>
                </c:pt>
                <c:pt idx="1689">
                  <c:v>109243478</c:v>
                </c:pt>
                <c:pt idx="1690">
                  <c:v>100241322</c:v>
                </c:pt>
                <c:pt idx="1691">
                  <c:v>25977365</c:v>
                </c:pt>
                <c:pt idx="1692">
                  <c:v>91457688</c:v>
                </c:pt>
                <c:pt idx="1693">
                  <c:v>87341380</c:v>
                </c:pt>
                <c:pt idx="1694">
                  <c:v>65703412</c:v>
                </c:pt>
                <c:pt idx="1695">
                  <c:v>58328680</c:v>
                </c:pt>
                <c:pt idx="1696">
                  <c:v>61490000</c:v>
                </c:pt>
                <c:pt idx="1697">
                  <c:v>50800000</c:v>
                </c:pt>
                <c:pt idx="1698">
                  <c:v>57859105</c:v>
                </c:pt>
                <c:pt idx="1699">
                  <c:v>46455802</c:v>
                </c:pt>
                <c:pt idx="1700">
                  <c:v>45506619</c:v>
                </c:pt>
                <c:pt idx="1701">
                  <c:v>40168080</c:v>
                </c:pt>
                <c:pt idx="1702">
                  <c:v>49874933</c:v>
                </c:pt>
                <c:pt idx="1703">
                  <c:v>45489752</c:v>
                </c:pt>
                <c:pt idx="1704">
                  <c:v>36985501</c:v>
                </c:pt>
                <c:pt idx="1705">
                  <c:v>33200000</c:v>
                </c:pt>
                <c:pt idx="1706">
                  <c:v>28501651</c:v>
                </c:pt>
                <c:pt idx="1707">
                  <c:v>23222861</c:v>
                </c:pt>
                <c:pt idx="1708">
                  <c:v>54540525</c:v>
                </c:pt>
                <c:pt idx="1709">
                  <c:v>16252765</c:v>
                </c:pt>
                <c:pt idx="1710">
                  <c:v>16005978</c:v>
                </c:pt>
                <c:pt idx="1711">
                  <c:v>14469428</c:v>
                </c:pt>
                <c:pt idx="1712">
                  <c:v>13829734</c:v>
                </c:pt>
                <c:pt idx="1713">
                  <c:v>1075288</c:v>
                </c:pt>
                <c:pt idx="1714">
                  <c:v>7496522</c:v>
                </c:pt>
                <c:pt idx="1715">
                  <c:v>20047715</c:v>
                </c:pt>
                <c:pt idx="1716">
                  <c:v>12276810</c:v>
                </c:pt>
                <c:pt idx="1717">
                  <c:v>33565375</c:v>
                </c:pt>
                <c:pt idx="1718">
                  <c:v>499263</c:v>
                </c:pt>
                <c:pt idx="1719">
                  <c:v>219200000</c:v>
                </c:pt>
                <c:pt idx="1720">
                  <c:v>172825435</c:v>
                </c:pt>
                <c:pt idx="1721">
                  <c:v>148085755</c:v>
                </c:pt>
                <c:pt idx="1722">
                  <c:v>25517500</c:v>
                </c:pt>
                <c:pt idx="1723">
                  <c:v>145000989</c:v>
                </c:pt>
                <c:pt idx="1724">
                  <c:v>26761283</c:v>
                </c:pt>
                <c:pt idx="1725">
                  <c:v>121945720</c:v>
                </c:pt>
                <c:pt idx="1726">
                  <c:v>96067179</c:v>
                </c:pt>
                <c:pt idx="1727">
                  <c:v>169705587</c:v>
                </c:pt>
                <c:pt idx="1728">
                  <c:v>3254172</c:v>
                </c:pt>
                <c:pt idx="1729">
                  <c:v>84185387</c:v>
                </c:pt>
                <c:pt idx="1730">
                  <c:v>82163317</c:v>
                </c:pt>
                <c:pt idx="1731">
                  <c:v>80920948</c:v>
                </c:pt>
                <c:pt idx="1732">
                  <c:v>80034302</c:v>
                </c:pt>
                <c:pt idx="1733">
                  <c:v>78656813</c:v>
                </c:pt>
                <c:pt idx="1734">
                  <c:v>76270454</c:v>
                </c:pt>
                <c:pt idx="1735">
                  <c:v>74273505</c:v>
                </c:pt>
                <c:pt idx="1736">
                  <c:v>134141530</c:v>
                </c:pt>
                <c:pt idx="1737">
                  <c:v>71500556</c:v>
                </c:pt>
                <c:pt idx="1738">
                  <c:v>71309760</c:v>
                </c:pt>
                <c:pt idx="1739">
                  <c:v>89808372</c:v>
                </c:pt>
                <c:pt idx="1740">
                  <c:v>77264926</c:v>
                </c:pt>
                <c:pt idx="1741">
                  <c:v>70625986</c:v>
                </c:pt>
                <c:pt idx="1742">
                  <c:v>56505065</c:v>
                </c:pt>
                <c:pt idx="1743">
                  <c:v>55973336</c:v>
                </c:pt>
                <c:pt idx="1744">
                  <c:v>54098051</c:v>
                </c:pt>
                <c:pt idx="1745">
                  <c:v>60443237</c:v>
                </c:pt>
                <c:pt idx="1746">
                  <c:v>82234139</c:v>
                </c:pt>
                <c:pt idx="1747">
                  <c:v>51676606</c:v>
                </c:pt>
                <c:pt idx="1748">
                  <c:v>52528330</c:v>
                </c:pt>
                <c:pt idx="1749">
                  <c:v>51533608</c:v>
                </c:pt>
                <c:pt idx="1750">
                  <c:v>51097664</c:v>
                </c:pt>
                <c:pt idx="1751">
                  <c:v>84136909</c:v>
                </c:pt>
                <c:pt idx="1752">
                  <c:v>46836394</c:v>
                </c:pt>
                <c:pt idx="1753">
                  <c:v>47285499</c:v>
                </c:pt>
                <c:pt idx="1754">
                  <c:v>47124400</c:v>
                </c:pt>
                <c:pt idx="1755">
                  <c:v>44700000</c:v>
                </c:pt>
                <c:pt idx="1756">
                  <c:v>44455658</c:v>
                </c:pt>
                <c:pt idx="1757">
                  <c:v>43984230</c:v>
                </c:pt>
                <c:pt idx="1758">
                  <c:v>66489425</c:v>
                </c:pt>
                <c:pt idx="1759">
                  <c:v>41067398</c:v>
                </c:pt>
                <c:pt idx="1760">
                  <c:v>40218903</c:v>
                </c:pt>
                <c:pt idx="1761">
                  <c:v>39880476</c:v>
                </c:pt>
                <c:pt idx="1762">
                  <c:v>39399750</c:v>
                </c:pt>
                <c:pt idx="1763">
                  <c:v>38230435</c:v>
                </c:pt>
                <c:pt idx="1764">
                  <c:v>39008741</c:v>
                </c:pt>
                <c:pt idx="1765">
                  <c:v>36833473</c:v>
                </c:pt>
                <c:pt idx="1766">
                  <c:v>48237389</c:v>
                </c:pt>
                <c:pt idx="1767">
                  <c:v>36447959</c:v>
                </c:pt>
                <c:pt idx="1768">
                  <c:v>45089048</c:v>
                </c:pt>
                <c:pt idx="1769">
                  <c:v>35990505</c:v>
                </c:pt>
                <c:pt idx="1770">
                  <c:v>35143332</c:v>
                </c:pt>
                <c:pt idx="1771">
                  <c:v>35000629</c:v>
                </c:pt>
                <c:pt idx="1772">
                  <c:v>34604054</c:v>
                </c:pt>
                <c:pt idx="1773">
                  <c:v>41597830</c:v>
                </c:pt>
                <c:pt idx="1774">
                  <c:v>33687630</c:v>
                </c:pt>
                <c:pt idx="1775">
                  <c:v>32553210</c:v>
                </c:pt>
                <c:pt idx="1776">
                  <c:v>31526393</c:v>
                </c:pt>
                <c:pt idx="1777">
                  <c:v>41229</c:v>
                </c:pt>
                <c:pt idx="1778">
                  <c:v>31655091</c:v>
                </c:pt>
                <c:pt idx="1779">
                  <c:v>30012990</c:v>
                </c:pt>
                <c:pt idx="1780">
                  <c:v>32368960</c:v>
                </c:pt>
                <c:pt idx="1781">
                  <c:v>14500000</c:v>
                </c:pt>
                <c:pt idx="1782">
                  <c:v>29247405</c:v>
                </c:pt>
                <c:pt idx="1783">
                  <c:v>25615792</c:v>
                </c:pt>
                <c:pt idx="1784">
                  <c:v>28341469</c:v>
                </c:pt>
                <c:pt idx="1785">
                  <c:v>25590119</c:v>
                </c:pt>
                <c:pt idx="1786">
                  <c:v>24944213</c:v>
                </c:pt>
                <c:pt idx="1787">
                  <c:v>33631221</c:v>
                </c:pt>
                <c:pt idx="1788">
                  <c:v>37738400</c:v>
                </c:pt>
                <c:pt idx="1789">
                  <c:v>21835784</c:v>
                </c:pt>
                <c:pt idx="1790">
                  <c:v>15785632</c:v>
                </c:pt>
                <c:pt idx="1791">
                  <c:v>21554585</c:v>
                </c:pt>
                <c:pt idx="1792">
                  <c:v>22200000</c:v>
                </c:pt>
                <c:pt idx="1793">
                  <c:v>23527955</c:v>
                </c:pt>
                <c:pt idx="1794">
                  <c:v>24042490</c:v>
                </c:pt>
                <c:pt idx="1795">
                  <c:v>22466994</c:v>
                </c:pt>
                <c:pt idx="1796">
                  <c:v>17791031</c:v>
                </c:pt>
                <c:pt idx="1797">
                  <c:v>17718223</c:v>
                </c:pt>
                <c:pt idx="1798">
                  <c:v>15361537</c:v>
                </c:pt>
                <c:pt idx="1799">
                  <c:v>16647384</c:v>
                </c:pt>
                <c:pt idx="1800">
                  <c:v>16118077</c:v>
                </c:pt>
                <c:pt idx="1801">
                  <c:v>15091542</c:v>
                </c:pt>
                <c:pt idx="1802">
                  <c:v>15045676</c:v>
                </c:pt>
                <c:pt idx="1803">
                  <c:v>17427926</c:v>
                </c:pt>
                <c:pt idx="1804">
                  <c:v>14983572</c:v>
                </c:pt>
                <c:pt idx="1805">
                  <c:v>14637490</c:v>
                </c:pt>
                <c:pt idx="1806">
                  <c:v>14589444</c:v>
                </c:pt>
                <c:pt idx="1807">
                  <c:v>14095303</c:v>
                </c:pt>
                <c:pt idx="1808">
                  <c:v>13973532</c:v>
                </c:pt>
                <c:pt idx="1809">
                  <c:v>1865774</c:v>
                </c:pt>
                <c:pt idx="1810">
                  <c:v>18860403</c:v>
                </c:pt>
                <c:pt idx="1811">
                  <c:v>13038660</c:v>
                </c:pt>
                <c:pt idx="1812">
                  <c:v>28831145</c:v>
                </c:pt>
                <c:pt idx="1813">
                  <c:v>11538204</c:v>
                </c:pt>
                <c:pt idx="1814">
                  <c:v>11008432</c:v>
                </c:pt>
                <c:pt idx="1815">
                  <c:v>12188642</c:v>
                </c:pt>
                <c:pt idx="1816">
                  <c:v>11100000</c:v>
                </c:pt>
                <c:pt idx="1817">
                  <c:v>13651662</c:v>
                </c:pt>
                <c:pt idx="1818">
                  <c:v>11030963</c:v>
                </c:pt>
                <c:pt idx="1819">
                  <c:v>10769960</c:v>
                </c:pt>
                <c:pt idx="1820">
                  <c:v>10911750</c:v>
                </c:pt>
                <c:pt idx="1821">
                  <c:v>10719367</c:v>
                </c:pt>
                <c:pt idx="1822">
                  <c:v>10114315</c:v>
                </c:pt>
                <c:pt idx="1823">
                  <c:v>49122319</c:v>
                </c:pt>
                <c:pt idx="1824">
                  <c:v>10070000</c:v>
                </c:pt>
                <c:pt idx="1825">
                  <c:v>10324441</c:v>
                </c:pt>
                <c:pt idx="1826">
                  <c:v>7156933</c:v>
                </c:pt>
                <c:pt idx="1827">
                  <c:v>9286314</c:v>
                </c:pt>
                <c:pt idx="1828">
                  <c:v>56692</c:v>
                </c:pt>
                <c:pt idx="1829">
                  <c:v>5654777</c:v>
                </c:pt>
                <c:pt idx="1830">
                  <c:v>5516708</c:v>
                </c:pt>
                <c:pt idx="1831">
                  <c:v>5128124</c:v>
                </c:pt>
                <c:pt idx="1832">
                  <c:v>4064333</c:v>
                </c:pt>
                <c:pt idx="1833">
                  <c:v>4006906</c:v>
                </c:pt>
                <c:pt idx="1834">
                  <c:v>3073392</c:v>
                </c:pt>
                <c:pt idx="1835">
                  <c:v>1550000</c:v>
                </c:pt>
                <c:pt idx="1836">
                  <c:v>871527</c:v>
                </c:pt>
                <c:pt idx="1837">
                  <c:v>777423</c:v>
                </c:pt>
                <c:pt idx="1838">
                  <c:v>1186957</c:v>
                </c:pt>
                <c:pt idx="1839">
                  <c:v>85433</c:v>
                </c:pt>
                <c:pt idx="1840">
                  <c:v>1697956</c:v>
                </c:pt>
                <c:pt idx="1841">
                  <c:v>183662</c:v>
                </c:pt>
                <c:pt idx="1842">
                  <c:v>134904</c:v>
                </c:pt>
                <c:pt idx="1843">
                  <c:v>16969390</c:v>
                </c:pt>
                <c:pt idx="1844">
                  <c:v>34700000</c:v>
                </c:pt>
                <c:pt idx="1845">
                  <c:v>717753</c:v>
                </c:pt>
                <c:pt idx="1846">
                  <c:v>109713132</c:v>
                </c:pt>
                <c:pt idx="1847">
                  <c:v>70269171</c:v>
                </c:pt>
                <c:pt idx="1848">
                  <c:v>101334374</c:v>
                </c:pt>
                <c:pt idx="1849">
                  <c:v>1512815</c:v>
                </c:pt>
                <c:pt idx="1850">
                  <c:v>65182182</c:v>
                </c:pt>
                <c:pt idx="1851">
                  <c:v>57262492</c:v>
                </c:pt>
                <c:pt idx="1852">
                  <c:v>80000000</c:v>
                </c:pt>
                <c:pt idx="1853">
                  <c:v>74608545</c:v>
                </c:pt>
                <c:pt idx="1854">
                  <c:v>41895491</c:v>
                </c:pt>
                <c:pt idx="1855">
                  <c:v>39989008</c:v>
                </c:pt>
                <c:pt idx="1856">
                  <c:v>32662299</c:v>
                </c:pt>
                <c:pt idx="1857">
                  <c:v>31452765</c:v>
                </c:pt>
                <c:pt idx="1858">
                  <c:v>25167270</c:v>
                </c:pt>
                <c:pt idx="1859">
                  <c:v>32416109</c:v>
                </c:pt>
                <c:pt idx="1860">
                  <c:v>20218</c:v>
                </c:pt>
                <c:pt idx="1861">
                  <c:v>28871190</c:v>
                </c:pt>
                <c:pt idx="1862">
                  <c:v>16964743</c:v>
                </c:pt>
                <c:pt idx="1863">
                  <c:v>16290976</c:v>
                </c:pt>
                <c:pt idx="1864">
                  <c:v>13000000</c:v>
                </c:pt>
                <c:pt idx="1865">
                  <c:v>12372410</c:v>
                </c:pt>
                <c:pt idx="1866">
                  <c:v>8427204</c:v>
                </c:pt>
                <c:pt idx="1867">
                  <c:v>9639242</c:v>
                </c:pt>
                <c:pt idx="1868">
                  <c:v>25003072</c:v>
                </c:pt>
                <c:pt idx="1869">
                  <c:v>6144806</c:v>
                </c:pt>
                <c:pt idx="1870">
                  <c:v>669276</c:v>
                </c:pt>
                <c:pt idx="1871">
                  <c:v>42880</c:v>
                </c:pt>
                <c:pt idx="1872">
                  <c:v>23225911</c:v>
                </c:pt>
                <c:pt idx="1873">
                  <c:v>4710455</c:v>
                </c:pt>
                <c:pt idx="1874">
                  <c:v>75590286</c:v>
                </c:pt>
                <c:pt idx="1875">
                  <c:v>161487252</c:v>
                </c:pt>
                <c:pt idx="1876">
                  <c:v>290158751</c:v>
                </c:pt>
                <c:pt idx="1877">
                  <c:v>65807024</c:v>
                </c:pt>
                <c:pt idx="1878">
                  <c:v>86930411</c:v>
                </c:pt>
                <c:pt idx="1879">
                  <c:v>53302314</c:v>
                </c:pt>
                <c:pt idx="1880">
                  <c:v>40962534</c:v>
                </c:pt>
                <c:pt idx="1881">
                  <c:v>39235088</c:v>
                </c:pt>
                <c:pt idx="1882">
                  <c:v>27338033</c:v>
                </c:pt>
                <c:pt idx="1883">
                  <c:v>25556065</c:v>
                </c:pt>
                <c:pt idx="1884">
                  <c:v>21973182</c:v>
                </c:pt>
                <c:pt idx="1885">
                  <c:v>4756</c:v>
                </c:pt>
                <c:pt idx="1886">
                  <c:v>18653615</c:v>
                </c:pt>
                <c:pt idx="1887">
                  <c:v>13019253</c:v>
                </c:pt>
                <c:pt idx="1888">
                  <c:v>18934858</c:v>
                </c:pt>
                <c:pt idx="1889">
                  <c:v>20763013</c:v>
                </c:pt>
                <c:pt idx="1890">
                  <c:v>12782508</c:v>
                </c:pt>
                <c:pt idx="1891">
                  <c:v>11508423</c:v>
                </c:pt>
                <c:pt idx="1892">
                  <c:v>10660147</c:v>
                </c:pt>
                <c:pt idx="1893">
                  <c:v>7434726</c:v>
                </c:pt>
                <c:pt idx="1894">
                  <c:v>6109075</c:v>
                </c:pt>
                <c:pt idx="1895">
                  <c:v>2708188</c:v>
                </c:pt>
                <c:pt idx="1896">
                  <c:v>16123851</c:v>
                </c:pt>
                <c:pt idx="1897">
                  <c:v>71975611</c:v>
                </c:pt>
                <c:pt idx="1898">
                  <c:v>38119483</c:v>
                </c:pt>
                <c:pt idx="1899">
                  <c:v>4190530</c:v>
                </c:pt>
                <c:pt idx="1900">
                  <c:v>217631306</c:v>
                </c:pt>
                <c:pt idx="1901">
                  <c:v>176483808</c:v>
                </c:pt>
                <c:pt idx="1902">
                  <c:v>144833357</c:v>
                </c:pt>
                <c:pt idx="1903">
                  <c:v>75597042</c:v>
                </c:pt>
                <c:pt idx="1904">
                  <c:v>90636983</c:v>
                </c:pt>
                <c:pt idx="1905">
                  <c:v>70960517</c:v>
                </c:pt>
                <c:pt idx="1906">
                  <c:v>55762229</c:v>
                </c:pt>
                <c:pt idx="1907">
                  <c:v>54235441</c:v>
                </c:pt>
                <c:pt idx="1908">
                  <c:v>50728000</c:v>
                </c:pt>
                <c:pt idx="1909">
                  <c:v>40270895</c:v>
                </c:pt>
                <c:pt idx="1910">
                  <c:v>59696176</c:v>
                </c:pt>
                <c:pt idx="1911">
                  <c:v>51483949</c:v>
                </c:pt>
                <c:pt idx="1912">
                  <c:v>36020063</c:v>
                </c:pt>
                <c:pt idx="1913">
                  <c:v>33313582</c:v>
                </c:pt>
                <c:pt idx="1914">
                  <c:v>25842000</c:v>
                </c:pt>
                <c:pt idx="1915">
                  <c:v>22264487</c:v>
                </c:pt>
                <c:pt idx="1916">
                  <c:v>30659817</c:v>
                </c:pt>
                <c:pt idx="1917">
                  <c:v>19351569</c:v>
                </c:pt>
                <c:pt idx="1918">
                  <c:v>49002815</c:v>
                </c:pt>
                <c:pt idx="1919">
                  <c:v>19283782</c:v>
                </c:pt>
                <c:pt idx="1920">
                  <c:v>30059386</c:v>
                </c:pt>
                <c:pt idx="1921">
                  <c:v>17951431</c:v>
                </c:pt>
                <c:pt idx="1922">
                  <c:v>29997095</c:v>
                </c:pt>
                <c:pt idx="1923">
                  <c:v>14252830</c:v>
                </c:pt>
                <c:pt idx="1924">
                  <c:v>19783777</c:v>
                </c:pt>
                <c:pt idx="1925">
                  <c:v>13555988</c:v>
                </c:pt>
                <c:pt idx="1926">
                  <c:v>12784713</c:v>
                </c:pt>
                <c:pt idx="1927">
                  <c:v>10696210</c:v>
                </c:pt>
                <c:pt idx="1928">
                  <c:v>5974653</c:v>
                </c:pt>
                <c:pt idx="1929">
                  <c:v>5000000</c:v>
                </c:pt>
                <c:pt idx="1930">
                  <c:v>9694105</c:v>
                </c:pt>
                <c:pt idx="1931">
                  <c:v>16027866</c:v>
                </c:pt>
                <c:pt idx="1932">
                  <c:v>4398392</c:v>
                </c:pt>
                <c:pt idx="1933">
                  <c:v>1050445</c:v>
                </c:pt>
                <c:pt idx="1934">
                  <c:v>13746550</c:v>
                </c:pt>
                <c:pt idx="1935">
                  <c:v>20668843</c:v>
                </c:pt>
                <c:pt idx="1936">
                  <c:v>2963012</c:v>
                </c:pt>
                <c:pt idx="1937">
                  <c:v>1796024</c:v>
                </c:pt>
                <c:pt idx="1938">
                  <c:v>634277</c:v>
                </c:pt>
                <c:pt idx="1939">
                  <c:v>11326836</c:v>
                </c:pt>
                <c:pt idx="1940">
                  <c:v>49024969</c:v>
                </c:pt>
                <c:pt idx="1941">
                  <c:v>22294341</c:v>
                </c:pt>
                <c:pt idx="1942">
                  <c:v>24362501</c:v>
                </c:pt>
                <c:pt idx="1943">
                  <c:v>16684352</c:v>
                </c:pt>
                <c:pt idx="1944">
                  <c:v>46700000</c:v>
                </c:pt>
                <c:pt idx="1945">
                  <c:v>52008288</c:v>
                </c:pt>
                <c:pt idx="1946">
                  <c:v>8579684</c:v>
                </c:pt>
                <c:pt idx="1947">
                  <c:v>42660000</c:v>
                </c:pt>
                <c:pt idx="1948">
                  <c:v>40219708</c:v>
                </c:pt>
                <c:pt idx="1949">
                  <c:v>132088910</c:v>
                </c:pt>
                <c:pt idx="1950">
                  <c:v>36581633</c:v>
                </c:pt>
                <c:pt idx="1951">
                  <c:v>25296447</c:v>
                </c:pt>
                <c:pt idx="1952">
                  <c:v>24848292</c:v>
                </c:pt>
                <c:pt idx="1953">
                  <c:v>17757087</c:v>
                </c:pt>
                <c:pt idx="1954">
                  <c:v>9430988</c:v>
                </c:pt>
                <c:pt idx="1955">
                  <c:v>16284360</c:v>
                </c:pt>
                <c:pt idx="1956">
                  <c:v>6830957</c:v>
                </c:pt>
                <c:pt idx="1957">
                  <c:v>24104113</c:v>
                </c:pt>
                <c:pt idx="1958">
                  <c:v>15593</c:v>
                </c:pt>
                <c:pt idx="1959">
                  <c:v>958319</c:v>
                </c:pt>
                <c:pt idx="1960">
                  <c:v>69700000</c:v>
                </c:pt>
                <c:pt idx="1961">
                  <c:v>2840417</c:v>
                </c:pt>
                <c:pt idx="1962">
                  <c:v>242374454</c:v>
                </c:pt>
                <c:pt idx="1963">
                  <c:v>173585516</c:v>
                </c:pt>
                <c:pt idx="1964">
                  <c:v>128300000</c:v>
                </c:pt>
                <c:pt idx="1965">
                  <c:v>20259297</c:v>
                </c:pt>
                <c:pt idx="1966">
                  <c:v>153665036</c:v>
                </c:pt>
                <c:pt idx="1967">
                  <c:v>132541238</c:v>
                </c:pt>
                <c:pt idx="1968">
                  <c:v>130727000</c:v>
                </c:pt>
                <c:pt idx="1969">
                  <c:v>121697350</c:v>
                </c:pt>
                <c:pt idx="1970">
                  <c:v>117224271</c:v>
                </c:pt>
                <c:pt idx="1971">
                  <c:v>102922376</c:v>
                </c:pt>
                <c:pt idx="1972">
                  <c:v>94497271</c:v>
                </c:pt>
                <c:pt idx="1973">
                  <c:v>137387272</c:v>
                </c:pt>
                <c:pt idx="1974">
                  <c:v>82301521</c:v>
                </c:pt>
                <c:pt idx="1975">
                  <c:v>84518155</c:v>
                </c:pt>
                <c:pt idx="1976">
                  <c:v>81257845</c:v>
                </c:pt>
                <c:pt idx="1977">
                  <c:v>70360285</c:v>
                </c:pt>
                <c:pt idx="1978">
                  <c:v>69148997</c:v>
                </c:pt>
                <c:pt idx="1979">
                  <c:v>82624961</c:v>
                </c:pt>
                <c:pt idx="1980">
                  <c:v>67325559</c:v>
                </c:pt>
                <c:pt idx="1981">
                  <c:v>62933793</c:v>
                </c:pt>
                <c:pt idx="1982">
                  <c:v>56667870</c:v>
                </c:pt>
                <c:pt idx="1983">
                  <c:v>56398162</c:v>
                </c:pt>
                <c:pt idx="1984">
                  <c:v>60072596</c:v>
                </c:pt>
                <c:pt idx="1985">
                  <c:v>56362352</c:v>
                </c:pt>
                <c:pt idx="1986">
                  <c:v>56154094</c:v>
                </c:pt>
                <c:pt idx="1987">
                  <c:v>65623128</c:v>
                </c:pt>
                <c:pt idx="1988">
                  <c:v>48546578</c:v>
                </c:pt>
                <c:pt idx="1989">
                  <c:v>48423368</c:v>
                </c:pt>
                <c:pt idx="1990">
                  <c:v>52066000</c:v>
                </c:pt>
                <c:pt idx="1991">
                  <c:v>47887943</c:v>
                </c:pt>
                <c:pt idx="1992">
                  <c:v>46363118</c:v>
                </c:pt>
                <c:pt idx="1993">
                  <c:v>47852604</c:v>
                </c:pt>
                <c:pt idx="1994">
                  <c:v>45542421</c:v>
                </c:pt>
                <c:pt idx="1995">
                  <c:v>42652003</c:v>
                </c:pt>
                <c:pt idx="1996">
                  <c:v>39737645</c:v>
                </c:pt>
                <c:pt idx="1997">
                  <c:v>44988180</c:v>
                </c:pt>
                <c:pt idx="1998">
                  <c:v>39263506</c:v>
                </c:pt>
                <c:pt idx="1999">
                  <c:v>39143839</c:v>
                </c:pt>
                <c:pt idx="2000">
                  <c:v>37672350</c:v>
                </c:pt>
                <c:pt idx="2001">
                  <c:v>38037513</c:v>
                </c:pt>
                <c:pt idx="2002">
                  <c:v>37442180</c:v>
                </c:pt>
                <c:pt idx="2003">
                  <c:v>35596227</c:v>
                </c:pt>
                <c:pt idx="2004">
                  <c:v>35422828</c:v>
                </c:pt>
                <c:pt idx="2005">
                  <c:v>36658108</c:v>
                </c:pt>
                <c:pt idx="2006">
                  <c:v>34300771</c:v>
                </c:pt>
                <c:pt idx="2007">
                  <c:v>34290142</c:v>
                </c:pt>
                <c:pt idx="2008">
                  <c:v>33422556</c:v>
                </c:pt>
                <c:pt idx="2009">
                  <c:v>32774834</c:v>
                </c:pt>
                <c:pt idx="2010">
                  <c:v>34334256</c:v>
                </c:pt>
                <c:pt idx="2011">
                  <c:v>32051917</c:v>
                </c:pt>
                <c:pt idx="2012">
                  <c:v>32014289</c:v>
                </c:pt>
                <c:pt idx="2013">
                  <c:v>31838002</c:v>
                </c:pt>
                <c:pt idx="2014">
                  <c:v>36874745</c:v>
                </c:pt>
                <c:pt idx="2015">
                  <c:v>30079316</c:v>
                </c:pt>
                <c:pt idx="2016">
                  <c:v>35033759</c:v>
                </c:pt>
                <c:pt idx="2017">
                  <c:v>29753944</c:v>
                </c:pt>
                <c:pt idx="2018">
                  <c:v>31146570</c:v>
                </c:pt>
                <c:pt idx="2019">
                  <c:v>27277055</c:v>
                </c:pt>
                <c:pt idx="2020">
                  <c:v>26876529</c:v>
                </c:pt>
                <c:pt idx="2021">
                  <c:v>53146000</c:v>
                </c:pt>
                <c:pt idx="2022">
                  <c:v>30028592</c:v>
                </c:pt>
                <c:pt idx="2023">
                  <c:v>34126138</c:v>
                </c:pt>
                <c:pt idx="2024">
                  <c:v>25677801</c:v>
                </c:pt>
                <c:pt idx="2025">
                  <c:v>26415649</c:v>
                </c:pt>
                <c:pt idx="2026">
                  <c:v>26003149</c:v>
                </c:pt>
                <c:pt idx="2027">
                  <c:v>25584685</c:v>
                </c:pt>
                <c:pt idx="2028">
                  <c:v>29975979</c:v>
                </c:pt>
                <c:pt idx="2029">
                  <c:v>31584722</c:v>
                </c:pt>
                <c:pt idx="2030">
                  <c:v>23179303</c:v>
                </c:pt>
                <c:pt idx="2031">
                  <c:v>23078294</c:v>
                </c:pt>
                <c:pt idx="2032">
                  <c:v>21413105</c:v>
                </c:pt>
                <c:pt idx="2033">
                  <c:v>25077977</c:v>
                </c:pt>
                <c:pt idx="2034">
                  <c:v>23292105</c:v>
                </c:pt>
                <c:pt idx="2035">
                  <c:v>20916309</c:v>
                </c:pt>
                <c:pt idx="2036">
                  <c:v>21200000</c:v>
                </c:pt>
                <c:pt idx="2037">
                  <c:v>20241395</c:v>
                </c:pt>
                <c:pt idx="2038">
                  <c:v>32000000</c:v>
                </c:pt>
                <c:pt idx="2039">
                  <c:v>19151864</c:v>
                </c:pt>
                <c:pt idx="2040">
                  <c:v>23393765</c:v>
                </c:pt>
                <c:pt idx="2041">
                  <c:v>18882880</c:v>
                </c:pt>
                <c:pt idx="2042">
                  <c:v>8500000</c:v>
                </c:pt>
                <c:pt idx="2043">
                  <c:v>18252684</c:v>
                </c:pt>
                <c:pt idx="2044">
                  <c:v>19661987</c:v>
                </c:pt>
                <c:pt idx="2045">
                  <c:v>18352454</c:v>
                </c:pt>
                <c:pt idx="2046">
                  <c:v>17803796</c:v>
                </c:pt>
                <c:pt idx="2047">
                  <c:v>17529157</c:v>
                </c:pt>
                <c:pt idx="2048">
                  <c:v>25753840</c:v>
                </c:pt>
                <c:pt idx="2049">
                  <c:v>18081626</c:v>
                </c:pt>
                <c:pt idx="2050">
                  <c:v>17518220</c:v>
                </c:pt>
                <c:pt idx="2051">
                  <c:v>17104669</c:v>
                </c:pt>
                <c:pt idx="2052">
                  <c:v>16988996</c:v>
                </c:pt>
                <c:pt idx="2053">
                  <c:v>15797907</c:v>
                </c:pt>
                <c:pt idx="2054">
                  <c:v>16248701</c:v>
                </c:pt>
                <c:pt idx="2055">
                  <c:v>15712072</c:v>
                </c:pt>
                <c:pt idx="2056">
                  <c:v>15408822</c:v>
                </c:pt>
                <c:pt idx="2057">
                  <c:v>15464026</c:v>
                </c:pt>
                <c:pt idx="2058">
                  <c:v>8000000</c:v>
                </c:pt>
                <c:pt idx="2059">
                  <c:v>14174654</c:v>
                </c:pt>
                <c:pt idx="2060">
                  <c:v>15988876</c:v>
                </c:pt>
                <c:pt idx="2061">
                  <c:v>13801755</c:v>
                </c:pt>
                <c:pt idx="2062">
                  <c:v>13987482</c:v>
                </c:pt>
                <c:pt idx="2063">
                  <c:v>14291570</c:v>
                </c:pt>
                <c:pt idx="2064">
                  <c:v>12181484</c:v>
                </c:pt>
                <c:pt idx="2065">
                  <c:v>13630226</c:v>
                </c:pt>
                <c:pt idx="2066">
                  <c:v>13383737</c:v>
                </c:pt>
                <c:pt idx="2067">
                  <c:v>13391174</c:v>
                </c:pt>
                <c:pt idx="2068">
                  <c:v>12987647</c:v>
                </c:pt>
                <c:pt idx="2069">
                  <c:v>12469811</c:v>
                </c:pt>
                <c:pt idx="2070">
                  <c:v>12398628</c:v>
                </c:pt>
                <c:pt idx="2071">
                  <c:v>13214030</c:v>
                </c:pt>
                <c:pt idx="2072">
                  <c:v>12232937</c:v>
                </c:pt>
                <c:pt idx="2073">
                  <c:v>12134420</c:v>
                </c:pt>
                <c:pt idx="2074">
                  <c:v>11784000</c:v>
                </c:pt>
                <c:pt idx="2075">
                  <c:v>11169531</c:v>
                </c:pt>
                <c:pt idx="2076">
                  <c:v>11034436</c:v>
                </c:pt>
                <c:pt idx="2077">
                  <c:v>12626905</c:v>
                </c:pt>
                <c:pt idx="2078">
                  <c:v>10569071</c:v>
                </c:pt>
                <c:pt idx="2079">
                  <c:v>10544143</c:v>
                </c:pt>
                <c:pt idx="2080">
                  <c:v>13650738</c:v>
                </c:pt>
                <c:pt idx="2081">
                  <c:v>10555348</c:v>
                </c:pt>
                <c:pt idx="2082">
                  <c:v>9714482</c:v>
                </c:pt>
                <c:pt idx="2083">
                  <c:v>9525276</c:v>
                </c:pt>
                <c:pt idx="2084">
                  <c:v>8855646</c:v>
                </c:pt>
                <c:pt idx="2085">
                  <c:v>9109322</c:v>
                </c:pt>
                <c:pt idx="2086">
                  <c:v>8326035</c:v>
                </c:pt>
                <c:pt idx="2087">
                  <c:v>8104069</c:v>
                </c:pt>
                <c:pt idx="2088">
                  <c:v>8054280</c:v>
                </c:pt>
                <c:pt idx="2089">
                  <c:v>8093318</c:v>
                </c:pt>
                <c:pt idx="2090">
                  <c:v>7382993</c:v>
                </c:pt>
                <c:pt idx="2091">
                  <c:v>8888355</c:v>
                </c:pt>
                <c:pt idx="2092">
                  <c:v>7001720</c:v>
                </c:pt>
                <c:pt idx="2093">
                  <c:v>7268659</c:v>
                </c:pt>
                <c:pt idx="2094">
                  <c:v>6852144</c:v>
                </c:pt>
                <c:pt idx="2095">
                  <c:v>6563357</c:v>
                </c:pt>
                <c:pt idx="2096">
                  <c:v>6201757</c:v>
                </c:pt>
                <c:pt idx="2097">
                  <c:v>5702083</c:v>
                </c:pt>
                <c:pt idx="2098">
                  <c:v>5480996</c:v>
                </c:pt>
                <c:pt idx="2099">
                  <c:v>6002756</c:v>
                </c:pt>
                <c:pt idx="2100">
                  <c:v>5132655</c:v>
                </c:pt>
                <c:pt idx="2101">
                  <c:v>5205343</c:v>
                </c:pt>
                <c:pt idx="2102">
                  <c:v>5005883</c:v>
                </c:pt>
                <c:pt idx="2103">
                  <c:v>5749134</c:v>
                </c:pt>
                <c:pt idx="2104">
                  <c:v>4234040</c:v>
                </c:pt>
                <c:pt idx="2105">
                  <c:v>4001121</c:v>
                </c:pt>
                <c:pt idx="2106">
                  <c:v>3749061</c:v>
                </c:pt>
                <c:pt idx="2107">
                  <c:v>3519627</c:v>
                </c:pt>
                <c:pt idx="2108">
                  <c:v>3081925</c:v>
                </c:pt>
                <c:pt idx="2109">
                  <c:v>2298191</c:v>
                </c:pt>
                <c:pt idx="2110">
                  <c:v>2353728</c:v>
                </c:pt>
                <c:pt idx="2111">
                  <c:v>2000000</c:v>
                </c:pt>
                <c:pt idx="2112">
                  <c:v>1900725</c:v>
                </c:pt>
                <c:pt idx="2113">
                  <c:v>2246000</c:v>
                </c:pt>
                <c:pt idx="2114">
                  <c:v>1646664</c:v>
                </c:pt>
                <c:pt idx="2115">
                  <c:v>1190018</c:v>
                </c:pt>
                <c:pt idx="2116">
                  <c:v>1027749</c:v>
                </c:pt>
                <c:pt idx="2117">
                  <c:v>882710</c:v>
                </c:pt>
                <c:pt idx="2118">
                  <c:v>531009</c:v>
                </c:pt>
                <c:pt idx="2119">
                  <c:v>410388</c:v>
                </c:pt>
                <c:pt idx="2120">
                  <c:v>375474</c:v>
                </c:pt>
                <c:pt idx="2121">
                  <c:v>305070</c:v>
                </c:pt>
                <c:pt idx="2122">
                  <c:v>1183354</c:v>
                </c:pt>
                <c:pt idx="2123">
                  <c:v>121972</c:v>
                </c:pt>
                <c:pt idx="2124">
                  <c:v>263365</c:v>
                </c:pt>
                <c:pt idx="2125">
                  <c:v>8047690</c:v>
                </c:pt>
                <c:pt idx="2126">
                  <c:v>476270</c:v>
                </c:pt>
                <c:pt idx="2127">
                  <c:v>184208848</c:v>
                </c:pt>
                <c:pt idx="2128">
                  <c:v>100292856</c:v>
                </c:pt>
                <c:pt idx="2129">
                  <c:v>58571513</c:v>
                </c:pt>
                <c:pt idx="2130">
                  <c:v>51431160</c:v>
                </c:pt>
                <c:pt idx="2131">
                  <c:v>103001286</c:v>
                </c:pt>
                <c:pt idx="2132">
                  <c:v>41867960</c:v>
                </c:pt>
                <c:pt idx="2133">
                  <c:v>210609762</c:v>
                </c:pt>
                <c:pt idx="2134">
                  <c:v>40846082</c:v>
                </c:pt>
                <c:pt idx="2135">
                  <c:v>51697449</c:v>
                </c:pt>
                <c:pt idx="2136">
                  <c:v>27758465</c:v>
                </c:pt>
                <c:pt idx="2137">
                  <c:v>56127162</c:v>
                </c:pt>
                <c:pt idx="2138">
                  <c:v>1357042</c:v>
                </c:pt>
                <c:pt idx="2139">
                  <c:v>15911333</c:v>
                </c:pt>
                <c:pt idx="2140">
                  <c:v>39103378</c:v>
                </c:pt>
                <c:pt idx="2141">
                  <c:v>10049886</c:v>
                </c:pt>
                <c:pt idx="2142">
                  <c:v>8600000</c:v>
                </c:pt>
                <c:pt idx="2143">
                  <c:v>21483154</c:v>
                </c:pt>
                <c:pt idx="2144">
                  <c:v>8396942</c:v>
                </c:pt>
                <c:pt idx="2145">
                  <c:v>12561</c:v>
                </c:pt>
                <c:pt idx="2146">
                  <c:v>6923891</c:v>
                </c:pt>
                <c:pt idx="2147">
                  <c:v>2119994</c:v>
                </c:pt>
                <c:pt idx="2148">
                  <c:v>1292527</c:v>
                </c:pt>
                <c:pt idx="2149">
                  <c:v>64255243</c:v>
                </c:pt>
                <c:pt idx="2150">
                  <c:v>22245861</c:v>
                </c:pt>
                <c:pt idx="2151">
                  <c:v>20433940</c:v>
                </c:pt>
                <c:pt idx="2152">
                  <c:v>10562387</c:v>
                </c:pt>
                <c:pt idx="2153">
                  <c:v>18439082</c:v>
                </c:pt>
                <c:pt idx="2154">
                  <c:v>150056505</c:v>
                </c:pt>
                <c:pt idx="2155">
                  <c:v>119938730</c:v>
                </c:pt>
                <c:pt idx="2156">
                  <c:v>114968774</c:v>
                </c:pt>
                <c:pt idx="2157">
                  <c:v>128505958</c:v>
                </c:pt>
                <c:pt idx="2158">
                  <c:v>95001351</c:v>
                </c:pt>
                <c:pt idx="2159">
                  <c:v>76400000</c:v>
                </c:pt>
                <c:pt idx="2160">
                  <c:v>75072454</c:v>
                </c:pt>
                <c:pt idx="2161">
                  <c:v>65535067</c:v>
                </c:pt>
                <c:pt idx="2162">
                  <c:v>13998282</c:v>
                </c:pt>
                <c:pt idx="2163">
                  <c:v>6061759</c:v>
                </c:pt>
                <c:pt idx="2164">
                  <c:v>64955956</c:v>
                </c:pt>
                <c:pt idx="2165">
                  <c:v>60057639</c:v>
                </c:pt>
                <c:pt idx="2166">
                  <c:v>53868030</c:v>
                </c:pt>
                <c:pt idx="2167">
                  <c:v>59573085</c:v>
                </c:pt>
                <c:pt idx="2168">
                  <c:v>52691009</c:v>
                </c:pt>
                <c:pt idx="2169">
                  <c:v>59735548</c:v>
                </c:pt>
                <c:pt idx="2170">
                  <c:v>51600000</c:v>
                </c:pt>
                <c:pt idx="2171">
                  <c:v>43818159</c:v>
                </c:pt>
                <c:pt idx="2172">
                  <c:v>86049418</c:v>
                </c:pt>
                <c:pt idx="2173">
                  <c:v>43601508</c:v>
                </c:pt>
                <c:pt idx="2174">
                  <c:v>41300105</c:v>
                </c:pt>
                <c:pt idx="2175">
                  <c:v>41382841</c:v>
                </c:pt>
                <c:pt idx="2176">
                  <c:v>42335698</c:v>
                </c:pt>
                <c:pt idx="2177">
                  <c:v>33404871</c:v>
                </c:pt>
                <c:pt idx="2178">
                  <c:v>31471430</c:v>
                </c:pt>
                <c:pt idx="2179">
                  <c:v>30222640</c:v>
                </c:pt>
                <c:pt idx="2180">
                  <c:v>26906039</c:v>
                </c:pt>
                <c:pt idx="2181">
                  <c:v>21378000</c:v>
                </c:pt>
                <c:pt idx="2182">
                  <c:v>43853424</c:v>
                </c:pt>
                <c:pt idx="2183">
                  <c:v>23993605</c:v>
                </c:pt>
                <c:pt idx="2184">
                  <c:v>26400000</c:v>
                </c:pt>
                <c:pt idx="2185">
                  <c:v>45250</c:v>
                </c:pt>
                <c:pt idx="2186">
                  <c:v>22927390</c:v>
                </c:pt>
                <c:pt idx="2187">
                  <c:v>4250320</c:v>
                </c:pt>
                <c:pt idx="2188">
                  <c:v>22452209</c:v>
                </c:pt>
                <c:pt idx="2189">
                  <c:v>18329466</c:v>
                </c:pt>
                <c:pt idx="2190">
                  <c:v>17071230</c:v>
                </c:pt>
                <c:pt idx="2191">
                  <c:v>17174870</c:v>
                </c:pt>
                <c:pt idx="2192">
                  <c:v>26284475</c:v>
                </c:pt>
                <c:pt idx="2193">
                  <c:v>16702864</c:v>
                </c:pt>
                <c:pt idx="2194">
                  <c:v>15561627</c:v>
                </c:pt>
                <c:pt idx="2195">
                  <c:v>17750583</c:v>
                </c:pt>
                <c:pt idx="2196">
                  <c:v>14793904</c:v>
                </c:pt>
                <c:pt idx="2197">
                  <c:v>15281286</c:v>
                </c:pt>
                <c:pt idx="2198">
                  <c:v>8000000</c:v>
                </c:pt>
                <c:pt idx="2199">
                  <c:v>13491653</c:v>
                </c:pt>
                <c:pt idx="2200">
                  <c:v>10494494</c:v>
                </c:pt>
                <c:pt idx="2201">
                  <c:v>7837632</c:v>
                </c:pt>
                <c:pt idx="2202">
                  <c:v>15155772</c:v>
                </c:pt>
                <c:pt idx="2203">
                  <c:v>8508843</c:v>
                </c:pt>
                <c:pt idx="2204">
                  <c:v>7739049</c:v>
                </c:pt>
                <c:pt idx="2205">
                  <c:v>6734844</c:v>
                </c:pt>
                <c:pt idx="2206">
                  <c:v>6000000</c:v>
                </c:pt>
                <c:pt idx="2207">
                  <c:v>6615578</c:v>
                </c:pt>
                <c:pt idx="2208">
                  <c:v>5887457</c:v>
                </c:pt>
                <c:pt idx="2209">
                  <c:v>13362308</c:v>
                </c:pt>
                <c:pt idx="2210">
                  <c:v>5701643</c:v>
                </c:pt>
                <c:pt idx="2211">
                  <c:v>5694401</c:v>
                </c:pt>
                <c:pt idx="2212">
                  <c:v>5333658</c:v>
                </c:pt>
                <c:pt idx="2213">
                  <c:v>4414535</c:v>
                </c:pt>
                <c:pt idx="2214">
                  <c:v>3707794</c:v>
                </c:pt>
                <c:pt idx="2215">
                  <c:v>3203044</c:v>
                </c:pt>
                <c:pt idx="2216">
                  <c:v>4435083</c:v>
                </c:pt>
                <c:pt idx="2217">
                  <c:v>2222647</c:v>
                </c:pt>
                <c:pt idx="2218">
                  <c:v>3500000</c:v>
                </c:pt>
                <c:pt idx="2219">
                  <c:v>676698</c:v>
                </c:pt>
                <c:pt idx="2220">
                  <c:v>229311</c:v>
                </c:pt>
                <c:pt idx="2221">
                  <c:v>63260</c:v>
                </c:pt>
                <c:pt idx="2222">
                  <c:v>121463226</c:v>
                </c:pt>
                <c:pt idx="2223">
                  <c:v>58006147</c:v>
                </c:pt>
                <c:pt idx="2224">
                  <c:v>51053787</c:v>
                </c:pt>
                <c:pt idx="2225">
                  <c:v>23472900</c:v>
                </c:pt>
                <c:pt idx="2226">
                  <c:v>39687528</c:v>
                </c:pt>
                <c:pt idx="2227">
                  <c:v>7017178</c:v>
                </c:pt>
                <c:pt idx="2228">
                  <c:v>325491</c:v>
                </c:pt>
                <c:pt idx="2229">
                  <c:v>96471845</c:v>
                </c:pt>
                <c:pt idx="2230">
                  <c:v>85200000</c:v>
                </c:pt>
                <c:pt idx="2231">
                  <c:v>72000000</c:v>
                </c:pt>
                <c:pt idx="2232">
                  <c:v>72219395</c:v>
                </c:pt>
                <c:pt idx="2233">
                  <c:v>82389560</c:v>
                </c:pt>
                <c:pt idx="2234">
                  <c:v>71502303</c:v>
                </c:pt>
                <c:pt idx="2235">
                  <c:v>19179969</c:v>
                </c:pt>
                <c:pt idx="2236">
                  <c:v>47000000</c:v>
                </c:pt>
                <c:pt idx="2237">
                  <c:v>37566230</c:v>
                </c:pt>
                <c:pt idx="2238">
                  <c:v>70492685</c:v>
                </c:pt>
                <c:pt idx="2239">
                  <c:v>35635046</c:v>
                </c:pt>
                <c:pt idx="2240">
                  <c:v>45670855</c:v>
                </c:pt>
                <c:pt idx="2241">
                  <c:v>37939782</c:v>
                </c:pt>
                <c:pt idx="2242">
                  <c:v>30324946</c:v>
                </c:pt>
                <c:pt idx="2243">
                  <c:v>27854896</c:v>
                </c:pt>
                <c:pt idx="2244">
                  <c:v>41777564</c:v>
                </c:pt>
                <c:pt idx="2245">
                  <c:v>22734486</c:v>
                </c:pt>
                <c:pt idx="2246">
                  <c:v>44469602</c:v>
                </c:pt>
                <c:pt idx="2247">
                  <c:v>64998368</c:v>
                </c:pt>
                <c:pt idx="2248">
                  <c:v>19693891</c:v>
                </c:pt>
                <c:pt idx="2249">
                  <c:v>16311763</c:v>
                </c:pt>
                <c:pt idx="2250">
                  <c:v>12693621</c:v>
                </c:pt>
                <c:pt idx="2251">
                  <c:v>15655665</c:v>
                </c:pt>
                <c:pt idx="2252">
                  <c:v>11634458</c:v>
                </c:pt>
                <c:pt idx="2253">
                  <c:v>27154426</c:v>
                </c:pt>
                <c:pt idx="2254">
                  <c:v>54239856</c:v>
                </c:pt>
                <c:pt idx="2255">
                  <c:v>8662318</c:v>
                </c:pt>
                <c:pt idx="2256">
                  <c:v>7156725</c:v>
                </c:pt>
                <c:pt idx="2257">
                  <c:v>15681020</c:v>
                </c:pt>
                <c:pt idx="2258">
                  <c:v>6855137</c:v>
                </c:pt>
                <c:pt idx="2259">
                  <c:v>2315683</c:v>
                </c:pt>
                <c:pt idx="2260">
                  <c:v>39825798</c:v>
                </c:pt>
                <c:pt idx="2261">
                  <c:v>2000000</c:v>
                </c:pt>
                <c:pt idx="2262">
                  <c:v>1569918</c:v>
                </c:pt>
                <c:pt idx="2263">
                  <c:v>273420</c:v>
                </c:pt>
                <c:pt idx="2264">
                  <c:v>4930798</c:v>
                </c:pt>
                <c:pt idx="2265">
                  <c:v>59847242</c:v>
                </c:pt>
                <c:pt idx="2266">
                  <c:v>220914</c:v>
                </c:pt>
                <c:pt idx="2267">
                  <c:v>43848100</c:v>
                </c:pt>
                <c:pt idx="2268">
                  <c:v>42700000</c:v>
                </c:pt>
                <c:pt idx="2269">
                  <c:v>18663911</c:v>
                </c:pt>
                <c:pt idx="2270">
                  <c:v>11702090</c:v>
                </c:pt>
                <c:pt idx="2271">
                  <c:v>13005485</c:v>
                </c:pt>
                <c:pt idx="2272">
                  <c:v>95860116</c:v>
                </c:pt>
                <c:pt idx="2273">
                  <c:v>127175354</c:v>
                </c:pt>
                <c:pt idx="2274">
                  <c:v>92823600</c:v>
                </c:pt>
                <c:pt idx="2275">
                  <c:v>54000000</c:v>
                </c:pt>
                <c:pt idx="2276">
                  <c:v>68525609</c:v>
                </c:pt>
                <c:pt idx="2277">
                  <c:v>52885587</c:v>
                </c:pt>
                <c:pt idx="2278">
                  <c:v>44667095</c:v>
                </c:pt>
                <c:pt idx="2279">
                  <c:v>42638165</c:v>
                </c:pt>
                <c:pt idx="2280">
                  <c:v>45507053</c:v>
                </c:pt>
                <c:pt idx="2281">
                  <c:v>39511038</c:v>
                </c:pt>
                <c:pt idx="2282">
                  <c:v>6462576</c:v>
                </c:pt>
                <c:pt idx="2283">
                  <c:v>40363530</c:v>
                </c:pt>
                <c:pt idx="2284">
                  <c:v>37623143</c:v>
                </c:pt>
                <c:pt idx="2285">
                  <c:v>33357476</c:v>
                </c:pt>
                <c:pt idx="2286">
                  <c:v>28734552</c:v>
                </c:pt>
                <c:pt idx="2287">
                  <c:v>37300107</c:v>
                </c:pt>
                <c:pt idx="2288">
                  <c:v>27087695</c:v>
                </c:pt>
                <c:pt idx="2289">
                  <c:v>30102717</c:v>
                </c:pt>
                <c:pt idx="2290">
                  <c:v>23618786</c:v>
                </c:pt>
                <c:pt idx="2291">
                  <c:v>26896744</c:v>
                </c:pt>
                <c:pt idx="2292">
                  <c:v>23213577</c:v>
                </c:pt>
                <c:pt idx="2293">
                  <c:v>20627372</c:v>
                </c:pt>
                <c:pt idx="2294">
                  <c:v>16346122</c:v>
                </c:pt>
                <c:pt idx="2295">
                  <c:v>16204793</c:v>
                </c:pt>
                <c:pt idx="2296">
                  <c:v>15427192</c:v>
                </c:pt>
                <c:pt idx="2297">
                  <c:v>14792779</c:v>
                </c:pt>
                <c:pt idx="2298">
                  <c:v>19057024</c:v>
                </c:pt>
                <c:pt idx="2299">
                  <c:v>14108518</c:v>
                </c:pt>
                <c:pt idx="2300">
                  <c:v>13854000</c:v>
                </c:pt>
                <c:pt idx="2301">
                  <c:v>77324422</c:v>
                </c:pt>
                <c:pt idx="2302">
                  <c:v>15500000</c:v>
                </c:pt>
                <c:pt idx="2303">
                  <c:v>4734235</c:v>
                </c:pt>
                <c:pt idx="2304">
                  <c:v>4839383</c:v>
                </c:pt>
                <c:pt idx="2305">
                  <c:v>4193025</c:v>
                </c:pt>
                <c:pt idx="2306">
                  <c:v>5900000</c:v>
                </c:pt>
                <c:pt idx="2307">
                  <c:v>2849142</c:v>
                </c:pt>
                <c:pt idx="2308">
                  <c:v>1686429</c:v>
                </c:pt>
                <c:pt idx="2309">
                  <c:v>1984743</c:v>
                </c:pt>
                <c:pt idx="2310">
                  <c:v>1666262</c:v>
                </c:pt>
                <c:pt idx="2311">
                  <c:v>2319187</c:v>
                </c:pt>
                <c:pt idx="2312">
                  <c:v>13922211</c:v>
                </c:pt>
                <c:pt idx="2313">
                  <c:v>23091</c:v>
                </c:pt>
                <c:pt idx="2314">
                  <c:v>336467</c:v>
                </c:pt>
                <c:pt idx="2315">
                  <c:v>2964</c:v>
                </c:pt>
                <c:pt idx="2316">
                  <c:v>2428883</c:v>
                </c:pt>
                <c:pt idx="2317">
                  <c:v>13571817</c:v>
                </c:pt>
                <c:pt idx="2318">
                  <c:v>1181197</c:v>
                </c:pt>
                <c:pt idx="2319">
                  <c:v>81525</c:v>
                </c:pt>
                <c:pt idx="2320">
                  <c:v>7774730</c:v>
                </c:pt>
                <c:pt idx="2321">
                  <c:v>234760500</c:v>
                </c:pt>
                <c:pt idx="2322">
                  <c:v>285761243</c:v>
                </c:pt>
                <c:pt idx="2323">
                  <c:v>167780960</c:v>
                </c:pt>
                <c:pt idx="2324">
                  <c:v>177200000</c:v>
                </c:pt>
                <c:pt idx="2325">
                  <c:v>176781728</c:v>
                </c:pt>
                <c:pt idx="2326">
                  <c:v>128067808</c:v>
                </c:pt>
                <c:pt idx="2327">
                  <c:v>130058047</c:v>
                </c:pt>
                <c:pt idx="2328">
                  <c:v>138795342</c:v>
                </c:pt>
                <c:pt idx="2329">
                  <c:v>111936400</c:v>
                </c:pt>
                <c:pt idx="2330">
                  <c:v>317040</c:v>
                </c:pt>
                <c:pt idx="2331">
                  <c:v>94175854</c:v>
                </c:pt>
                <c:pt idx="2332">
                  <c:v>91121452</c:v>
                </c:pt>
                <c:pt idx="2333">
                  <c:v>69800000</c:v>
                </c:pt>
                <c:pt idx="2334">
                  <c:v>64001297</c:v>
                </c:pt>
                <c:pt idx="2335">
                  <c:v>71588220</c:v>
                </c:pt>
                <c:pt idx="2336">
                  <c:v>61400000</c:v>
                </c:pt>
                <c:pt idx="2337">
                  <c:v>101978840</c:v>
                </c:pt>
                <c:pt idx="2338">
                  <c:v>56437947</c:v>
                </c:pt>
                <c:pt idx="2339">
                  <c:v>73326666</c:v>
                </c:pt>
                <c:pt idx="2340">
                  <c:v>55184721</c:v>
                </c:pt>
                <c:pt idx="2341">
                  <c:v>50003300</c:v>
                </c:pt>
                <c:pt idx="2342">
                  <c:v>54322273</c:v>
                </c:pt>
                <c:pt idx="2343">
                  <c:v>47860214</c:v>
                </c:pt>
                <c:pt idx="2344">
                  <c:v>47811275</c:v>
                </c:pt>
                <c:pt idx="2345">
                  <c:v>43022524</c:v>
                </c:pt>
                <c:pt idx="2346">
                  <c:v>42672630</c:v>
                </c:pt>
                <c:pt idx="2347">
                  <c:v>42919096</c:v>
                </c:pt>
                <c:pt idx="2348">
                  <c:v>42592530</c:v>
                </c:pt>
                <c:pt idx="2349">
                  <c:v>40064955</c:v>
                </c:pt>
                <c:pt idx="2350">
                  <c:v>44886089</c:v>
                </c:pt>
                <c:pt idx="2351">
                  <c:v>37882551</c:v>
                </c:pt>
                <c:pt idx="2352">
                  <c:v>40983001</c:v>
                </c:pt>
                <c:pt idx="2353">
                  <c:v>35007180</c:v>
                </c:pt>
                <c:pt idx="2354">
                  <c:v>35887263</c:v>
                </c:pt>
                <c:pt idx="2355">
                  <c:v>34308901</c:v>
                </c:pt>
                <c:pt idx="2356">
                  <c:v>33771174</c:v>
                </c:pt>
                <c:pt idx="2357">
                  <c:v>6000000</c:v>
                </c:pt>
                <c:pt idx="2358">
                  <c:v>33386128</c:v>
                </c:pt>
                <c:pt idx="2359">
                  <c:v>37877959</c:v>
                </c:pt>
                <c:pt idx="2360">
                  <c:v>32721635</c:v>
                </c:pt>
                <c:pt idx="2361">
                  <c:v>31585300</c:v>
                </c:pt>
                <c:pt idx="2362">
                  <c:v>30259652</c:v>
                </c:pt>
                <c:pt idx="2363">
                  <c:v>30857814</c:v>
                </c:pt>
                <c:pt idx="2364">
                  <c:v>30226144</c:v>
                </c:pt>
                <c:pt idx="2365">
                  <c:v>35054909</c:v>
                </c:pt>
                <c:pt idx="2366">
                  <c:v>29302097</c:v>
                </c:pt>
                <c:pt idx="2367">
                  <c:v>29106737</c:v>
                </c:pt>
                <c:pt idx="2368">
                  <c:v>28637507</c:v>
                </c:pt>
                <c:pt idx="2369">
                  <c:v>30127963</c:v>
                </c:pt>
                <c:pt idx="2370">
                  <c:v>32645546</c:v>
                </c:pt>
                <c:pt idx="2371">
                  <c:v>27441122</c:v>
                </c:pt>
                <c:pt idx="2372">
                  <c:v>28014536</c:v>
                </c:pt>
                <c:pt idx="2373">
                  <c:v>33860010</c:v>
                </c:pt>
                <c:pt idx="2374">
                  <c:v>26421314</c:v>
                </c:pt>
                <c:pt idx="2375">
                  <c:v>24881000</c:v>
                </c:pt>
                <c:pt idx="2376">
                  <c:v>23089926</c:v>
                </c:pt>
                <c:pt idx="2377">
                  <c:v>26161406</c:v>
                </c:pt>
                <c:pt idx="2378">
                  <c:v>22954968</c:v>
                </c:pt>
                <c:pt idx="2379">
                  <c:v>26384919</c:v>
                </c:pt>
                <c:pt idx="2380">
                  <c:v>22189039</c:v>
                </c:pt>
                <c:pt idx="2381">
                  <c:v>20998709</c:v>
                </c:pt>
                <c:pt idx="2382">
                  <c:v>20801344</c:v>
                </c:pt>
                <c:pt idx="2383">
                  <c:v>21468807</c:v>
                </c:pt>
                <c:pt idx="2384">
                  <c:v>19158074</c:v>
                </c:pt>
                <c:pt idx="2385">
                  <c:v>18843314</c:v>
                </c:pt>
                <c:pt idx="2386">
                  <c:v>20566327</c:v>
                </c:pt>
                <c:pt idx="2387">
                  <c:v>20218921</c:v>
                </c:pt>
                <c:pt idx="2388">
                  <c:v>17411331</c:v>
                </c:pt>
                <c:pt idx="2389">
                  <c:v>21383298</c:v>
                </c:pt>
                <c:pt idx="2390">
                  <c:v>24984868</c:v>
                </c:pt>
                <c:pt idx="2391">
                  <c:v>16459004</c:v>
                </c:pt>
                <c:pt idx="2392">
                  <c:v>15700000</c:v>
                </c:pt>
                <c:pt idx="2393">
                  <c:v>15100000</c:v>
                </c:pt>
                <c:pt idx="2394">
                  <c:v>14938570</c:v>
                </c:pt>
                <c:pt idx="2395">
                  <c:v>17237244</c:v>
                </c:pt>
                <c:pt idx="2396">
                  <c:v>14249005</c:v>
                </c:pt>
                <c:pt idx="2397">
                  <c:v>12701880</c:v>
                </c:pt>
                <c:pt idx="2398">
                  <c:v>12801190</c:v>
                </c:pt>
                <c:pt idx="2399">
                  <c:v>12549485</c:v>
                </c:pt>
                <c:pt idx="2400">
                  <c:v>13766014</c:v>
                </c:pt>
                <c:pt idx="2401">
                  <c:v>13034417</c:v>
                </c:pt>
                <c:pt idx="2402">
                  <c:v>12212417</c:v>
                </c:pt>
                <c:pt idx="2403">
                  <c:v>11614236</c:v>
                </c:pt>
                <c:pt idx="2404">
                  <c:v>13337299</c:v>
                </c:pt>
                <c:pt idx="2405">
                  <c:v>10763469</c:v>
                </c:pt>
                <c:pt idx="2406">
                  <c:v>11144518</c:v>
                </c:pt>
                <c:pt idx="2407">
                  <c:v>15608545</c:v>
                </c:pt>
                <c:pt idx="2408">
                  <c:v>10443316</c:v>
                </c:pt>
                <c:pt idx="2409">
                  <c:v>10494147</c:v>
                </c:pt>
                <c:pt idx="2410">
                  <c:v>9929000</c:v>
                </c:pt>
                <c:pt idx="2411">
                  <c:v>10411980</c:v>
                </c:pt>
                <c:pt idx="2412">
                  <c:v>17439163</c:v>
                </c:pt>
                <c:pt idx="2413">
                  <c:v>9396487</c:v>
                </c:pt>
                <c:pt idx="2414">
                  <c:v>9059588</c:v>
                </c:pt>
                <c:pt idx="2415">
                  <c:v>9172810</c:v>
                </c:pt>
                <c:pt idx="2416">
                  <c:v>8735529</c:v>
                </c:pt>
                <c:pt idx="2417">
                  <c:v>8586376</c:v>
                </c:pt>
                <c:pt idx="2418">
                  <c:v>8378141</c:v>
                </c:pt>
                <c:pt idx="2419">
                  <c:v>8080116</c:v>
                </c:pt>
                <c:pt idx="2420">
                  <c:v>7757130</c:v>
                </c:pt>
                <c:pt idx="2421">
                  <c:v>9123834</c:v>
                </c:pt>
                <c:pt idx="2422">
                  <c:v>6409206</c:v>
                </c:pt>
                <c:pt idx="2423">
                  <c:v>6373693</c:v>
                </c:pt>
                <c:pt idx="2424">
                  <c:v>7556708</c:v>
                </c:pt>
                <c:pt idx="2425">
                  <c:v>5306447</c:v>
                </c:pt>
                <c:pt idx="2426">
                  <c:v>5217498</c:v>
                </c:pt>
                <c:pt idx="2427">
                  <c:v>5023275</c:v>
                </c:pt>
                <c:pt idx="2428">
                  <c:v>4956401</c:v>
                </c:pt>
                <c:pt idx="2429">
                  <c:v>4235837</c:v>
                </c:pt>
                <c:pt idx="2430">
                  <c:v>4002955</c:v>
                </c:pt>
                <c:pt idx="2431">
                  <c:v>7219578</c:v>
                </c:pt>
                <c:pt idx="2432">
                  <c:v>3247816</c:v>
                </c:pt>
                <c:pt idx="2433">
                  <c:v>2412045</c:v>
                </c:pt>
                <c:pt idx="2434">
                  <c:v>2203641</c:v>
                </c:pt>
                <c:pt idx="2435">
                  <c:v>1953732</c:v>
                </c:pt>
                <c:pt idx="2436">
                  <c:v>1954202</c:v>
                </c:pt>
                <c:pt idx="2437">
                  <c:v>1294640</c:v>
                </c:pt>
                <c:pt idx="2438">
                  <c:v>26435</c:v>
                </c:pt>
                <c:pt idx="2439">
                  <c:v>1197786</c:v>
                </c:pt>
                <c:pt idx="2440">
                  <c:v>529766</c:v>
                </c:pt>
                <c:pt idx="2441">
                  <c:v>613556</c:v>
                </c:pt>
                <c:pt idx="2442">
                  <c:v>353743</c:v>
                </c:pt>
                <c:pt idx="2443">
                  <c:v>102055</c:v>
                </c:pt>
                <c:pt idx="2444">
                  <c:v>73548</c:v>
                </c:pt>
                <c:pt idx="2445">
                  <c:v>28870</c:v>
                </c:pt>
                <c:pt idx="2446">
                  <c:v>22723</c:v>
                </c:pt>
                <c:pt idx="2447">
                  <c:v>20380</c:v>
                </c:pt>
                <c:pt idx="2448">
                  <c:v>70906973</c:v>
                </c:pt>
                <c:pt idx="2449">
                  <c:v>66009973</c:v>
                </c:pt>
                <c:pt idx="2450">
                  <c:v>46338728</c:v>
                </c:pt>
                <c:pt idx="2451">
                  <c:v>7691700</c:v>
                </c:pt>
                <c:pt idx="2452">
                  <c:v>101157447</c:v>
                </c:pt>
                <c:pt idx="2453">
                  <c:v>74205</c:v>
                </c:pt>
                <c:pt idx="2454">
                  <c:v>141319195</c:v>
                </c:pt>
                <c:pt idx="2455">
                  <c:v>156645693</c:v>
                </c:pt>
                <c:pt idx="2456">
                  <c:v>178406268</c:v>
                </c:pt>
                <c:pt idx="2457">
                  <c:v>109306210</c:v>
                </c:pt>
                <c:pt idx="2458">
                  <c:v>70001698</c:v>
                </c:pt>
                <c:pt idx="2459">
                  <c:v>68856263</c:v>
                </c:pt>
                <c:pt idx="2460">
                  <c:v>51527787</c:v>
                </c:pt>
                <c:pt idx="2461">
                  <c:v>61356221</c:v>
                </c:pt>
                <c:pt idx="2462">
                  <c:v>46800000</c:v>
                </c:pt>
                <c:pt idx="2463">
                  <c:v>38048637</c:v>
                </c:pt>
                <c:pt idx="2464">
                  <c:v>34793160</c:v>
                </c:pt>
                <c:pt idx="2465">
                  <c:v>30628981</c:v>
                </c:pt>
                <c:pt idx="2466">
                  <c:v>29959436</c:v>
                </c:pt>
                <c:pt idx="2467">
                  <c:v>25571351</c:v>
                </c:pt>
                <c:pt idx="2468">
                  <c:v>27515786</c:v>
                </c:pt>
                <c:pt idx="2469">
                  <c:v>25482931</c:v>
                </c:pt>
                <c:pt idx="2470">
                  <c:v>19900000</c:v>
                </c:pt>
                <c:pt idx="2471">
                  <c:v>16298046</c:v>
                </c:pt>
                <c:pt idx="2472">
                  <c:v>15549702</c:v>
                </c:pt>
                <c:pt idx="2473">
                  <c:v>15483540</c:v>
                </c:pt>
                <c:pt idx="2474">
                  <c:v>20246959</c:v>
                </c:pt>
                <c:pt idx="2475">
                  <c:v>15062898</c:v>
                </c:pt>
                <c:pt idx="2476">
                  <c:v>14348123</c:v>
                </c:pt>
                <c:pt idx="2477">
                  <c:v>15171475</c:v>
                </c:pt>
                <c:pt idx="2478">
                  <c:v>13640000</c:v>
                </c:pt>
                <c:pt idx="2479">
                  <c:v>12610731</c:v>
                </c:pt>
                <c:pt idx="2480">
                  <c:v>11204499</c:v>
                </c:pt>
                <c:pt idx="2481">
                  <c:v>10397365</c:v>
                </c:pt>
                <c:pt idx="2482">
                  <c:v>9402410</c:v>
                </c:pt>
                <c:pt idx="2483">
                  <c:v>5459824</c:v>
                </c:pt>
                <c:pt idx="2484">
                  <c:v>5108820</c:v>
                </c:pt>
                <c:pt idx="2485">
                  <c:v>4741987</c:v>
                </c:pt>
                <c:pt idx="2486">
                  <c:v>4291965</c:v>
                </c:pt>
                <c:pt idx="2487">
                  <c:v>3100650</c:v>
                </c:pt>
                <c:pt idx="2488">
                  <c:v>2474000</c:v>
                </c:pt>
                <c:pt idx="2489">
                  <c:v>1000000</c:v>
                </c:pt>
                <c:pt idx="2490">
                  <c:v>3958500</c:v>
                </c:pt>
                <c:pt idx="2491">
                  <c:v>274299</c:v>
                </c:pt>
                <c:pt idx="2492">
                  <c:v>183088</c:v>
                </c:pt>
                <c:pt idx="2493">
                  <c:v>46495</c:v>
                </c:pt>
                <c:pt idx="2494">
                  <c:v>1752214</c:v>
                </c:pt>
                <c:pt idx="2495">
                  <c:v>83025853</c:v>
                </c:pt>
                <c:pt idx="2496">
                  <c:v>56631572</c:v>
                </c:pt>
                <c:pt idx="2497">
                  <c:v>15854988</c:v>
                </c:pt>
                <c:pt idx="2498">
                  <c:v>12282677</c:v>
                </c:pt>
                <c:pt idx="2499">
                  <c:v>7060876</c:v>
                </c:pt>
                <c:pt idx="2500">
                  <c:v>14989761</c:v>
                </c:pt>
                <c:pt idx="2501">
                  <c:v>5501940</c:v>
                </c:pt>
                <c:pt idx="2502">
                  <c:v>2086345</c:v>
                </c:pt>
                <c:pt idx="2503">
                  <c:v>123922370</c:v>
                </c:pt>
                <c:pt idx="2504">
                  <c:v>163591</c:v>
                </c:pt>
                <c:pt idx="2505">
                  <c:v>73000942</c:v>
                </c:pt>
                <c:pt idx="2506">
                  <c:v>106952327</c:v>
                </c:pt>
                <c:pt idx="2507">
                  <c:v>57300000</c:v>
                </c:pt>
                <c:pt idx="2508">
                  <c:v>91038276</c:v>
                </c:pt>
                <c:pt idx="2509">
                  <c:v>49369900</c:v>
                </c:pt>
                <c:pt idx="2510">
                  <c:v>61693523</c:v>
                </c:pt>
                <c:pt idx="2511">
                  <c:v>46729374</c:v>
                </c:pt>
                <c:pt idx="2512">
                  <c:v>44726644</c:v>
                </c:pt>
                <c:pt idx="2513">
                  <c:v>44134898</c:v>
                </c:pt>
                <c:pt idx="2514">
                  <c:v>48637684</c:v>
                </c:pt>
                <c:pt idx="2515">
                  <c:v>38176108</c:v>
                </c:pt>
                <c:pt idx="2516">
                  <c:v>28972187</c:v>
                </c:pt>
                <c:pt idx="2517">
                  <c:v>27979400</c:v>
                </c:pt>
                <c:pt idx="2518">
                  <c:v>54257433</c:v>
                </c:pt>
                <c:pt idx="2519">
                  <c:v>23947</c:v>
                </c:pt>
                <c:pt idx="2520">
                  <c:v>60008303</c:v>
                </c:pt>
                <c:pt idx="2521">
                  <c:v>49121934</c:v>
                </c:pt>
                <c:pt idx="2522">
                  <c:v>27141959</c:v>
                </c:pt>
                <c:pt idx="2523">
                  <c:v>27052167</c:v>
                </c:pt>
                <c:pt idx="2524">
                  <c:v>26539321</c:v>
                </c:pt>
                <c:pt idx="2525">
                  <c:v>28501605</c:v>
                </c:pt>
                <c:pt idx="2526">
                  <c:v>52543632</c:v>
                </c:pt>
                <c:pt idx="2527">
                  <c:v>25592632</c:v>
                </c:pt>
                <c:pt idx="2528">
                  <c:v>25440971</c:v>
                </c:pt>
                <c:pt idx="2529">
                  <c:v>22858926</c:v>
                </c:pt>
                <c:pt idx="2530">
                  <c:v>22235901</c:v>
                </c:pt>
                <c:pt idx="2531">
                  <c:v>38916903</c:v>
                </c:pt>
                <c:pt idx="2532">
                  <c:v>16929123</c:v>
                </c:pt>
                <c:pt idx="2533">
                  <c:v>13753931</c:v>
                </c:pt>
                <c:pt idx="2534">
                  <c:v>10996440</c:v>
                </c:pt>
                <c:pt idx="2535">
                  <c:v>14677654</c:v>
                </c:pt>
                <c:pt idx="2536">
                  <c:v>9975684</c:v>
                </c:pt>
                <c:pt idx="2537">
                  <c:v>7881335</c:v>
                </c:pt>
                <c:pt idx="2538">
                  <c:v>6241697</c:v>
                </c:pt>
                <c:pt idx="2539">
                  <c:v>5871603</c:v>
                </c:pt>
                <c:pt idx="2540">
                  <c:v>16574731</c:v>
                </c:pt>
                <c:pt idx="2541">
                  <c:v>5002310</c:v>
                </c:pt>
                <c:pt idx="2542">
                  <c:v>4919896</c:v>
                </c:pt>
                <c:pt idx="2543">
                  <c:v>25675765</c:v>
                </c:pt>
                <c:pt idx="2544">
                  <c:v>4857376</c:v>
                </c:pt>
                <c:pt idx="2545">
                  <c:v>3169424</c:v>
                </c:pt>
                <c:pt idx="2546">
                  <c:v>18004225</c:v>
                </c:pt>
                <c:pt idx="2547">
                  <c:v>3058380</c:v>
                </c:pt>
                <c:pt idx="2548">
                  <c:v>3074838</c:v>
                </c:pt>
                <c:pt idx="2549">
                  <c:v>2104000</c:v>
                </c:pt>
                <c:pt idx="2550">
                  <c:v>28501651</c:v>
                </c:pt>
                <c:pt idx="2551">
                  <c:v>1172769</c:v>
                </c:pt>
                <c:pt idx="2552">
                  <c:v>17738570</c:v>
                </c:pt>
                <c:pt idx="2553">
                  <c:v>1200000</c:v>
                </c:pt>
                <c:pt idx="2554">
                  <c:v>1150403</c:v>
                </c:pt>
                <c:pt idx="2555">
                  <c:v>403932</c:v>
                </c:pt>
                <c:pt idx="2556">
                  <c:v>1712111</c:v>
                </c:pt>
                <c:pt idx="2557">
                  <c:v>1024175</c:v>
                </c:pt>
                <c:pt idx="2558">
                  <c:v>301305</c:v>
                </c:pt>
                <c:pt idx="2559">
                  <c:v>51872378</c:v>
                </c:pt>
                <c:pt idx="2560">
                  <c:v>28399192</c:v>
                </c:pt>
                <c:pt idx="2561">
                  <c:v>2035566</c:v>
                </c:pt>
                <c:pt idx="2562">
                  <c:v>21078145</c:v>
                </c:pt>
                <c:pt idx="2563">
                  <c:v>14060950</c:v>
                </c:pt>
                <c:pt idx="2564">
                  <c:v>12281500</c:v>
                </c:pt>
                <c:pt idx="2565">
                  <c:v>10725228</c:v>
                </c:pt>
                <c:pt idx="2566">
                  <c:v>214966</c:v>
                </c:pt>
                <c:pt idx="2567">
                  <c:v>11956207</c:v>
                </c:pt>
                <c:pt idx="2568">
                  <c:v>5949693</c:v>
                </c:pt>
                <c:pt idx="2569">
                  <c:v>9030581</c:v>
                </c:pt>
                <c:pt idx="2570">
                  <c:v>4157491</c:v>
                </c:pt>
                <c:pt idx="2571">
                  <c:v>1508689</c:v>
                </c:pt>
                <c:pt idx="2572">
                  <c:v>1227324</c:v>
                </c:pt>
                <c:pt idx="2573">
                  <c:v>4360548</c:v>
                </c:pt>
                <c:pt idx="2574">
                  <c:v>26589953</c:v>
                </c:pt>
                <c:pt idx="2575">
                  <c:v>1039869</c:v>
                </c:pt>
                <c:pt idx="2576">
                  <c:v>48092846</c:v>
                </c:pt>
                <c:pt idx="2577">
                  <c:v>1110186</c:v>
                </c:pt>
                <c:pt idx="2578">
                  <c:v>1089445</c:v>
                </c:pt>
                <c:pt idx="2579">
                  <c:v>204565000</c:v>
                </c:pt>
                <c:pt idx="2580">
                  <c:v>260000000</c:v>
                </c:pt>
                <c:pt idx="2581">
                  <c:v>101736215</c:v>
                </c:pt>
                <c:pt idx="2582">
                  <c:v>71442</c:v>
                </c:pt>
                <c:pt idx="2583">
                  <c:v>79817937</c:v>
                </c:pt>
                <c:pt idx="2584">
                  <c:v>91547205</c:v>
                </c:pt>
                <c:pt idx="2585">
                  <c:v>75074950</c:v>
                </c:pt>
                <c:pt idx="2586">
                  <c:v>78900000</c:v>
                </c:pt>
                <c:pt idx="2587">
                  <c:v>72217000</c:v>
                </c:pt>
                <c:pt idx="2588">
                  <c:v>79568000</c:v>
                </c:pt>
                <c:pt idx="2589">
                  <c:v>65500000</c:v>
                </c:pt>
                <c:pt idx="2590">
                  <c:v>70011073</c:v>
                </c:pt>
                <c:pt idx="2591">
                  <c:v>65269010</c:v>
                </c:pt>
                <c:pt idx="2592">
                  <c:v>63071133</c:v>
                </c:pt>
                <c:pt idx="2593">
                  <c:v>39647595</c:v>
                </c:pt>
                <c:pt idx="2594">
                  <c:v>38087366</c:v>
                </c:pt>
                <c:pt idx="2595">
                  <c:v>64572496</c:v>
                </c:pt>
                <c:pt idx="2596">
                  <c:v>30400000</c:v>
                </c:pt>
                <c:pt idx="2597">
                  <c:v>42365600</c:v>
                </c:pt>
                <c:pt idx="2598">
                  <c:v>37188667</c:v>
                </c:pt>
                <c:pt idx="2599">
                  <c:v>54724272</c:v>
                </c:pt>
                <c:pt idx="2600">
                  <c:v>31597131</c:v>
                </c:pt>
                <c:pt idx="2601">
                  <c:v>31691811</c:v>
                </c:pt>
                <c:pt idx="2602">
                  <c:v>31397498</c:v>
                </c:pt>
                <c:pt idx="2603">
                  <c:v>31179516</c:v>
                </c:pt>
                <c:pt idx="2604">
                  <c:v>31155435</c:v>
                </c:pt>
                <c:pt idx="2605">
                  <c:v>27281507</c:v>
                </c:pt>
                <c:pt idx="2606">
                  <c:v>25776062</c:v>
                </c:pt>
                <c:pt idx="2607">
                  <c:v>25240988</c:v>
                </c:pt>
                <c:pt idx="2608">
                  <c:v>124868837</c:v>
                </c:pt>
                <c:pt idx="2609">
                  <c:v>22905674</c:v>
                </c:pt>
                <c:pt idx="2610">
                  <c:v>25277561</c:v>
                </c:pt>
                <c:pt idx="2611">
                  <c:v>21133087</c:v>
                </c:pt>
                <c:pt idx="2612">
                  <c:v>37707719</c:v>
                </c:pt>
                <c:pt idx="2613">
                  <c:v>18761993</c:v>
                </c:pt>
                <c:pt idx="2614">
                  <c:v>18595716</c:v>
                </c:pt>
                <c:pt idx="2615">
                  <c:v>31990064</c:v>
                </c:pt>
                <c:pt idx="2616">
                  <c:v>17613460</c:v>
                </c:pt>
                <c:pt idx="2617">
                  <c:v>21088568</c:v>
                </c:pt>
                <c:pt idx="2618">
                  <c:v>17292381</c:v>
                </c:pt>
                <c:pt idx="2619">
                  <c:v>16300302</c:v>
                </c:pt>
                <c:pt idx="2620">
                  <c:v>27829874</c:v>
                </c:pt>
                <c:pt idx="2621">
                  <c:v>12902790</c:v>
                </c:pt>
                <c:pt idx="2622">
                  <c:v>11433134</c:v>
                </c:pt>
                <c:pt idx="2623">
                  <c:v>10198766</c:v>
                </c:pt>
                <c:pt idx="2624">
                  <c:v>15294553</c:v>
                </c:pt>
                <c:pt idx="2625">
                  <c:v>11041228</c:v>
                </c:pt>
                <c:pt idx="2626">
                  <c:v>7918283</c:v>
                </c:pt>
                <c:pt idx="2627">
                  <c:v>22331028</c:v>
                </c:pt>
                <c:pt idx="2628">
                  <c:v>8134217</c:v>
                </c:pt>
                <c:pt idx="2629">
                  <c:v>6982680</c:v>
                </c:pt>
                <c:pt idx="2630">
                  <c:v>6739141</c:v>
                </c:pt>
                <c:pt idx="2631">
                  <c:v>5542025</c:v>
                </c:pt>
                <c:pt idx="2632">
                  <c:v>5032496</c:v>
                </c:pt>
                <c:pt idx="2633">
                  <c:v>6754898</c:v>
                </c:pt>
                <c:pt idx="2634">
                  <c:v>4922166</c:v>
                </c:pt>
                <c:pt idx="2635">
                  <c:v>4903000</c:v>
                </c:pt>
                <c:pt idx="2636">
                  <c:v>4717455</c:v>
                </c:pt>
                <c:pt idx="2637">
                  <c:v>3148482</c:v>
                </c:pt>
                <c:pt idx="2638">
                  <c:v>2326407</c:v>
                </c:pt>
                <c:pt idx="2639">
                  <c:v>2201412</c:v>
                </c:pt>
                <c:pt idx="2640">
                  <c:v>2060953</c:v>
                </c:pt>
                <c:pt idx="2641">
                  <c:v>3950294</c:v>
                </c:pt>
                <c:pt idx="2642">
                  <c:v>2835886</c:v>
                </c:pt>
                <c:pt idx="2643">
                  <c:v>1779284</c:v>
                </c:pt>
                <c:pt idx="2644">
                  <c:v>1702277</c:v>
                </c:pt>
                <c:pt idx="2645">
                  <c:v>261481</c:v>
                </c:pt>
                <c:pt idx="2646">
                  <c:v>1506998</c:v>
                </c:pt>
                <c:pt idx="2647">
                  <c:v>860002</c:v>
                </c:pt>
                <c:pt idx="2648">
                  <c:v>548934</c:v>
                </c:pt>
                <c:pt idx="2649">
                  <c:v>447750</c:v>
                </c:pt>
                <c:pt idx="2650">
                  <c:v>333976</c:v>
                </c:pt>
                <c:pt idx="2651">
                  <c:v>141853</c:v>
                </c:pt>
                <c:pt idx="2652">
                  <c:v>303439</c:v>
                </c:pt>
                <c:pt idx="2653">
                  <c:v>214202</c:v>
                </c:pt>
                <c:pt idx="2654">
                  <c:v>195888</c:v>
                </c:pt>
                <c:pt idx="2655">
                  <c:v>175370</c:v>
                </c:pt>
                <c:pt idx="2656">
                  <c:v>119922</c:v>
                </c:pt>
                <c:pt idx="2657">
                  <c:v>17149</c:v>
                </c:pt>
                <c:pt idx="2658">
                  <c:v>30093107</c:v>
                </c:pt>
                <c:pt idx="2659">
                  <c:v>57469179</c:v>
                </c:pt>
                <c:pt idx="2660">
                  <c:v>148170000</c:v>
                </c:pt>
                <c:pt idx="2661">
                  <c:v>460935665</c:v>
                </c:pt>
                <c:pt idx="2662">
                  <c:v>35537564</c:v>
                </c:pt>
                <c:pt idx="2663">
                  <c:v>111722000</c:v>
                </c:pt>
                <c:pt idx="2664">
                  <c:v>90556401</c:v>
                </c:pt>
                <c:pt idx="2665">
                  <c:v>93571803</c:v>
                </c:pt>
                <c:pt idx="2666">
                  <c:v>52929168</c:v>
                </c:pt>
                <c:pt idx="2667">
                  <c:v>50461335</c:v>
                </c:pt>
                <c:pt idx="2668">
                  <c:v>49797148</c:v>
                </c:pt>
                <c:pt idx="2669">
                  <c:v>46563158</c:v>
                </c:pt>
                <c:pt idx="2670">
                  <c:v>41227069</c:v>
                </c:pt>
                <c:pt idx="2671">
                  <c:v>39025000</c:v>
                </c:pt>
                <c:pt idx="2672">
                  <c:v>38201895</c:v>
                </c:pt>
                <c:pt idx="2673">
                  <c:v>27669413</c:v>
                </c:pt>
                <c:pt idx="2674">
                  <c:v>37766350</c:v>
                </c:pt>
                <c:pt idx="2675">
                  <c:v>23978402</c:v>
                </c:pt>
                <c:pt idx="2676">
                  <c:v>21370057</c:v>
                </c:pt>
                <c:pt idx="2677">
                  <c:v>4884663</c:v>
                </c:pt>
                <c:pt idx="2678">
                  <c:v>38317535</c:v>
                </c:pt>
                <c:pt idx="2679">
                  <c:v>13903262</c:v>
                </c:pt>
                <c:pt idx="2680">
                  <c:v>13592872</c:v>
                </c:pt>
                <c:pt idx="2681">
                  <c:v>18381787</c:v>
                </c:pt>
                <c:pt idx="2682">
                  <c:v>13558739</c:v>
                </c:pt>
                <c:pt idx="2683">
                  <c:v>13103828</c:v>
                </c:pt>
                <c:pt idx="2684">
                  <c:v>33305037</c:v>
                </c:pt>
                <c:pt idx="2685">
                  <c:v>10214647</c:v>
                </c:pt>
                <c:pt idx="2686">
                  <c:v>11501093</c:v>
                </c:pt>
                <c:pt idx="2687">
                  <c:v>4814244</c:v>
                </c:pt>
                <c:pt idx="2688">
                  <c:v>9170214</c:v>
                </c:pt>
                <c:pt idx="2689">
                  <c:v>4068087</c:v>
                </c:pt>
                <c:pt idx="2690">
                  <c:v>3753806</c:v>
                </c:pt>
                <c:pt idx="2691">
                  <c:v>3034181</c:v>
                </c:pt>
                <c:pt idx="2692">
                  <c:v>2832826</c:v>
                </c:pt>
                <c:pt idx="2693">
                  <c:v>13214255</c:v>
                </c:pt>
                <c:pt idx="2694">
                  <c:v>16017403</c:v>
                </c:pt>
                <c:pt idx="2695">
                  <c:v>2807854</c:v>
                </c:pt>
                <c:pt idx="2696">
                  <c:v>352786</c:v>
                </c:pt>
                <c:pt idx="2697">
                  <c:v>56729973</c:v>
                </c:pt>
                <c:pt idx="2698">
                  <c:v>399879</c:v>
                </c:pt>
                <c:pt idx="2699">
                  <c:v>3275443</c:v>
                </c:pt>
                <c:pt idx="2700">
                  <c:v>18535191</c:v>
                </c:pt>
                <c:pt idx="2701">
                  <c:v>23838</c:v>
                </c:pt>
                <c:pt idx="2702">
                  <c:v>22160085</c:v>
                </c:pt>
                <c:pt idx="2703">
                  <c:v>56715371</c:v>
                </c:pt>
                <c:pt idx="2704">
                  <c:v>434949459</c:v>
                </c:pt>
                <c:pt idx="2705">
                  <c:v>11043445</c:v>
                </c:pt>
                <c:pt idx="2706">
                  <c:v>5669081</c:v>
                </c:pt>
                <c:pt idx="2707">
                  <c:v>138339411</c:v>
                </c:pt>
                <c:pt idx="2708">
                  <c:v>80150343</c:v>
                </c:pt>
                <c:pt idx="2709">
                  <c:v>85300000</c:v>
                </c:pt>
                <c:pt idx="2710">
                  <c:v>68353550</c:v>
                </c:pt>
                <c:pt idx="2711">
                  <c:v>78845130</c:v>
                </c:pt>
                <c:pt idx="2712">
                  <c:v>63319509</c:v>
                </c:pt>
                <c:pt idx="2713">
                  <c:v>63270259</c:v>
                </c:pt>
                <c:pt idx="2714">
                  <c:v>55865715</c:v>
                </c:pt>
                <c:pt idx="2715">
                  <c:v>63231524</c:v>
                </c:pt>
                <c:pt idx="2716">
                  <c:v>52293982</c:v>
                </c:pt>
                <c:pt idx="2717">
                  <c:v>50752337</c:v>
                </c:pt>
                <c:pt idx="2718">
                  <c:v>110175871</c:v>
                </c:pt>
                <c:pt idx="2719">
                  <c:v>38624000</c:v>
                </c:pt>
                <c:pt idx="2720">
                  <c:v>37470017</c:v>
                </c:pt>
                <c:pt idx="2721">
                  <c:v>40485039</c:v>
                </c:pt>
                <c:pt idx="2722">
                  <c:v>16800000</c:v>
                </c:pt>
                <c:pt idx="2723">
                  <c:v>46377022</c:v>
                </c:pt>
                <c:pt idx="2724">
                  <c:v>36696761</c:v>
                </c:pt>
                <c:pt idx="2725">
                  <c:v>36200000</c:v>
                </c:pt>
                <c:pt idx="2726">
                  <c:v>35794166</c:v>
                </c:pt>
                <c:pt idx="2727">
                  <c:v>33583175</c:v>
                </c:pt>
                <c:pt idx="2728">
                  <c:v>32983713</c:v>
                </c:pt>
                <c:pt idx="2729">
                  <c:v>52200504</c:v>
                </c:pt>
                <c:pt idx="2730">
                  <c:v>33000000</c:v>
                </c:pt>
                <c:pt idx="2731">
                  <c:v>32101000</c:v>
                </c:pt>
                <c:pt idx="2732">
                  <c:v>31487293</c:v>
                </c:pt>
                <c:pt idx="2733">
                  <c:v>30651422</c:v>
                </c:pt>
                <c:pt idx="2734">
                  <c:v>30306281</c:v>
                </c:pt>
                <c:pt idx="2735">
                  <c:v>29500000</c:v>
                </c:pt>
                <c:pt idx="2736">
                  <c:v>30050028</c:v>
                </c:pt>
                <c:pt idx="2737">
                  <c:v>29392418</c:v>
                </c:pt>
                <c:pt idx="2738">
                  <c:v>28563926</c:v>
                </c:pt>
                <c:pt idx="2739">
                  <c:v>28435406</c:v>
                </c:pt>
                <c:pt idx="2740">
                  <c:v>25339117</c:v>
                </c:pt>
                <c:pt idx="2741">
                  <c:v>25600000</c:v>
                </c:pt>
                <c:pt idx="2742">
                  <c:v>27736779</c:v>
                </c:pt>
                <c:pt idx="2743">
                  <c:v>24397469</c:v>
                </c:pt>
                <c:pt idx="2744">
                  <c:v>20384136</c:v>
                </c:pt>
                <c:pt idx="2745">
                  <c:v>25464480</c:v>
                </c:pt>
                <c:pt idx="2746">
                  <c:v>20338609</c:v>
                </c:pt>
                <c:pt idx="2747">
                  <c:v>18272447</c:v>
                </c:pt>
                <c:pt idx="2748">
                  <c:v>17096053</c:v>
                </c:pt>
                <c:pt idx="2749">
                  <c:v>21371425</c:v>
                </c:pt>
                <c:pt idx="2750">
                  <c:v>33071558</c:v>
                </c:pt>
                <c:pt idx="2751">
                  <c:v>17655201</c:v>
                </c:pt>
                <c:pt idx="2752">
                  <c:v>16247775</c:v>
                </c:pt>
                <c:pt idx="2753">
                  <c:v>16153600</c:v>
                </c:pt>
                <c:pt idx="2754">
                  <c:v>16033556</c:v>
                </c:pt>
                <c:pt idx="2755">
                  <c:v>16667084</c:v>
                </c:pt>
                <c:pt idx="2756">
                  <c:v>15417771</c:v>
                </c:pt>
                <c:pt idx="2757">
                  <c:v>15156200</c:v>
                </c:pt>
                <c:pt idx="2758">
                  <c:v>21589307</c:v>
                </c:pt>
                <c:pt idx="2759">
                  <c:v>20339754</c:v>
                </c:pt>
                <c:pt idx="2760">
                  <c:v>28873374</c:v>
                </c:pt>
                <c:pt idx="2761">
                  <c:v>13684949</c:v>
                </c:pt>
                <c:pt idx="2762">
                  <c:v>14597405</c:v>
                </c:pt>
                <c:pt idx="2763">
                  <c:v>12570442</c:v>
                </c:pt>
                <c:pt idx="2764">
                  <c:v>12514138</c:v>
                </c:pt>
                <c:pt idx="2765">
                  <c:v>43771291</c:v>
                </c:pt>
                <c:pt idx="2766">
                  <c:v>11703287</c:v>
                </c:pt>
                <c:pt idx="2767">
                  <c:v>11560259</c:v>
                </c:pt>
                <c:pt idx="2768">
                  <c:v>10824921</c:v>
                </c:pt>
                <c:pt idx="2769">
                  <c:v>10561238</c:v>
                </c:pt>
                <c:pt idx="2770">
                  <c:v>14479776</c:v>
                </c:pt>
                <c:pt idx="2771">
                  <c:v>9801782</c:v>
                </c:pt>
                <c:pt idx="2772">
                  <c:v>8070311</c:v>
                </c:pt>
                <c:pt idx="2773">
                  <c:v>8460995</c:v>
                </c:pt>
                <c:pt idx="2774">
                  <c:v>8111360</c:v>
                </c:pt>
                <c:pt idx="2775">
                  <c:v>8828771</c:v>
                </c:pt>
                <c:pt idx="2776">
                  <c:v>7563670</c:v>
                </c:pt>
                <c:pt idx="2777">
                  <c:v>6619173</c:v>
                </c:pt>
                <c:pt idx="2778">
                  <c:v>6712241</c:v>
                </c:pt>
                <c:pt idx="2779">
                  <c:v>6842058</c:v>
                </c:pt>
                <c:pt idx="2780">
                  <c:v>6491350</c:v>
                </c:pt>
                <c:pt idx="2781">
                  <c:v>9473382</c:v>
                </c:pt>
                <c:pt idx="2782">
                  <c:v>6197866</c:v>
                </c:pt>
                <c:pt idx="2783">
                  <c:v>6044618</c:v>
                </c:pt>
                <c:pt idx="2784">
                  <c:v>7764027</c:v>
                </c:pt>
                <c:pt idx="2785">
                  <c:v>21569041</c:v>
                </c:pt>
                <c:pt idx="2786">
                  <c:v>4356743</c:v>
                </c:pt>
                <c:pt idx="2787">
                  <c:v>5484375</c:v>
                </c:pt>
                <c:pt idx="2788">
                  <c:v>4244155</c:v>
                </c:pt>
                <c:pt idx="2789">
                  <c:v>5004648</c:v>
                </c:pt>
                <c:pt idx="2790">
                  <c:v>3333823</c:v>
                </c:pt>
                <c:pt idx="2791">
                  <c:v>3275585</c:v>
                </c:pt>
                <c:pt idx="2792">
                  <c:v>3193102</c:v>
                </c:pt>
                <c:pt idx="2793">
                  <c:v>54557348</c:v>
                </c:pt>
                <c:pt idx="2794">
                  <c:v>3041803</c:v>
                </c:pt>
                <c:pt idx="2795">
                  <c:v>3060858</c:v>
                </c:pt>
                <c:pt idx="2796">
                  <c:v>1055654</c:v>
                </c:pt>
                <c:pt idx="2797">
                  <c:v>2331318</c:v>
                </c:pt>
                <c:pt idx="2798">
                  <c:v>2185266</c:v>
                </c:pt>
                <c:pt idx="2799">
                  <c:v>26583369</c:v>
                </c:pt>
                <c:pt idx="2800">
                  <c:v>800000</c:v>
                </c:pt>
                <c:pt idx="2801">
                  <c:v>7574066</c:v>
                </c:pt>
                <c:pt idx="2802">
                  <c:v>1754319</c:v>
                </c:pt>
                <c:pt idx="2803">
                  <c:v>1641788</c:v>
                </c:pt>
                <c:pt idx="2804">
                  <c:v>1631839</c:v>
                </c:pt>
                <c:pt idx="2805">
                  <c:v>1309849</c:v>
                </c:pt>
                <c:pt idx="2806">
                  <c:v>1939441</c:v>
                </c:pt>
                <c:pt idx="2807">
                  <c:v>1276984</c:v>
                </c:pt>
                <c:pt idx="2808">
                  <c:v>1987762</c:v>
                </c:pt>
                <c:pt idx="2809">
                  <c:v>1474508</c:v>
                </c:pt>
                <c:pt idx="2810">
                  <c:v>1011054</c:v>
                </c:pt>
                <c:pt idx="2811">
                  <c:v>900926</c:v>
                </c:pt>
                <c:pt idx="2812">
                  <c:v>866778</c:v>
                </c:pt>
                <c:pt idx="2813">
                  <c:v>598645</c:v>
                </c:pt>
                <c:pt idx="2814">
                  <c:v>578527</c:v>
                </c:pt>
                <c:pt idx="2815">
                  <c:v>488872</c:v>
                </c:pt>
                <c:pt idx="2816">
                  <c:v>365734</c:v>
                </c:pt>
                <c:pt idx="2817">
                  <c:v>3093491</c:v>
                </c:pt>
                <c:pt idx="2818">
                  <c:v>228524</c:v>
                </c:pt>
                <c:pt idx="2819">
                  <c:v>226792</c:v>
                </c:pt>
                <c:pt idx="2820">
                  <c:v>136432</c:v>
                </c:pt>
                <c:pt idx="2821">
                  <c:v>131617</c:v>
                </c:pt>
                <c:pt idx="2822">
                  <c:v>126247</c:v>
                </c:pt>
                <c:pt idx="2823">
                  <c:v>15447</c:v>
                </c:pt>
                <c:pt idx="2824">
                  <c:v>19348</c:v>
                </c:pt>
                <c:pt idx="2825">
                  <c:v>100503</c:v>
                </c:pt>
                <c:pt idx="2826">
                  <c:v>92900</c:v>
                </c:pt>
                <c:pt idx="2827">
                  <c:v>5561</c:v>
                </c:pt>
                <c:pt idx="2828">
                  <c:v>3607</c:v>
                </c:pt>
                <c:pt idx="2829">
                  <c:v>70527</c:v>
                </c:pt>
                <c:pt idx="2830">
                  <c:v>128486</c:v>
                </c:pt>
                <c:pt idx="2831">
                  <c:v>2483955</c:v>
                </c:pt>
                <c:pt idx="2832">
                  <c:v>57176582</c:v>
                </c:pt>
                <c:pt idx="2833">
                  <c:v>43100000</c:v>
                </c:pt>
                <c:pt idx="2834">
                  <c:v>225377</c:v>
                </c:pt>
                <c:pt idx="2835">
                  <c:v>14114488</c:v>
                </c:pt>
                <c:pt idx="2836">
                  <c:v>46300000</c:v>
                </c:pt>
                <c:pt idx="2837">
                  <c:v>2600000</c:v>
                </c:pt>
                <c:pt idx="2838">
                  <c:v>3029870</c:v>
                </c:pt>
                <c:pt idx="2839">
                  <c:v>3047539</c:v>
                </c:pt>
                <c:pt idx="2840">
                  <c:v>78900000</c:v>
                </c:pt>
                <c:pt idx="2841">
                  <c:v>30859000</c:v>
                </c:pt>
                <c:pt idx="2842">
                  <c:v>3571735</c:v>
                </c:pt>
                <c:pt idx="2843">
                  <c:v>50000000</c:v>
                </c:pt>
                <c:pt idx="2844">
                  <c:v>63600000</c:v>
                </c:pt>
                <c:pt idx="2845">
                  <c:v>36049108</c:v>
                </c:pt>
                <c:pt idx="2846">
                  <c:v>34074895</c:v>
                </c:pt>
                <c:pt idx="2847">
                  <c:v>33244684</c:v>
                </c:pt>
                <c:pt idx="2848">
                  <c:v>24530513</c:v>
                </c:pt>
                <c:pt idx="2849">
                  <c:v>71519230</c:v>
                </c:pt>
                <c:pt idx="2850">
                  <c:v>20035310</c:v>
                </c:pt>
                <c:pt idx="2851">
                  <c:v>18225165</c:v>
                </c:pt>
                <c:pt idx="2852">
                  <c:v>17804273</c:v>
                </c:pt>
                <c:pt idx="2853">
                  <c:v>16938179</c:v>
                </c:pt>
                <c:pt idx="2854">
                  <c:v>16235293</c:v>
                </c:pt>
                <c:pt idx="2855">
                  <c:v>10161099</c:v>
                </c:pt>
                <c:pt idx="2856">
                  <c:v>6047856</c:v>
                </c:pt>
                <c:pt idx="2857">
                  <c:v>4681503</c:v>
                </c:pt>
                <c:pt idx="2858">
                  <c:v>4350774</c:v>
                </c:pt>
                <c:pt idx="2859">
                  <c:v>2955039</c:v>
                </c:pt>
                <c:pt idx="2860">
                  <c:v>1530535</c:v>
                </c:pt>
                <c:pt idx="2861">
                  <c:v>4881867</c:v>
                </c:pt>
                <c:pt idx="2862">
                  <c:v>11860839</c:v>
                </c:pt>
                <c:pt idx="2863">
                  <c:v>454255</c:v>
                </c:pt>
                <c:pt idx="2864">
                  <c:v>349618</c:v>
                </c:pt>
                <c:pt idx="2865">
                  <c:v>112935</c:v>
                </c:pt>
                <c:pt idx="2866">
                  <c:v>883887</c:v>
                </c:pt>
                <c:pt idx="2867">
                  <c:v>13751</c:v>
                </c:pt>
                <c:pt idx="2868">
                  <c:v>145109</c:v>
                </c:pt>
                <c:pt idx="2869">
                  <c:v>1046166</c:v>
                </c:pt>
                <c:pt idx="2870">
                  <c:v>174635000</c:v>
                </c:pt>
                <c:pt idx="2871">
                  <c:v>14373825</c:v>
                </c:pt>
                <c:pt idx="2872">
                  <c:v>162</c:v>
                </c:pt>
                <c:pt idx="2873">
                  <c:v>39462438</c:v>
                </c:pt>
                <c:pt idx="2874">
                  <c:v>29200000</c:v>
                </c:pt>
                <c:pt idx="2875">
                  <c:v>21564616</c:v>
                </c:pt>
                <c:pt idx="2876">
                  <c:v>14879556</c:v>
                </c:pt>
                <c:pt idx="2877">
                  <c:v>34017854</c:v>
                </c:pt>
                <c:pt idx="2878">
                  <c:v>4273372</c:v>
                </c:pt>
                <c:pt idx="2879">
                  <c:v>4440055</c:v>
                </c:pt>
                <c:pt idx="2880">
                  <c:v>4018695</c:v>
                </c:pt>
                <c:pt idx="2881">
                  <c:v>1997807</c:v>
                </c:pt>
                <c:pt idx="2882">
                  <c:v>140244</c:v>
                </c:pt>
                <c:pt idx="2883">
                  <c:v>107930000</c:v>
                </c:pt>
                <c:pt idx="2884">
                  <c:v>32279955</c:v>
                </c:pt>
                <c:pt idx="2885">
                  <c:v>4992159</c:v>
                </c:pt>
                <c:pt idx="2886">
                  <c:v>163214286</c:v>
                </c:pt>
                <c:pt idx="2887">
                  <c:v>69800000</c:v>
                </c:pt>
                <c:pt idx="2888">
                  <c:v>59889948</c:v>
                </c:pt>
                <c:pt idx="2889">
                  <c:v>52287414</c:v>
                </c:pt>
                <c:pt idx="2890">
                  <c:v>45063889</c:v>
                </c:pt>
                <c:pt idx="2891">
                  <c:v>40066497</c:v>
                </c:pt>
                <c:pt idx="2892">
                  <c:v>36500000</c:v>
                </c:pt>
                <c:pt idx="2893">
                  <c:v>27362712</c:v>
                </c:pt>
                <c:pt idx="2894">
                  <c:v>34746109</c:v>
                </c:pt>
                <c:pt idx="2895">
                  <c:v>34963967</c:v>
                </c:pt>
                <c:pt idx="2896">
                  <c:v>25926543</c:v>
                </c:pt>
                <c:pt idx="2897">
                  <c:v>26049082</c:v>
                </c:pt>
                <c:pt idx="2898">
                  <c:v>22551000</c:v>
                </c:pt>
                <c:pt idx="2899">
                  <c:v>22800000</c:v>
                </c:pt>
                <c:pt idx="2900">
                  <c:v>18090181</c:v>
                </c:pt>
                <c:pt idx="2901">
                  <c:v>17843379</c:v>
                </c:pt>
                <c:pt idx="2902">
                  <c:v>17278980</c:v>
                </c:pt>
                <c:pt idx="2903">
                  <c:v>16699684</c:v>
                </c:pt>
                <c:pt idx="2904">
                  <c:v>15047419</c:v>
                </c:pt>
                <c:pt idx="2905">
                  <c:v>14015786</c:v>
                </c:pt>
                <c:pt idx="2906">
                  <c:v>10269307</c:v>
                </c:pt>
                <c:pt idx="2907">
                  <c:v>17536788</c:v>
                </c:pt>
                <c:pt idx="2908">
                  <c:v>58401464</c:v>
                </c:pt>
                <c:pt idx="2909">
                  <c:v>8279017</c:v>
                </c:pt>
                <c:pt idx="2910">
                  <c:v>10106233</c:v>
                </c:pt>
                <c:pt idx="2911">
                  <c:v>4692814</c:v>
                </c:pt>
                <c:pt idx="2912">
                  <c:v>5018450</c:v>
                </c:pt>
                <c:pt idx="2913">
                  <c:v>3442820</c:v>
                </c:pt>
                <c:pt idx="2914">
                  <c:v>3205244</c:v>
                </c:pt>
                <c:pt idx="2915">
                  <c:v>3076425</c:v>
                </c:pt>
                <c:pt idx="2916">
                  <c:v>2275557</c:v>
                </c:pt>
                <c:pt idx="2917">
                  <c:v>1789892</c:v>
                </c:pt>
                <c:pt idx="2918">
                  <c:v>6350058</c:v>
                </c:pt>
                <c:pt idx="2919">
                  <c:v>1094798</c:v>
                </c:pt>
                <c:pt idx="2920">
                  <c:v>1071240</c:v>
                </c:pt>
                <c:pt idx="2921">
                  <c:v>532190</c:v>
                </c:pt>
                <c:pt idx="2922">
                  <c:v>686383</c:v>
                </c:pt>
                <c:pt idx="2923">
                  <c:v>16168741</c:v>
                </c:pt>
                <c:pt idx="2924">
                  <c:v>568695</c:v>
                </c:pt>
                <c:pt idx="2925">
                  <c:v>398420</c:v>
                </c:pt>
                <c:pt idx="2926">
                  <c:v>336456</c:v>
                </c:pt>
                <c:pt idx="2927">
                  <c:v>298110</c:v>
                </c:pt>
                <c:pt idx="2928">
                  <c:v>127144</c:v>
                </c:pt>
                <c:pt idx="2929">
                  <c:v>117190</c:v>
                </c:pt>
                <c:pt idx="2930">
                  <c:v>108662</c:v>
                </c:pt>
                <c:pt idx="2931">
                  <c:v>53481</c:v>
                </c:pt>
                <c:pt idx="2932">
                  <c:v>23106</c:v>
                </c:pt>
                <c:pt idx="2933">
                  <c:v>439162</c:v>
                </c:pt>
                <c:pt idx="2934">
                  <c:v>671240</c:v>
                </c:pt>
                <c:pt idx="2935">
                  <c:v>882290</c:v>
                </c:pt>
                <c:pt idx="2936">
                  <c:v>106593296</c:v>
                </c:pt>
                <c:pt idx="2937">
                  <c:v>43490057</c:v>
                </c:pt>
                <c:pt idx="2938">
                  <c:v>32333860</c:v>
                </c:pt>
                <c:pt idx="2939">
                  <c:v>24792061</c:v>
                </c:pt>
                <c:pt idx="2940">
                  <c:v>17544812</c:v>
                </c:pt>
                <c:pt idx="2941">
                  <c:v>12574715</c:v>
                </c:pt>
                <c:pt idx="2942">
                  <c:v>5100000</c:v>
                </c:pt>
                <c:pt idx="2943">
                  <c:v>10460089</c:v>
                </c:pt>
                <c:pt idx="2944">
                  <c:v>4239767</c:v>
                </c:pt>
                <c:pt idx="2945">
                  <c:v>4131640</c:v>
                </c:pt>
                <c:pt idx="2946">
                  <c:v>10814185</c:v>
                </c:pt>
                <c:pt idx="2947">
                  <c:v>197148</c:v>
                </c:pt>
                <c:pt idx="2948">
                  <c:v>3014541</c:v>
                </c:pt>
                <c:pt idx="2949">
                  <c:v>4443403</c:v>
                </c:pt>
                <c:pt idx="2950">
                  <c:v>1330827</c:v>
                </c:pt>
                <c:pt idx="2951">
                  <c:v>1818681</c:v>
                </c:pt>
                <c:pt idx="2952">
                  <c:v>12610552</c:v>
                </c:pt>
                <c:pt idx="2953">
                  <c:v>143492840</c:v>
                </c:pt>
                <c:pt idx="2954">
                  <c:v>43800000</c:v>
                </c:pt>
                <c:pt idx="2955">
                  <c:v>134821952</c:v>
                </c:pt>
                <c:pt idx="2956">
                  <c:v>94900000</c:v>
                </c:pt>
                <c:pt idx="2957">
                  <c:v>32391374</c:v>
                </c:pt>
                <c:pt idx="2958">
                  <c:v>40158000</c:v>
                </c:pt>
                <c:pt idx="2959">
                  <c:v>113709992</c:v>
                </c:pt>
                <c:pt idx="2960">
                  <c:v>32131483</c:v>
                </c:pt>
                <c:pt idx="2961">
                  <c:v>35400000</c:v>
                </c:pt>
                <c:pt idx="2962">
                  <c:v>34099640</c:v>
                </c:pt>
                <c:pt idx="2963">
                  <c:v>37295394</c:v>
                </c:pt>
                <c:pt idx="2964">
                  <c:v>31501218</c:v>
                </c:pt>
                <c:pt idx="2965">
                  <c:v>28747570</c:v>
                </c:pt>
                <c:pt idx="2966">
                  <c:v>25625110</c:v>
                </c:pt>
                <c:pt idx="2967">
                  <c:v>25000000</c:v>
                </c:pt>
                <c:pt idx="2968">
                  <c:v>21000000</c:v>
                </c:pt>
                <c:pt idx="2969">
                  <c:v>20257000</c:v>
                </c:pt>
                <c:pt idx="2970">
                  <c:v>26005908</c:v>
                </c:pt>
                <c:pt idx="2971">
                  <c:v>15818967</c:v>
                </c:pt>
                <c:pt idx="2972">
                  <c:v>14891000</c:v>
                </c:pt>
                <c:pt idx="2973">
                  <c:v>16901126</c:v>
                </c:pt>
                <c:pt idx="2974">
                  <c:v>17474107</c:v>
                </c:pt>
                <c:pt idx="2975">
                  <c:v>14003141</c:v>
                </c:pt>
                <c:pt idx="2976">
                  <c:v>12583510</c:v>
                </c:pt>
                <c:pt idx="2977">
                  <c:v>9190525</c:v>
                </c:pt>
                <c:pt idx="2978">
                  <c:v>9176553</c:v>
                </c:pt>
                <c:pt idx="2979">
                  <c:v>9094451</c:v>
                </c:pt>
                <c:pt idx="2980">
                  <c:v>9166863</c:v>
                </c:pt>
                <c:pt idx="2981">
                  <c:v>8373585</c:v>
                </c:pt>
                <c:pt idx="2982">
                  <c:v>7292175</c:v>
                </c:pt>
                <c:pt idx="2983">
                  <c:v>6601079</c:v>
                </c:pt>
                <c:pt idx="2984">
                  <c:v>6165429</c:v>
                </c:pt>
                <c:pt idx="2985">
                  <c:v>5694308</c:v>
                </c:pt>
                <c:pt idx="2986">
                  <c:v>5430822</c:v>
                </c:pt>
                <c:pt idx="2987">
                  <c:v>4720371</c:v>
                </c:pt>
                <c:pt idx="2988">
                  <c:v>2344847</c:v>
                </c:pt>
                <c:pt idx="2989">
                  <c:v>7455447</c:v>
                </c:pt>
                <c:pt idx="2990">
                  <c:v>2148212</c:v>
                </c:pt>
                <c:pt idx="2991">
                  <c:v>2062066</c:v>
                </c:pt>
                <c:pt idx="2992">
                  <c:v>1654367</c:v>
                </c:pt>
                <c:pt idx="2993">
                  <c:v>1738692</c:v>
                </c:pt>
                <c:pt idx="2994">
                  <c:v>1889522</c:v>
                </c:pt>
                <c:pt idx="2995">
                  <c:v>1110286</c:v>
                </c:pt>
                <c:pt idx="2996">
                  <c:v>1000000</c:v>
                </c:pt>
                <c:pt idx="2997">
                  <c:v>700000</c:v>
                </c:pt>
                <c:pt idx="2998">
                  <c:v>1768416</c:v>
                </c:pt>
                <c:pt idx="2999">
                  <c:v>306715</c:v>
                </c:pt>
                <c:pt idx="3000">
                  <c:v>382946</c:v>
                </c:pt>
                <c:pt idx="3001">
                  <c:v>196067</c:v>
                </c:pt>
                <c:pt idx="3002">
                  <c:v>532988</c:v>
                </c:pt>
                <c:pt idx="3003">
                  <c:v>453079</c:v>
                </c:pt>
                <c:pt idx="3004">
                  <c:v>46451</c:v>
                </c:pt>
                <c:pt idx="3005">
                  <c:v>233103</c:v>
                </c:pt>
                <c:pt idx="3006">
                  <c:v>41400000</c:v>
                </c:pt>
                <c:pt idx="3007">
                  <c:v>7993039</c:v>
                </c:pt>
                <c:pt idx="3008">
                  <c:v>49526</c:v>
                </c:pt>
                <c:pt idx="3009">
                  <c:v>10696</c:v>
                </c:pt>
                <c:pt idx="3010">
                  <c:v>31607598</c:v>
                </c:pt>
                <c:pt idx="3011">
                  <c:v>6857096</c:v>
                </c:pt>
                <c:pt idx="3012">
                  <c:v>223878</c:v>
                </c:pt>
                <c:pt idx="3013">
                  <c:v>8060</c:v>
                </c:pt>
                <c:pt idx="3014">
                  <c:v>84263837</c:v>
                </c:pt>
                <c:pt idx="3015">
                  <c:v>110029</c:v>
                </c:pt>
                <c:pt idx="3016">
                  <c:v>57504069</c:v>
                </c:pt>
                <c:pt idx="3017">
                  <c:v>54215416</c:v>
                </c:pt>
                <c:pt idx="3018">
                  <c:v>31899000</c:v>
                </c:pt>
                <c:pt idx="3019">
                  <c:v>24103594</c:v>
                </c:pt>
                <c:pt idx="3020">
                  <c:v>16842303</c:v>
                </c:pt>
                <c:pt idx="3021">
                  <c:v>13367101</c:v>
                </c:pt>
                <c:pt idx="3022">
                  <c:v>10149779</c:v>
                </c:pt>
                <c:pt idx="3023">
                  <c:v>6173485</c:v>
                </c:pt>
                <c:pt idx="3024">
                  <c:v>4000304</c:v>
                </c:pt>
                <c:pt idx="3025">
                  <c:v>2338695</c:v>
                </c:pt>
                <c:pt idx="3026">
                  <c:v>2024854</c:v>
                </c:pt>
                <c:pt idx="3027">
                  <c:v>2268296</c:v>
                </c:pt>
                <c:pt idx="3028">
                  <c:v>1029017</c:v>
                </c:pt>
                <c:pt idx="3029">
                  <c:v>66637</c:v>
                </c:pt>
                <c:pt idx="3030">
                  <c:v>871577</c:v>
                </c:pt>
                <c:pt idx="3031">
                  <c:v>38400000</c:v>
                </c:pt>
                <c:pt idx="3032">
                  <c:v>4063859</c:v>
                </c:pt>
                <c:pt idx="3033">
                  <c:v>449558</c:v>
                </c:pt>
                <c:pt idx="3034">
                  <c:v>2122561</c:v>
                </c:pt>
                <c:pt idx="3035">
                  <c:v>181360000</c:v>
                </c:pt>
                <c:pt idx="3036">
                  <c:v>137963328</c:v>
                </c:pt>
                <c:pt idx="3037">
                  <c:v>119078393</c:v>
                </c:pt>
                <c:pt idx="3038">
                  <c:v>102308900</c:v>
                </c:pt>
                <c:pt idx="3039">
                  <c:v>102300000</c:v>
                </c:pt>
                <c:pt idx="3040">
                  <c:v>54800000</c:v>
                </c:pt>
                <c:pt idx="3041">
                  <c:v>43650000</c:v>
                </c:pt>
                <c:pt idx="3042">
                  <c:v>39800000</c:v>
                </c:pt>
                <c:pt idx="3043">
                  <c:v>27457409</c:v>
                </c:pt>
                <c:pt idx="3044">
                  <c:v>25047631</c:v>
                </c:pt>
                <c:pt idx="3045">
                  <c:v>23272306</c:v>
                </c:pt>
                <c:pt idx="3046">
                  <c:v>22168359</c:v>
                </c:pt>
                <c:pt idx="3047">
                  <c:v>21005329</c:v>
                </c:pt>
                <c:pt idx="3048">
                  <c:v>26236603</c:v>
                </c:pt>
                <c:pt idx="3049">
                  <c:v>20400000</c:v>
                </c:pt>
                <c:pt idx="3050">
                  <c:v>18621249</c:v>
                </c:pt>
                <c:pt idx="3051">
                  <c:v>25244700</c:v>
                </c:pt>
                <c:pt idx="3052">
                  <c:v>14545844</c:v>
                </c:pt>
                <c:pt idx="3053">
                  <c:v>13235267</c:v>
                </c:pt>
                <c:pt idx="3054">
                  <c:v>12793213</c:v>
                </c:pt>
                <c:pt idx="3055">
                  <c:v>11883495</c:v>
                </c:pt>
                <c:pt idx="3056">
                  <c:v>11797927</c:v>
                </c:pt>
                <c:pt idx="3057">
                  <c:v>17605861</c:v>
                </c:pt>
                <c:pt idx="3058">
                  <c:v>11642254</c:v>
                </c:pt>
                <c:pt idx="3059">
                  <c:v>9203192</c:v>
                </c:pt>
                <c:pt idx="3060">
                  <c:v>8596914</c:v>
                </c:pt>
                <c:pt idx="3061">
                  <c:v>6851636</c:v>
                </c:pt>
                <c:pt idx="3062">
                  <c:v>11434867</c:v>
                </c:pt>
                <c:pt idx="3063">
                  <c:v>5895238</c:v>
                </c:pt>
                <c:pt idx="3064">
                  <c:v>6670712</c:v>
                </c:pt>
                <c:pt idx="3065">
                  <c:v>5359774</c:v>
                </c:pt>
                <c:pt idx="3066">
                  <c:v>4693919</c:v>
                </c:pt>
                <c:pt idx="3067">
                  <c:v>4859475</c:v>
                </c:pt>
                <c:pt idx="3068">
                  <c:v>4542775</c:v>
                </c:pt>
                <c:pt idx="3069">
                  <c:v>3588432</c:v>
                </c:pt>
                <c:pt idx="3070">
                  <c:v>4394936</c:v>
                </c:pt>
                <c:pt idx="3071">
                  <c:v>3029081</c:v>
                </c:pt>
                <c:pt idx="3072">
                  <c:v>3273588</c:v>
                </c:pt>
                <c:pt idx="3073">
                  <c:v>2207975</c:v>
                </c:pt>
                <c:pt idx="3074">
                  <c:v>2025238</c:v>
                </c:pt>
                <c:pt idx="3075">
                  <c:v>2077046</c:v>
                </c:pt>
                <c:pt idx="3076">
                  <c:v>869325</c:v>
                </c:pt>
                <c:pt idx="3077">
                  <c:v>399611</c:v>
                </c:pt>
                <c:pt idx="3078">
                  <c:v>115862</c:v>
                </c:pt>
                <c:pt idx="3079">
                  <c:v>117560</c:v>
                </c:pt>
                <c:pt idx="3080">
                  <c:v>54606</c:v>
                </c:pt>
                <c:pt idx="3081">
                  <c:v>36497</c:v>
                </c:pt>
                <c:pt idx="3082">
                  <c:v>65804</c:v>
                </c:pt>
                <c:pt idx="3083">
                  <c:v>3895664</c:v>
                </c:pt>
                <c:pt idx="3084">
                  <c:v>542860</c:v>
                </c:pt>
                <c:pt idx="3085">
                  <c:v>11905519</c:v>
                </c:pt>
                <c:pt idx="3086">
                  <c:v>32541719</c:v>
                </c:pt>
                <c:pt idx="3087">
                  <c:v>3064356</c:v>
                </c:pt>
                <c:pt idx="3088">
                  <c:v>7009668</c:v>
                </c:pt>
                <c:pt idx="3089">
                  <c:v>27024</c:v>
                </c:pt>
                <c:pt idx="3090">
                  <c:v>159600000</c:v>
                </c:pt>
                <c:pt idx="3091">
                  <c:v>58800000</c:v>
                </c:pt>
                <c:pt idx="3092">
                  <c:v>50382128</c:v>
                </c:pt>
                <c:pt idx="3093">
                  <c:v>35811509</c:v>
                </c:pt>
                <c:pt idx="3094">
                  <c:v>24475193</c:v>
                </c:pt>
                <c:pt idx="3095">
                  <c:v>6200756</c:v>
                </c:pt>
                <c:pt idx="3096">
                  <c:v>1292119</c:v>
                </c:pt>
                <c:pt idx="3097">
                  <c:v>3629758</c:v>
                </c:pt>
                <c:pt idx="3098">
                  <c:v>6239558</c:v>
                </c:pt>
                <c:pt idx="3099">
                  <c:v>1056102</c:v>
                </c:pt>
                <c:pt idx="3100">
                  <c:v>27545445</c:v>
                </c:pt>
                <c:pt idx="3101">
                  <c:v>56007</c:v>
                </c:pt>
                <c:pt idx="3102">
                  <c:v>611709</c:v>
                </c:pt>
                <c:pt idx="3103">
                  <c:v>22770</c:v>
                </c:pt>
                <c:pt idx="3104">
                  <c:v>27445</c:v>
                </c:pt>
                <c:pt idx="3105">
                  <c:v>766487</c:v>
                </c:pt>
                <c:pt idx="3106">
                  <c:v>1196752</c:v>
                </c:pt>
                <c:pt idx="3107">
                  <c:v>795126</c:v>
                </c:pt>
                <c:pt idx="3108">
                  <c:v>83574831</c:v>
                </c:pt>
                <c:pt idx="3109">
                  <c:v>87025093</c:v>
                </c:pt>
                <c:pt idx="3110">
                  <c:v>71897215</c:v>
                </c:pt>
                <c:pt idx="3111">
                  <c:v>64267897</c:v>
                </c:pt>
                <c:pt idx="3112">
                  <c:v>56536016</c:v>
                </c:pt>
                <c:pt idx="3113">
                  <c:v>104007828</c:v>
                </c:pt>
                <c:pt idx="3114">
                  <c:v>50820940</c:v>
                </c:pt>
                <c:pt idx="3115">
                  <c:v>44793200</c:v>
                </c:pt>
                <c:pt idx="3116">
                  <c:v>44456509</c:v>
                </c:pt>
                <c:pt idx="3117">
                  <c:v>53884821</c:v>
                </c:pt>
                <c:pt idx="3118">
                  <c:v>36000000</c:v>
                </c:pt>
                <c:pt idx="3119">
                  <c:v>34872293</c:v>
                </c:pt>
                <c:pt idx="3120">
                  <c:v>34468224</c:v>
                </c:pt>
                <c:pt idx="3121">
                  <c:v>32453345</c:v>
                </c:pt>
                <c:pt idx="3122">
                  <c:v>27296514</c:v>
                </c:pt>
                <c:pt idx="3123">
                  <c:v>25799043</c:v>
                </c:pt>
                <c:pt idx="3124">
                  <c:v>25530884</c:v>
                </c:pt>
                <c:pt idx="3125">
                  <c:v>27689474</c:v>
                </c:pt>
                <c:pt idx="3126">
                  <c:v>24138847</c:v>
                </c:pt>
                <c:pt idx="3127">
                  <c:v>21994911</c:v>
                </c:pt>
                <c:pt idx="3128">
                  <c:v>21501098</c:v>
                </c:pt>
                <c:pt idx="3129">
                  <c:v>19281235</c:v>
                </c:pt>
                <c:pt idx="3130">
                  <c:v>19421271</c:v>
                </c:pt>
                <c:pt idx="3131">
                  <c:v>20733485</c:v>
                </c:pt>
                <c:pt idx="3132">
                  <c:v>24809547</c:v>
                </c:pt>
                <c:pt idx="3133">
                  <c:v>23031390</c:v>
                </c:pt>
                <c:pt idx="3134">
                  <c:v>21197315</c:v>
                </c:pt>
                <c:pt idx="3135">
                  <c:v>17382982</c:v>
                </c:pt>
                <c:pt idx="3136">
                  <c:v>14821531</c:v>
                </c:pt>
                <c:pt idx="3137">
                  <c:v>18656400</c:v>
                </c:pt>
                <c:pt idx="3138">
                  <c:v>14343976</c:v>
                </c:pt>
                <c:pt idx="3139">
                  <c:v>241437427</c:v>
                </c:pt>
                <c:pt idx="3140">
                  <c:v>14123773</c:v>
                </c:pt>
                <c:pt idx="3141">
                  <c:v>15126948</c:v>
                </c:pt>
                <c:pt idx="3142">
                  <c:v>13622333</c:v>
                </c:pt>
                <c:pt idx="3143">
                  <c:v>13464388</c:v>
                </c:pt>
                <c:pt idx="3144">
                  <c:v>13350177</c:v>
                </c:pt>
                <c:pt idx="3145">
                  <c:v>13269963</c:v>
                </c:pt>
                <c:pt idx="3146">
                  <c:v>17768000</c:v>
                </c:pt>
                <c:pt idx="3147">
                  <c:v>12947763</c:v>
                </c:pt>
                <c:pt idx="3148">
                  <c:v>14100000</c:v>
                </c:pt>
                <c:pt idx="3149">
                  <c:v>12200000</c:v>
                </c:pt>
                <c:pt idx="3150">
                  <c:v>17683670</c:v>
                </c:pt>
                <c:pt idx="3151">
                  <c:v>12055108</c:v>
                </c:pt>
                <c:pt idx="3152">
                  <c:v>27285953</c:v>
                </c:pt>
                <c:pt idx="3153">
                  <c:v>10572742</c:v>
                </c:pt>
                <c:pt idx="3154">
                  <c:v>9628751</c:v>
                </c:pt>
                <c:pt idx="3155">
                  <c:v>8786715</c:v>
                </c:pt>
                <c:pt idx="3156">
                  <c:v>3432342</c:v>
                </c:pt>
                <c:pt idx="3157">
                  <c:v>6755271</c:v>
                </c:pt>
                <c:pt idx="3158">
                  <c:v>6157157</c:v>
                </c:pt>
                <c:pt idx="3159">
                  <c:v>5480318</c:v>
                </c:pt>
                <c:pt idx="3160">
                  <c:v>5308707</c:v>
                </c:pt>
                <c:pt idx="3161">
                  <c:v>5009677</c:v>
                </c:pt>
                <c:pt idx="3162">
                  <c:v>4306697</c:v>
                </c:pt>
                <c:pt idx="3163">
                  <c:v>3950029</c:v>
                </c:pt>
                <c:pt idx="3164">
                  <c:v>4040588</c:v>
                </c:pt>
                <c:pt idx="3165">
                  <c:v>3049135</c:v>
                </c:pt>
                <c:pt idx="3166">
                  <c:v>4700361</c:v>
                </c:pt>
                <c:pt idx="3167">
                  <c:v>2711210</c:v>
                </c:pt>
                <c:pt idx="3168">
                  <c:v>1980338</c:v>
                </c:pt>
                <c:pt idx="3169">
                  <c:v>1082044</c:v>
                </c:pt>
                <c:pt idx="3170">
                  <c:v>1100000</c:v>
                </c:pt>
                <c:pt idx="3171">
                  <c:v>2445646</c:v>
                </c:pt>
                <c:pt idx="3172">
                  <c:v>2221809</c:v>
                </c:pt>
                <c:pt idx="3173">
                  <c:v>296665</c:v>
                </c:pt>
                <c:pt idx="3174">
                  <c:v>3219029</c:v>
                </c:pt>
                <c:pt idx="3175">
                  <c:v>1040879</c:v>
                </c:pt>
                <c:pt idx="3176">
                  <c:v>326308</c:v>
                </c:pt>
                <c:pt idx="3177">
                  <c:v>124720</c:v>
                </c:pt>
                <c:pt idx="3178">
                  <c:v>99147</c:v>
                </c:pt>
                <c:pt idx="3179">
                  <c:v>65087</c:v>
                </c:pt>
                <c:pt idx="3180">
                  <c:v>16066</c:v>
                </c:pt>
                <c:pt idx="3181">
                  <c:v>617228</c:v>
                </c:pt>
                <c:pt idx="3182">
                  <c:v>24475416</c:v>
                </c:pt>
                <c:pt idx="3183">
                  <c:v>47277326</c:v>
                </c:pt>
                <c:pt idx="3184">
                  <c:v>1247453</c:v>
                </c:pt>
                <c:pt idx="3185">
                  <c:v>1729969</c:v>
                </c:pt>
                <c:pt idx="3186">
                  <c:v>1705139</c:v>
                </c:pt>
                <c:pt idx="3187">
                  <c:v>8025872</c:v>
                </c:pt>
                <c:pt idx="3188">
                  <c:v>778565</c:v>
                </c:pt>
                <c:pt idx="3189">
                  <c:v>513836</c:v>
                </c:pt>
                <c:pt idx="3190">
                  <c:v>434417</c:v>
                </c:pt>
                <c:pt idx="3191">
                  <c:v>81200000</c:v>
                </c:pt>
                <c:pt idx="3192">
                  <c:v>52700832</c:v>
                </c:pt>
                <c:pt idx="3193">
                  <c:v>13060843</c:v>
                </c:pt>
                <c:pt idx="3194">
                  <c:v>3798532</c:v>
                </c:pt>
                <c:pt idx="3195">
                  <c:v>3609278</c:v>
                </c:pt>
                <c:pt idx="3196">
                  <c:v>1687311</c:v>
                </c:pt>
                <c:pt idx="3197">
                  <c:v>727883</c:v>
                </c:pt>
                <c:pt idx="3198">
                  <c:v>713413</c:v>
                </c:pt>
                <c:pt idx="3199">
                  <c:v>410241</c:v>
                </c:pt>
                <c:pt idx="3200">
                  <c:v>211667</c:v>
                </c:pt>
                <c:pt idx="3201">
                  <c:v>92191</c:v>
                </c:pt>
                <c:pt idx="3202">
                  <c:v>49413</c:v>
                </c:pt>
                <c:pt idx="3203">
                  <c:v>108229</c:v>
                </c:pt>
                <c:pt idx="3204">
                  <c:v>112000000</c:v>
                </c:pt>
                <c:pt idx="3205">
                  <c:v>26345</c:v>
                </c:pt>
                <c:pt idx="3206">
                  <c:v>20772796</c:v>
                </c:pt>
                <c:pt idx="3207">
                  <c:v>1487477</c:v>
                </c:pt>
                <c:pt idx="3208">
                  <c:v>62549000</c:v>
                </c:pt>
                <c:pt idx="3209">
                  <c:v>105500000</c:v>
                </c:pt>
                <c:pt idx="3210">
                  <c:v>101055</c:v>
                </c:pt>
                <c:pt idx="3211">
                  <c:v>44566004</c:v>
                </c:pt>
                <c:pt idx="3212">
                  <c:v>39200000</c:v>
                </c:pt>
                <c:pt idx="3213">
                  <c:v>36000000</c:v>
                </c:pt>
                <c:pt idx="3214">
                  <c:v>31252964</c:v>
                </c:pt>
                <c:pt idx="3215">
                  <c:v>131175</c:v>
                </c:pt>
                <c:pt idx="3216">
                  <c:v>31968347</c:v>
                </c:pt>
                <c:pt idx="3217">
                  <c:v>35385560</c:v>
                </c:pt>
                <c:pt idx="3218">
                  <c:v>20803237</c:v>
                </c:pt>
                <c:pt idx="3219">
                  <c:v>13008928</c:v>
                </c:pt>
                <c:pt idx="3220">
                  <c:v>15152879</c:v>
                </c:pt>
                <c:pt idx="3221">
                  <c:v>25359200</c:v>
                </c:pt>
                <c:pt idx="3222">
                  <c:v>10515579</c:v>
                </c:pt>
                <c:pt idx="3223">
                  <c:v>10097096</c:v>
                </c:pt>
                <c:pt idx="3224">
                  <c:v>9821335</c:v>
                </c:pt>
                <c:pt idx="3225">
                  <c:v>8243880</c:v>
                </c:pt>
                <c:pt idx="3226">
                  <c:v>7825820</c:v>
                </c:pt>
                <c:pt idx="3227">
                  <c:v>7159147</c:v>
                </c:pt>
                <c:pt idx="3228">
                  <c:v>17314483</c:v>
                </c:pt>
                <c:pt idx="3229">
                  <c:v>6525762</c:v>
                </c:pt>
                <c:pt idx="3230">
                  <c:v>4301331</c:v>
                </c:pt>
                <c:pt idx="3231">
                  <c:v>4046737</c:v>
                </c:pt>
                <c:pt idx="3232">
                  <c:v>3713002</c:v>
                </c:pt>
                <c:pt idx="3233">
                  <c:v>3468572</c:v>
                </c:pt>
                <c:pt idx="3234">
                  <c:v>2892582</c:v>
                </c:pt>
                <c:pt idx="3235">
                  <c:v>2800000</c:v>
                </c:pt>
                <c:pt idx="3236">
                  <c:v>2426851</c:v>
                </c:pt>
                <c:pt idx="3237">
                  <c:v>1325073</c:v>
                </c:pt>
                <c:pt idx="3238">
                  <c:v>864959</c:v>
                </c:pt>
                <c:pt idx="3239">
                  <c:v>2601847</c:v>
                </c:pt>
                <c:pt idx="3240">
                  <c:v>800000</c:v>
                </c:pt>
                <c:pt idx="3241">
                  <c:v>562059</c:v>
                </c:pt>
                <c:pt idx="3242">
                  <c:v>399793</c:v>
                </c:pt>
                <c:pt idx="3243">
                  <c:v>371897</c:v>
                </c:pt>
                <c:pt idx="3244">
                  <c:v>302204</c:v>
                </c:pt>
                <c:pt idx="3245">
                  <c:v>354704</c:v>
                </c:pt>
                <c:pt idx="3246">
                  <c:v>265107</c:v>
                </c:pt>
                <c:pt idx="3247">
                  <c:v>185577</c:v>
                </c:pt>
                <c:pt idx="3248">
                  <c:v>58214</c:v>
                </c:pt>
                <c:pt idx="3249">
                  <c:v>75078</c:v>
                </c:pt>
                <c:pt idx="3250">
                  <c:v>317125</c:v>
                </c:pt>
                <c:pt idx="3251">
                  <c:v>146402</c:v>
                </c:pt>
                <c:pt idx="3252">
                  <c:v>18469</c:v>
                </c:pt>
                <c:pt idx="3253">
                  <c:v>12836</c:v>
                </c:pt>
                <c:pt idx="3254">
                  <c:v>20262</c:v>
                </c:pt>
                <c:pt idx="3255">
                  <c:v>198655278</c:v>
                </c:pt>
                <c:pt idx="3256">
                  <c:v>143653</c:v>
                </c:pt>
                <c:pt idx="3257">
                  <c:v>14873</c:v>
                </c:pt>
                <c:pt idx="3258">
                  <c:v>8000000</c:v>
                </c:pt>
                <c:pt idx="3259">
                  <c:v>37606</c:v>
                </c:pt>
                <c:pt idx="3260">
                  <c:v>2956000</c:v>
                </c:pt>
                <c:pt idx="3261">
                  <c:v>19959</c:v>
                </c:pt>
                <c:pt idx="3262">
                  <c:v>2706659</c:v>
                </c:pt>
                <c:pt idx="3263">
                  <c:v>45857453</c:v>
                </c:pt>
                <c:pt idx="3264">
                  <c:v>83400000</c:v>
                </c:pt>
                <c:pt idx="3265">
                  <c:v>27900000</c:v>
                </c:pt>
                <c:pt idx="3266">
                  <c:v>27900000</c:v>
                </c:pt>
                <c:pt idx="3267">
                  <c:v>14000000</c:v>
                </c:pt>
                <c:pt idx="3268">
                  <c:v>25138292</c:v>
                </c:pt>
                <c:pt idx="3269">
                  <c:v>10305534</c:v>
                </c:pt>
                <c:pt idx="3270">
                  <c:v>9449219</c:v>
                </c:pt>
                <c:pt idx="3271">
                  <c:v>6390032</c:v>
                </c:pt>
                <c:pt idx="3272">
                  <c:v>20167424</c:v>
                </c:pt>
                <c:pt idx="3273">
                  <c:v>5923044</c:v>
                </c:pt>
                <c:pt idx="3274">
                  <c:v>3293258</c:v>
                </c:pt>
                <c:pt idx="3275">
                  <c:v>886410</c:v>
                </c:pt>
                <c:pt idx="3276">
                  <c:v>252652</c:v>
                </c:pt>
                <c:pt idx="3277">
                  <c:v>220234</c:v>
                </c:pt>
                <c:pt idx="3278">
                  <c:v>101228</c:v>
                </c:pt>
                <c:pt idx="3279">
                  <c:v>96793</c:v>
                </c:pt>
                <c:pt idx="3280">
                  <c:v>77413017</c:v>
                </c:pt>
                <c:pt idx="3281">
                  <c:v>5354039</c:v>
                </c:pt>
                <c:pt idx="3282">
                  <c:v>2926565</c:v>
                </c:pt>
                <c:pt idx="3283">
                  <c:v>13092000</c:v>
                </c:pt>
                <c:pt idx="3284">
                  <c:v>7563397</c:v>
                </c:pt>
                <c:pt idx="3285">
                  <c:v>104257</c:v>
                </c:pt>
                <c:pt idx="3286">
                  <c:v>610968</c:v>
                </c:pt>
                <c:pt idx="3287">
                  <c:v>8108247</c:v>
                </c:pt>
                <c:pt idx="3288">
                  <c:v>6517198</c:v>
                </c:pt>
                <c:pt idx="3289">
                  <c:v>5776314</c:v>
                </c:pt>
                <c:pt idx="3290">
                  <c:v>141600000</c:v>
                </c:pt>
                <c:pt idx="3291">
                  <c:v>51100000</c:v>
                </c:pt>
                <c:pt idx="3292">
                  <c:v>16501785</c:v>
                </c:pt>
                <c:pt idx="3293">
                  <c:v>38168022</c:v>
                </c:pt>
                <c:pt idx="3294">
                  <c:v>84749884</c:v>
                </c:pt>
                <c:pt idx="3295">
                  <c:v>24788807</c:v>
                </c:pt>
                <c:pt idx="3296">
                  <c:v>21244913</c:v>
                </c:pt>
                <c:pt idx="3297">
                  <c:v>30000000</c:v>
                </c:pt>
                <c:pt idx="3298">
                  <c:v>20966644</c:v>
                </c:pt>
                <c:pt idx="3299">
                  <c:v>64423650</c:v>
                </c:pt>
                <c:pt idx="3300">
                  <c:v>48056940</c:v>
                </c:pt>
                <c:pt idx="3301">
                  <c:v>19184015</c:v>
                </c:pt>
                <c:pt idx="3302">
                  <c:v>24629916</c:v>
                </c:pt>
                <c:pt idx="3303">
                  <c:v>19472057</c:v>
                </c:pt>
                <c:pt idx="3304">
                  <c:v>27200000</c:v>
                </c:pt>
                <c:pt idx="3305">
                  <c:v>15369573</c:v>
                </c:pt>
                <c:pt idx="3306">
                  <c:v>15935068</c:v>
                </c:pt>
                <c:pt idx="3307">
                  <c:v>11694528</c:v>
                </c:pt>
                <c:pt idx="3308">
                  <c:v>10017041</c:v>
                </c:pt>
                <c:pt idx="3309">
                  <c:v>7059537</c:v>
                </c:pt>
                <c:pt idx="3310">
                  <c:v>8114507</c:v>
                </c:pt>
                <c:pt idx="3311">
                  <c:v>7888703</c:v>
                </c:pt>
                <c:pt idx="3312">
                  <c:v>7282851</c:v>
                </c:pt>
                <c:pt idx="3313">
                  <c:v>5844929</c:v>
                </c:pt>
                <c:pt idx="3314">
                  <c:v>4170647</c:v>
                </c:pt>
                <c:pt idx="3315">
                  <c:v>4142507</c:v>
                </c:pt>
                <c:pt idx="3316">
                  <c:v>4109095</c:v>
                </c:pt>
                <c:pt idx="3317">
                  <c:v>3902679</c:v>
                </c:pt>
                <c:pt idx="3318">
                  <c:v>3559990</c:v>
                </c:pt>
                <c:pt idx="3319">
                  <c:v>3287435</c:v>
                </c:pt>
                <c:pt idx="3320">
                  <c:v>3071947</c:v>
                </c:pt>
                <c:pt idx="3321">
                  <c:v>2961991</c:v>
                </c:pt>
                <c:pt idx="3322">
                  <c:v>2912363</c:v>
                </c:pt>
                <c:pt idx="3323">
                  <c:v>2223990</c:v>
                </c:pt>
                <c:pt idx="3324">
                  <c:v>1821983</c:v>
                </c:pt>
                <c:pt idx="3325">
                  <c:v>2181290</c:v>
                </c:pt>
                <c:pt idx="3326">
                  <c:v>2848578</c:v>
                </c:pt>
                <c:pt idx="3327">
                  <c:v>703002</c:v>
                </c:pt>
                <c:pt idx="3328">
                  <c:v>418268</c:v>
                </c:pt>
                <c:pt idx="3329">
                  <c:v>200803</c:v>
                </c:pt>
                <c:pt idx="3330">
                  <c:v>95016</c:v>
                </c:pt>
                <c:pt idx="3331">
                  <c:v>143000</c:v>
                </c:pt>
                <c:pt idx="3332">
                  <c:v>39852</c:v>
                </c:pt>
                <c:pt idx="3333">
                  <c:v>22000</c:v>
                </c:pt>
                <c:pt idx="3334">
                  <c:v>201148159</c:v>
                </c:pt>
                <c:pt idx="3335">
                  <c:v>5595428</c:v>
                </c:pt>
                <c:pt idx="3336">
                  <c:v>3123749</c:v>
                </c:pt>
                <c:pt idx="3337">
                  <c:v>3645438</c:v>
                </c:pt>
                <c:pt idx="3338">
                  <c:v>22201636</c:v>
                </c:pt>
                <c:pt idx="3339">
                  <c:v>25000000</c:v>
                </c:pt>
                <c:pt idx="3340">
                  <c:v>19170001</c:v>
                </c:pt>
                <c:pt idx="3341">
                  <c:v>22202612</c:v>
                </c:pt>
                <c:pt idx="3342">
                  <c:v>86300000</c:v>
                </c:pt>
                <c:pt idx="3343">
                  <c:v>952620</c:v>
                </c:pt>
                <c:pt idx="3344">
                  <c:v>9054736</c:v>
                </c:pt>
                <c:pt idx="3345">
                  <c:v>119500000</c:v>
                </c:pt>
                <c:pt idx="3346">
                  <c:v>32600000</c:v>
                </c:pt>
                <c:pt idx="3347">
                  <c:v>3130592</c:v>
                </c:pt>
                <c:pt idx="3348">
                  <c:v>38108</c:v>
                </c:pt>
                <c:pt idx="3349">
                  <c:v>40041683</c:v>
                </c:pt>
                <c:pt idx="3350">
                  <c:v>33349949</c:v>
                </c:pt>
                <c:pt idx="3351">
                  <c:v>25809813</c:v>
                </c:pt>
                <c:pt idx="3352">
                  <c:v>14400000</c:v>
                </c:pt>
                <c:pt idx="3353">
                  <c:v>32230907</c:v>
                </c:pt>
                <c:pt idx="3354">
                  <c:v>6401336</c:v>
                </c:pt>
                <c:pt idx="3355">
                  <c:v>26781723</c:v>
                </c:pt>
                <c:pt idx="3356">
                  <c:v>5400000</c:v>
                </c:pt>
                <c:pt idx="3357">
                  <c:v>1282084</c:v>
                </c:pt>
                <c:pt idx="3358">
                  <c:v>3325638</c:v>
                </c:pt>
                <c:pt idx="3359">
                  <c:v>395592</c:v>
                </c:pt>
                <c:pt idx="3360">
                  <c:v>6851969</c:v>
                </c:pt>
                <c:pt idx="3361">
                  <c:v>12995673</c:v>
                </c:pt>
                <c:pt idx="3362">
                  <c:v>173783</c:v>
                </c:pt>
                <c:pt idx="3363">
                  <c:v>71904</c:v>
                </c:pt>
                <c:pt idx="3364">
                  <c:v>99851</c:v>
                </c:pt>
                <c:pt idx="3365">
                  <c:v>115504</c:v>
                </c:pt>
                <c:pt idx="3366">
                  <c:v>5725</c:v>
                </c:pt>
                <c:pt idx="3367">
                  <c:v>75727</c:v>
                </c:pt>
                <c:pt idx="3368">
                  <c:v>322157</c:v>
                </c:pt>
                <c:pt idx="3369">
                  <c:v>5731103</c:v>
                </c:pt>
                <c:pt idx="3370">
                  <c:v>978908</c:v>
                </c:pt>
                <c:pt idx="3371">
                  <c:v>327919</c:v>
                </c:pt>
                <c:pt idx="3372">
                  <c:v>178739</c:v>
                </c:pt>
                <c:pt idx="3373">
                  <c:v>36200000</c:v>
                </c:pt>
                <c:pt idx="3374">
                  <c:v>21300000</c:v>
                </c:pt>
                <c:pt idx="3375">
                  <c:v>379643</c:v>
                </c:pt>
                <c:pt idx="3376">
                  <c:v>23650000</c:v>
                </c:pt>
                <c:pt idx="3377">
                  <c:v>313436</c:v>
                </c:pt>
                <c:pt idx="3378">
                  <c:v>24800000</c:v>
                </c:pt>
                <c:pt idx="3379">
                  <c:v>792966</c:v>
                </c:pt>
                <c:pt idx="3380">
                  <c:v>14673301</c:v>
                </c:pt>
                <c:pt idx="3381">
                  <c:v>9003011</c:v>
                </c:pt>
                <c:pt idx="3382">
                  <c:v>11546543</c:v>
                </c:pt>
                <c:pt idx="3383">
                  <c:v>11533945</c:v>
                </c:pt>
                <c:pt idx="3384">
                  <c:v>12555230</c:v>
                </c:pt>
                <c:pt idx="3385">
                  <c:v>11284657</c:v>
                </c:pt>
                <c:pt idx="3386">
                  <c:v>34522221</c:v>
                </c:pt>
                <c:pt idx="3387">
                  <c:v>7002255</c:v>
                </c:pt>
                <c:pt idx="3388">
                  <c:v>6719300</c:v>
                </c:pt>
                <c:pt idx="3389">
                  <c:v>5792822</c:v>
                </c:pt>
                <c:pt idx="3390">
                  <c:v>5383834</c:v>
                </c:pt>
                <c:pt idx="3391">
                  <c:v>4599680</c:v>
                </c:pt>
                <c:pt idx="3392">
                  <c:v>6531491</c:v>
                </c:pt>
                <c:pt idx="3393">
                  <c:v>3885134</c:v>
                </c:pt>
                <c:pt idx="3394">
                  <c:v>3590010</c:v>
                </c:pt>
                <c:pt idx="3395">
                  <c:v>3335839</c:v>
                </c:pt>
                <c:pt idx="3396">
                  <c:v>2557668</c:v>
                </c:pt>
                <c:pt idx="3397">
                  <c:v>2506446</c:v>
                </c:pt>
                <c:pt idx="3398">
                  <c:v>7369373</c:v>
                </c:pt>
                <c:pt idx="3399">
                  <c:v>1984378</c:v>
                </c:pt>
                <c:pt idx="3400">
                  <c:v>2283276</c:v>
                </c:pt>
                <c:pt idx="3401">
                  <c:v>1098224</c:v>
                </c:pt>
                <c:pt idx="3402">
                  <c:v>1477002</c:v>
                </c:pt>
                <c:pt idx="3403">
                  <c:v>1134049</c:v>
                </c:pt>
                <c:pt idx="3404">
                  <c:v>653621</c:v>
                </c:pt>
                <c:pt idx="3405">
                  <c:v>535249</c:v>
                </c:pt>
                <c:pt idx="3406">
                  <c:v>371081</c:v>
                </c:pt>
                <c:pt idx="3407">
                  <c:v>124494</c:v>
                </c:pt>
                <c:pt idx="3408">
                  <c:v>100669</c:v>
                </c:pt>
                <c:pt idx="3409">
                  <c:v>186354</c:v>
                </c:pt>
                <c:pt idx="3410">
                  <c:v>12667</c:v>
                </c:pt>
                <c:pt idx="3411">
                  <c:v>198407</c:v>
                </c:pt>
                <c:pt idx="3412">
                  <c:v>4958</c:v>
                </c:pt>
                <c:pt idx="3413">
                  <c:v>7927</c:v>
                </c:pt>
                <c:pt idx="3414">
                  <c:v>2436</c:v>
                </c:pt>
                <c:pt idx="3415">
                  <c:v>4600000</c:v>
                </c:pt>
                <c:pt idx="3416">
                  <c:v>1420578</c:v>
                </c:pt>
                <c:pt idx="3417">
                  <c:v>1028658</c:v>
                </c:pt>
                <c:pt idx="3418">
                  <c:v>18435</c:v>
                </c:pt>
                <c:pt idx="3419">
                  <c:v>2957978</c:v>
                </c:pt>
                <c:pt idx="3420">
                  <c:v>444044</c:v>
                </c:pt>
                <c:pt idx="3421">
                  <c:v>40990055</c:v>
                </c:pt>
                <c:pt idx="3422">
                  <c:v>5709616</c:v>
                </c:pt>
                <c:pt idx="3423">
                  <c:v>12784397</c:v>
                </c:pt>
                <c:pt idx="3424">
                  <c:v>3050934</c:v>
                </c:pt>
                <c:pt idx="3425">
                  <c:v>7267324</c:v>
                </c:pt>
                <c:pt idx="3426">
                  <c:v>145540</c:v>
                </c:pt>
                <c:pt idx="3427">
                  <c:v>35918429</c:v>
                </c:pt>
                <c:pt idx="3428">
                  <c:v>92401</c:v>
                </c:pt>
                <c:pt idx="3429">
                  <c:v>1943649</c:v>
                </c:pt>
                <c:pt idx="3430">
                  <c:v>992238</c:v>
                </c:pt>
                <c:pt idx="3431">
                  <c:v>4231500</c:v>
                </c:pt>
                <c:pt idx="3432">
                  <c:v>396035</c:v>
                </c:pt>
                <c:pt idx="3433">
                  <c:v>1060591</c:v>
                </c:pt>
                <c:pt idx="3434">
                  <c:v>26893</c:v>
                </c:pt>
                <c:pt idx="3435">
                  <c:v>2580</c:v>
                </c:pt>
                <c:pt idx="3436">
                  <c:v>19067631</c:v>
                </c:pt>
                <c:pt idx="3437">
                  <c:v>11806119</c:v>
                </c:pt>
                <c:pt idx="3438">
                  <c:v>7362100</c:v>
                </c:pt>
                <c:pt idx="3439">
                  <c:v>7022940</c:v>
                </c:pt>
                <c:pt idx="3440">
                  <c:v>5132222</c:v>
                </c:pt>
                <c:pt idx="3441">
                  <c:v>2365931</c:v>
                </c:pt>
                <c:pt idx="3442">
                  <c:v>53991137</c:v>
                </c:pt>
                <c:pt idx="3443">
                  <c:v>1221261</c:v>
                </c:pt>
                <c:pt idx="3444">
                  <c:v>712294</c:v>
                </c:pt>
                <c:pt idx="3445">
                  <c:v>3447339</c:v>
                </c:pt>
                <c:pt idx="3446">
                  <c:v>418953</c:v>
                </c:pt>
                <c:pt idx="3447">
                  <c:v>406035</c:v>
                </c:pt>
                <c:pt idx="3448">
                  <c:v>373967</c:v>
                </c:pt>
                <c:pt idx="3449">
                  <c:v>194568</c:v>
                </c:pt>
                <c:pt idx="3450">
                  <c:v>163245</c:v>
                </c:pt>
                <c:pt idx="3451">
                  <c:v>119841</c:v>
                </c:pt>
                <c:pt idx="3452">
                  <c:v>173066</c:v>
                </c:pt>
                <c:pt idx="3453">
                  <c:v>3478</c:v>
                </c:pt>
                <c:pt idx="3454">
                  <c:v>52166</c:v>
                </c:pt>
                <c:pt idx="3455">
                  <c:v>1163508</c:v>
                </c:pt>
                <c:pt idx="3456">
                  <c:v>184925485</c:v>
                </c:pt>
                <c:pt idx="3457">
                  <c:v>304124</c:v>
                </c:pt>
                <c:pt idx="3458">
                  <c:v>36830</c:v>
                </c:pt>
                <c:pt idx="3459">
                  <c:v>3650677</c:v>
                </c:pt>
                <c:pt idx="3460">
                  <c:v>1647780</c:v>
                </c:pt>
                <c:pt idx="3461">
                  <c:v>695229</c:v>
                </c:pt>
                <c:pt idx="3462">
                  <c:v>638951</c:v>
                </c:pt>
                <c:pt idx="3463">
                  <c:v>609042</c:v>
                </c:pt>
                <c:pt idx="3464">
                  <c:v>19539</c:v>
                </c:pt>
                <c:pt idx="3465">
                  <c:v>19100000</c:v>
                </c:pt>
                <c:pt idx="3466">
                  <c:v>24741700</c:v>
                </c:pt>
                <c:pt idx="3467">
                  <c:v>55153403</c:v>
                </c:pt>
                <c:pt idx="3468">
                  <c:v>18488314</c:v>
                </c:pt>
                <c:pt idx="3469">
                  <c:v>13876974</c:v>
                </c:pt>
                <c:pt idx="3470">
                  <c:v>9180275</c:v>
                </c:pt>
                <c:pt idx="3471">
                  <c:v>2199853</c:v>
                </c:pt>
                <c:pt idx="3472">
                  <c:v>2859955</c:v>
                </c:pt>
                <c:pt idx="3473">
                  <c:v>2812029</c:v>
                </c:pt>
                <c:pt idx="3474">
                  <c:v>6100000</c:v>
                </c:pt>
                <c:pt idx="3475">
                  <c:v>375723</c:v>
                </c:pt>
                <c:pt idx="3476">
                  <c:v>594904</c:v>
                </c:pt>
                <c:pt idx="3477">
                  <c:v>58936</c:v>
                </c:pt>
                <c:pt idx="3478">
                  <c:v>2850263</c:v>
                </c:pt>
                <c:pt idx="3479">
                  <c:v>16101109</c:v>
                </c:pt>
                <c:pt idx="3480">
                  <c:v>1400000</c:v>
                </c:pt>
                <c:pt idx="3481">
                  <c:v>56129</c:v>
                </c:pt>
                <c:pt idx="3482">
                  <c:v>4105123</c:v>
                </c:pt>
                <c:pt idx="3483">
                  <c:v>117235247</c:v>
                </c:pt>
                <c:pt idx="3484">
                  <c:v>31537320</c:v>
                </c:pt>
                <c:pt idx="3485">
                  <c:v>17986000</c:v>
                </c:pt>
                <c:pt idx="3486">
                  <c:v>16067035</c:v>
                </c:pt>
                <c:pt idx="3487">
                  <c:v>18112929</c:v>
                </c:pt>
                <c:pt idx="3488">
                  <c:v>14564027</c:v>
                </c:pt>
                <c:pt idx="3489">
                  <c:v>20773070</c:v>
                </c:pt>
                <c:pt idx="3490">
                  <c:v>10042266</c:v>
                </c:pt>
                <c:pt idx="3491">
                  <c:v>10037390</c:v>
                </c:pt>
                <c:pt idx="3492">
                  <c:v>9701559</c:v>
                </c:pt>
                <c:pt idx="3493">
                  <c:v>9013113</c:v>
                </c:pt>
                <c:pt idx="3494">
                  <c:v>53245055</c:v>
                </c:pt>
                <c:pt idx="3495">
                  <c:v>9000000</c:v>
                </c:pt>
                <c:pt idx="3496">
                  <c:v>7186670</c:v>
                </c:pt>
                <c:pt idx="3497">
                  <c:v>5997134</c:v>
                </c:pt>
                <c:pt idx="3498">
                  <c:v>3386698</c:v>
                </c:pt>
                <c:pt idx="3499">
                  <c:v>2508841</c:v>
                </c:pt>
                <c:pt idx="3500">
                  <c:v>4946250</c:v>
                </c:pt>
                <c:pt idx="3501">
                  <c:v>1950218</c:v>
                </c:pt>
                <c:pt idx="3502">
                  <c:v>1277257</c:v>
                </c:pt>
                <c:pt idx="3503">
                  <c:v>1677838</c:v>
                </c:pt>
                <c:pt idx="3504">
                  <c:v>1744858</c:v>
                </c:pt>
                <c:pt idx="3505">
                  <c:v>982214</c:v>
                </c:pt>
                <c:pt idx="3506">
                  <c:v>798341</c:v>
                </c:pt>
                <c:pt idx="3507">
                  <c:v>582024</c:v>
                </c:pt>
                <c:pt idx="3508">
                  <c:v>548712</c:v>
                </c:pt>
                <c:pt idx="3509">
                  <c:v>464655</c:v>
                </c:pt>
                <c:pt idx="3510">
                  <c:v>464126</c:v>
                </c:pt>
                <c:pt idx="3511">
                  <c:v>104077</c:v>
                </c:pt>
                <c:pt idx="3512">
                  <c:v>279282</c:v>
                </c:pt>
                <c:pt idx="3513">
                  <c:v>484221</c:v>
                </c:pt>
                <c:pt idx="3514">
                  <c:v>274661</c:v>
                </c:pt>
                <c:pt idx="3515">
                  <c:v>144431</c:v>
                </c:pt>
                <c:pt idx="3516">
                  <c:v>287761</c:v>
                </c:pt>
                <c:pt idx="3517">
                  <c:v>96734</c:v>
                </c:pt>
                <c:pt idx="3518">
                  <c:v>100659</c:v>
                </c:pt>
                <c:pt idx="3519">
                  <c:v>48430</c:v>
                </c:pt>
                <c:pt idx="3520">
                  <c:v>21210</c:v>
                </c:pt>
                <c:pt idx="3521">
                  <c:v>12996</c:v>
                </c:pt>
                <c:pt idx="3522">
                  <c:v>10018</c:v>
                </c:pt>
                <c:pt idx="3523">
                  <c:v>62480</c:v>
                </c:pt>
                <c:pt idx="3524">
                  <c:v>6387</c:v>
                </c:pt>
                <c:pt idx="3525">
                  <c:v>721</c:v>
                </c:pt>
                <c:pt idx="3526">
                  <c:v>703</c:v>
                </c:pt>
                <c:pt idx="3527">
                  <c:v>9600000</c:v>
                </c:pt>
                <c:pt idx="3528">
                  <c:v>20186</c:v>
                </c:pt>
                <c:pt idx="3529">
                  <c:v>1185783</c:v>
                </c:pt>
                <c:pt idx="3530">
                  <c:v>1007962</c:v>
                </c:pt>
                <c:pt idx="3531">
                  <c:v>381186</c:v>
                </c:pt>
                <c:pt idx="3532">
                  <c:v>16097842</c:v>
                </c:pt>
                <c:pt idx="3533">
                  <c:v>6643</c:v>
                </c:pt>
                <c:pt idx="3534">
                  <c:v>819939</c:v>
                </c:pt>
                <c:pt idx="3535">
                  <c:v>1243961</c:v>
                </c:pt>
                <c:pt idx="3536">
                  <c:v>15278</c:v>
                </c:pt>
                <c:pt idx="3537">
                  <c:v>7098492</c:v>
                </c:pt>
                <c:pt idx="3538">
                  <c:v>4771000</c:v>
                </c:pt>
                <c:pt idx="3539">
                  <c:v>1001437</c:v>
                </c:pt>
                <c:pt idx="3540">
                  <c:v>2073984</c:v>
                </c:pt>
                <c:pt idx="3541">
                  <c:v>144583</c:v>
                </c:pt>
                <c:pt idx="3542">
                  <c:v>41709</c:v>
                </c:pt>
                <c:pt idx="3543">
                  <c:v>115000000</c:v>
                </c:pt>
                <c:pt idx="3544">
                  <c:v>5518918</c:v>
                </c:pt>
                <c:pt idx="3545">
                  <c:v>4007792</c:v>
                </c:pt>
                <c:pt idx="3546">
                  <c:v>26297</c:v>
                </c:pt>
                <c:pt idx="3547">
                  <c:v>77501</c:v>
                </c:pt>
                <c:pt idx="3548">
                  <c:v>47329</c:v>
                </c:pt>
                <c:pt idx="3549">
                  <c:v>18378</c:v>
                </c:pt>
                <c:pt idx="3550">
                  <c:v>7830611</c:v>
                </c:pt>
                <c:pt idx="3551">
                  <c:v>1141829</c:v>
                </c:pt>
                <c:pt idx="3552">
                  <c:v>2694973</c:v>
                </c:pt>
                <c:pt idx="3553">
                  <c:v>3000000</c:v>
                </c:pt>
                <c:pt idx="3554">
                  <c:v>140530114</c:v>
                </c:pt>
                <c:pt idx="3555">
                  <c:v>13300000</c:v>
                </c:pt>
                <c:pt idx="3556">
                  <c:v>171988</c:v>
                </c:pt>
                <c:pt idx="3557">
                  <c:v>13493</c:v>
                </c:pt>
                <c:pt idx="3558">
                  <c:v>515005</c:v>
                </c:pt>
                <c:pt idx="3559">
                  <c:v>33451479</c:v>
                </c:pt>
                <c:pt idx="3560">
                  <c:v>39552600</c:v>
                </c:pt>
                <c:pt idx="3561">
                  <c:v>30500882</c:v>
                </c:pt>
                <c:pt idx="3562">
                  <c:v>17000000</c:v>
                </c:pt>
                <c:pt idx="3563">
                  <c:v>5739376</c:v>
                </c:pt>
                <c:pt idx="3564">
                  <c:v>3773863</c:v>
                </c:pt>
                <c:pt idx="3565">
                  <c:v>2047570</c:v>
                </c:pt>
                <c:pt idx="3566">
                  <c:v>1127331</c:v>
                </c:pt>
                <c:pt idx="3567">
                  <c:v>906666</c:v>
                </c:pt>
                <c:pt idx="3568">
                  <c:v>1114943</c:v>
                </c:pt>
                <c:pt idx="3569">
                  <c:v>985341</c:v>
                </c:pt>
                <c:pt idx="3570">
                  <c:v>603943</c:v>
                </c:pt>
                <c:pt idx="3571">
                  <c:v>334041</c:v>
                </c:pt>
                <c:pt idx="3572">
                  <c:v>295468</c:v>
                </c:pt>
                <c:pt idx="3573">
                  <c:v>243347</c:v>
                </c:pt>
                <c:pt idx="3574">
                  <c:v>154077</c:v>
                </c:pt>
                <c:pt idx="3575">
                  <c:v>269061</c:v>
                </c:pt>
                <c:pt idx="3576">
                  <c:v>52850</c:v>
                </c:pt>
                <c:pt idx="3577">
                  <c:v>98017</c:v>
                </c:pt>
                <c:pt idx="3578">
                  <c:v>31937</c:v>
                </c:pt>
                <c:pt idx="3579">
                  <c:v>13134</c:v>
                </c:pt>
                <c:pt idx="3580">
                  <c:v>237301</c:v>
                </c:pt>
                <c:pt idx="3581">
                  <c:v>1332</c:v>
                </c:pt>
                <c:pt idx="3582">
                  <c:v>2712293</c:v>
                </c:pt>
                <c:pt idx="3583">
                  <c:v>768045</c:v>
                </c:pt>
                <c:pt idx="3584">
                  <c:v>379122</c:v>
                </c:pt>
                <c:pt idx="3585">
                  <c:v>23000</c:v>
                </c:pt>
                <c:pt idx="3586">
                  <c:v>2300000</c:v>
                </c:pt>
                <c:pt idx="3587">
                  <c:v>2938208</c:v>
                </c:pt>
                <c:pt idx="3588">
                  <c:v>44540956</c:v>
                </c:pt>
                <c:pt idx="3589">
                  <c:v>258113</c:v>
                </c:pt>
                <c:pt idx="3590">
                  <c:v>107917283</c:v>
                </c:pt>
                <c:pt idx="3591">
                  <c:v>1229197</c:v>
                </c:pt>
                <c:pt idx="3592">
                  <c:v>1689999</c:v>
                </c:pt>
                <c:pt idx="3593">
                  <c:v>592014</c:v>
                </c:pt>
                <c:pt idx="3594">
                  <c:v>126387</c:v>
                </c:pt>
                <c:pt idx="3595">
                  <c:v>80276912</c:v>
                </c:pt>
                <c:pt idx="3596">
                  <c:v>2808000</c:v>
                </c:pt>
                <c:pt idx="3597">
                  <c:v>12843</c:v>
                </c:pt>
                <c:pt idx="3598">
                  <c:v>1523883</c:v>
                </c:pt>
                <c:pt idx="3599">
                  <c:v>4000000</c:v>
                </c:pt>
                <c:pt idx="3600">
                  <c:v>1281176</c:v>
                </c:pt>
                <c:pt idx="3601">
                  <c:v>16115878</c:v>
                </c:pt>
                <c:pt idx="3602">
                  <c:v>1652472</c:v>
                </c:pt>
                <c:pt idx="3603">
                  <c:v>2360184</c:v>
                </c:pt>
                <c:pt idx="3604">
                  <c:v>255352</c:v>
                </c:pt>
                <c:pt idx="3605">
                  <c:v>856942</c:v>
                </c:pt>
                <c:pt idx="3606">
                  <c:v>5199</c:v>
                </c:pt>
                <c:pt idx="3607">
                  <c:v>2468</c:v>
                </c:pt>
                <c:pt idx="3608">
                  <c:v>318622</c:v>
                </c:pt>
                <c:pt idx="3609">
                  <c:v>12006514</c:v>
                </c:pt>
                <c:pt idx="3610">
                  <c:v>4186931</c:v>
                </c:pt>
                <c:pt idx="3611">
                  <c:v>3799339</c:v>
                </c:pt>
                <c:pt idx="3612">
                  <c:v>1977544</c:v>
                </c:pt>
                <c:pt idx="3613">
                  <c:v>1050600</c:v>
                </c:pt>
                <c:pt idx="3614">
                  <c:v>902835</c:v>
                </c:pt>
                <c:pt idx="3615">
                  <c:v>489220</c:v>
                </c:pt>
                <c:pt idx="3616">
                  <c:v>203134</c:v>
                </c:pt>
                <c:pt idx="3617">
                  <c:v>191309</c:v>
                </c:pt>
                <c:pt idx="3618">
                  <c:v>3388210</c:v>
                </c:pt>
                <c:pt idx="3619">
                  <c:v>49494</c:v>
                </c:pt>
                <c:pt idx="3620">
                  <c:v>111300</c:v>
                </c:pt>
                <c:pt idx="3621">
                  <c:v>1027119</c:v>
                </c:pt>
                <c:pt idx="3622">
                  <c:v>5000000</c:v>
                </c:pt>
                <c:pt idx="3623">
                  <c:v>4505922</c:v>
                </c:pt>
                <c:pt idx="3624">
                  <c:v>3500000</c:v>
                </c:pt>
                <c:pt idx="3625">
                  <c:v>1111</c:v>
                </c:pt>
                <c:pt idx="3626">
                  <c:v>925402</c:v>
                </c:pt>
                <c:pt idx="3627">
                  <c:v>469947</c:v>
                </c:pt>
                <c:pt idx="3628">
                  <c:v>7137502</c:v>
                </c:pt>
                <c:pt idx="3629">
                  <c:v>1316074</c:v>
                </c:pt>
                <c:pt idx="3630">
                  <c:v>15180000</c:v>
                </c:pt>
                <c:pt idx="3631">
                  <c:v>2882062</c:v>
                </c:pt>
                <c:pt idx="3632">
                  <c:v>9437933</c:v>
                </c:pt>
                <c:pt idx="3633">
                  <c:v>155984</c:v>
                </c:pt>
                <c:pt idx="3634">
                  <c:v>6706368</c:v>
                </c:pt>
                <c:pt idx="3635">
                  <c:v>10174663</c:v>
                </c:pt>
                <c:pt idx="3636">
                  <c:v>22757819</c:v>
                </c:pt>
                <c:pt idx="3637">
                  <c:v>5228617</c:v>
                </c:pt>
                <c:pt idx="3638">
                  <c:v>110536</c:v>
                </c:pt>
                <c:pt idx="3639">
                  <c:v>59379</c:v>
                </c:pt>
                <c:pt idx="3640">
                  <c:v>3216970</c:v>
                </c:pt>
                <c:pt idx="3641">
                  <c:v>536767</c:v>
                </c:pt>
                <c:pt idx="3642">
                  <c:v>11529368</c:v>
                </c:pt>
                <c:pt idx="3643">
                  <c:v>40557</c:v>
                </c:pt>
                <c:pt idx="3644">
                  <c:v>30084</c:v>
                </c:pt>
                <c:pt idx="3645">
                  <c:v>10246600</c:v>
                </c:pt>
                <c:pt idx="3646">
                  <c:v>389804</c:v>
                </c:pt>
                <c:pt idx="3647">
                  <c:v>241816</c:v>
                </c:pt>
                <c:pt idx="3648">
                  <c:v>277233</c:v>
                </c:pt>
                <c:pt idx="3649">
                  <c:v>3151130</c:v>
                </c:pt>
                <c:pt idx="3650">
                  <c:v>2856622</c:v>
                </c:pt>
                <c:pt idx="3651">
                  <c:v>1227508</c:v>
                </c:pt>
                <c:pt idx="3652">
                  <c:v>180483</c:v>
                </c:pt>
                <c:pt idx="3653">
                  <c:v>136007</c:v>
                </c:pt>
                <c:pt idx="3654">
                  <c:v>673780</c:v>
                </c:pt>
                <c:pt idx="3655">
                  <c:v>424760</c:v>
                </c:pt>
                <c:pt idx="3656">
                  <c:v>2040920</c:v>
                </c:pt>
                <c:pt idx="3657">
                  <c:v>85222</c:v>
                </c:pt>
              </c:numCache>
            </c:numRef>
          </c:xVal>
          <c:yVal>
            <c:numRef>
              <c:f>'Budget Analysis'!$C$2:$C$3659</c:f>
              <c:numCache>
                <c:formatCode>General</c:formatCode>
                <c:ptCount val="3658"/>
                <c:pt idx="0">
                  <c:v>523505847</c:v>
                </c:pt>
                <c:pt idx="1">
                  <c:v>9404152</c:v>
                </c:pt>
                <c:pt idx="2">
                  <c:v>-44925825</c:v>
                </c:pt>
                <c:pt idx="3">
                  <c:v>198130642</c:v>
                </c:pt>
                <c:pt idx="4">
                  <c:v>-190641321</c:v>
                </c:pt>
                <c:pt idx="5">
                  <c:v>78530303</c:v>
                </c:pt>
                <c:pt idx="6">
                  <c:v>-59192738</c:v>
                </c:pt>
                <c:pt idx="7">
                  <c:v>208991599</c:v>
                </c:pt>
                <c:pt idx="8">
                  <c:v>51956980</c:v>
                </c:pt>
                <c:pt idx="9">
                  <c:v>80249062</c:v>
                </c:pt>
                <c:pt idx="10">
                  <c:v>-8930592</c:v>
                </c:pt>
                <c:pt idx="11">
                  <c:v>-31631573</c:v>
                </c:pt>
                <c:pt idx="12">
                  <c:v>198032628</c:v>
                </c:pt>
                <c:pt idx="13">
                  <c:v>-125710090</c:v>
                </c:pt>
                <c:pt idx="14">
                  <c:v>66021565</c:v>
                </c:pt>
                <c:pt idx="15">
                  <c:v>-83385977</c:v>
                </c:pt>
                <c:pt idx="16">
                  <c:v>403279547</c:v>
                </c:pt>
                <c:pt idx="17">
                  <c:v>-8936125</c:v>
                </c:pt>
                <c:pt idx="18">
                  <c:v>-45979146</c:v>
                </c:pt>
                <c:pt idx="19">
                  <c:v>5108370</c:v>
                </c:pt>
                <c:pt idx="20">
                  <c:v>32030663</c:v>
                </c:pt>
                <c:pt idx="21">
                  <c:v>-94780265</c:v>
                </c:pt>
                <c:pt idx="22">
                  <c:v>33355354</c:v>
                </c:pt>
                <c:pt idx="23">
                  <c:v>-109916481</c:v>
                </c:pt>
                <c:pt idx="24">
                  <c:v>11051260</c:v>
                </c:pt>
                <c:pt idx="25">
                  <c:v>458672302</c:v>
                </c:pt>
                <c:pt idx="26">
                  <c:v>157197282</c:v>
                </c:pt>
                <c:pt idx="27">
                  <c:v>-143826840</c:v>
                </c:pt>
                <c:pt idx="28">
                  <c:v>502177271</c:v>
                </c:pt>
                <c:pt idx="29">
                  <c:v>104360277</c:v>
                </c:pt>
                <c:pt idx="30">
                  <c:v>173377893</c:v>
                </c:pt>
                <c:pt idx="31">
                  <c:v>208992272</c:v>
                </c:pt>
                <c:pt idx="32">
                  <c:v>134185206</c:v>
                </c:pt>
                <c:pt idx="33">
                  <c:v>24360014</c:v>
                </c:pt>
                <c:pt idx="34">
                  <c:v>68488329</c:v>
                </c:pt>
                <c:pt idx="35">
                  <c:v>202076689</c:v>
                </c:pt>
                <c:pt idx="36">
                  <c:v>35428137</c:v>
                </c:pt>
                <c:pt idx="37">
                  <c:v>19903076</c:v>
                </c:pt>
                <c:pt idx="38">
                  <c:v>2853933</c:v>
                </c:pt>
                <c:pt idx="39">
                  <c:v>2051787</c:v>
                </c:pt>
                <c:pt idx="40">
                  <c:v>-8549125</c:v>
                </c:pt>
                <c:pt idx="41">
                  <c:v>-83406809</c:v>
                </c:pt>
                <c:pt idx="42">
                  <c:v>214984497</c:v>
                </c:pt>
                <c:pt idx="43">
                  <c:v>-74679997</c:v>
                </c:pt>
                <c:pt idx="44">
                  <c:v>160034110</c:v>
                </c:pt>
                <c:pt idx="45">
                  <c:v>12351611</c:v>
                </c:pt>
                <c:pt idx="46">
                  <c:v>33914986</c:v>
                </c:pt>
                <c:pt idx="47">
                  <c:v>38756232</c:v>
                </c:pt>
                <c:pt idx="48">
                  <c:v>-129828140</c:v>
                </c:pt>
                <c:pt idx="49">
                  <c:v>39812796</c:v>
                </c:pt>
                <c:pt idx="50">
                  <c:v>-109244357</c:v>
                </c:pt>
                <c:pt idx="51">
                  <c:v>-88214518</c:v>
                </c:pt>
                <c:pt idx="52">
                  <c:v>157358779</c:v>
                </c:pt>
                <c:pt idx="53">
                  <c:v>132011114</c:v>
                </c:pt>
                <c:pt idx="54">
                  <c:v>52282182</c:v>
                </c:pt>
                <c:pt idx="55">
                  <c:v>-54531374</c:v>
                </c:pt>
                <c:pt idx="56">
                  <c:v>43806889</c:v>
                </c:pt>
                <c:pt idx="57">
                  <c:v>80850</c:v>
                </c:pt>
                <c:pt idx="58">
                  <c:v>-33887833</c:v>
                </c:pt>
                <c:pt idx="59">
                  <c:v>-62149904</c:v>
                </c:pt>
                <c:pt idx="60">
                  <c:v>-128624673</c:v>
                </c:pt>
                <c:pt idx="61">
                  <c:v>-55948241</c:v>
                </c:pt>
                <c:pt idx="62">
                  <c:v>111709845</c:v>
                </c:pt>
                <c:pt idx="63">
                  <c:v>-23014913</c:v>
                </c:pt>
                <c:pt idx="64">
                  <c:v>348316061</c:v>
                </c:pt>
                <c:pt idx="65">
                  <c:v>117979556</c:v>
                </c:pt>
                <c:pt idx="66">
                  <c:v>23332128</c:v>
                </c:pt>
                <c:pt idx="67">
                  <c:v>178298180</c:v>
                </c:pt>
                <c:pt idx="68">
                  <c:v>-96179906</c:v>
                </c:pt>
                <c:pt idx="69">
                  <c:v>-56254592</c:v>
                </c:pt>
                <c:pt idx="70">
                  <c:v>-42823835</c:v>
                </c:pt>
                <c:pt idx="71">
                  <c:v>-13912817</c:v>
                </c:pt>
                <c:pt idx="72">
                  <c:v>-74710310</c:v>
                </c:pt>
                <c:pt idx="73">
                  <c:v>-77810499</c:v>
                </c:pt>
                <c:pt idx="74">
                  <c:v>-86753780</c:v>
                </c:pt>
                <c:pt idx="75">
                  <c:v>-24832370</c:v>
                </c:pt>
                <c:pt idx="76">
                  <c:v>181454367</c:v>
                </c:pt>
                <c:pt idx="77">
                  <c:v>187645141</c:v>
                </c:pt>
                <c:pt idx="78">
                  <c:v>112057433</c:v>
                </c:pt>
                <c:pt idx="79">
                  <c:v>-14888185</c:v>
                </c:pt>
                <c:pt idx="80">
                  <c:v>61407328</c:v>
                </c:pt>
                <c:pt idx="81">
                  <c:v>38543795</c:v>
                </c:pt>
                <c:pt idx="82">
                  <c:v>-136702695</c:v>
                </c:pt>
                <c:pt idx="83">
                  <c:v>89746958</c:v>
                </c:pt>
                <c:pt idx="84">
                  <c:v>73371987</c:v>
                </c:pt>
                <c:pt idx="85">
                  <c:v>-96582135</c:v>
                </c:pt>
                <c:pt idx="86">
                  <c:v>57487711</c:v>
                </c:pt>
                <c:pt idx="87">
                  <c:v>24412677</c:v>
                </c:pt>
                <c:pt idx="88">
                  <c:v>-164334574</c:v>
                </c:pt>
                <c:pt idx="89">
                  <c:v>-62684455</c:v>
                </c:pt>
                <c:pt idx="90">
                  <c:v>52387997</c:v>
                </c:pt>
                <c:pt idx="91">
                  <c:v>-49649808</c:v>
                </c:pt>
                <c:pt idx="92">
                  <c:v>163130696</c:v>
                </c:pt>
                <c:pt idx="93">
                  <c:v>22991439</c:v>
                </c:pt>
                <c:pt idx="94">
                  <c:v>132568851</c:v>
                </c:pt>
                <c:pt idx="95">
                  <c:v>106512310</c:v>
                </c:pt>
                <c:pt idx="96">
                  <c:v>-22509198</c:v>
                </c:pt>
                <c:pt idx="97">
                  <c:v>-13594629</c:v>
                </c:pt>
                <c:pt idx="98">
                  <c:v>121666058</c:v>
                </c:pt>
                <c:pt idx="99">
                  <c:v>-86856188</c:v>
                </c:pt>
                <c:pt idx="100">
                  <c:v>-99344497</c:v>
                </c:pt>
                <c:pt idx="101">
                  <c:v>-93153376</c:v>
                </c:pt>
                <c:pt idx="102">
                  <c:v>160706665</c:v>
                </c:pt>
                <c:pt idx="103">
                  <c:v>-113021005</c:v>
                </c:pt>
                <c:pt idx="104">
                  <c:v>-65267965</c:v>
                </c:pt>
                <c:pt idx="105">
                  <c:v>-50616376</c:v>
                </c:pt>
                <c:pt idx="106">
                  <c:v>58539855</c:v>
                </c:pt>
                <c:pt idx="107">
                  <c:v>168759914</c:v>
                </c:pt>
                <c:pt idx="108">
                  <c:v>-120706229</c:v>
                </c:pt>
                <c:pt idx="109">
                  <c:v>142000866</c:v>
                </c:pt>
                <c:pt idx="110">
                  <c:v>139994397</c:v>
                </c:pt>
                <c:pt idx="111">
                  <c:v>77946274</c:v>
                </c:pt>
                <c:pt idx="112">
                  <c:v>106386216</c:v>
                </c:pt>
                <c:pt idx="113">
                  <c:v>56456431</c:v>
                </c:pt>
                <c:pt idx="114">
                  <c:v>56435493</c:v>
                </c:pt>
                <c:pt idx="115">
                  <c:v>55343774</c:v>
                </c:pt>
                <c:pt idx="116">
                  <c:v>29982968</c:v>
                </c:pt>
                <c:pt idx="117">
                  <c:v>27243721</c:v>
                </c:pt>
                <c:pt idx="118">
                  <c:v>29883016</c:v>
                </c:pt>
                <c:pt idx="119">
                  <c:v>-10740241</c:v>
                </c:pt>
                <c:pt idx="120">
                  <c:v>250736600</c:v>
                </c:pt>
                <c:pt idx="121">
                  <c:v>131492479</c:v>
                </c:pt>
                <c:pt idx="122">
                  <c:v>36360018</c:v>
                </c:pt>
                <c:pt idx="123">
                  <c:v>3629485</c:v>
                </c:pt>
                <c:pt idx="124">
                  <c:v>-16624154</c:v>
                </c:pt>
                <c:pt idx="125">
                  <c:v>31015141</c:v>
                </c:pt>
                <c:pt idx="126">
                  <c:v>-35946421</c:v>
                </c:pt>
                <c:pt idx="127">
                  <c:v>-30579748</c:v>
                </c:pt>
                <c:pt idx="128">
                  <c:v>-66359574</c:v>
                </c:pt>
                <c:pt idx="129">
                  <c:v>-20288322</c:v>
                </c:pt>
                <c:pt idx="130">
                  <c:v>45000874</c:v>
                </c:pt>
                <c:pt idx="131">
                  <c:v>-88062505</c:v>
                </c:pt>
                <c:pt idx="132">
                  <c:v>-23402879</c:v>
                </c:pt>
                <c:pt idx="133">
                  <c:v>15230261</c:v>
                </c:pt>
                <c:pt idx="134">
                  <c:v>-18435269</c:v>
                </c:pt>
                <c:pt idx="135">
                  <c:v>-16617691</c:v>
                </c:pt>
                <c:pt idx="136">
                  <c:v>-76896216</c:v>
                </c:pt>
                <c:pt idx="137">
                  <c:v>-128620685</c:v>
                </c:pt>
                <c:pt idx="138">
                  <c:v>-84540684</c:v>
                </c:pt>
                <c:pt idx="139">
                  <c:v>-115035182</c:v>
                </c:pt>
                <c:pt idx="140">
                  <c:v>-33494358</c:v>
                </c:pt>
                <c:pt idx="141">
                  <c:v>-41771652</c:v>
                </c:pt>
                <c:pt idx="142">
                  <c:v>71366733</c:v>
                </c:pt>
                <c:pt idx="143">
                  <c:v>18201106</c:v>
                </c:pt>
                <c:pt idx="144">
                  <c:v>-25900341</c:v>
                </c:pt>
                <c:pt idx="145">
                  <c:v>61573391</c:v>
                </c:pt>
                <c:pt idx="146">
                  <c:v>50418803</c:v>
                </c:pt>
                <c:pt idx="147">
                  <c:v>-67838031</c:v>
                </c:pt>
                <c:pt idx="148">
                  <c:v>-1476537</c:v>
                </c:pt>
                <c:pt idx="149">
                  <c:v>64364921</c:v>
                </c:pt>
                <c:pt idx="150">
                  <c:v>-41599308</c:v>
                </c:pt>
                <c:pt idx="151">
                  <c:v>10332737</c:v>
                </c:pt>
                <c:pt idx="152">
                  <c:v>-28889425</c:v>
                </c:pt>
                <c:pt idx="153">
                  <c:v>-74992955</c:v>
                </c:pt>
                <c:pt idx="154">
                  <c:v>107704099</c:v>
                </c:pt>
                <c:pt idx="155">
                  <c:v>264706375</c:v>
                </c:pt>
                <c:pt idx="156">
                  <c:v>31997107</c:v>
                </c:pt>
                <c:pt idx="157">
                  <c:v>-108858926</c:v>
                </c:pt>
                <c:pt idx="158">
                  <c:v>-103295584</c:v>
                </c:pt>
                <c:pt idx="159">
                  <c:v>-22496684</c:v>
                </c:pt>
                <c:pt idx="160">
                  <c:v>-10265197</c:v>
                </c:pt>
                <c:pt idx="161">
                  <c:v>-4877005</c:v>
                </c:pt>
                <c:pt idx="162">
                  <c:v>-7487948</c:v>
                </c:pt>
                <c:pt idx="163">
                  <c:v>-61357548</c:v>
                </c:pt>
                <c:pt idx="164">
                  <c:v>-104868170</c:v>
                </c:pt>
                <c:pt idx="165">
                  <c:v>36636816</c:v>
                </c:pt>
                <c:pt idx="166">
                  <c:v>-8069340</c:v>
                </c:pt>
                <c:pt idx="167">
                  <c:v>-56073614</c:v>
                </c:pt>
                <c:pt idx="168">
                  <c:v>172298923</c:v>
                </c:pt>
                <c:pt idx="169">
                  <c:v>-71007672</c:v>
                </c:pt>
                <c:pt idx="170">
                  <c:v>-15481610</c:v>
                </c:pt>
                <c:pt idx="171">
                  <c:v>-87207693</c:v>
                </c:pt>
                <c:pt idx="172">
                  <c:v>48635922</c:v>
                </c:pt>
                <c:pt idx="173">
                  <c:v>-51975100</c:v>
                </c:pt>
                <c:pt idx="174">
                  <c:v>-11792806</c:v>
                </c:pt>
                <c:pt idx="175">
                  <c:v>-48651080</c:v>
                </c:pt>
                <c:pt idx="176">
                  <c:v>117137090</c:v>
                </c:pt>
                <c:pt idx="177">
                  <c:v>85395021</c:v>
                </c:pt>
                <c:pt idx="178">
                  <c:v>50191634</c:v>
                </c:pt>
                <c:pt idx="179">
                  <c:v>294645577</c:v>
                </c:pt>
                <c:pt idx="180">
                  <c:v>42343675</c:v>
                </c:pt>
                <c:pt idx="181">
                  <c:v>102277056</c:v>
                </c:pt>
                <c:pt idx="182">
                  <c:v>8396624</c:v>
                </c:pt>
                <c:pt idx="183">
                  <c:v>19234747</c:v>
                </c:pt>
                <c:pt idx="184">
                  <c:v>8311368</c:v>
                </c:pt>
                <c:pt idx="185">
                  <c:v>-23839471</c:v>
                </c:pt>
                <c:pt idx="186">
                  <c:v>-57435963</c:v>
                </c:pt>
                <c:pt idx="187">
                  <c:v>119358727</c:v>
                </c:pt>
                <c:pt idx="188">
                  <c:v>-80448338</c:v>
                </c:pt>
                <c:pt idx="189">
                  <c:v>-69477903</c:v>
                </c:pt>
                <c:pt idx="190">
                  <c:v>10248063</c:v>
                </c:pt>
                <c:pt idx="191">
                  <c:v>-13266274</c:v>
                </c:pt>
                <c:pt idx="192">
                  <c:v>18337537</c:v>
                </c:pt>
                <c:pt idx="193">
                  <c:v>192557891</c:v>
                </c:pt>
                <c:pt idx="194">
                  <c:v>-96407585</c:v>
                </c:pt>
                <c:pt idx="195">
                  <c:v>165388685</c:v>
                </c:pt>
                <c:pt idx="196">
                  <c:v>212103873</c:v>
                </c:pt>
                <c:pt idx="197">
                  <c:v>92536138</c:v>
                </c:pt>
                <c:pt idx="198">
                  <c:v>28536019</c:v>
                </c:pt>
                <c:pt idx="199">
                  <c:v>104948780</c:v>
                </c:pt>
                <c:pt idx="200">
                  <c:v>84805005</c:v>
                </c:pt>
                <c:pt idx="201">
                  <c:v>61830669</c:v>
                </c:pt>
                <c:pt idx="202">
                  <c:v>38192114</c:v>
                </c:pt>
                <c:pt idx="203">
                  <c:v>54412921</c:v>
                </c:pt>
                <c:pt idx="204">
                  <c:v>-52305212</c:v>
                </c:pt>
                <c:pt idx="205">
                  <c:v>-11834365</c:v>
                </c:pt>
                <c:pt idx="206">
                  <c:v>-17714996</c:v>
                </c:pt>
                <c:pt idx="207">
                  <c:v>137031035</c:v>
                </c:pt>
                <c:pt idx="208">
                  <c:v>61739919</c:v>
                </c:pt>
                <c:pt idx="209">
                  <c:v>90397307</c:v>
                </c:pt>
                <c:pt idx="210">
                  <c:v>42618434</c:v>
                </c:pt>
                <c:pt idx="211">
                  <c:v>1920333</c:v>
                </c:pt>
                <c:pt idx="212">
                  <c:v>4976634</c:v>
                </c:pt>
                <c:pt idx="213">
                  <c:v>5802596</c:v>
                </c:pt>
                <c:pt idx="214">
                  <c:v>-11478165</c:v>
                </c:pt>
                <c:pt idx="215">
                  <c:v>-19314120</c:v>
                </c:pt>
                <c:pt idx="216">
                  <c:v>-3535096</c:v>
                </c:pt>
                <c:pt idx="217">
                  <c:v>-55263886</c:v>
                </c:pt>
                <c:pt idx="218">
                  <c:v>-21949883</c:v>
                </c:pt>
                <c:pt idx="219">
                  <c:v>-47362515</c:v>
                </c:pt>
                <c:pt idx="220">
                  <c:v>-41392993</c:v>
                </c:pt>
                <c:pt idx="221">
                  <c:v>-76070659</c:v>
                </c:pt>
                <c:pt idx="222">
                  <c:v>-89787380</c:v>
                </c:pt>
                <c:pt idx="223">
                  <c:v>-40581346</c:v>
                </c:pt>
                <c:pt idx="224">
                  <c:v>-30978265</c:v>
                </c:pt>
                <c:pt idx="225">
                  <c:v>267262555</c:v>
                </c:pt>
                <c:pt idx="226">
                  <c:v>195675583</c:v>
                </c:pt>
                <c:pt idx="227">
                  <c:v>174907418</c:v>
                </c:pt>
                <c:pt idx="228">
                  <c:v>12550960</c:v>
                </c:pt>
                <c:pt idx="229">
                  <c:v>359544677</c:v>
                </c:pt>
                <c:pt idx="230">
                  <c:v>52165546</c:v>
                </c:pt>
                <c:pt idx="231">
                  <c:v>-74088170</c:v>
                </c:pt>
                <c:pt idx="232">
                  <c:v>-67047980</c:v>
                </c:pt>
                <c:pt idx="233">
                  <c:v>65871240</c:v>
                </c:pt>
                <c:pt idx="234">
                  <c:v>174084951</c:v>
                </c:pt>
                <c:pt idx="235">
                  <c:v>-48844258</c:v>
                </c:pt>
                <c:pt idx="236">
                  <c:v>-63885779</c:v>
                </c:pt>
                <c:pt idx="237">
                  <c:v>140863268</c:v>
                </c:pt>
                <c:pt idx="238">
                  <c:v>45181732</c:v>
                </c:pt>
                <c:pt idx="239">
                  <c:v>15332007</c:v>
                </c:pt>
                <c:pt idx="240">
                  <c:v>3330342</c:v>
                </c:pt>
                <c:pt idx="241">
                  <c:v>15531634</c:v>
                </c:pt>
                <c:pt idx="242">
                  <c:v>66336103</c:v>
                </c:pt>
                <c:pt idx="243">
                  <c:v>19995817</c:v>
                </c:pt>
                <c:pt idx="244">
                  <c:v>-7391173</c:v>
                </c:pt>
                <c:pt idx="245">
                  <c:v>-69223741</c:v>
                </c:pt>
                <c:pt idx="246">
                  <c:v>-21219958</c:v>
                </c:pt>
                <c:pt idx="247">
                  <c:v>-3630883</c:v>
                </c:pt>
                <c:pt idx="248">
                  <c:v>32614158</c:v>
                </c:pt>
                <c:pt idx="249">
                  <c:v>-59973647</c:v>
                </c:pt>
                <c:pt idx="250">
                  <c:v>-43997807</c:v>
                </c:pt>
                <c:pt idx="251">
                  <c:v>-24536691</c:v>
                </c:pt>
                <c:pt idx="252">
                  <c:v>-33982216</c:v>
                </c:pt>
                <c:pt idx="253">
                  <c:v>-111931604</c:v>
                </c:pt>
                <c:pt idx="254">
                  <c:v>-48343151</c:v>
                </c:pt>
                <c:pt idx="255">
                  <c:v>24520804</c:v>
                </c:pt>
                <c:pt idx="256">
                  <c:v>220837577</c:v>
                </c:pt>
                <c:pt idx="257">
                  <c:v>-85995841</c:v>
                </c:pt>
                <c:pt idx="258">
                  <c:v>-48816034</c:v>
                </c:pt>
                <c:pt idx="259">
                  <c:v>-8553105</c:v>
                </c:pt>
                <c:pt idx="260">
                  <c:v>24795350</c:v>
                </c:pt>
                <c:pt idx="261">
                  <c:v>-82603302</c:v>
                </c:pt>
                <c:pt idx="262">
                  <c:v>7015224</c:v>
                </c:pt>
                <c:pt idx="263">
                  <c:v>-625893</c:v>
                </c:pt>
                <c:pt idx="264">
                  <c:v>120430993</c:v>
                </c:pt>
                <c:pt idx="265">
                  <c:v>-90200974</c:v>
                </c:pt>
                <c:pt idx="266">
                  <c:v>-83287549</c:v>
                </c:pt>
                <c:pt idx="267">
                  <c:v>11643008</c:v>
                </c:pt>
                <c:pt idx="268">
                  <c:v>84670866</c:v>
                </c:pt>
                <c:pt idx="269">
                  <c:v>30014112</c:v>
                </c:pt>
                <c:pt idx="270">
                  <c:v>161970615</c:v>
                </c:pt>
                <c:pt idx="271">
                  <c:v>17007184</c:v>
                </c:pt>
                <c:pt idx="272">
                  <c:v>80011740</c:v>
                </c:pt>
                <c:pt idx="273">
                  <c:v>102843350</c:v>
                </c:pt>
                <c:pt idx="274">
                  <c:v>-2969275</c:v>
                </c:pt>
                <c:pt idx="275">
                  <c:v>30127620</c:v>
                </c:pt>
                <c:pt idx="276">
                  <c:v>31282411</c:v>
                </c:pt>
                <c:pt idx="277">
                  <c:v>-34547688</c:v>
                </c:pt>
                <c:pt idx="278">
                  <c:v>48383780</c:v>
                </c:pt>
                <c:pt idx="279">
                  <c:v>19219978</c:v>
                </c:pt>
                <c:pt idx="280">
                  <c:v>1228120</c:v>
                </c:pt>
                <c:pt idx="281">
                  <c:v>62804648</c:v>
                </c:pt>
                <c:pt idx="282">
                  <c:v>117603</c:v>
                </c:pt>
                <c:pt idx="283">
                  <c:v>-10703427</c:v>
                </c:pt>
                <c:pt idx="284">
                  <c:v>-6982599</c:v>
                </c:pt>
                <c:pt idx="285">
                  <c:v>73005002</c:v>
                </c:pt>
                <c:pt idx="286">
                  <c:v>-24969837</c:v>
                </c:pt>
                <c:pt idx="287">
                  <c:v>-22777816</c:v>
                </c:pt>
                <c:pt idx="288">
                  <c:v>7515297</c:v>
                </c:pt>
                <c:pt idx="289">
                  <c:v>-32368843</c:v>
                </c:pt>
                <c:pt idx="290">
                  <c:v>-16137932</c:v>
                </c:pt>
                <c:pt idx="291">
                  <c:v>-42633738</c:v>
                </c:pt>
                <c:pt idx="292">
                  <c:v>16866727</c:v>
                </c:pt>
                <c:pt idx="293">
                  <c:v>84031112</c:v>
                </c:pt>
                <c:pt idx="294">
                  <c:v>-50299935</c:v>
                </c:pt>
                <c:pt idx="295">
                  <c:v>-74901420</c:v>
                </c:pt>
                <c:pt idx="296">
                  <c:v>-24326667</c:v>
                </c:pt>
                <c:pt idx="297">
                  <c:v>-59801290</c:v>
                </c:pt>
                <c:pt idx="298">
                  <c:v>-27339971</c:v>
                </c:pt>
                <c:pt idx="299">
                  <c:v>-101879446</c:v>
                </c:pt>
                <c:pt idx="300">
                  <c:v>-50607905</c:v>
                </c:pt>
                <c:pt idx="301">
                  <c:v>-50707978</c:v>
                </c:pt>
                <c:pt idx="302">
                  <c:v>-76227778</c:v>
                </c:pt>
                <c:pt idx="303">
                  <c:v>-66989354</c:v>
                </c:pt>
                <c:pt idx="304">
                  <c:v>-75014388</c:v>
                </c:pt>
                <c:pt idx="305">
                  <c:v>-95588898</c:v>
                </c:pt>
                <c:pt idx="306">
                  <c:v>-64975525</c:v>
                </c:pt>
                <c:pt idx="307">
                  <c:v>31174897</c:v>
                </c:pt>
                <c:pt idx="308">
                  <c:v>200000</c:v>
                </c:pt>
                <c:pt idx="309">
                  <c:v>104007640</c:v>
                </c:pt>
                <c:pt idx="310">
                  <c:v>-22320362</c:v>
                </c:pt>
                <c:pt idx="311">
                  <c:v>-93990787</c:v>
                </c:pt>
                <c:pt idx="312">
                  <c:v>-41132306</c:v>
                </c:pt>
                <c:pt idx="313">
                  <c:v>-30524377</c:v>
                </c:pt>
                <c:pt idx="314">
                  <c:v>16638745</c:v>
                </c:pt>
                <c:pt idx="315">
                  <c:v>-8102818</c:v>
                </c:pt>
                <c:pt idx="316">
                  <c:v>-29459980</c:v>
                </c:pt>
                <c:pt idx="317">
                  <c:v>-4671063</c:v>
                </c:pt>
                <c:pt idx="318">
                  <c:v>-44197339</c:v>
                </c:pt>
                <c:pt idx="319">
                  <c:v>66317423</c:v>
                </c:pt>
                <c:pt idx="320">
                  <c:v>106148159</c:v>
                </c:pt>
                <c:pt idx="321">
                  <c:v>-21017158</c:v>
                </c:pt>
                <c:pt idx="322">
                  <c:v>286838870</c:v>
                </c:pt>
                <c:pt idx="323">
                  <c:v>283019252</c:v>
                </c:pt>
                <c:pt idx="324">
                  <c:v>246478898</c:v>
                </c:pt>
                <c:pt idx="325">
                  <c:v>-77823100</c:v>
                </c:pt>
                <c:pt idx="326">
                  <c:v>16144183</c:v>
                </c:pt>
                <c:pt idx="327">
                  <c:v>-76985496</c:v>
                </c:pt>
                <c:pt idx="328">
                  <c:v>88166115</c:v>
                </c:pt>
                <c:pt idx="329">
                  <c:v>83740650</c:v>
                </c:pt>
                <c:pt idx="330">
                  <c:v>-18851301</c:v>
                </c:pt>
                <c:pt idx="331">
                  <c:v>-24655608</c:v>
                </c:pt>
                <c:pt idx="332">
                  <c:v>-84593638</c:v>
                </c:pt>
                <c:pt idx="333">
                  <c:v>169437578</c:v>
                </c:pt>
                <c:pt idx="334">
                  <c:v>-87000000</c:v>
                </c:pt>
                <c:pt idx="335">
                  <c:v>-6238280</c:v>
                </c:pt>
                <c:pt idx="336">
                  <c:v>160147615</c:v>
                </c:pt>
                <c:pt idx="337">
                  <c:v>155823397</c:v>
                </c:pt>
                <c:pt idx="338">
                  <c:v>-18442521</c:v>
                </c:pt>
                <c:pt idx="339">
                  <c:v>136138454</c:v>
                </c:pt>
                <c:pt idx="340">
                  <c:v>55370362</c:v>
                </c:pt>
                <c:pt idx="341">
                  <c:v>24870275</c:v>
                </c:pt>
                <c:pt idx="342">
                  <c:v>106573705</c:v>
                </c:pt>
                <c:pt idx="343">
                  <c:v>-31770880</c:v>
                </c:pt>
                <c:pt idx="344">
                  <c:v>33305545</c:v>
                </c:pt>
                <c:pt idx="345">
                  <c:v>42373442</c:v>
                </c:pt>
                <c:pt idx="346">
                  <c:v>30618403</c:v>
                </c:pt>
                <c:pt idx="347">
                  <c:v>18416702</c:v>
                </c:pt>
                <c:pt idx="348">
                  <c:v>12515793</c:v>
                </c:pt>
                <c:pt idx="349">
                  <c:v>10012500</c:v>
                </c:pt>
                <c:pt idx="350">
                  <c:v>119019489</c:v>
                </c:pt>
                <c:pt idx="351">
                  <c:v>-35962961</c:v>
                </c:pt>
                <c:pt idx="352">
                  <c:v>-4115185</c:v>
                </c:pt>
                <c:pt idx="353">
                  <c:v>8077470</c:v>
                </c:pt>
                <c:pt idx="354">
                  <c:v>10018837</c:v>
                </c:pt>
                <c:pt idx="355">
                  <c:v>-9252415</c:v>
                </c:pt>
                <c:pt idx="356">
                  <c:v>-21383311</c:v>
                </c:pt>
                <c:pt idx="357">
                  <c:v>-14182006</c:v>
                </c:pt>
                <c:pt idx="358">
                  <c:v>10853835</c:v>
                </c:pt>
                <c:pt idx="359">
                  <c:v>-21790660</c:v>
                </c:pt>
                <c:pt idx="360">
                  <c:v>-7484640</c:v>
                </c:pt>
                <c:pt idx="361">
                  <c:v>-21441338</c:v>
                </c:pt>
                <c:pt idx="362">
                  <c:v>-29346242</c:v>
                </c:pt>
                <c:pt idx="363">
                  <c:v>-25314641</c:v>
                </c:pt>
                <c:pt idx="364">
                  <c:v>-6644564</c:v>
                </c:pt>
                <c:pt idx="365">
                  <c:v>-91973129</c:v>
                </c:pt>
                <c:pt idx="366">
                  <c:v>-29125385</c:v>
                </c:pt>
                <c:pt idx="367">
                  <c:v>53618384</c:v>
                </c:pt>
                <c:pt idx="368">
                  <c:v>-41779224</c:v>
                </c:pt>
                <c:pt idx="369">
                  <c:v>-42525888</c:v>
                </c:pt>
                <c:pt idx="370">
                  <c:v>-43122835</c:v>
                </c:pt>
                <c:pt idx="371">
                  <c:v>-64831323</c:v>
                </c:pt>
                <c:pt idx="372">
                  <c:v>17567440</c:v>
                </c:pt>
                <c:pt idx="373">
                  <c:v>-26355679</c:v>
                </c:pt>
                <c:pt idx="374">
                  <c:v>-89809438</c:v>
                </c:pt>
                <c:pt idx="375">
                  <c:v>33147445</c:v>
                </c:pt>
                <c:pt idx="376">
                  <c:v>149688385</c:v>
                </c:pt>
                <c:pt idx="377">
                  <c:v>143630478</c:v>
                </c:pt>
                <c:pt idx="378">
                  <c:v>97992827</c:v>
                </c:pt>
                <c:pt idx="379">
                  <c:v>101049130</c:v>
                </c:pt>
                <c:pt idx="380">
                  <c:v>87620724</c:v>
                </c:pt>
                <c:pt idx="381">
                  <c:v>98405771</c:v>
                </c:pt>
                <c:pt idx="382">
                  <c:v>-54684676</c:v>
                </c:pt>
                <c:pt idx="383">
                  <c:v>63313048</c:v>
                </c:pt>
                <c:pt idx="384">
                  <c:v>42706877</c:v>
                </c:pt>
                <c:pt idx="385">
                  <c:v>41149655</c:v>
                </c:pt>
                <c:pt idx="386">
                  <c:v>-18058441</c:v>
                </c:pt>
                <c:pt idx="387">
                  <c:v>3009155</c:v>
                </c:pt>
                <c:pt idx="388">
                  <c:v>-21775151</c:v>
                </c:pt>
                <c:pt idx="389">
                  <c:v>21544445</c:v>
                </c:pt>
                <c:pt idx="390">
                  <c:v>27703470</c:v>
                </c:pt>
                <c:pt idx="391">
                  <c:v>32144465</c:v>
                </c:pt>
                <c:pt idx="392">
                  <c:v>-696442</c:v>
                </c:pt>
                <c:pt idx="393">
                  <c:v>65832203</c:v>
                </c:pt>
                <c:pt idx="394">
                  <c:v>-16603219</c:v>
                </c:pt>
                <c:pt idx="395">
                  <c:v>-37407175</c:v>
                </c:pt>
                <c:pt idx="396">
                  <c:v>-19983606</c:v>
                </c:pt>
                <c:pt idx="397">
                  <c:v>-27989147</c:v>
                </c:pt>
                <c:pt idx="398">
                  <c:v>-22505025</c:v>
                </c:pt>
                <c:pt idx="399">
                  <c:v>-53559509</c:v>
                </c:pt>
                <c:pt idx="400">
                  <c:v>-45393665</c:v>
                </c:pt>
                <c:pt idx="401">
                  <c:v>-44951668</c:v>
                </c:pt>
                <c:pt idx="402">
                  <c:v>-20066330</c:v>
                </c:pt>
                <c:pt idx="403">
                  <c:v>-28505730</c:v>
                </c:pt>
                <c:pt idx="404">
                  <c:v>-28888740</c:v>
                </c:pt>
                <c:pt idx="405">
                  <c:v>58307945</c:v>
                </c:pt>
                <c:pt idx="406">
                  <c:v>69288182</c:v>
                </c:pt>
                <c:pt idx="407">
                  <c:v>-21598317</c:v>
                </c:pt>
                <c:pt idx="408">
                  <c:v>67340146</c:v>
                </c:pt>
                <c:pt idx="409">
                  <c:v>-41424284</c:v>
                </c:pt>
                <c:pt idx="410">
                  <c:v>-4829854</c:v>
                </c:pt>
                <c:pt idx="411">
                  <c:v>-9245330</c:v>
                </c:pt>
                <c:pt idx="412">
                  <c:v>-31951647</c:v>
                </c:pt>
                <c:pt idx="413">
                  <c:v>-47456299</c:v>
                </c:pt>
                <c:pt idx="414">
                  <c:v>161589580</c:v>
                </c:pt>
                <c:pt idx="415">
                  <c:v>22981571</c:v>
                </c:pt>
                <c:pt idx="416">
                  <c:v>100965237</c:v>
                </c:pt>
                <c:pt idx="417">
                  <c:v>329999255</c:v>
                </c:pt>
                <c:pt idx="418">
                  <c:v>174455986</c:v>
                </c:pt>
                <c:pt idx="419">
                  <c:v>82831698</c:v>
                </c:pt>
                <c:pt idx="420">
                  <c:v>75019340</c:v>
                </c:pt>
                <c:pt idx="421">
                  <c:v>65771527</c:v>
                </c:pt>
                <c:pt idx="422">
                  <c:v>65459099</c:v>
                </c:pt>
                <c:pt idx="423">
                  <c:v>-30784021</c:v>
                </c:pt>
                <c:pt idx="424">
                  <c:v>76115031</c:v>
                </c:pt>
                <c:pt idx="425">
                  <c:v>58103929</c:v>
                </c:pt>
                <c:pt idx="426">
                  <c:v>53668525</c:v>
                </c:pt>
                <c:pt idx="427">
                  <c:v>50313314</c:v>
                </c:pt>
                <c:pt idx="428">
                  <c:v>44590960</c:v>
                </c:pt>
                <c:pt idx="429">
                  <c:v>47968405</c:v>
                </c:pt>
                <c:pt idx="430">
                  <c:v>40136047</c:v>
                </c:pt>
                <c:pt idx="431">
                  <c:v>53200012</c:v>
                </c:pt>
                <c:pt idx="432">
                  <c:v>32225777</c:v>
                </c:pt>
                <c:pt idx="433">
                  <c:v>29993847</c:v>
                </c:pt>
                <c:pt idx="434">
                  <c:v>24054514</c:v>
                </c:pt>
                <c:pt idx="435">
                  <c:v>23028109</c:v>
                </c:pt>
                <c:pt idx="436">
                  <c:v>26087161</c:v>
                </c:pt>
                <c:pt idx="437">
                  <c:v>21111837</c:v>
                </c:pt>
                <c:pt idx="438">
                  <c:v>16632614</c:v>
                </c:pt>
                <c:pt idx="439">
                  <c:v>14822707</c:v>
                </c:pt>
                <c:pt idx="440">
                  <c:v>12969824</c:v>
                </c:pt>
                <c:pt idx="441">
                  <c:v>11188905</c:v>
                </c:pt>
                <c:pt idx="442">
                  <c:v>10443603</c:v>
                </c:pt>
                <c:pt idx="443">
                  <c:v>17226474</c:v>
                </c:pt>
                <c:pt idx="444">
                  <c:v>-636215</c:v>
                </c:pt>
                <c:pt idx="445">
                  <c:v>1081498</c:v>
                </c:pt>
                <c:pt idx="446">
                  <c:v>17707116</c:v>
                </c:pt>
                <c:pt idx="447">
                  <c:v>4329966</c:v>
                </c:pt>
                <c:pt idx="448">
                  <c:v>20169068</c:v>
                </c:pt>
                <c:pt idx="449">
                  <c:v>-6784690</c:v>
                </c:pt>
                <c:pt idx="450">
                  <c:v>360866</c:v>
                </c:pt>
                <c:pt idx="451">
                  <c:v>-10897090</c:v>
                </c:pt>
                <c:pt idx="452">
                  <c:v>-14051289</c:v>
                </c:pt>
                <c:pt idx="453">
                  <c:v>89692572</c:v>
                </c:pt>
                <c:pt idx="454">
                  <c:v>-19492772</c:v>
                </c:pt>
                <c:pt idx="455">
                  <c:v>-23315181</c:v>
                </c:pt>
                <c:pt idx="456">
                  <c:v>-39371991</c:v>
                </c:pt>
                <c:pt idx="457">
                  <c:v>-10227031</c:v>
                </c:pt>
                <c:pt idx="458">
                  <c:v>-29643614</c:v>
                </c:pt>
                <c:pt idx="459">
                  <c:v>-29649103</c:v>
                </c:pt>
                <c:pt idx="460">
                  <c:v>-40557129</c:v>
                </c:pt>
                <c:pt idx="461">
                  <c:v>-50100362</c:v>
                </c:pt>
                <c:pt idx="462">
                  <c:v>-32245792</c:v>
                </c:pt>
                <c:pt idx="463">
                  <c:v>-41457582</c:v>
                </c:pt>
                <c:pt idx="464">
                  <c:v>-45433254</c:v>
                </c:pt>
                <c:pt idx="465">
                  <c:v>-47114435</c:v>
                </c:pt>
                <c:pt idx="466">
                  <c:v>-43926768</c:v>
                </c:pt>
                <c:pt idx="467">
                  <c:v>-22528315</c:v>
                </c:pt>
                <c:pt idx="468">
                  <c:v>-59049180</c:v>
                </c:pt>
                <c:pt idx="469">
                  <c:v>-60326576</c:v>
                </c:pt>
                <c:pt idx="470">
                  <c:v>-60519261</c:v>
                </c:pt>
                <c:pt idx="471">
                  <c:v>-62406609</c:v>
                </c:pt>
                <c:pt idx="472">
                  <c:v>-61682000</c:v>
                </c:pt>
                <c:pt idx="473">
                  <c:v>-62643910</c:v>
                </c:pt>
                <c:pt idx="474">
                  <c:v>-52526755</c:v>
                </c:pt>
                <c:pt idx="475">
                  <c:v>-70868670</c:v>
                </c:pt>
                <c:pt idx="476">
                  <c:v>-20593594</c:v>
                </c:pt>
                <c:pt idx="477">
                  <c:v>-50108179</c:v>
                </c:pt>
                <c:pt idx="478">
                  <c:v>-56780252</c:v>
                </c:pt>
                <c:pt idx="479">
                  <c:v>112708996</c:v>
                </c:pt>
                <c:pt idx="480">
                  <c:v>377783777</c:v>
                </c:pt>
                <c:pt idx="481">
                  <c:v>24812241</c:v>
                </c:pt>
                <c:pt idx="482">
                  <c:v>41793567</c:v>
                </c:pt>
                <c:pt idx="483">
                  <c:v>14930005</c:v>
                </c:pt>
                <c:pt idx="484">
                  <c:v>-32713269</c:v>
                </c:pt>
                <c:pt idx="485">
                  <c:v>-4841843</c:v>
                </c:pt>
                <c:pt idx="486">
                  <c:v>51083765</c:v>
                </c:pt>
                <c:pt idx="487">
                  <c:v>-79860848</c:v>
                </c:pt>
                <c:pt idx="488">
                  <c:v>-64928486</c:v>
                </c:pt>
                <c:pt idx="489">
                  <c:v>-49999390</c:v>
                </c:pt>
                <c:pt idx="490">
                  <c:v>248505540</c:v>
                </c:pt>
                <c:pt idx="491">
                  <c:v>-11537400</c:v>
                </c:pt>
                <c:pt idx="492">
                  <c:v>292049635</c:v>
                </c:pt>
                <c:pt idx="493">
                  <c:v>231124059</c:v>
                </c:pt>
                <c:pt idx="494">
                  <c:v>156074524</c:v>
                </c:pt>
                <c:pt idx="495">
                  <c:v>118136719</c:v>
                </c:pt>
                <c:pt idx="496">
                  <c:v>-40713572</c:v>
                </c:pt>
                <c:pt idx="497">
                  <c:v>82299717</c:v>
                </c:pt>
                <c:pt idx="498">
                  <c:v>59568845</c:v>
                </c:pt>
                <c:pt idx="499">
                  <c:v>59006721</c:v>
                </c:pt>
                <c:pt idx="500">
                  <c:v>115329763</c:v>
                </c:pt>
                <c:pt idx="501">
                  <c:v>45776832</c:v>
                </c:pt>
                <c:pt idx="502">
                  <c:v>43823091</c:v>
                </c:pt>
                <c:pt idx="503">
                  <c:v>-8185137</c:v>
                </c:pt>
                <c:pt idx="504">
                  <c:v>22360069</c:v>
                </c:pt>
                <c:pt idx="505">
                  <c:v>42698894</c:v>
                </c:pt>
                <c:pt idx="506">
                  <c:v>82001186</c:v>
                </c:pt>
                <c:pt idx="507">
                  <c:v>17032279</c:v>
                </c:pt>
                <c:pt idx="508">
                  <c:v>38023275</c:v>
                </c:pt>
                <c:pt idx="509">
                  <c:v>-6526640</c:v>
                </c:pt>
                <c:pt idx="510">
                  <c:v>-8363615</c:v>
                </c:pt>
                <c:pt idx="511">
                  <c:v>85762022</c:v>
                </c:pt>
                <c:pt idx="512">
                  <c:v>33338338</c:v>
                </c:pt>
                <c:pt idx="513">
                  <c:v>2808744</c:v>
                </c:pt>
                <c:pt idx="514">
                  <c:v>-22620910</c:v>
                </c:pt>
                <c:pt idx="515">
                  <c:v>-26573039</c:v>
                </c:pt>
                <c:pt idx="516">
                  <c:v>-27999515</c:v>
                </c:pt>
                <c:pt idx="517">
                  <c:v>-29565557</c:v>
                </c:pt>
                <c:pt idx="518">
                  <c:v>-37955679</c:v>
                </c:pt>
                <c:pt idx="519">
                  <c:v>-1338990</c:v>
                </c:pt>
                <c:pt idx="520">
                  <c:v>-38476729</c:v>
                </c:pt>
                <c:pt idx="521">
                  <c:v>-17399565</c:v>
                </c:pt>
                <c:pt idx="522">
                  <c:v>-35748872</c:v>
                </c:pt>
                <c:pt idx="523">
                  <c:v>8503161</c:v>
                </c:pt>
                <c:pt idx="524">
                  <c:v>-17363557</c:v>
                </c:pt>
                <c:pt idx="525">
                  <c:v>-52248021</c:v>
                </c:pt>
                <c:pt idx="526">
                  <c:v>-44986654</c:v>
                </c:pt>
                <c:pt idx="527">
                  <c:v>-60432117</c:v>
                </c:pt>
                <c:pt idx="528">
                  <c:v>-69590483</c:v>
                </c:pt>
                <c:pt idx="529">
                  <c:v>-23990820</c:v>
                </c:pt>
                <c:pt idx="530">
                  <c:v>19999143</c:v>
                </c:pt>
                <c:pt idx="531">
                  <c:v>262029560</c:v>
                </c:pt>
                <c:pt idx="532">
                  <c:v>-45618284</c:v>
                </c:pt>
                <c:pt idx="533">
                  <c:v>-13414611</c:v>
                </c:pt>
                <c:pt idx="534">
                  <c:v>-38023633</c:v>
                </c:pt>
                <c:pt idx="535">
                  <c:v>34225164</c:v>
                </c:pt>
                <c:pt idx="536">
                  <c:v>224196</c:v>
                </c:pt>
                <c:pt idx="537">
                  <c:v>-23185810</c:v>
                </c:pt>
                <c:pt idx="538">
                  <c:v>-22543550</c:v>
                </c:pt>
                <c:pt idx="539">
                  <c:v>75213377</c:v>
                </c:pt>
                <c:pt idx="540">
                  <c:v>40950721</c:v>
                </c:pt>
                <c:pt idx="541">
                  <c:v>3600000</c:v>
                </c:pt>
                <c:pt idx="542">
                  <c:v>-7352460</c:v>
                </c:pt>
                <c:pt idx="543">
                  <c:v>108132370</c:v>
                </c:pt>
                <c:pt idx="544">
                  <c:v>-44203958</c:v>
                </c:pt>
                <c:pt idx="545">
                  <c:v>-39383131</c:v>
                </c:pt>
                <c:pt idx="546">
                  <c:v>-40712370</c:v>
                </c:pt>
                <c:pt idx="547">
                  <c:v>54195633</c:v>
                </c:pt>
                <c:pt idx="548">
                  <c:v>72656464</c:v>
                </c:pt>
                <c:pt idx="549">
                  <c:v>155965690</c:v>
                </c:pt>
                <c:pt idx="550">
                  <c:v>286471036</c:v>
                </c:pt>
                <c:pt idx="551">
                  <c:v>124052771</c:v>
                </c:pt>
                <c:pt idx="552">
                  <c:v>82149590</c:v>
                </c:pt>
                <c:pt idx="553">
                  <c:v>71204016</c:v>
                </c:pt>
                <c:pt idx="554">
                  <c:v>88495848</c:v>
                </c:pt>
                <c:pt idx="555">
                  <c:v>56448821</c:v>
                </c:pt>
                <c:pt idx="556">
                  <c:v>45523073</c:v>
                </c:pt>
                <c:pt idx="557">
                  <c:v>49654900</c:v>
                </c:pt>
                <c:pt idx="558">
                  <c:v>47541000</c:v>
                </c:pt>
                <c:pt idx="559">
                  <c:v>36643346</c:v>
                </c:pt>
                <c:pt idx="560">
                  <c:v>32614858</c:v>
                </c:pt>
                <c:pt idx="561">
                  <c:v>-27727253</c:v>
                </c:pt>
                <c:pt idx="562">
                  <c:v>20281096</c:v>
                </c:pt>
                <c:pt idx="563">
                  <c:v>144613391</c:v>
                </c:pt>
                <c:pt idx="564">
                  <c:v>3120196</c:v>
                </c:pt>
                <c:pt idx="565">
                  <c:v>28895417</c:v>
                </c:pt>
                <c:pt idx="566">
                  <c:v>12117571</c:v>
                </c:pt>
                <c:pt idx="567">
                  <c:v>13552429</c:v>
                </c:pt>
                <c:pt idx="568">
                  <c:v>-3742998</c:v>
                </c:pt>
                <c:pt idx="569">
                  <c:v>-4988000</c:v>
                </c:pt>
                <c:pt idx="570">
                  <c:v>13883359</c:v>
                </c:pt>
                <c:pt idx="571">
                  <c:v>8031620</c:v>
                </c:pt>
                <c:pt idx="572">
                  <c:v>-15278000</c:v>
                </c:pt>
                <c:pt idx="573">
                  <c:v>-17525384</c:v>
                </c:pt>
                <c:pt idx="574">
                  <c:v>-14057170</c:v>
                </c:pt>
                <c:pt idx="575">
                  <c:v>-29067628</c:v>
                </c:pt>
                <c:pt idx="576">
                  <c:v>-31654597</c:v>
                </c:pt>
                <c:pt idx="577">
                  <c:v>-32098491</c:v>
                </c:pt>
                <c:pt idx="578">
                  <c:v>-21569645</c:v>
                </c:pt>
                <c:pt idx="579">
                  <c:v>-39842984</c:v>
                </c:pt>
                <c:pt idx="580">
                  <c:v>-31968750</c:v>
                </c:pt>
                <c:pt idx="581">
                  <c:v>-36894400</c:v>
                </c:pt>
                <c:pt idx="582">
                  <c:v>-7678961</c:v>
                </c:pt>
                <c:pt idx="583">
                  <c:v>-36490658</c:v>
                </c:pt>
                <c:pt idx="584">
                  <c:v>-40923185</c:v>
                </c:pt>
                <c:pt idx="585">
                  <c:v>-9906393</c:v>
                </c:pt>
                <c:pt idx="586">
                  <c:v>-51009458</c:v>
                </c:pt>
                <c:pt idx="587">
                  <c:v>-55705158</c:v>
                </c:pt>
                <c:pt idx="588">
                  <c:v>-50180506</c:v>
                </c:pt>
                <c:pt idx="589">
                  <c:v>-56403089</c:v>
                </c:pt>
                <c:pt idx="590">
                  <c:v>-62902875</c:v>
                </c:pt>
                <c:pt idx="591">
                  <c:v>-32239920</c:v>
                </c:pt>
                <c:pt idx="592">
                  <c:v>-64148812</c:v>
                </c:pt>
                <c:pt idx="593">
                  <c:v>-24878709</c:v>
                </c:pt>
                <c:pt idx="594">
                  <c:v>-51178721</c:v>
                </c:pt>
                <c:pt idx="595">
                  <c:v>50471320</c:v>
                </c:pt>
                <c:pt idx="596">
                  <c:v>232523113</c:v>
                </c:pt>
                <c:pt idx="597">
                  <c:v>3069884</c:v>
                </c:pt>
                <c:pt idx="598">
                  <c:v>182501645</c:v>
                </c:pt>
                <c:pt idx="599">
                  <c:v>-32675768</c:v>
                </c:pt>
                <c:pt idx="600">
                  <c:v>13257500</c:v>
                </c:pt>
                <c:pt idx="601">
                  <c:v>-69382160</c:v>
                </c:pt>
                <c:pt idx="602">
                  <c:v>-35344410</c:v>
                </c:pt>
                <c:pt idx="603">
                  <c:v>9045037</c:v>
                </c:pt>
                <c:pt idx="604">
                  <c:v>-39034803</c:v>
                </c:pt>
                <c:pt idx="605">
                  <c:v>-30619558</c:v>
                </c:pt>
                <c:pt idx="606">
                  <c:v>-31483987</c:v>
                </c:pt>
                <c:pt idx="607">
                  <c:v>21704396</c:v>
                </c:pt>
                <c:pt idx="608">
                  <c:v>17892374</c:v>
                </c:pt>
                <c:pt idx="609">
                  <c:v>-29067940</c:v>
                </c:pt>
                <c:pt idx="610">
                  <c:v>146119491</c:v>
                </c:pt>
                <c:pt idx="611">
                  <c:v>-22431493</c:v>
                </c:pt>
                <c:pt idx="612">
                  <c:v>112805123</c:v>
                </c:pt>
                <c:pt idx="613">
                  <c:v>117387405</c:v>
                </c:pt>
                <c:pt idx="614">
                  <c:v>-34314732</c:v>
                </c:pt>
                <c:pt idx="615">
                  <c:v>117204440</c:v>
                </c:pt>
                <c:pt idx="616">
                  <c:v>108383253</c:v>
                </c:pt>
                <c:pt idx="617">
                  <c:v>110071312</c:v>
                </c:pt>
                <c:pt idx="618">
                  <c:v>79225854</c:v>
                </c:pt>
                <c:pt idx="619">
                  <c:v>87775460</c:v>
                </c:pt>
                <c:pt idx="620">
                  <c:v>50731542</c:v>
                </c:pt>
                <c:pt idx="621">
                  <c:v>35468793</c:v>
                </c:pt>
                <c:pt idx="622">
                  <c:v>28771072</c:v>
                </c:pt>
                <c:pt idx="623">
                  <c:v>35448498</c:v>
                </c:pt>
                <c:pt idx="624">
                  <c:v>50603980</c:v>
                </c:pt>
                <c:pt idx="625">
                  <c:v>25454043</c:v>
                </c:pt>
                <c:pt idx="626">
                  <c:v>14049211</c:v>
                </c:pt>
                <c:pt idx="627">
                  <c:v>20450000</c:v>
                </c:pt>
                <c:pt idx="628">
                  <c:v>9688384</c:v>
                </c:pt>
                <c:pt idx="629">
                  <c:v>7236496</c:v>
                </c:pt>
                <c:pt idx="630">
                  <c:v>-1304240</c:v>
                </c:pt>
                <c:pt idx="631">
                  <c:v>-5382932</c:v>
                </c:pt>
                <c:pt idx="632">
                  <c:v>-9362320</c:v>
                </c:pt>
                <c:pt idx="633">
                  <c:v>20911262</c:v>
                </c:pt>
                <c:pt idx="634">
                  <c:v>3746915</c:v>
                </c:pt>
                <c:pt idx="635">
                  <c:v>-10241539</c:v>
                </c:pt>
                <c:pt idx="636">
                  <c:v>-12602611</c:v>
                </c:pt>
                <c:pt idx="637">
                  <c:v>-26033943</c:v>
                </c:pt>
                <c:pt idx="638">
                  <c:v>-22654469</c:v>
                </c:pt>
                <c:pt idx="639">
                  <c:v>-8935090</c:v>
                </c:pt>
                <c:pt idx="640">
                  <c:v>-31671949</c:v>
                </c:pt>
                <c:pt idx="641">
                  <c:v>-32401069</c:v>
                </c:pt>
                <c:pt idx="642">
                  <c:v>-36954460</c:v>
                </c:pt>
                <c:pt idx="643">
                  <c:v>-25976605</c:v>
                </c:pt>
                <c:pt idx="644">
                  <c:v>-21467706</c:v>
                </c:pt>
                <c:pt idx="645">
                  <c:v>-52781920</c:v>
                </c:pt>
                <c:pt idx="646">
                  <c:v>-54985766</c:v>
                </c:pt>
                <c:pt idx="647">
                  <c:v>-45940982</c:v>
                </c:pt>
                <c:pt idx="648">
                  <c:v>-48012713</c:v>
                </c:pt>
                <c:pt idx="649">
                  <c:v>-18592056</c:v>
                </c:pt>
                <c:pt idx="650">
                  <c:v>-51249444</c:v>
                </c:pt>
                <c:pt idx="651">
                  <c:v>-32945076</c:v>
                </c:pt>
                <c:pt idx="652">
                  <c:v>-11752860</c:v>
                </c:pt>
                <c:pt idx="653">
                  <c:v>-47791061</c:v>
                </c:pt>
                <c:pt idx="654">
                  <c:v>150079163</c:v>
                </c:pt>
                <c:pt idx="655">
                  <c:v>-45451936</c:v>
                </c:pt>
                <c:pt idx="656">
                  <c:v>293784000</c:v>
                </c:pt>
                <c:pt idx="657">
                  <c:v>-37948000</c:v>
                </c:pt>
                <c:pt idx="658">
                  <c:v>60012710</c:v>
                </c:pt>
                <c:pt idx="659">
                  <c:v>-64927587</c:v>
                </c:pt>
                <c:pt idx="660">
                  <c:v>-5744713</c:v>
                </c:pt>
                <c:pt idx="661">
                  <c:v>15086030</c:v>
                </c:pt>
                <c:pt idx="662">
                  <c:v>3000000</c:v>
                </c:pt>
                <c:pt idx="663">
                  <c:v>-29821223</c:v>
                </c:pt>
                <c:pt idx="664">
                  <c:v>-26261368</c:v>
                </c:pt>
                <c:pt idx="665">
                  <c:v>10116191</c:v>
                </c:pt>
                <c:pt idx="666">
                  <c:v>57153533</c:v>
                </c:pt>
                <c:pt idx="667">
                  <c:v>45012170</c:v>
                </c:pt>
                <c:pt idx="668">
                  <c:v>145592590</c:v>
                </c:pt>
                <c:pt idx="669">
                  <c:v>199167575</c:v>
                </c:pt>
                <c:pt idx="670">
                  <c:v>83151473</c:v>
                </c:pt>
                <c:pt idx="671">
                  <c:v>76801374</c:v>
                </c:pt>
                <c:pt idx="672">
                  <c:v>-14618493</c:v>
                </c:pt>
                <c:pt idx="673">
                  <c:v>106735396</c:v>
                </c:pt>
                <c:pt idx="674">
                  <c:v>61468960</c:v>
                </c:pt>
                <c:pt idx="675">
                  <c:v>48635996</c:v>
                </c:pt>
                <c:pt idx="676">
                  <c:v>7678089</c:v>
                </c:pt>
                <c:pt idx="677">
                  <c:v>65603360</c:v>
                </c:pt>
                <c:pt idx="678">
                  <c:v>31217900</c:v>
                </c:pt>
                <c:pt idx="679">
                  <c:v>44148781</c:v>
                </c:pt>
                <c:pt idx="680">
                  <c:v>14573300</c:v>
                </c:pt>
                <c:pt idx="681">
                  <c:v>33375151</c:v>
                </c:pt>
                <c:pt idx="682">
                  <c:v>46126012</c:v>
                </c:pt>
                <c:pt idx="683">
                  <c:v>33307796</c:v>
                </c:pt>
                <c:pt idx="684">
                  <c:v>-14353446</c:v>
                </c:pt>
                <c:pt idx="685">
                  <c:v>49176215</c:v>
                </c:pt>
                <c:pt idx="686">
                  <c:v>22670733</c:v>
                </c:pt>
                <c:pt idx="687">
                  <c:v>22569532</c:v>
                </c:pt>
                <c:pt idx="688">
                  <c:v>20687587</c:v>
                </c:pt>
                <c:pt idx="689">
                  <c:v>20574010</c:v>
                </c:pt>
                <c:pt idx="690">
                  <c:v>15764085</c:v>
                </c:pt>
                <c:pt idx="691">
                  <c:v>32356857</c:v>
                </c:pt>
                <c:pt idx="692">
                  <c:v>20530832</c:v>
                </c:pt>
                <c:pt idx="693">
                  <c:v>15370763</c:v>
                </c:pt>
                <c:pt idx="694">
                  <c:v>35003492</c:v>
                </c:pt>
                <c:pt idx="695">
                  <c:v>30341670</c:v>
                </c:pt>
                <c:pt idx="696">
                  <c:v>19540762</c:v>
                </c:pt>
                <c:pt idx="697">
                  <c:v>20033643</c:v>
                </c:pt>
                <c:pt idx="698">
                  <c:v>13648142</c:v>
                </c:pt>
                <c:pt idx="699">
                  <c:v>11844424</c:v>
                </c:pt>
                <c:pt idx="700">
                  <c:v>15638743</c:v>
                </c:pt>
                <c:pt idx="701">
                  <c:v>6734992</c:v>
                </c:pt>
                <c:pt idx="702">
                  <c:v>15280058</c:v>
                </c:pt>
                <c:pt idx="703">
                  <c:v>16505912</c:v>
                </c:pt>
                <c:pt idx="704">
                  <c:v>7862546</c:v>
                </c:pt>
                <c:pt idx="705">
                  <c:v>11112916</c:v>
                </c:pt>
                <c:pt idx="706">
                  <c:v>28200225</c:v>
                </c:pt>
                <c:pt idx="707">
                  <c:v>573641</c:v>
                </c:pt>
                <c:pt idx="708">
                  <c:v>-6964896</c:v>
                </c:pt>
                <c:pt idx="709">
                  <c:v>-3297099</c:v>
                </c:pt>
                <c:pt idx="710">
                  <c:v>-4005443</c:v>
                </c:pt>
                <c:pt idx="711">
                  <c:v>-5089440</c:v>
                </c:pt>
                <c:pt idx="712">
                  <c:v>-6210687</c:v>
                </c:pt>
                <c:pt idx="713">
                  <c:v>-8954199</c:v>
                </c:pt>
                <c:pt idx="714">
                  <c:v>-9181250</c:v>
                </c:pt>
                <c:pt idx="715">
                  <c:v>-9810821</c:v>
                </c:pt>
                <c:pt idx="716">
                  <c:v>-9975917</c:v>
                </c:pt>
                <c:pt idx="717">
                  <c:v>-9450893</c:v>
                </c:pt>
                <c:pt idx="718">
                  <c:v>-3556518</c:v>
                </c:pt>
                <c:pt idx="719">
                  <c:v>2401264</c:v>
                </c:pt>
                <c:pt idx="720">
                  <c:v>-27251390</c:v>
                </c:pt>
                <c:pt idx="721">
                  <c:v>-14024817</c:v>
                </c:pt>
                <c:pt idx="722">
                  <c:v>-9192361</c:v>
                </c:pt>
                <c:pt idx="723">
                  <c:v>-1388796</c:v>
                </c:pt>
                <c:pt idx="724">
                  <c:v>197756197</c:v>
                </c:pt>
                <c:pt idx="725">
                  <c:v>3472213</c:v>
                </c:pt>
                <c:pt idx="726">
                  <c:v>-16939434</c:v>
                </c:pt>
                <c:pt idx="727">
                  <c:v>-14003282</c:v>
                </c:pt>
                <c:pt idx="728">
                  <c:v>-16662721</c:v>
                </c:pt>
                <c:pt idx="729">
                  <c:v>-22520222</c:v>
                </c:pt>
                <c:pt idx="730">
                  <c:v>-19440070</c:v>
                </c:pt>
                <c:pt idx="731">
                  <c:v>-28169943</c:v>
                </c:pt>
                <c:pt idx="732">
                  <c:v>-23720770</c:v>
                </c:pt>
                <c:pt idx="733">
                  <c:v>-27805940</c:v>
                </c:pt>
                <c:pt idx="734">
                  <c:v>-16880121</c:v>
                </c:pt>
                <c:pt idx="735">
                  <c:v>-24903810</c:v>
                </c:pt>
                <c:pt idx="736">
                  <c:v>-36709023</c:v>
                </c:pt>
                <c:pt idx="737">
                  <c:v>-6072524</c:v>
                </c:pt>
                <c:pt idx="738">
                  <c:v>-27877751</c:v>
                </c:pt>
                <c:pt idx="739">
                  <c:v>-19923562</c:v>
                </c:pt>
                <c:pt idx="740">
                  <c:v>-27059493</c:v>
                </c:pt>
                <c:pt idx="741">
                  <c:v>-28329069</c:v>
                </c:pt>
                <c:pt idx="742">
                  <c:v>-29304773</c:v>
                </c:pt>
                <c:pt idx="743">
                  <c:v>-27477648</c:v>
                </c:pt>
                <c:pt idx="744">
                  <c:v>-60917086</c:v>
                </c:pt>
                <c:pt idx="745">
                  <c:v>-30863374</c:v>
                </c:pt>
                <c:pt idx="746">
                  <c:v>-33711680</c:v>
                </c:pt>
                <c:pt idx="747">
                  <c:v>-33383410</c:v>
                </c:pt>
                <c:pt idx="748">
                  <c:v>-29936195</c:v>
                </c:pt>
                <c:pt idx="749">
                  <c:v>-27481675</c:v>
                </c:pt>
                <c:pt idx="750">
                  <c:v>-46917712</c:v>
                </c:pt>
                <c:pt idx="751">
                  <c:v>-41791922</c:v>
                </c:pt>
                <c:pt idx="752">
                  <c:v>-50781132</c:v>
                </c:pt>
                <c:pt idx="753">
                  <c:v>-59977549</c:v>
                </c:pt>
                <c:pt idx="754">
                  <c:v>-28834579</c:v>
                </c:pt>
                <c:pt idx="755">
                  <c:v>-48197944</c:v>
                </c:pt>
                <c:pt idx="756">
                  <c:v>-4527033</c:v>
                </c:pt>
                <c:pt idx="757">
                  <c:v>-32637500</c:v>
                </c:pt>
                <c:pt idx="758">
                  <c:v>-42718168</c:v>
                </c:pt>
                <c:pt idx="759">
                  <c:v>-40218121</c:v>
                </c:pt>
                <c:pt idx="760">
                  <c:v>-52394332</c:v>
                </c:pt>
                <c:pt idx="761">
                  <c:v>-55464883</c:v>
                </c:pt>
                <c:pt idx="762">
                  <c:v>-30573703</c:v>
                </c:pt>
                <c:pt idx="763">
                  <c:v>-69833498</c:v>
                </c:pt>
                <c:pt idx="764">
                  <c:v>305024263</c:v>
                </c:pt>
                <c:pt idx="765">
                  <c:v>-47934015</c:v>
                </c:pt>
                <c:pt idx="766">
                  <c:v>291323553</c:v>
                </c:pt>
                <c:pt idx="767">
                  <c:v>22021740</c:v>
                </c:pt>
                <c:pt idx="768">
                  <c:v>-9708376</c:v>
                </c:pt>
                <c:pt idx="769">
                  <c:v>-24768635</c:v>
                </c:pt>
                <c:pt idx="770">
                  <c:v>-9284389</c:v>
                </c:pt>
                <c:pt idx="771">
                  <c:v>-26800785</c:v>
                </c:pt>
                <c:pt idx="772">
                  <c:v>-28419913</c:v>
                </c:pt>
                <c:pt idx="773">
                  <c:v>-13334037</c:v>
                </c:pt>
                <c:pt idx="774">
                  <c:v>128566</c:v>
                </c:pt>
                <c:pt idx="775">
                  <c:v>-8124411</c:v>
                </c:pt>
                <c:pt idx="776">
                  <c:v>3984028</c:v>
                </c:pt>
                <c:pt idx="777">
                  <c:v>-33068911</c:v>
                </c:pt>
                <c:pt idx="778">
                  <c:v>-5682650</c:v>
                </c:pt>
                <c:pt idx="779">
                  <c:v>-29671868</c:v>
                </c:pt>
                <c:pt idx="780">
                  <c:v>-5225998</c:v>
                </c:pt>
                <c:pt idx="781">
                  <c:v>-31471505</c:v>
                </c:pt>
                <c:pt idx="782">
                  <c:v>57006880</c:v>
                </c:pt>
                <c:pt idx="783">
                  <c:v>-10139961</c:v>
                </c:pt>
                <c:pt idx="784">
                  <c:v>274691196</c:v>
                </c:pt>
                <c:pt idx="785">
                  <c:v>157326336</c:v>
                </c:pt>
                <c:pt idx="786">
                  <c:v>111225040</c:v>
                </c:pt>
                <c:pt idx="787">
                  <c:v>86600000</c:v>
                </c:pt>
                <c:pt idx="788">
                  <c:v>79218018</c:v>
                </c:pt>
                <c:pt idx="789">
                  <c:v>74769345</c:v>
                </c:pt>
                <c:pt idx="790">
                  <c:v>107575142</c:v>
                </c:pt>
                <c:pt idx="791">
                  <c:v>50263257</c:v>
                </c:pt>
                <c:pt idx="792">
                  <c:v>49354205</c:v>
                </c:pt>
                <c:pt idx="793">
                  <c:v>52100855</c:v>
                </c:pt>
                <c:pt idx="794">
                  <c:v>43711404</c:v>
                </c:pt>
                <c:pt idx="795">
                  <c:v>50328194</c:v>
                </c:pt>
                <c:pt idx="796">
                  <c:v>46530738</c:v>
                </c:pt>
                <c:pt idx="797">
                  <c:v>38815117</c:v>
                </c:pt>
                <c:pt idx="798">
                  <c:v>38400000</c:v>
                </c:pt>
                <c:pt idx="799">
                  <c:v>107586036</c:v>
                </c:pt>
                <c:pt idx="800">
                  <c:v>34706988</c:v>
                </c:pt>
                <c:pt idx="801">
                  <c:v>28000000</c:v>
                </c:pt>
                <c:pt idx="802">
                  <c:v>23745923</c:v>
                </c:pt>
                <c:pt idx="803">
                  <c:v>40098138</c:v>
                </c:pt>
                <c:pt idx="804">
                  <c:v>11365290</c:v>
                </c:pt>
                <c:pt idx="805">
                  <c:v>36207920</c:v>
                </c:pt>
                <c:pt idx="806">
                  <c:v>8408614</c:v>
                </c:pt>
                <c:pt idx="807">
                  <c:v>3422650</c:v>
                </c:pt>
                <c:pt idx="808">
                  <c:v>1932305</c:v>
                </c:pt>
                <c:pt idx="809">
                  <c:v>13750000</c:v>
                </c:pt>
                <c:pt idx="810">
                  <c:v>13218041</c:v>
                </c:pt>
                <c:pt idx="811">
                  <c:v>-29959707</c:v>
                </c:pt>
                <c:pt idx="812">
                  <c:v>747724</c:v>
                </c:pt>
                <c:pt idx="813">
                  <c:v>5473600</c:v>
                </c:pt>
                <c:pt idx="814">
                  <c:v>-5005196</c:v>
                </c:pt>
                <c:pt idx="815">
                  <c:v>-13390407</c:v>
                </c:pt>
                <c:pt idx="816">
                  <c:v>-16446167</c:v>
                </c:pt>
                <c:pt idx="817">
                  <c:v>21137505</c:v>
                </c:pt>
                <c:pt idx="818">
                  <c:v>-33649447</c:v>
                </c:pt>
                <c:pt idx="819">
                  <c:v>-20761389</c:v>
                </c:pt>
                <c:pt idx="820">
                  <c:v>-20901437</c:v>
                </c:pt>
                <c:pt idx="821">
                  <c:v>-21171682</c:v>
                </c:pt>
                <c:pt idx="822">
                  <c:v>-21527150</c:v>
                </c:pt>
                <c:pt idx="823">
                  <c:v>-23948874</c:v>
                </c:pt>
                <c:pt idx="824">
                  <c:v>-19292673</c:v>
                </c:pt>
                <c:pt idx="825">
                  <c:v>-29449288</c:v>
                </c:pt>
                <c:pt idx="826">
                  <c:v>-36426209</c:v>
                </c:pt>
                <c:pt idx="827">
                  <c:v>-18774204</c:v>
                </c:pt>
                <c:pt idx="828">
                  <c:v>-38735525</c:v>
                </c:pt>
                <c:pt idx="829">
                  <c:v>-36142013</c:v>
                </c:pt>
                <c:pt idx="830">
                  <c:v>-43129431</c:v>
                </c:pt>
                <c:pt idx="831">
                  <c:v>-59533912</c:v>
                </c:pt>
                <c:pt idx="832">
                  <c:v>-38911390</c:v>
                </c:pt>
                <c:pt idx="833">
                  <c:v>1178893</c:v>
                </c:pt>
                <c:pt idx="834">
                  <c:v>-50231945</c:v>
                </c:pt>
                <c:pt idx="835">
                  <c:v>-15559345</c:v>
                </c:pt>
                <c:pt idx="836">
                  <c:v>-40832183</c:v>
                </c:pt>
                <c:pt idx="837">
                  <c:v>27645152</c:v>
                </c:pt>
                <c:pt idx="838">
                  <c:v>14951824</c:v>
                </c:pt>
                <c:pt idx="839">
                  <c:v>-45516179</c:v>
                </c:pt>
                <c:pt idx="840">
                  <c:v>12676062</c:v>
                </c:pt>
                <c:pt idx="841">
                  <c:v>-30161611</c:v>
                </c:pt>
                <c:pt idx="842">
                  <c:v>21604320</c:v>
                </c:pt>
                <c:pt idx="843">
                  <c:v>54200000</c:v>
                </c:pt>
                <c:pt idx="844">
                  <c:v>-48339916</c:v>
                </c:pt>
                <c:pt idx="845">
                  <c:v>-47778542</c:v>
                </c:pt>
                <c:pt idx="846">
                  <c:v>24327868</c:v>
                </c:pt>
                <c:pt idx="847">
                  <c:v>8297830</c:v>
                </c:pt>
                <c:pt idx="848">
                  <c:v>4886369</c:v>
                </c:pt>
                <c:pt idx="849">
                  <c:v>-7792888</c:v>
                </c:pt>
                <c:pt idx="850">
                  <c:v>9563543</c:v>
                </c:pt>
                <c:pt idx="851">
                  <c:v>-56425668</c:v>
                </c:pt>
                <c:pt idx="852">
                  <c:v>23343413</c:v>
                </c:pt>
                <c:pt idx="853">
                  <c:v>-27968963</c:v>
                </c:pt>
                <c:pt idx="854">
                  <c:v>-32156953</c:v>
                </c:pt>
                <c:pt idx="855">
                  <c:v>-49244714</c:v>
                </c:pt>
                <c:pt idx="856">
                  <c:v>112435221</c:v>
                </c:pt>
                <c:pt idx="857">
                  <c:v>55720716</c:v>
                </c:pt>
                <c:pt idx="858">
                  <c:v>66683135</c:v>
                </c:pt>
                <c:pt idx="859">
                  <c:v>91704210</c:v>
                </c:pt>
                <c:pt idx="860">
                  <c:v>58476776</c:v>
                </c:pt>
                <c:pt idx="861">
                  <c:v>30270227</c:v>
                </c:pt>
                <c:pt idx="862">
                  <c:v>-15614237</c:v>
                </c:pt>
                <c:pt idx="863">
                  <c:v>-14964155</c:v>
                </c:pt>
                <c:pt idx="864">
                  <c:v>-17419365</c:v>
                </c:pt>
                <c:pt idx="865">
                  <c:v>-9561700</c:v>
                </c:pt>
                <c:pt idx="866">
                  <c:v>-28675334</c:v>
                </c:pt>
                <c:pt idx="867">
                  <c:v>-28979512</c:v>
                </c:pt>
                <c:pt idx="868">
                  <c:v>39567722</c:v>
                </c:pt>
                <c:pt idx="869">
                  <c:v>21601713</c:v>
                </c:pt>
                <c:pt idx="870">
                  <c:v>246623634</c:v>
                </c:pt>
                <c:pt idx="871">
                  <c:v>207652016</c:v>
                </c:pt>
                <c:pt idx="872">
                  <c:v>12253315</c:v>
                </c:pt>
                <c:pt idx="873">
                  <c:v>117500000</c:v>
                </c:pt>
                <c:pt idx="874">
                  <c:v>103620822</c:v>
                </c:pt>
                <c:pt idx="875">
                  <c:v>168628680</c:v>
                </c:pt>
                <c:pt idx="876">
                  <c:v>97637474</c:v>
                </c:pt>
                <c:pt idx="877">
                  <c:v>85014968</c:v>
                </c:pt>
                <c:pt idx="878">
                  <c:v>-47824688</c:v>
                </c:pt>
                <c:pt idx="879">
                  <c:v>76203320</c:v>
                </c:pt>
                <c:pt idx="880">
                  <c:v>76975169</c:v>
                </c:pt>
                <c:pt idx="881">
                  <c:v>73548685</c:v>
                </c:pt>
                <c:pt idx="882">
                  <c:v>55807520</c:v>
                </c:pt>
                <c:pt idx="883">
                  <c:v>141616238</c:v>
                </c:pt>
                <c:pt idx="884">
                  <c:v>45264608</c:v>
                </c:pt>
                <c:pt idx="885">
                  <c:v>27680195</c:v>
                </c:pt>
                <c:pt idx="886">
                  <c:v>76088877</c:v>
                </c:pt>
                <c:pt idx="887">
                  <c:v>41030827</c:v>
                </c:pt>
                <c:pt idx="888">
                  <c:v>100315155</c:v>
                </c:pt>
                <c:pt idx="889">
                  <c:v>77997349</c:v>
                </c:pt>
                <c:pt idx="890">
                  <c:v>43504640</c:v>
                </c:pt>
                <c:pt idx="891">
                  <c:v>31517441</c:v>
                </c:pt>
                <c:pt idx="892">
                  <c:v>31022333</c:v>
                </c:pt>
                <c:pt idx="893">
                  <c:v>29948113</c:v>
                </c:pt>
                <c:pt idx="894">
                  <c:v>38658172</c:v>
                </c:pt>
                <c:pt idx="895">
                  <c:v>34244877</c:v>
                </c:pt>
                <c:pt idx="896">
                  <c:v>40367693</c:v>
                </c:pt>
                <c:pt idx="897">
                  <c:v>13701902</c:v>
                </c:pt>
                <c:pt idx="898">
                  <c:v>25605492</c:v>
                </c:pt>
                <c:pt idx="899">
                  <c:v>17823573</c:v>
                </c:pt>
                <c:pt idx="900">
                  <c:v>41439400</c:v>
                </c:pt>
                <c:pt idx="901">
                  <c:v>2128202</c:v>
                </c:pt>
                <c:pt idx="902">
                  <c:v>16496802</c:v>
                </c:pt>
                <c:pt idx="903">
                  <c:v>10470220</c:v>
                </c:pt>
                <c:pt idx="904">
                  <c:v>8336565</c:v>
                </c:pt>
                <c:pt idx="905">
                  <c:v>16002004</c:v>
                </c:pt>
                <c:pt idx="906">
                  <c:v>4997476</c:v>
                </c:pt>
                <c:pt idx="907">
                  <c:v>5682070</c:v>
                </c:pt>
                <c:pt idx="908">
                  <c:v>2752475</c:v>
                </c:pt>
                <c:pt idx="909">
                  <c:v>-4907170</c:v>
                </c:pt>
                <c:pt idx="910">
                  <c:v>815288</c:v>
                </c:pt>
                <c:pt idx="911">
                  <c:v>2822418</c:v>
                </c:pt>
                <c:pt idx="912">
                  <c:v>150619</c:v>
                </c:pt>
                <c:pt idx="913">
                  <c:v>-1254850</c:v>
                </c:pt>
                <c:pt idx="914">
                  <c:v>7168</c:v>
                </c:pt>
                <c:pt idx="915">
                  <c:v>-1845268</c:v>
                </c:pt>
                <c:pt idx="916">
                  <c:v>-1734419</c:v>
                </c:pt>
                <c:pt idx="917">
                  <c:v>-3017368</c:v>
                </c:pt>
                <c:pt idx="918">
                  <c:v>-5262941</c:v>
                </c:pt>
                <c:pt idx="919">
                  <c:v>6724080</c:v>
                </c:pt>
                <c:pt idx="920">
                  <c:v>-5515935</c:v>
                </c:pt>
                <c:pt idx="921">
                  <c:v>-2446488</c:v>
                </c:pt>
                <c:pt idx="922">
                  <c:v>-12390000</c:v>
                </c:pt>
                <c:pt idx="923">
                  <c:v>-8517793</c:v>
                </c:pt>
                <c:pt idx="924">
                  <c:v>-2894915</c:v>
                </c:pt>
                <c:pt idx="925">
                  <c:v>-8743723</c:v>
                </c:pt>
                <c:pt idx="926">
                  <c:v>5740078</c:v>
                </c:pt>
                <c:pt idx="927">
                  <c:v>203020</c:v>
                </c:pt>
                <c:pt idx="928">
                  <c:v>-9094723</c:v>
                </c:pt>
                <c:pt idx="929">
                  <c:v>-11409500</c:v>
                </c:pt>
                <c:pt idx="930">
                  <c:v>-10822459</c:v>
                </c:pt>
                <c:pt idx="931">
                  <c:v>-10221401</c:v>
                </c:pt>
                <c:pt idx="932">
                  <c:v>-12513862</c:v>
                </c:pt>
                <c:pt idx="933">
                  <c:v>-1894923</c:v>
                </c:pt>
                <c:pt idx="934">
                  <c:v>-14831605</c:v>
                </c:pt>
                <c:pt idx="935">
                  <c:v>-7200000</c:v>
                </c:pt>
                <c:pt idx="936">
                  <c:v>-16356539</c:v>
                </c:pt>
                <c:pt idx="937">
                  <c:v>-17258404</c:v>
                </c:pt>
                <c:pt idx="938">
                  <c:v>-18125131</c:v>
                </c:pt>
                <c:pt idx="939">
                  <c:v>-19693732</c:v>
                </c:pt>
                <c:pt idx="940">
                  <c:v>-22332053</c:v>
                </c:pt>
                <c:pt idx="941">
                  <c:v>-22932840</c:v>
                </c:pt>
                <c:pt idx="942">
                  <c:v>-13383001</c:v>
                </c:pt>
                <c:pt idx="943">
                  <c:v>-23463880</c:v>
                </c:pt>
                <c:pt idx="944">
                  <c:v>-23800483</c:v>
                </c:pt>
                <c:pt idx="945">
                  <c:v>-24549473</c:v>
                </c:pt>
                <c:pt idx="946">
                  <c:v>-24592750</c:v>
                </c:pt>
                <c:pt idx="947">
                  <c:v>-46840695</c:v>
                </c:pt>
                <c:pt idx="948">
                  <c:v>-25993274</c:v>
                </c:pt>
                <c:pt idx="949">
                  <c:v>-29610033</c:v>
                </c:pt>
                <c:pt idx="950">
                  <c:v>-30406260</c:v>
                </c:pt>
                <c:pt idx="951">
                  <c:v>-20881753</c:v>
                </c:pt>
                <c:pt idx="952">
                  <c:v>-23557749</c:v>
                </c:pt>
                <c:pt idx="953">
                  <c:v>-7885118</c:v>
                </c:pt>
                <c:pt idx="954">
                  <c:v>-31527637</c:v>
                </c:pt>
                <c:pt idx="955">
                  <c:v>-375868702</c:v>
                </c:pt>
                <c:pt idx="956">
                  <c:v>-28342760</c:v>
                </c:pt>
                <c:pt idx="957">
                  <c:v>-33716560</c:v>
                </c:pt>
                <c:pt idx="958">
                  <c:v>-39443804</c:v>
                </c:pt>
                <c:pt idx="959">
                  <c:v>-33328495</c:v>
                </c:pt>
                <c:pt idx="960">
                  <c:v>-39600000</c:v>
                </c:pt>
                <c:pt idx="961">
                  <c:v>-12471908</c:v>
                </c:pt>
                <c:pt idx="962">
                  <c:v>-39862768</c:v>
                </c:pt>
                <c:pt idx="963">
                  <c:v>-40204983</c:v>
                </c:pt>
                <c:pt idx="964">
                  <c:v>-29511421</c:v>
                </c:pt>
                <c:pt idx="965">
                  <c:v>-40554783</c:v>
                </c:pt>
                <c:pt idx="966">
                  <c:v>-46644185</c:v>
                </c:pt>
                <c:pt idx="967">
                  <c:v>-21162885</c:v>
                </c:pt>
                <c:pt idx="968">
                  <c:v>-43528606</c:v>
                </c:pt>
                <c:pt idx="969">
                  <c:v>-43708398</c:v>
                </c:pt>
                <c:pt idx="970">
                  <c:v>-39293214</c:v>
                </c:pt>
                <c:pt idx="971">
                  <c:v>-9257739</c:v>
                </c:pt>
                <c:pt idx="972">
                  <c:v>-5094254</c:v>
                </c:pt>
                <c:pt idx="973">
                  <c:v>-18586498</c:v>
                </c:pt>
                <c:pt idx="974">
                  <c:v>76107476</c:v>
                </c:pt>
                <c:pt idx="975">
                  <c:v>149171806</c:v>
                </c:pt>
                <c:pt idx="976">
                  <c:v>-17430732</c:v>
                </c:pt>
                <c:pt idx="977">
                  <c:v>18488090</c:v>
                </c:pt>
                <c:pt idx="978">
                  <c:v>47308367</c:v>
                </c:pt>
                <c:pt idx="979">
                  <c:v>12652036</c:v>
                </c:pt>
                <c:pt idx="980">
                  <c:v>-48793865</c:v>
                </c:pt>
                <c:pt idx="981">
                  <c:v>8607223</c:v>
                </c:pt>
                <c:pt idx="982">
                  <c:v>2173190</c:v>
                </c:pt>
                <c:pt idx="983">
                  <c:v>-904547</c:v>
                </c:pt>
                <c:pt idx="984">
                  <c:v>-10120004</c:v>
                </c:pt>
                <c:pt idx="985">
                  <c:v>-32100000</c:v>
                </c:pt>
                <c:pt idx="986">
                  <c:v>-1425912</c:v>
                </c:pt>
                <c:pt idx="987">
                  <c:v>41253340</c:v>
                </c:pt>
                <c:pt idx="988">
                  <c:v>-10660475</c:v>
                </c:pt>
                <c:pt idx="989">
                  <c:v>13154431</c:v>
                </c:pt>
                <c:pt idx="990">
                  <c:v>3738726</c:v>
                </c:pt>
                <c:pt idx="991">
                  <c:v>21304264</c:v>
                </c:pt>
                <c:pt idx="992">
                  <c:v>-18218547</c:v>
                </c:pt>
                <c:pt idx="993">
                  <c:v>-31480159</c:v>
                </c:pt>
                <c:pt idx="994">
                  <c:v>-41400000</c:v>
                </c:pt>
                <c:pt idx="995">
                  <c:v>80805112</c:v>
                </c:pt>
                <c:pt idx="996">
                  <c:v>45607673</c:v>
                </c:pt>
                <c:pt idx="997">
                  <c:v>21263182</c:v>
                </c:pt>
                <c:pt idx="998">
                  <c:v>47001027</c:v>
                </c:pt>
                <c:pt idx="999">
                  <c:v>-36460586</c:v>
                </c:pt>
                <c:pt idx="1000">
                  <c:v>12918501</c:v>
                </c:pt>
                <c:pt idx="1001">
                  <c:v>136395380</c:v>
                </c:pt>
                <c:pt idx="1002">
                  <c:v>85512915</c:v>
                </c:pt>
                <c:pt idx="1003">
                  <c:v>94852971</c:v>
                </c:pt>
                <c:pt idx="1004">
                  <c:v>62000082</c:v>
                </c:pt>
                <c:pt idx="1005">
                  <c:v>61807667</c:v>
                </c:pt>
                <c:pt idx="1006">
                  <c:v>56702060</c:v>
                </c:pt>
                <c:pt idx="1007">
                  <c:v>55149435</c:v>
                </c:pt>
                <c:pt idx="1008">
                  <c:v>55768056</c:v>
                </c:pt>
                <c:pt idx="1009">
                  <c:v>47115211</c:v>
                </c:pt>
                <c:pt idx="1010">
                  <c:v>48452056</c:v>
                </c:pt>
                <c:pt idx="1011">
                  <c:v>38287363</c:v>
                </c:pt>
                <c:pt idx="1012">
                  <c:v>22931301</c:v>
                </c:pt>
                <c:pt idx="1013">
                  <c:v>14962878</c:v>
                </c:pt>
                <c:pt idx="1014">
                  <c:v>31261036</c:v>
                </c:pt>
                <c:pt idx="1015">
                  <c:v>26423726</c:v>
                </c:pt>
                <c:pt idx="1016">
                  <c:v>26277420</c:v>
                </c:pt>
                <c:pt idx="1017">
                  <c:v>43625922</c:v>
                </c:pt>
                <c:pt idx="1018">
                  <c:v>25001065</c:v>
                </c:pt>
                <c:pt idx="1019">
                  <c:v>37253092</c:v>
                </c:pt>
                <c:pt idx="1020">
                  <c:v>21790248</c:v>
                </c:pt>
                <c:pt idx="1021">
                  <c:v>20557989</c:v>
                </c:pt>
                <c:pt idx="1022">
                  <c:v>15786269</c:v>
                </c:pt>
                <c:pt idx="1023">
                  <c:v>14365105</c:v>
                </c:pt>
                <c:pt idx="1024">
                  <c:v>42792677</c:v>
                </c:pt>
                <c:pt idx="1025">
                  <c:v>-3401692</c:v>
                </c:pt>
                <c:pt idx="1026">
                  <c:v>12362581</c:v>
                </c:pt>
                <c:pt idx="1027">
                  <c:v>8854588</c:v>
                </c:pt>
                <c:pt idx="1028">
                  <c:v>7580895</c:v>
                </c:pt>
                <c:pt idx="1029">
                  <c:v>1019112</c:v>
                </c:pt>
                <c:pt idx="1030">
                  <c:v>22114556</c:v>
                </c:pt>
                <c:pt idx="1031">
                  <c:v>5648679</c:v>
                </c:pt>
                <c:pt idx="1032">
                  <c:v>6280507</c:v>
                </c:pt>
                <c:pt idx="1033">
                  <c:v>-6639805</c:v>
                </c:pt>
                <c:pt idx="1034">
                  <c:v>1815748</c:v>
                </c:pt>
                <c:pt idx="1035">
                  <c:v>-9382401</c:v>
                </c:pt>
                <c:pt idx="1036">
                  <c:v>2307550</c:v>
                </c:pt>
                <c:pt idx="1037">
                  <c:v>7003620</c:v>
                </c:pt>
                <c:pt idx="1038">
                  <c:v>-7027590</c:v>
                </c:pt>
                <c:pt idx="1039">
                  <c:v>-21866841</c:v>
                </c:pt>
                <c:pt idx="1040">
                  <c:v>-12600000</c:v>
                </c:pt>
                <c:pt idx="1041">
                  <c:v>-20656327</c:v>
                </c:pt>
                <c:pt idx="1042">
                  <c:v>-12122192</c:v>
                </c:pt>
                <c:pt idx="1043">
                  <c:v>-15116461</c:v>
                </c:pt>
                <c:pt idx="1044">
                  <c:v>-47468302</c:v>
                </c:pt>
                <c:pt idx="1045">
                  <c:v>-24599087</c:v>
                </c:pt>
                <c:pt idx="1046">
                  <c:v>-24898139</c:v>
                </c:pt>
                <c:pt idx="1047">
                  <c:v>-19799588</c:v>
                </c:pt>
                <c:pt idx="1048">
                  <c:v>-25280070</c:v>
                </c:pt>
                <c:pt idx="1049">
                  <c:v>-25622273</c:v>
                </c:pt>
                <c:pt idx="1050">
                  <c:v>-27699111</c:v>
                </c:pt>
                <c:pt idx="1051">
                  <c:v>-41472875</c:v>
                </c:pt>
                <c:pt idx="1052">
                  <c:v>-36439040</c:v>
                </c:pt>
                <c:pt idx="1053">
                  <c:v>-29476832</c:v>
                </c:pt>
                <c:pt idx="1054">
                  <c:v>-33853591</c:v>
                </c:pt>
                <c:pt idx="1055">
                  <c:v>-37083113</c:v>
                </c:pt>
                <c:pt idx="1056">
                  <c:v>-38434505</c:v>
                </c:pt>
                <c:pt idx="1057">
                  <c:v>-24720320</c:v>
                </c:pt>
                <c:pt idx="1058">
                  <c:v>-32737712</c:v>
                </c:pt>
                <c:pt idx="1059">
                  <c:v>-40415114</c:v>
                </c:pt>
                <c:pt idx="1060">
                  <c:v>-42845460</c:v>
                </c:pt>
                <c:pt idx="1061">
                  <c:v>-36870545</c:v>
                </c:pt>
                <c:pt idx="1062">
                  <c:v>91519448</c:v>
                </c:pt>
                <c:pt idx="1063">
                  <c:v>139875760</c:v>
                </c:pt>
                <c:pt idx="1064">
                  <c:v>27061228</c:v>
                </c:pt>
                <c:pt idx="1065">
                  <c:v>9300852</c:v>
                </c:pt>
                <c:pt idx="1066">
                  <c:v>106415432</c:v>
                </c:pt>
                <c:pt idx="1067">
                  <c:v>834712</c:v>
                </c:pt>
                <c:pt idx="1068">
                  <c:v>81700000</c:v>
                </c:pt>
                <c:pt idx="1069">
                  <c:v>-42500000</c:v>
                </c:pt>
                <c:pt idx="1070">
                  <c:v>12318875</c:v>
                </c:pt>
                <c:pt idx="1071">
                  <c:v>-34226481</c:v>
                </c:pt>
                <c:pt idx="1072">
                  <c:v>8768623</c:v>
                </c:pt>
                <c:pt idx="1073">
                  <c:v>-5964485</c:v>
                </c:pt>
                <c:pt idx="1074">
                  <c:v>-20479108</c:v>
                </c:pt>
                <c:pt idx="1075">
                  <c:v>-18569728</c:v>
                </c:pt>
                <c:pt idx="1076">
                  <c:v>116348400</c:v>
                </c:pt>
                <c:pt idx="1077">
                  <c:v>-12863050</c:v>
                </c:pt>
                <c:pt idx="1078">
                  <c:v>-10886412</c:v>
                </c:pt>
                <c:pt idx="1079">
                  <c:v>96447667</c:v>
                </c:pt>
                <c:pt idx="1080">
                  <c:v>74006080</c:v>
                </c:pt>
                <c:pt idx="1081">
                  <c:v>61793915</c:v>
                </c:pt>
                <c:pt idx="1082">
                  <c:v>45856565</c:v>
                </c:pt>
                <c:pt idx="1083">
                  <c:v>30100000</c:v>
                </c:pt>
                <c:pt idx="1084">
                  <c:v>116578352</c:v>
                </c:pt>
                <c:pt idx="1085">
                  <c:v>26635000</c:v>
                </c:pt>
                <c:pt idx="1086">
                  <c:v>3290318</c:v>
                </c:pt>
                <c:pt idx="1087">
                  <c:v>-456793</c:v>
                </c:pt>
                <c:pt idx="1088">
                  <c:v>-747572</c:v>
                </c:pt>
                <c:pt idx="1089">
                  <c:v>3228696</c:v>
                </c:pt>
                <c:pt idx="1090">
                  <c:v>17992760</c:v>
                </c:pt>
                <c:pt idx="1091">
                  <c:v>2667015</c:v>
                </c:pt>
                <c:pt idx="1092">
                  <c:v>-4347435</c:v>
                </c:pt>
                <c:pt idx="1093">
                  <c:v>-17624564</c:v>
                </c:pt>
                <c:pt idx="1094">
                  <c:v>-21084535</c:v>
                </c:pt>
                <c:pt idx="1095">
                  <c:v>-25872105</c:v>
                </c:pt>
                <c:pt idx="1096">
                  <c:v>-30915039</c:v>
                </c:pt>
                <c:pt idx="1097">
                  <c:v>-13595247</c:v>
                </c:pt>
                <c:pt idx="1098">
                  <c:v>-37894825</c:v>
                </c:pt>
                <c:pt idx="1099">
                  <c:v>-39335749</c:v>
                </c:pt>
                <c:pt idx="1100">
                  <c:v>-25739083</c:v>
                </c:pt>
                <c:pt idx="1101">
                  <c:v>75724075</c:v>
                </c:pt>
                <c:pt idx="1102">
                  <c:v>-8916034</c:v>
                </c:pt>
                <c:pt idx="1103">
                  <c:v>-18891023</c:v>
                </c:pt>
                <c:pt idx="1104">
                  <c:v>253501675</c:v>
                </c:pt>
                <c:pt idx="1105">
                  <c:v>-23399089</c:v>
                </c:pt>
                <c:pt idx="1106">
                  <c:v>-33795862</c:v>
                </c:pt>
                <c:pt idx="1107">
                  <c:v>82800000</c:v>
                </c:pt>
                <c:pt idx="1108">
                  <c:v>110117807</c:v>
                </c:pt>
                <c:pt idx="1109">
                  <c:v>123947053</c:v>
                </c:pt>
                <c:pt idx="1110">
                  <c:v>46735231</c:v>
                </c:pt>
                <c:pt idx="1111">
                  <c:v>78500000</c:v>
                </c:pt>
                <c:pt idx="1112">
                  <c:v>86546825</c:v>
                </c:pt>
                <c:pt idx="1113">
                  <c:v>126147885</c:v>
                </c:pt>
                <c:pt idx="1114">
                  <c:v>73760631</c:v>
                </c:pt>
                <c:pt idx="1115">
                  <c:v>68706165</c:v>
                </c:pt>
                <c:pt idx="1116">
                  <c:v>98614544</c:v>
                </c:pt>
                <c:pt idx="1117">
                  <c:v>85069696</c:v>
                </c:pt>
                <c:pt idx="1118">
                  <c:v>67458785</c:v>
                </c:pt>
                <c:pt idx="1119">
                  <c:v>62310175</c:v>
                </c:pt>
                <c:pt idx="1120">
                  <c:v>56917897</c:v>
                </c:pt>
                <c:pt idx="1121">
                  <c:v>53952276</c:v>
                </c:pt>
                <c:pt idx="1122">
                  <c:v>45703745</c:v>
                </c:pt>
                <c:pt idx="1123">
                  <c:v>49138076</c:v>
                </c:pt>
                <c:pt idx="1124">
                  <c:v>47666629</c:v>
                </c:pt>
                <c:pt idx="1125">
                  <c:v>50353764</c:v>
                </c:pt>
                <c:pt idx="1126">
                  <c:v>42522790</c:v>
                </c:pt>
                <c:pt idx="1127">
                  <c:v>54125426</c:v>
                </c:pt>
                <c:pt idx="1128">
                  <c:v>55001343</c:v>
                </c:pt>
                <c:pt idx="1129">
                  <c:v>41292135</c:v>
                </c:pt>
                <c:pt idx="1130">
                  <c:v>51208010</c:v>
                </c:pt>
                <c:pt idx="1131">
                  <c:v>41593527</c:v>
                </c:pt>
                <c:pt idx="1132">
                  <c:v>40274748</c:v>
                </c:pt>
                <c:pt idx="1133">
                  <c:v>50835030</c:v>
                </c:pt>
                <c:pt idx="1134">
                  <c:v>32455275</c:v>
                </c:pt>
                <c:pt idx="1135">
                  <c:v>35305995</c:v>
                </c:pt>
                <c:pt idx="1136">
                  <c:v>34098862</c:v>
                </c:pt>
                <c:pt idx="1137">
                  <c:v>32266306</c:v>
                </c:pt>
                <c:pt idx="1138">
                  <c:v>31347010</c:v>
                </c:pt>
                <c:pt idx="1139">
                  <c:v>30836296</c:v>
                </c:pt>
                <c:pt idx="1140">
                  <c:v>30405498</c:v>
                </c:pt>
                <c:pt idx="1141">
                  <c:v>30163652</c:v>
                </c:pt>
                <c:pt idx="1142">
                  <c:v>32808615</c:v>
                </c:pt>
                <c:pt idx="1143">
                  <c:v>44149837</c:v>
                </c:pt>
                <c:pt idx="1144">
                  <c:v>43906114</c:v>
                </c:pt>
                <c:pt idx="1145">
                  <c:v>26466372</c:v>
                </c:pt>
                <c:pt idx="1146">
                  <c:v>32306065</c:v>
                </c:pt>
                <c:pt idx="1147">
                  <c:v>19068786</c:v>
                </c:pt>
                <c:pt idx="1148">
                  <c:v>7887882</c:v>
                </c:pt>
                <c:pt idx="1149">
                  <c:v>13955614</c:v>
                </c:pt>
                <c:pt idx="1150">
                  <c:v>14967359</c:v>
                </c:pt>
                <c:pt idx="1151">
                  <c:v>19228104</c:v>
                </c:pt>
                <c:pt idx="1152">
                  <c:v>17981889</c:v>
                </c:pt>
                <c:pt idx="1153">
                  <c:v>31094903</c:v>
                </c:pt>
                <c:pt idx="1154">
                  <c:v>13082743</c:v>
                </c:pt>
                <c:pt idx="1155">
                  <c:v>12414716</c:v>
                </c:pt>
                <c:pt idx="1156">
                  <c:v>17011847</c:v>
                </c:pt>
                <c:pt idx="1157">
                  <c:v>10859889</c:v>
                </c:pt>
                <c:pt idx="1158">
                  <c:v>21185897</c:v>
                </c:pt>
                <c:pt idx="1159">
                  <c:v>12000688</c:v>
                </c:pt>
                <c:pt idx="1160">
                  <c:v>9851591</c:v>
                </c:pt>
                <c:pt idx="1161">
                  <c:v>7781388</c:v>
                </c:pt>
                <c:pt idx="1162">
                  <c:v>12320979</c:v>
                </c:pt>
                <c:pt idx="1163">
                  <c:v>4806295</c:v>
                </c:pt>
                <c:pt idx="1164">
                  <c:v>26853450</c:v>
                </c:pt>
                <c:pt idx="1165">
                  <c:v>6012734</c:v>
                </c:pt>
                <c:pt idx="1166">
                  <c:v>7034272</c:v>
                </c:pt>
                <c:pt idx="1167">
                  <c:v>5856732</c:v>
                </c:pt>
                <c:pt idx="1168">
                  <c:v>19588068</c:v>
                </c:pt>
                <c:pt idx="1169">
                  <c:v>8175394</c:v>
                </c:pt>
                <c:pt idx="1170">
                  <c:v>5500797</c:v>
                </c:pt>
                <c:pt idx="1171">
                  <c:v>1797066</c:v>
                </c:pt>
                <c:pt idx="1172">
                  <c:v>-1912244</c:v>
                </c:pt>
                <c:pt idx="1173">
                  <c:v>-2247069</c:v>
                </c:pt>
                <c:pt idx="1174">
                  <c:v>-2628615</c:v>
                </c:pt>
                <c:pt idx="1175">
                  <c:v>-2898989</c:v>
                </c:pt>
                <c:pt idx="1176">
                  <c:v>-1823108</c:v>
                </c:pt>
                <c:pt idx="1177">
                  <c:v>-3716496</c:v>
                </c:pt>
                <c:pt idx="1178">
                  <c:v>-2816208</c:v>
                </c:pt>
                <c:pt idx="1179">
                  <c:v>-1456527</c:v>
                </c:pt>
                <c:pt idx="1180">
                  <c:v>-23962091</c:v>
                </c:pt>
                <c:pt idx="1181">
                  <c:v>2575718</c:v>
                </c:pt>
                <c:pt idx="1182">
                  <c:v>-6135658</c:v>
                </c:pt>
                <c:pt idx="1183">
                  <c:v>-6491078</c:v>
                </c:pt>
                <c:pt idx="1184">
                  <c:v>12071069</c:v>
                </c:pt>
                <c:pt idx="1185">
                  <c:v>-7146360</c:v>
                </c:pt>
                <c:pt idx="1186">
                  <c:v>2615685</c:v>
                </c:pt>
                <c:pt idx="1187">
                  <c:v>7055248</c:v>
                </c:pt>
                <c:pt idx="1188">
                  <c:v>-8163255</c:v>
                </c:pt>
                <c:pt idx="1189">
                  <c:v>-9006456</c:v>
                </c:pt>
                <c:pt idx="1190">
                  <c:v>-9018150</c:v>
                </c:pt>
                <c:pt idx="1191">
                  <c:v>-9800895</c:v>
                </c:pt>
                <c:pt idx="1192">
                  <c:v>-10922453</c:v>
                </c:pt>
                <c:pt idx="1193">
                  <c:v>-10625822</c:v>
                </c:pt>
                <c:pt idx="1194">
                  <c:v>-11464232</c:v>
                </c:pt>
                <c:pt idx="1195">
                  <c:v>-12336018</c:v>
                </c:pt>
                <c:pt idx="1196">
                  <c:v>-12946185</c:v>
                </c:pt>
                <c:pt idx="1197">
                  <c:v>-8185043</c:v>
                </c:pt>
                <c:pt idx="1198">
                  <c:v>-14821835</c:v>
                </c:pt>
                <c:pt idx="1199">
                  <c:v>-14882502</c:v>
                </c:pt>
                <c:pt idx="1200">
                  <c:v>-467355</c:v>
                </c:pt>
                <c:pt idx="1201">
                  <c:v>-15667676</c:v>
                </c:pt>
                <c:pt idx="1202">
                  <c:v>-3334146</c:v>
                </c:pt>
                <c:pt idx="1203">
                  <c:v>-17282242</c:v>
                </c:pt>
                <c:pt idx="1204">
                  <c:v>-37566085</c:v>
                </c:pt>
                <c:pt idx="1205">
                  <c:v>-37673753</c:v>
                </c:pt>
                <c:pt idx="1206">
                  <c:v>-18823678</c:v>
                </c:pt>
                <c:pt idx="1207">
                  <c:v>-19700000</c:v>
                </c:pt>
                <c:pt idx="1208">
                  <c:v>-24697039</c:v>
                </c:pt>
                <c:pt idx="1209">
                  <c:v>-24037529</c:v>
                </c:pt>
                <c:pt idx="1210">
                  <c:v>-25057578</c:v>
                </c:pt>
                <c:pt idx="1211">
                  <c:v>-25032818</c:v>
                </c:pt>
                <c:pt idx="1212">
                  <c:v>-26003245</c:v>
                </c:pt>
                <c:pt idx="1213">
                  <c:v>-36624819</c:v>
                </c:pt>
                <c:pt idx="1214">
                  <c:v>-19000897</c:v>
                </c:pt>
                <c:pt idx="1215">
                  <c:v>-25551411</c:v>
                </c:pt>
                <c:pt idx="1216">
                  <c:v>-25641967</c:v>
                </c:pt>
                <c:pt idx="1217">
                  <c:v>-43798339</c:v>
                </c:pt>
                <c:pt idx="1218">
                  <c:v>-15981636</c:v>
                </c:pt>
                <c:pt idx="1219">
                  <c:v>-46604061</c:v>
                </c:pt>
                <c:pt idx="1220">
                  <c:v>-19886035</c:v>
                </c:pt>
                <c:pt idx="1221">
                  <c:v>-26623494</c:v>
                </c:pt>
                <c:pt idx="1222">
                  <c:v>-28791977</c:v>
                </c:pt>
                <c:pt idx="1223">
                  <c:v>-26161870</c:v>
                </c:pt>
                <c:pt idx="1224">
                  <c:v>-30348000</c:v>
                </c:pt>
                <c:pt idx="1225">
                  <c:v>-29000000</c:v>
                </c:pt>
                <c:pt idx="1226">
                  <c:v>-13568780</c:v>
                </c:pt>
                <c:pt idx="1227">
                  <c:v>-22673938</c:v>
                </c:pt>
                <c:pt idx="1228">
                  <c:v>-33885763</c:v>
                </c:pt>
                <c:pt idx="1229">
                  <c:v>-35164032</c:v>
                </c:pt>
                <c:pt idx="1230">
                  <c:v>-35222993</c:v>
                </c:pt>
                <c:pt idx="1231">
                  <c:v>-22324928</c:v>
                </c:pt>
                <c:pt idx="1232">
                  <c:v>-21561851</c:v>
                </c:pt>
                <c:pt idx="1233">
                  <c:v>-39488080</c:v>
                </c:pt>
                <c:pt idx="1234">
                  <c:v>-29359355</c:v>
                </c:pt>
                <c:pt idx="1235">
                  <c:v>-39347474</c:v>
                </c:pt>
                <c:pt idx="1236">
                  <c:v>60050171</c:v>
                </c:pt>
                <c:pt idx="1237">
                  <c:v>-12436000</c:v>
                </c:pt>
                <c:pt idx="1238">
                  <c:v>-24123329</c:v>
                </c:pt>
                <c:pt idx="1239">
                  <c:v>-27130631</c:v>
                </c:pt>
                <c:pt idx="1240">
                  <c:v>-39871022</c:v>
                </c:pt>
                <c:pt idx="1241">
                  <c:v>-24922769</c:v>
                </c:pt>
                <c:pt idx="1242">
                  <c:v>-34636971</c:v>
                </c:pt>
                <c:pt idx="1243">
                  <c:v>27693162</c:v>
                </c:pt>
                <c:pt idx="1244">
                  <c:v>24411478</c:v>
                </c:pt>
                <c:pt idx="1245">
                  <c:v>-3712212</c:v>
                </c:pt>
                <c:pt idx="1246">
                  <c:v>-14664065</c:v>
                </c:pt>
                <c:pt idx="1247">
                  <c:v>-33118496</c:v>
                </c:pt>
                <c:pt idx="1248">
                  <c:v>21000000</c:v>
                </c:pt>
                <c:pt idx="1249">
                  <c:v>-10197239</c:v>
                </c:pt>
                <c:pt idx="1250">
                  <c:v>-553005191</c:v>
                </c:pt>
                <c:pt idx="1251">
                  <c:v>89214072</c:v>
                </c:pt>
                <c:pt idx="1252">
                  <c:v>50915214</c:v>
                </c:pt>
                <c:pt idx="1253">
                  <c:v>-8600000</c:v>
                </c:pt>
                <c:pt idx="1254">
                  <c:v>47570368</c:v>
                </c:pt>
                <c:pt idx="1255">
                  <c:v>40668868</c:v>
                </c:pt>
                <c:pt idx="1256">
                  <c:v>-32005864</c:v>
                </c:pt>
                <c:pt idx="1257">
                  <c:v>20700247</c:v>
                </c:pt>
                <c:pt idx="1258">
                  <c:v>12668906</c:v>
                </c:pt>
                <c:pt idx="1259">
                  <c:v>1177215</c:v>
                </c:pt>
                <c:pt idx="1260">
                  <c:v>5334024</c:v>
                </c:pt>
                <c:pt idx="1261">
                  <c:v>41038190</c:v>
                </c:pt>
                <c:pt idx="1262">
                  <c:v>-13955468</c:v>
                </c:pt>
                <c:pt idx="1263">
                  <c:v>-15229136</c:v>
                </c:pt>
                <c:pt idx="1264">
                  <c:v>-19346254</c:v>
                </c:pt>
                <c:pt idx="1265">
                  <c:v>-20694789</c:v>
                </c:pt>
                <c:pt idx="1266">
                  <c:v>-40008098</c:v>
                </c:pt>
                <c:pt idx="1267">
                  <c:v>37536959</c:v>
                </c:pt>
                <c:pt idx="1268">
                  <c:v>-27700000</c:v>
                </c:pt>
                <c:pt idx="1269">
                  <c:v>-1217162</c:v>
                </c:pt>
                <c:pt idx="1270">
                  <c:v>3997790</c:v>
                </c:pt>
                <c:pt idx="1271">
                  <c:v>-30517805</c:v>
                </c:pt>
                <c:pt idx="1272">
                  <c:v>-37376626</c:v>
                </c:pt>
                <c:pt idx="1273">
                  <c:v>-47128307</c:v>
                </c:pt>
                <c:pt idx="1274">
                  <c:v>-15622726</c:v>
                </c:pt>
                <c:pt idx="1275">
                  <c:v>-30410125</c:v>
                </c:pt>
                <c:pt idx="1276">
                  <c:v>-3087018</c:v>
                </c:pt>
                <c:pt idx="1277">
                  <c:v>74712885</c:v>
                </c:pt>
                <c:pt idx="1278">
                  <c:v>55173235</c:v>
                </c:pt>
                <c:pt idx="1279">
                  <c:v>1102171</c:v>
                </c:pt>
                <c:pt idx="1280">
                  <c:v>23338891</c:v>
                </c:pt>
                <c:pt idx="1281">
                  <c:v>11006503</c:v>
                </c:pt>
                <c:pt idx="1282">
                  <c:v>-11096291</c:v>
                </c:pt>
                <c:pt idx="1283">
                  <c:v>-14549025</c:v>
                </c:pt>
                <c:pt idx="1284">
                  <c:v>7867349</c:v>
                </c:pt>
                <c:pt idx="1285">
                  <c:v>8813366</c:v>
                </c:pt>
                <c:pt idx="1286">
                  <c:v>35279690</c:v>
                </c:pt>
                <c:pt idx="1287">
                  <c:v>154449475</c:v>
                </c:pt>
                <c:pt idx="1288">
                  <c:v>35026631</c:v>
                </c:pt>
                <c:pt idx="1289">
                  <c:v>3208190</c:v>
                </c:pt>
                <c:pt idx="1290">
                  <c:v>113368971</c:v>
                </c:pt>
                <c:pt idx="1291">
                  <c:v>14129186</c:v>
                </c:pt>
                <c:pt idx="1292">
                  <c:v>19500000</c:v>
                </c:pt>
                <c:pt idx="1293">
                  <c:v>14213619</c:v>
                </c:pt>
                <c:pt idx="1294">
                  <c:v>6019483</c:v>
                </c:pt>
                <c:pt idx="1295">
                  <c:v>-10639221</c:v>
                </c:pt>
                <c:pt idx="1296">
                  <c:v>-9816803</c:v>
                </c:pt>
                <c:pt idx="1297">
                  <c:v>-16008503</c:v>
                </c:pt>
                <c:pt idx="1298">
                  <c:v>-22947259</c:v>
                </c:pt>
                <c:pt idx="1299">
                  <c:v>-21621647</c:v>
                </c:pt>
                <c:pt idx="1300">
                  <c:v>-3962246</c:v>
                </c:pt>
                <c:pt idx="1301">
                  <c:v>-23660367</c:v>
                </c:pt>
                <c:pt idx="1302">
                  <c:v>-33045595</c:v>
                </c:pt>
                <c:pt idx="1303">
                  <c:v>-6894032</c:v>
                </c:pt>
                <c:pt idx="1304">
                  <c:v>2588228</c:v>
                </c:pt>
                <c:pt idx="1305">
                  <c:v>242313371</c:v>
                </c:pt>
                <c:pt idx="1306">
                  <c:v>-33873489</c:v>
                </c:pt>
                <c:pt idx="1307">
                  <c:v>172399422</c:v>
                </c:pt>
                <c:pt idx="1308">
                  <c:v>216188924</c:v>
                </c:pt>
                <c:pt idx="1309">
                  <c:v>-34931608</c:v>
                </c:pt>
                <c:pt idx="1310">
                  <c:v>109731527</c:v>
                </c:pt>
                <c:pt idx="1311">
                  <c:v>226950375</c:v>
                </c:pt>
                <c:pt idx="1312">
                  <c:v>77692062</c:v>
                </c:pt>
                <c:pt idx="1313">
                  <c:v>82528646</c:v>
                </c:pt>
                <c:pt idx="1314">
                  <c:v>133031347</c:v>
                </c:pt>
                <c:pt idx="1315">
                  <c:v>89732962</c:v>
                </c:pt>
                <c:pt idx="1316">
                  <c:v>47300000</c:v>
                </c:pt>
                <c:pt idx="1317">
                  <c:v>99455175</c:v>
                </c:pt>
                <c:pt idx="1318">
                  <c:v>44100000</c:v>
                </c:pt>
                <c:pt idx="1319">
                  <c:v>46159365</c:v>
                </c:pt>
                <c:pt idx="1320">
                  <c:v>75008260</c:v>
                </c:pt>
                <c:pt idx="1321">
                  <c:v>32962333</c:v>
                </c:pt>
                <c:pt idx="1322">
                  <c:v>51651430</c:v>
                </c:pt>
                <c:pt idx="1323">
                  <c:v>29604977</c:v>
                </c:pt>
                <c:pt idx="1324">
                  <c:v>28939454</c:v>
                </c:pt>
                <c:pt idx="1325">
                  <c:v>28826569</c:v>
                </c:pt>
                <c:pt idx="1326">
                  <c:v>25054449</c:v>
                </c:pt>
                <c:pt idx="1327">
                  <c:v>24705000</c:v>
                </c:pt>
                <c:pt idx="1328">
                  <c:v>28280963</c:v>
                </c:pt>
                <c:pt idx="1329">
                  <c:v>21876365</c:v>
                </c:pt>
                <c:pt idx="1330">
                  <c:v>24699513</c:v>
                </c:pt>
                <c:pt idx="1331">
                  <c:v>20132596</c:v>
                </c:pt>
                <c:pt idx="1332">
                  <c:v>17277485</c:v>
                </c:pt>
                <c:pt idx="1333">
                  <c:v>20802754</c:v>
                </c:pt>
                <c:pt idx="1334">
                  <c:v>20291815</c:v>
                </c:pt>
                <c:pt idx="1335">
                  <c:v>48299761</c:v>
                </c:pt>
                <c:pt idx="1336">
                  <c:v>15169908</c:v>
                </c:pt>
                <c:pt idx="1337">
                  <c:v>32523385</c:v>
                </c:pt>
                <c:pt idx="1338">
                  <c:v>14474048</c:v>
                </c:pt>
                <c:pt idx="1339">
                  <c:v>10802315</c:v>
                </c:pt>
                <c:pt idx="1340">
                  <c:v>8792641</c:v>
                </c:pt>
                <c:pt idx="1341">
                  <c:v>24651794</c:v>
                </c:pt>
                <c:pt idx="1342">
                  <c:v>13894863</c:v>
                </c:pt>
                <c:pt idx="1343">
                  <c:v>6954997</c:v>
                </c:pt>
                <c:pt idx="1344">
                  <c:v>6532308</c:v>
                </c:pt>
                <c:pt idx="1345">
                  <c:v>65900000</c:v>
                </c:pt>
                <c:pt idx="1346">
                  <c:v>4692139</c:v>
                </c:pt>
                <c:pt idx="1347">
                  <c:v>5687294</c:v>
                </c:pt>
                <c:pt idx="1348">
                  <c:v>-2446068</c:v>
                </c:pt>
                <c:pt idx="1349">
                  <c:v>2481242</c:v>
                </c:pt>
                <c:pt idx="1350">
                  <c:v>4026186</c:v>
                </c:pt>
                <c:pt idx="1351">
                  <c:v>-16577194</c:v>
                </c:pt>
                <c:pt idx="1352">
                  <c:v>-1576479</c:v>
                </c:pt>
                <c:pt idx="1353">
                  <c:v>-2480678</c:v>
                </c:pt>
                <c:pt idx="1354">
                  <c:v>7617947</c:v>
                </c:pt>
                <c:pt idx="1355">
                  <c:v>2048809</c:v>
                </c:pt>
                <c:pt idx="1356">
                  <c:v>6987757</c:v>
                </c:pt>
                <c:pt idx="1357">
                  <c:v>2304950</c:v>
                </c:pt>
                <c:pt idx="1358">
                  <c:v>-4308561</c:v>
                </c:pt>
                <c:pt idx="1359">
                  <c:v>-4692196</c:v>
                </c:pt>
                <c:pt idx="1360">
                  <c:v>-4330587</c:v>
                </c:pt>
                <c:pt idx="1361">
                  <c:v>-6312165</c:v>
                </c:pt>
                <c:pt idx="1362">
                  <c:v>-8505389</c:v>
                </c:pt>
                <c:pt idx="1363">
                  <c:v>-9733871</c:v>
                </c:pt>
                <c:pt idx="1364">
                  <c:v>-9136085</c:v>
                </c:pt>
                <c:pt idx="1365">
                  <c:v>-4921063</c:v>
                </c:pt>
                <c:pt idx="1366">
                  <c:v>-6004550</c:v>
                </c:pt>
                <c:pt idx="1367">
                  <c:v>-10723500</c:v>
                </c:pt>
                <c:pt idx="1368">
                  <c:v>-9018367</c:v>
                </c:pt>
                <c:pt idx="1369">
                  <c:v>-12086323</c:v>
                </c:pt>
                <c:pt idx="1370">
                  <c:v>-468168</c:v>
                </c:pt>
                <c:pt idx="1371">
                  <c:v>-6935774</c:v>
                </c:pt>
                <c:pt idx="1372">
                  <c:v>-15552522</c:v>
                </c:pt>
                <c:pt idx="1373">
                  <c:v>-35610546</c:v>
                </c:pt>
                <c:pt idx="1374">
                  <c:v>-9128166</c:v>
                </c:pt>
                <c:pt idx="1375">
                  <c:v>-15307392</c:v>
                </c:pt>
                <c:pt idx="1376">
                  <c:v>-15705099</c:v>
                </c:pt>
                <c:pt idx="1377">
                  <c:v>-14724554</c:v>
                </c:pt>
                <c:pt idx="1378">
                  <c:v>-492921</c:v>
                </c:pt>
                <c:pt idx="1379">
                  <c:v>-16693834</c:v>
                </c:pt>
                <c:pt idx="1380">
                  <c:v>-17390018</c:v>
                </c:pt>
                <c:pt idx="1381">
                  <c:v>-14168495</c:v>
                </c:pt>
                <c:pt idx="1382">
                  <c:v>-17403744</c:v>
                </c:pt>
                <c:pt idx="1383">
                  <c:v>-20001930</c:v>
                </c:pt>
                <c:pt idx="1384">
                  <c:v>-20412268</c:v>
                </c:pt>
                <c:pt idx="1385">
                  <c:v>-16682849</c:v>
                </c:pt>
                <c:pt idx="1386">
                  <c:v>-23594175</c:v>
                </c:pt>
                <c:pt idx="1387">
                  <c:v>-21735014</c:v>
                </c:pt>
                <c:pt idx="1388">
                  <c:v>-24008619</c:v>
                </c:pt>
                <c:pt idx="1389">
                  <c:v>-24731154</c:v>
                </c:pt>
                <c:pt idx="1390">
                  <c:v>-18696681</c:v>
                </c:pt>
                <c:pt idx="1391">
                  <c:v>-24923864</c:v>
                </c:pt>
                <c:pt idx="1392">
                  <c:v>-24500032</c:v>
                </c:pt>
                <c:pt idx="1393">
                  <c:v>-30340253</c:v>
                </c:pt>
                <c:pt idx="1394">
                  <c:v>-27051841</c:v>
                </c:pt>
                <c:pt idx="1395">
                  <c:v>-23368755</c:v>
                </c:pt>
                <c:pt idx="1396">
                  <c:v>-24862498</c:v>
                </c:pt>
                <c:pt idx="1397">
                  <c:v>-28551183</c:v>
                </c:pt>
                <c:pt idx="1398">
                  <c:v>-27541731</c:v>
                </c:pt>
                <c:pt idx="1399">
                  <c:v>-30348023</c:v>
                </c:pt>
                <c:pt idx="1400">
                  <c:v>-30503417</c:v>
                </c:pt>
                <c:pt idx="1401">
                  <c:v>-32778006</c:v>
                </c:pt>
                <c:pt idx="1402">
                  <c:v>-28407897</c:v>
                </c:pt>
                <c:pt idx="1403">
                  <c:v>-34369221</c:v>
                </c:pt>
                <c:pt idx="1404">
                  <c:v>68413606</c:v>
                </c:pt>
                <c:pt idx="1405">
                  <c:v>-24785987</c:v>
                </c:pt>
                <c:pt idx="1406">
                  <c:v>2000000</c:v>
                </c:pt>
                <c:pt idx="1407">
                  <c:v>-24860746</c:v>
                </c:pt>
                <c:pt idx="1408">
                  <c:v>-22772060</c:v>
                </c:pt>
                <c:pt idx="1409">
                  <c:v>-34816875</c:v>
                </c:pt>
                <c:pt idx="1410">
                  <c:v>-18918217</c:v>
                </c:pt>
                <c:pt idx="1411">
                  <c:v>3432299</c:v>
                </c:pt>
                <c:pt idx="1412">
                  <c:v>-23345419</c:v>
                </c:pt>
                <c:pt idx="1413">
                  <c:v>-27456806</c:v>
                </c:pt>
                <c:pt idx="1414">
                  <c:v>-21898858</c:v>
                </c:pt>
                <c:pt idx="1415">
                  <c:v>-26675252</c:v>
                </c:pt>
                <c:pt idx="1416">
                  <c:v>101340178</c:v>
                </c:pt>
                <c:pt idx="1417">
                  <c:v>18758599</c:v>
                </c:pt>
                <c:pt idx="1418">
                  <c:v>87559438</c:v>
                </c:pt>
                <c:pt idx="1419">
                  <c:v>-8573195</c:v>
                </c:pt>
                <c:pt idx="1420">
                  <c:v>2057332</c:v>
                </c:pt>
                <c:pt idx="1421">
                  <c:v>1014398</c:v>
                </c:pt>
                <c:pt idx="1422">
                  <c:v>-4072280</c:v>
                </c:pt>
                <c:pt idx="1423">
                  <c:v>682273</c:v>
                </c:pt>
                <c:pt idx="1424">
                  <c:v>-5719423</c:v>
                </c:pt>
                <c:pt idx="1425">
                  <c:v>-12879981</c:v>
                </c:pt>
                <c:pt idx="1426">
                  <c:v>-29593736</c:v>
                </c:pt>
                <c:pt idx="1427">
                  <c:v>276625409</c:v>
                </c:pt>
                <c:pt idx="1428">
                  <c:v>-19044575</c:v>
                </c:pt>
                <c:pt idx="1429">
                  <c:v>2180954</c:v>
                </c:pt>
                <c:pt idx="1430">
                  <c:v>140381405</c:v>
                </c:pt>
                <c:pt idx="1431">
                  <c:v>72632573</c:v>
                </c:pt>
                <c:pt idx="1432">
                  <c:v>46150692</c:v>
                </c:pt>
                <c:pt idx="1433">
                  <c:v>28328558</c:v>
                </c:pt>
                <c:pt idx="1434">
                  <c:v>48197993</c:v>
                </c:pt>
                <c:pt idx="1435">
                  <c:v>136576745</c:v>
                </c:pt>
                <c:pt idx="1436">
                  <c:v>69470202</c:v>
                </c:pt>
                <c:pt idx="1437">
                  <c:v>21041732</c:v>
                </c:pt>
                <c:pt idx="1438">
                  <c:v>16814909</c:v>
                </c:pt>
                <c:pt idx="1439">
                  <c:v>37744720</c:v>
                </c:pt>
                <c:pt idx="1440">
                  <c:v>-13215568</c:v>
                </c:pt>
                <c:pt idx="1441">
                  <c:v>5911876</c:v>
                </c:pt>
                <c:pt idx="1442">
                  <c:v>22696902</c:v>
                </c:pt>
                <c:pt idx="1443">
                  <c:v>4733909</c:v>
                </c:pt>
                <c:pt idx="1444">
                  <c:v>3063732</c:v>
                </c:pt>
                <c:pt idx="1445">
                  <c:v>-32900538</c:v>
                </c:pt>
                <c:pt idx="1446">
                  <c:v>701088</c:v>
                </c:pt>
                <c:pt idx="1447">
                  <c:v>-506218</c:v>
                </c:pt>
                <c:pt idx="1448">
                  <c:v>11095600</c:v>
                </c:pt>
                <c:pt idx="1449">
                  <c:v>-13363463</c:v>
                </c:pt>
                <c:pt idx="1450">
                  <c:v>-10151678</c:v>
                </c:pt>
                <c:pt idx="1451">
                  <c:v>-38359790</c:v>
                </c:pt>
                <c:pt idx="1452">
                  <c:v>-18236870</c:v>
                </c:pt>
                <c:pt idx="1453">
                  <c:v>-24043621</c:v>
                </c:pt>
                <c:pt idx="1454">
                  <c:v>-25643000</c:v>
                </c:pt>
                <c:pt idx="1455">
                  <c:v>-7474079</c:v>
                </c:pt>
                <c:pt idx="1456">
                  <c:v>-28437251</c:v>
                </c:pt>
                <c:pt idx="1457">
                  <c:v>-29100030</c:v>
                </c:pt>
                <c:pt idx="1458">
                  <c:v>-30695163</c:v>
                </c:pt>
                <c:pt idx="1459">
                  <c:v>47300000</c:v>
                </c:pt>
                <c:pt idx="1460">
                  <c:v>-14202684</c:v>
                </c:pt>
                <c:pt idx="1461">
                  <c:v>76028097</c:v>
                </c:pt>
                <c:pt idx="1462">
                  <c:v>-17231467</c:v>
                </c:pt>
                <c:pt idx="1463">
                  <c:v>56100000</c:v>
                </c:pt>
                <c:pt idx="1464">
                  <c:v>62749203</c:v>
                </c:pt>
                <c:pt idx="1465">
                  <c:v>28700000</c:v>
                </c:pt>
                <c:pt idx="1466">
                  <c:v>34073773</c:v>
                </c:pt>
                <c:pt idx="1467">
                  <c:v>-6814219</c:v>
                </c:pt>
                <c:pt idx="1468">
                  <c:v>22133888</c:v>
                </c:pt>
                <c:pt idx="1469">
                  <c:v>13983704</c:v>
                </c:pt>
                <c:pt idx="1470">
                  <c:v>27879132</c:v>
                </c:pt>
                <c:pt idx="1471">
                  <c:v>41827000</c:v>
                </c:pt>
                <c:pt idx="1472">
                  <c:v>125684505</c:v>
                </c:pt>
                <c:pt idx="1473">
                  <c:v>129279795</c:v>
                </c:pt>
                <c:pt idx="1474">
                  <c:v>115096820</c:v>
                </c:pt>
                <c:pt idx="1475">
                  <c:v>161796233</c:v>
                </c:pt>
                <c:pt idx="1476">
                  <c:v>96248145</c:v>
                </c:pt>
                <c:pt idx="1477">
                  <c:v>95014030</c:v>
                </c:pt>
                <c:pt idx="1478">
                  <c:v>-19145306</c:v>
                </c:pt>
                <c:pt idx="1479">
                  <c:v>85648585</c:v>
                </c:pt>
                <c:pt idx="1480">
                  <c:v>92012643</c:v>
                </c:pt>
                <c:pt idx="1481">
                  <c:v>86631310</c:v>
                </c:pt>
                <c:pt idx="1482">
                  <c:v>94324072</c:v>
                </c:pt>
                <c:pt idx="1483">
                  <c:v>75502246</c:v>
                </c:pt>
                <c:pt idx="1484">
                  <c:v>78360000</c:v>
                </c:pt>
                <c:pt idx="1485">
                  <c:v>71244774</c:v>
                </c:pt>
                <c:pt idx="1486">
                  <c:v>79444419</c:v>
                </c:pt>
                <c:pt idx="1487">
                  <c:v>67125340</c:v>
                </c:pt>
                <c:pt idx="1488">
                  <c:v>85646235</c:v>
                </c:pt>
                <c:pt idx="1489">
                  <c:v>55416609</c:v>
                </c:pt>
                <c:pt idx="1490">
                  <c:v>65135191</c:v>
                </c:pt>
                <c:pt idx="1491">
                  <c:v>70422786</c:v>
                </c:pt>
                <c:pt idx="1492">
                  <c:v>76694016</c:v>
                </c:pt>
                <c:pt idx="1493">
                  <c:v>-28935714</c:v>
                </c:pt>
                <c:pt idx="1494">
                  <c:v>46806312</c:v>
                </c:pt>
                <c:pt idx="1495">
                  <c:v>49566871</c:v>
                </c:pt>
                <c:pt idx="1496">
                  <c:v>46501438</c:v>
                </c:pt>
                <c:pt idx="1497">
                  <c:v>44787599</c:v>
                </c:pt>
                <c:pt idx="1498">
                  <c:v>36528842</c:v>
                </c:pt>
                <c:pt idx="1499">
                  <c:v>58813460</c:v>
                </c:pt>
                <c:pt idx="1500">
                  <c:v>35010106</c:v>
                </c:pt>
                <c:pt idx="1501">
                  <c:v>31359959</c:v>
                </c:pt>
                <c:pt idx="1502">
                  <c:v>36468315</c:v>
                </c:pt>
                <c:pt idx="1503">
                  <c:v>34172251</c:v>
                </c:pt>
                <c:pt idx="1504">
                  <c:v>36600000</c:v>
                </c:pt>
                <c:pt idx="1505">
                  <c:v>33536011</c:v>
                </c:pt>
                <c:pt idx="1506">
                  <c:v>32877175</c:v>
                </c:pt>
                <c:pt idx="1507">
                  <c:v>29484168</c:v>
                </c:pt>
                <c:pt idx="1508">
                  <c:v>30269340</c:v>
                </c:pt>
                <c:pt idx="1509">
                  <c:v>30033780</c:v>
                </c:pt>
                <c:pt idx="1510">
                  <c:v>28715510</c:v>
                </c:pt>
                <c:pt idx="1511">
                  <c:v>39156435</c:v>
                </c:pt>
                <c:pt idx="1512">
                  <c:v>19044241</c:v>
                </c:pt>
                <c:pt idx="1513">
                  <c:v>39816662</c:v>
                </c:pt>
                <c:pt idx="1514">
                  <c:v>22238770</c:v>
                </c:pt>
                <c:pt idx="1515">
                  <c:v>22937130</c:v>
                </c:pt>
                <c:pt idx="1516">
                  <c:v>-2200996</c:v>
                </c:pt>
                <c:pt idx="1517">
                  <c:v>27410049</c:v>
                </c:pt>
                <c:pt idx="1518">
                  <c:v>21432423</c:v>
                </c:pt>
                <c:pt idx="1519">
                  <c:v>21109400</c:v>
                </c:pt>
                <c:pt idx="1520">
                  <c:v>20300000</c:v>
                </c:pt>
                <c:pt idx="1521">
                  <c:v>26068547</c:v>
                </c:pt>
                <c:pt idx="1522">
                  <c:v>23680848</c:v>
                </c:pt>
                <c:pt idx="1523">
                  <c:v>20921738</c:v>
                </c:pt>
                <c:pt idx="1524">
                  <c:v>23021560</c:v>
                </c:pt>
                <c:pt idx="1525">
                  <c:v>15645204</c:v>
                </c:pt>
                <c:pt idx="1526">
                  <c:v>13337608</c:v>
                </c:pt>
                <c:pt idx="1527">
                  <c:v>16875468</c:v>
                </c:pt>
                <c:pt idx="1528">
                  <c:v>22418902</c:v>
                </c:pt>
                <c:pt idx="1529">
                  <c:v>12057340</c:v>
                </c:pt>
                <c:pt idx="1530">
                  <c:v>17478175</c:v>
                </c:pt>
                <c:pt idx="1531">
                  <c:v>11407470</c:v>
                </c:pt>
                <c:pt idx="1532">
                  <c:v>12385520</c:v>
                </c:pt>
                <c:pt idx="1533">
                  <c:v>10118420</c:v>
                </c:pt>
                <c:pt idx="1534">
                  <c:v>2137776</c:v>
                </c:pt>
                <c:pt idx="1535">
                  <c:v>7568996</c:v>
                </c:pt>
                <c:pt idx="1536">
                  <c:v>12043633</c:v>
                </c:pt>
                <c:pt idx="1537">
                  <c:v>8232624</c:v>
                </c:pt>
                <c:pt idx="1538">
                  <c:v>8413606</c:v>
                </c:pt>
                <c:pt idx="1539">
                  <c:v>11122105</c:v>
                </c:pt>
                <c:pt idx="1540">
                  <c:v>13747385</c:v>
                </c:pt>
                <c:pt idx="1541">
                  <c:v>10247512</c:v>
                </c:pt>
                <c:pt idx="1542">
                  <c:v>5927406</c:v>
                </c:pt>
                <c:pt idx="1543">
                  <c:v>5565975</c:v>
                </c:pt>
                <c:pt idx="1544">
                  <c:v>5266619</c:v>
                </c:pt>
                <c:pt idx="1545">
                  <c:v>4703228</c:v>
                </c:pt>
                <c:pt idx="1546">
                  <c:v>8432823</c:v>
                </c:pt>
                <c:pt idx="1547">
                  <c:v>-12904682</c:v>
                </c:pt>
                <c:pt idx="1548">
                  <c:v>1743332</c:v>
                </c:pt>
                <c:pt idx="1549">
                  <c:v>2154410</c:v>
                </c:pt>
                <c:pt idx="1550">
                  <c:v>-3312828</c:v>
                </c:pt>
                <c:pt idx="1551">
                  <c:v>7096584</c:v>
                </c:pt>
                <c:pt idx="1552">
                  <c:v>-3474166</c:v>
                </c:pt>
                <c:pt idx="1553">
                  <c:v>513940</c:v>
                </c:pt>
                <c:pt idx="1554">
                  <c:v>-6790560</c:v>
                </c:pt>
                <c:pt idx="1555">
                  <c:v>-5952000</c:v>
                </c:pt>
                <c:pt idx="1556">
                  <c:v>-7473856</c:v>
                </c:pt>
                <c:pt idx="1557">
                  <c:v>523568</c:v>
                </c:pt>
                <c:pt idx="1558">
                  <c:v>-6929955</c:v>
                </c:pt>
                <c:pt idx="1559">
                  <c:v>-14577793</c:v>
                </c:pt>
                <c:pt idx="1560">
                  <c:v>-1355230</c:v>
                </c:pt>
                <c:pt idx="1561">
                  <c:v>-8199698</c:v>
                </c:pt>
                <c:pt idx="1562">
                  <c:v>-13870652</c:v>
                </c:pt>
                <c:pt idx="1563">
                  <c:v>-11499034</c:v>
                </c:pt>
                <c:pt idx="1564">
                  <c:v>-23927</c:v>
                </c:pt>
                <c:pt idx="1565">
                  <c:v>-11032429</c:v>
                </c:pt>
                <c:pt idx="1566">
                  <c:v>-7900000</c:v>
                </c:pt>
                <c:pt idx="1567">
                  <c:v>-12733495</c:v>
                </c:pt>
                <c:pt idx="1568">
                  <c:v>2357532</c:v>
                </c:pt>
                <c:pt idx="1569">
                  <c:v>-13069116</c:v>
                </c:pt>
                <c:pt idx="1570">
                  <c:v>-16675758</c:v>
                </c:pt>
                <c:pt idx="1571">
                  <c:v>-23676031</c:v>
                </c:pt>
                <c:pt idx="1572">
                  <c:v>-9000954</c:v>
                </c:pt>
                <c:pt idx="1573">
                  <c:v>-18704226</c:v>
                </c:pt>
                <c:pt idx="1574">
                  <c:v>-14290615</c:v>
                </c:pt>
                <c:pt idx="1575">
                  <c:v>-15111972</c:v>
                </c:pt>
                <c:pt idx="1576">
                  <c:v>-15791616</c:v>
                </c:pt>
                <c:pt idx="1577">
                  <c:v>-17168879</c:v>
                </c:pt>
                <c:pt idx="1578">
                  <c:v>-11701351</c:v>
                </c:pt>
                <c:pt idx="1579">
                  <c:v>-17287907</c:v>
                </c:pt>
                <c:pt idx="1580">
                  <c:v>-18423913</c:v>
                </c:pt>
                <c:pt idx="1581">
                  <c:v>-18100000</c:v>
                </c:pt>
                <c:pt idx="1582">
                  <c:v>-35646427</c:v>
                </c:pt>
                <c:pt idx="1583">
                  <c:v>-32973330</c:v>
                </c:pt>
                <c:pt idx="1584">
                  <c:v>-10665355</c:v>
                </c:pt>
                <c:pt idx="1585">
                  <c:v>-10810486</c:v>
                </c:pt>
                <c:pt idx="1586">
                  <c:v>-19865246</c:v>
                </c:pt>
                <c:pt idx="1587">
                  <c:v>-21464425</c:v>
                </c:pt>
                <c:pt idx="1588">
                  <c:v>-32310542</c:v>
                </c:pt>
                <c:pt idx="1589">
                  <c:v>-10683354</c:v>
                </c:pt>
                <c:pt idx="1590">
                  <c:v>-19034791</c:v>
                </c:pt>
                <c:pt idx="1591">
                  <c:v>8830000</c:v>
                </c:pt>
                <c:pt idx="1592">
                  <c:v>-24700000</c:v>
                </c:pt>
                <c:pt idx="1593">
                  <c:v>-19119074</c:v>
                </c:pt>
                <c:pt idx="1594">
                  <c:v>-14247275</c:v>
                </c:pt>
                <c:pt idx="1595">
                  <c:v>-21482203</c:v>
                </c:pt>
                <c:pt idx="1596">
                  <c:v>-27024351</c:v>
                </c:pt>
                <c:pt idx="1597">
                  <c:v>-59331829</c:v>
                </c:pt>
                <c:pt idx="1598">
                  <c:v>-20519686</c:v>
                </c:pt>
                <c:pt idx="1599">
                  <c:v>-26095018</c:v>
                </c:pt>
                <c:pt idx="1600">
                  <c:v>-17872563</c:v>
                </c:pt>
                <c:pt idx="1601">
                  <c:v>-29462420</c:v>
                </c:pt>
                <c:pt idx="1602">
                  <c:v>154436380</c:v>
                </c:pt>
                <c:pt idx="1603">
                  <c:v>91518352</c:v>
                </c:pt>
                <c:pt idx="1604">
                  <c:v>7036404</c:v>
                </c:pt>
                <c:pt idx="1605">
                  <c:v>-6640707</c:v>
                </c:pt>
                <c:pt idx="1606">
                  <c:v>-16406844</c:v>
                </c:pt>
                <c:pt idx="1607">
                  <c:v>-12069815</c:v>
                </c:pt>
                <c:pt idx="1608">
                  <c:v>34034755</c:v>
                </c:pt>
                <c:pt idx="1609">
                  <c:v>-23100203</c:v>
                </c:pt>
                <c:pt idx="1610">
                  <c:v>-23445431</c:v>
                </c:pt>
                <c:pt idx="1611">
                  <c:v>5016190</c:v>
                </c:pt>
                <c:pt idx="1612">
                  <c:v>-22698869</c:v>
                </c:pt>
                <c:pt idx="1613">
                  <c:v>189350219</c:v>
                </c:pt>
                <c:pt idx="1614">
                  <c:v>133029270</c:v>
                </c:pt>
                <c:pt idx="1615">
                  <c:v>151870271</c:v>
                </c:pt>
                <c:pt idx="1616">
                  <c:v>76491683</c:v>
                </c:pt>
                <c:pt idx="1617">
                  <c:v>14058698</c:v>
                </c:pt>
                <c:pt idx="1618">
                  <c:v>26845943</c:v>
                </c:pt>
                <c:pt idx="1619">
                  <c:v>53350242</c:v>
                </c:pt>
                <c:pt idx="1620">
                  <c:v>39266300</c:v>
                </c:pt>
                <c:pt idx="1621">
                  <c:v>42235322</c:v>
                </c:pt>
                <c:pt idx="1622">
                  <c:v>-22556993</c:v>
                </c:pt>
                <c:pt idx="1623">
                  <c:v>36371181</c:v>
                </c:pt>
                <c:pt idx="1624">
                  <c:v>32885635</c:v>
                </c:pt>
                <c:pt idx="1625">
                  <c:v>25400856</c:v>
                </c:pt>
                <c:pt idx="1626">
                  <c:v>31353636</c:v>
                </c:pt>
                <c:pt idx="1627">
                  <c:v>21475962</c:v>
                </c:pt>
                <c:pt idx="1628">
                  <c:v>35910583</c:v>
                </c:pt>
                <c:pt idx="1629">
                  <c:v>34300000</c:v>
                </c:pt>
                <c:pt idx="1630">
                  <c:v>21968653</c:v>
                </c:pt>
                <c:pt idx="1631">
                  <c:v>17450000</c:v>
                </c:pt>
                <c:pt idx="1632">
                  <c:v>17162741</c:v>
                </c:pt>
                <c:pt idx="1633">
                  <c:v>43346930</c:v>
                </c:pt>
                <c:pt idx="1634">
                  <c:v>11514713</c:v>
                </c:pt>
                <c:pt idx="1635">
                  <c:v>15097652</c:v>
                </c:pt>
                <c:pt idx="1636">
                  <c:v>18043505</c:v>
                </c:pt>
                <c:pt idx="1637">
                  <c:v>9053924</c:v>
                </c:pt>
                <c:pt idx="1638">
                  <c:v>5000377</c:v>
                </c:pt>
                <c:pt idx="1639">
                  <c:v>38950483</c:v>
                </c:pt>
                <c:pt idx="1640">
                  <c:v>10372662</c:v>
                </c:pt>
                <c:pt idx="1641">
                  <c:v>-1000000</c:v>
                </c:pt>
                <c:pt idx="1642">
                  <c:v>3600000</c:v>
                </c:pt>
                <c:pt idx="1643">
                  <c:v>2688364</c:v>
                </c:pt>
                <c:pt idx="1644">
                  <c:v>7563179</c:v>
                </c:pt>
                <c:pt idx="1645">
                  <c:v>-11220364</c:v>
                </c:pt>
                <c:pt idx="1646">
                  <c:v>-10675256</c:v>
                </c:pt>
                <c:pt idx="1647">
                  <c:v>-19111857</c:v>
                </c:pt>
                <c:pt idx="1648">
                  <c:v>-3731172</c:v>
                </c:pt>
                <c:pt idx="1649">
                  <c:v>-19880795</c:v>
                </c:pt>
                <c:pt idx="1650">
                  <c:v>-19565399</c:v>
                </c:pt>
                <c:pt idx="1651">
                  <c:v>-21001676</c:v>
                </c:pt>
                <c:pt idx="1652">
                  <c:v>-17092709</c:v>
                </c:pt>
                <c:pt idx="1653">
                  <c:v>-22467699</c:v>
                </c:pt>
                <c:pt idx="1654">
                  <c:v>-24224407</c:v>
                </c:pt>
                <c:pt idx="1655">
                  <c:v>751715</c:v>
                </c:pt>
                <c:pt idx="1656">
                  <c:v>-7714482</c:v>
                </c:pt>
                <c:pt idx="1657">
                  <c:v>40400000</c:v>
                </c:pt>
                <c:pt idx="1658">
                  <c:v>118734225</c:v>
                </c:pt>
                <c:pt idx="1659">
                  <c:v>19185998</c:v>
                </c:pt>
                <c:pt idx="1660">
                  <c:v>7168445</c:v>
                </c:pt>
                <c:pt idx="1661">
                  <c:v>10400000</c:v>
                </c:pt>
                <c:pt idx="1662">
                  <c:v>2508670</c:v>
                </c:pt>
                <c:pt idx="1663">
                  <c:v>-17835684</c:v>
                </c:pt>
                <c:pt idx="1664">
                  <c:v>44888996</c:v>
                </c:pt>
                <c:pt idx="1665">
                  <c:v>42586544</c:v>
                </c:pt>
                <c:pt idx="1666">
                  <c:v>33491560</c:v>
                </c:pt>
                <c:pt idx="1667">
                  <c:v>27200000</c:v>
                </c:pt>
                <c:pt idx="1668">
                  <c:v>5920167</c:v>
                </c:pt>
                <c:pt idx="1669">
                  <c:v>10566655</c:v>
                </c:pt>
                <c:pt idx="1670">
                  <c:v>4768374</c:v>
                </c:pt>
                <c:pt idx="1671">
                  <c:v>-4505513</c:v>
                </c:pt>
                <c:pt idx="1672">
                  <c:v>-5500000</c:v>
                </c:pt>
                <c:pt idx="1673">
                  <c:v>-25536708</c:v>
                </c:pt>
                <c:pt idx="1674">
                  <c:v>-12662421</c:v>
                </c:pt>
                <c:pt idx="1675">
                  <c:v>323741</c:v>
                </c:pt>
                <c:pt idx="1676">
                  <c:v>-16702103</c:v>
                </c:pt>
                <c:pt idx="1677">
                  <c:v>-13751523</c:v>
                </c:pt>
                <c:pt idx="1678">
                  <c:v>-18287436</c:v>
                </c:pt>
                <c:pt idx="1679">
                  <c:v>-19513094</c:v>
                </c:pt>
                <c:pt idx="1680">
                  <c:v>11536376</c:v>
                </c:pt>
                <c:pt idx="1681">
                  <c:v>14008532</c:v>
                </c:pt>
                <c:pt idx="1682">
                  <c:v>-22795993</c:v>
                </c:pt>
                <c:pt idx="1683">
                  <c:v>-10514515</c:v>
                </c:pt>
                <c:pt idx="1684">
                  <c:v>-22523765</c:v>
                </c:pt>
                <c:pt idx="1685">
                  <c:v>-23910635</c:v>
                </c:pt>
                <c:pt idx="1686">
                  <c:v>-22236956</c:v>
                </c:pt>
                <c:pt idx="1687">
                  <c:v>-5180871</c:v>
                </c:pt>
                <c:pt idx="1688">
                  <c:v>84222438</c:v>
                </c:pt>
                <c:pt idx="1689">
                  <c:v>83243478</c:v>
                </c:pt>
                <c:pt idx="1690">
                  <c:v>75241322</c:v>
                </c:pt>
                <c:pt idx="1691">
                  <c:v>-2022635</c:v>
                </c:pt>
                <c:pt idx="1692">
                  <c:v>65457688</c:v>
                </c:pt>
                <c:pt idx="1693">
                  <c:v>60341380</c:v>
                </c:pt>
                <c:pt idx="1694">
                  <c:v>39703412</c:v>
                </c:pt>
                <c:pt idx="1695">
                  <c:v>36328680</c:v>
                </c:pt>
                <c:pt idx="1696">
                  <c:v>35490000</c:v>
                </c:pt>
                <c:pt idx="1697">
                  <c:v>24800000</c:v>
                </c:pt>
                <c:pt idx="1698">
                  <c:v>31859105</c:v>
                </c:pt>
                <c:pt idx="1699">
                  <c:v>20455802</c:v>
                </c:pt>
                <c:pt idx="1700">
                  <c:v>19506619</c:v>
                </c:pt>
                <c:pt idx="1701">
                  <c:v>14168080</c:v>
                </c:pt>
                <c:pt idx="1702">
                  <c:v>23874933</c:v>
                </c:pt>
                <c:pt idx="1703">
                  <c:v>19489752</c:v>
                </c:pt>
                <c:pt idx="1704">
                  <c:v>10985501</c:v>
                </c:pt>
                <c:pt idx="1705">
                  <c:v>7200000</c:v>
                </c:pt>
                <c:pt idx="1706">
                  <c:v>2501651</c:v>
                </c:pt>
                <c:pt idx="1707">
                  <c:v>-2777139</c:v>
                </c:pt>
                <c:pt idx="1708">
                  <c:v>-1459475</c:v>
                </c:pt>
                <c:pt idx="1709">
                  <c:v>-25747235</c:v>
                </c:pt>
                <c:pt idx="1710">
                  <c:v>-9994022</c:v>
                </c:pt>
                <c:pt idx="1711">
                  <c:v>-11530572</c:v>
                </c:pt>
                <c:pt idx="1712">
                  <c:v>-12170266</c:v>
                </c:pt>
                <c:pt idx="1713">
                  <c:v>-20924712</c:v>
                </c:pt>
                <c:pt idx="1714">
                  <c:v>-18503478</c:v>
                </c:pt>
                <c:pt idx="1715">
                  <c:v>-5482285</c:v>
                </c:pt>
                <c:pt idx="1716">
                  <c:v>-13723190</c:v>
                </c:pt>
                <c:pt idx="1717">
                  <c:v>18565375</c:v>
                </c:pt>
                <c:pt idx="1718">
                  <c:v>-29500737</c:v>
                </c:pt>
                <c:pt idx="1719">
                  <c:v>194200000</c:v>
                </c:pt>
                <c:pt idx="1720">
                  <c:v>147825435</c:v>
                </c:pt>
                <c:pt idx="1721">
                  <c:v>115085755</c:v>
                </c:pt>
                <c:pt idx="1722">
                  <c:v>417500</c:v>
                </c:pt>
                <c:pt idx="1723">
                  <c:v>120000989</c:v>
                </c:pt>
                <c:pt idx="1724">
                  <c:v>761283</c:v>
                </c:pt>
                <c:pt idx="1725">
                  <c:v>96945720</c:v>
                </c:pt>
                <c:pt idx="1726">
                  <c:v>74067179</c:v>
                </c:pt>
                <c:pt idx="1727">
                  <c:v>144705587</c:v>
                </c:pt>
                <c:pt idx="1728">
                  <c:v>-24745828</c:v>
                </c:pt>
                <c:pt idx="1729">
                  <c:v>4185387</c:v>
                </c:pt>
                <c:pt idx="1730">
                  <c:v>52163317</c:v>
                </c:pt>
                <c:pt idx="1731">
                  <c:v>50920948</c:v>
                </c:pt>
                <c:pt idx="1732">
                  <c:v>55034302</c:v>
                </c:pt>
                <c:pt idx="1733">
                  <c:v>53656813</c:v>
                </c:pt>
                <c:pt idx="1734">
                  <c:v>51270454</c:v>
                </c:pt>
                <c:pt idx="1735">
                  <c:v>49273505</c:v>
                </c:pt>
                <c:pt idx="1736">
                  <c:v>109141530</c:v>
                </c:pt>
                <c:pt idx="1737">
                  <c:v>45500556</c:v>
                </c:pt>
                <c:pt idx="1738">
                  <c:v>46309760</c:v>
                </c:pt>
                <c:pt idx="1739">
                  <c:v>44808372</c:v>
                </c:pt>
                <c:pt idx="1740">
                  <c:v>52264926</c:v>
                </c:pt>
                <c:pt idx="1741">
                  <c:v>45625986</c:v>
                </c:pt>
                <c:pt idx="1742">
                  <c:v>31505065</c:v>
                </c:pt>
                <c:pt idx="1743">
                  <c:v>30973336</c:v>
                </c:pt>
                <c:pt idx="1744">
                  <c:v>29098051</c:v>
                </c:pt>
                <c:pt idx="1745">
                  <c:v>35443237</c:v>
                </c:pt>
                <c:pt idx="1746">
                  <c:v>65234139</c:v>
                </c:pt>
                <c:pt idx="1747">
                  <c:v>26676606</c:v>
                </c:pt>
                <c:pt idx="1748">
                  <c:v>27528330</c:v>
                </c:pt>
                <c:pt idx="1749">
                  <c:v>26533608</c:v>
                </c:pt>
                <c:pt idx="1750">
                  <c:v>21097664</c:v>
                </c:pt>
                <c:pt idx="1751">
                  <c:v>58136909</c:v>
                </c:pt>
                <c:pt idx="1752">
                  <c:v>21836394</c:v>
                </c:pt>
                <c:pt idx="1753">
                  <c:v>21285499</c:v>
                </c:pt>
                <c:pt idx="1754">
                  <c:v>22124400</c:v>
                </c:pt>
                <c:pt idx="1755">
                  <c:v>19700000</c:v>
                </c:pt>
                <c:pt idx="1756">
                  <c:v>19455658</c:v>
                </c:pt>
                <c:pt idx="1757">
                  <c:v>20984230</c:v>
                </c:pt>
                <c:pt idx="1758">
                  <c:v>41489425</c:v>
                </c:pt>
                <c:pt idx="1759">
                  <c:v>16067398</c:v>
                </c:pt>
                <c:pt idx="1760">
                  <c:v>15218903</c:v>
                </c:pt>
                <c:pt idx="1761">
                  <c:v>14880476</c:v>
                </c:pt>
                <c:pt idx="1762">
                  <c:v>14399750</c:v>
                </c:pt>
                <c:pt idx="1763">
                  <c:v>13230435</c:v>
                </c:pt>
                <c:pt idx="1764">
                  <c:v>14008741</c:v>
                </c:pt>
                <c:pt idx="1765">
                  <c:v>11833473</c:v>
                </c:pt>
                <c:pt idx="1766">
                  <c:v>23237389</c:v>
                </c:pt>
                <c:pt idx="1767">
                  <c:v>11447959</c:v>
                </c:pt>
                <c:pt idx="1768">
                  <c:v>20089048</c:v>
                </c:pt>
                <c:pt idx="1769">
                  <c:v>15990505</c:v>
                </c:pt>
                <c:pt idx="1770">
                  <c:v>18143332</c:v>
                </c:pt>
                <c:pt idx="1771">
                  <c:v>10000629</c:v>
                </c:pt>
                <c:pt idx="1772">
                  <c:v>4604054</c:v>
                </c:pt>
                <c:pt idx="1773">
                  <c:v>16597830</c:v>
                </c:pt>
                <c:pt idx="1774">
                  <c:v>13687630</c:v>
                </c:pt>
                <c:pt idx="1775">
                  <c:v>7553210</c:v>
                </c:pt>
                <c:pt idx="1776">
                  <c:v>6526393</c:v>
                </c:pt>
                <c:pt idx="1777">
                  <c:v>-25458771</c:v>
                </c:pt>
                <c:pt idx="1778">
                  <c:v>1655091</c:v>
                </c:pt>
                <c:pt idx="1779">
                  <c:v>5012990</c:v>
                </c:pt>
                <c:pt idx="1780">
                  <c:v>7368960</c:v>
                </c:pt>
                <c:pt idx="1781">
                  <c:v>-10500000</c:v>
                </c:pt>
                <c:pt idx="1782">
                  <c:v>4247405</c:v>
                </c:pt>
                <c:pt idx="1783">
                  <c:v>615792</c:v>
                </c:pt>
                <c:pt idx="1784">
                  <c:v>3341469</c:v>
                </c:pt>
                <c:pt idx="1785">
                  <c:v>4440119</c:v>
                </c:pt>
                <c:pt idx="1786">
                  <c:v>-2055787</c:v>
                </c:pt>
                <c:pt idx="1787">
                  <c:v>8631221</c:v>
                </c:pt>
                <c:pt idx="1788">
                  <c:v>12738400</c:v>
                </c:pt>
                <c:pt idx="1789">
                  <c:v>-8164216</c:v>
                </c:pt>
                <c:pt idx="1790">
                  <c:v>-7214368</c:v>
                </c:pt>
                <c:pt idx="1791">
                  <c:v>-3445415</c:v>
                </c:pt>
                <c:pt idx="1792">
                  <c:v>-2800000</c:v>
                </c:pt>
                <c:pt idx="1793">
                  <c:v>-1472045</c:v>
                </c:pt>
                <c:pt idx="1794">
                  <c:v>-957510</c:v>
                </c:pt>
                <c:pt idx="1795">
                  <c:v>-2533006</c:v>
                </c:pt>
                <c:pt idx="1796">
                  <c:v>-7208969</c:v>
                </c:pt>
                <c:pt idx="1797">
                  <c:v>-7281777</c:v>
                </c:pt>
                <c:pt idx="1798">
                  <c:v>2361537</c:v>
                </c:pt>
                <c:pt idx="1799">
                  <c:v>-9352616</c:v>
                </c:pt>
                <c:pt idx="1800">
                  <c:v>-8881923</c:v>
                </c:pt>
                <c:pt idx="1801">
                  <c:v>-9908458</c:v>
                </c:pt>
                <c:pt idx="1802">
                  <c:v>-954324</c:v>
                </c:pt>
                <c:pt idx="1803">
                  <c:v>9427926</c:v>
                </c:pt>
                <c:pt idx="1804">
                  <c:v>-10016428</c:v>
                </c:pt>
                <c:pt idx="1805">
                  <c:v>-10362510</c:v>
                </c:pt>
                <c:pt idx="1806">
                  <c:v>-10410556</c:v>
                </c:pt>
                <c:pt idx="1807">
                  <c:v>-10904697</c:v>
                </c:pt>
                <c:pt idx="1808">
                  <c:v>-11026468</c:v>
                </c:pt>
                <c:pt idx="1809">
                  <c:v>-28134226</c:v>
                </c:pt>
                <c:pt idx="1810">
                  <c:v>-6139597</c:v>
                </c:pt>
                <c:pt idx="1811">
                  <c:v>-11961340</c:v>
                </c:pt>
                <c:pt idx="1812">
                  <c:v>3831145</c:v>
                </c:pt>
                <c:pt idx="1813">
                  <c:v>-13461796</c:v>
                </c:pt>
                <c:pt idx="1814">
                  <c:v>-13991568</c:v>
                </c:pt>
                <c:pt idx="1815">
                  <c:v>-13811358</c:v>
                </c:pt>
                <c:pt idx="1816">
                  <c:v>-13900000</c:v>
                </c:pt>
                <c:pt idx="1817">
                  <c:v>-11348338</c:v>
                </c:pt>
                <c:pt idx="1818">
                  <c:v>-16969037</c:v>
                </c:pt>
                <c:pt idx="1819">
                  <c:v>-14230040</c:v>
                </c:pt>
                <c:pt idx="1820">
                  <c:v>-14088250</c:v>
                </c:pt>
                <c:pt idx="1821">
                  <c:v>-14280633</c:v>
                </c:pt>
                <c:pt idx="1822">
                  <c:v>-14885685</c:v>
                </c:pt>
                <c:pt idx="1823">
                  <c:v>35122319</c:v>
                </c:pt>
                <c:pt idx="1824">
                  <c:v>-14930000</c:v>
                </c:pt>
                <c:pt idx="1825">
                  <c:v>-14675559</c:v>
                </c:pt>
                <c:pt idx="1826">
                  <c:v>-17843067</c:v>
                </c:pt>
                <c:pt idx="1827">
                  <c:v>-7713686</c:v>
                </c:pt>
                <c:pt idx="1828">
                  <c:v>-24943308</c:v>
                </c:pt>
                <c:pt idx="1829">
                  <c:v>-19345223</c:v>
                </c:pt>
                <c:pt idx="1830">
                  <c:v>-19483292</c:v>
                </c:pt>
                <c:pt idx="1831">
                  <c:v>-19871876</c:v>
                </c:pt>
                <c:pt idx="1832">
                  <c:v>-20935667</c:v>
                </c:pt>
                <c:pt idx="1833">
                  <c:v>-10993094</c:v>
                </c:pt>
                <c:pt idx="1834">
                  <c:v>-21926608</c:v>
                </c:pt>
                <c:pt idx="1835">
                  <c:v>-23450000</c:v>
                </c:pt>
                <c:pt idx="1836">
                  <c:v>-24128473</c:v>
                </c:pt>
                <c:pt idx="1837">
                  <c:v>-24222577</c:v>
                </c:pt>
                <c:pt idx="1838">
                  <c:v>-23813043</c:v>
                </c:pt>
                <c:pt idx="1839">
                  <c:v>-13414567</c:v>
                </c:pt>
                <c:pt idx="1840">
                  <c:v>-18302044</c:v>
                </c:pt>
                <c:pt idx="1841">
                  <c:v>-24816338</c:v>
                </c:pt>
                <c:pt idx="1842">
                  <c:v>-24865096</c:v>
                </c:pt>
                <c:pt idx="1843">
                  <c:v>-8030610</c:v>
                </c:pt>
                <c:pt idx="1844">
                  <c:v>20700000</c:v>
                </c:pt>
                <c:pt idx="1845">
                  <c:v>-24282247</c:v>
                </c:pt>
                <c:pt idx="1846">
                  <c:v>84713132</c:v>
                </c:pt>
                <c:pt idx="1847">
                  <c:v>46269171</c:v>
                </c:pt>
                <c:pt idx="1848">
                  <c:v>77334374</c:v>
                </c:pt>
                <c:pt idx="1849">
                  <c:v>-23487185</c:v>
                </c:pt>
                <c:pt idx="1850">
                  <c:v>41182182</c:v>
                </c:pt>
                <c:pt idx="1851">
                  <c:v>33262492</c:v>
                </c:pt>
                <c:pt idx="1852">
                  <c:v>71800000</c:v>
                </c:pt>
                <c:pt idx="1853">
                  <c:v>50608545</c:v>
                </c:pt>
                <c:pt idx="1854">
                  <c:v>17895491</c:v>
                </c:pt>
                <c:pt idx="1855">
                  <c:v>15989008</c:v>
                </c:pt>
                <c:pt idx="1856">
                  <c:v>8662299</c:v>
                </c:pt>
                <c:pt idx="1857">
                  <c:v>7452765</c:v>
                </c:pt>
                <c:pt idx="1858">
                  <c:v>1167270</c:v>
                </c:pt>
                <c:pt idx="1859">
                  <c:v>7416109</c:v>
                </c:pt>
                <c:pt idx="1860">
                  <c:v>-23979782</c:v>
                </c:pt>
                <c:pt idx="1861">
                  <c:v>4871190</c:v>
                </c:pt>
                <c:pt idx="1862">
                  <c:v>-7035257</c:v>
                </c:pt>
                <c:pt idx="1863">
                  <c:v>-7709024</c:v>
                </c:pt>
                <c:pt idx="1864">
                  <c:v>-11000000</c:v>
                </c:pt>
                <c:pt idx="1865">
                  <c:v>-11627590</c:v>
                </c:pt>
                <c:pt idx="1866">
                  <c:v>-15572796</c:v>
                </c:pt>
                <c:pt idx="1867">
                  <c:v>-14360758</c:v>
                </c:pt>
                <c:pt idx="1868">
                  <c:v>1003072</c:v>
                </c:pt>
                <c:pt idx="1869">
                  <c:v>-16855194</c:v>
                </c:pt>
                <c:pt idx="1870">
                  <c:v>-27330724</c:v>
                </c:pt>
                <c:pt idx="1871">
                  <c:v>-23957120</c:v>
                </c:pt>
                <c:pt idx="1872">
                  <c:v>-774089</c:v>
                </c:pt>
                <c:pt idx="1873">
                  <c:v>-19289545</c:v>
                </c:pt>
                <c:pt idx="1874">
                  <c:v>51990286</c:v>
                </c:pt>
                <c:pt idx="1875">
                  <c:v>141487252</c:v>
                </c:pt>
                <c:pt idx="1876">
                  <c:v>272158751</c:v>
                </c:pt>
                <c:pt idx="1877">
                  <c:v>46807024</c:v>
                </c:pt>
                <c:pt idx="1878">
                  <c:v>63930411</c:v>
                </c:pt>
                <c:pt idx="1879">
                  <c:v>30302314</c:v>
                </c:pt>
                <c:pt idx="1880">
                  <c:v>28462534</c:v>
                </c:pt>
                <c:pt idx="1881">
                  <c:v>16235088</c:v>
                </c:pt>
                <c:pt idx="1882">
                  <c:v>4338033</c:v>
                </c:pt>
                <c:pt idx="1883">
                  <c:v>2556065</c:v>
                </c:pt>
                <c:pt idx="1884">
                  <c:v>-1026818</c:v>
                </c:pt>
                <c:pt idx="1885">
                  <c:v>-24995244</c:v>
                </c:pt>
                <c:pt idx="1886">
                  <c:v>-4346385</c:v>
                </c:pt>
                <c:pt idx="1887">
                  <c:v>-9980747</c:v>
                </c:pt>
                <c:pt idx="1888">
                  <c:v>-4065142</c:v>
                </c:pt>
                <c:pt idx="1889">
                  <c:v>-2236987</c:v>
                </c:pt>
                <c:pt idx="1890">
                  <c:v>-10217492</c:v>
                </c:pt>
                <c:pt idx="1891">
                  <c:v>-11491577</c:v>
                </c:pt>
                <c:pt idx="1892">
                  <c:v>-12339853</c:v>
                </c:pt>
                <c:pt idx="1893">
                  <c:v>-15565274</c:v>
                </c:pt>
                <c:pt idx="1894">
                  <c:v>-13320925</c:v>
                </c:pt>
                <c:pt idx="1895">
                  <c:v>-20291812</c:v>
                </c:pt>
                <c:pt idx="1896">
                  <c:v>-6876149</c:v>
                </c:pt>
                <c:pt idx="1897">
                  <c:v>46975611</c:v>
                </c:pt>
                <c:pt idx="1898">
                  <c:v>15419483</c:v>
                </c:pt>
                <c:pt idx="1899">
                  <c:v>-18309470</c:v>
                </c:pt>
                <c:pt idx="1900">
                  <c:v>195631306</c:v>
                </c:pt>
                <c:pt idx="1901">
                  <c:v>153483808</c:v>
                </c:pt>
                <c:pt idx="1902">
                  <c:v>122833357</c:v>
                </c:pt>
                <c:pt idx="1903">
                  <c:v>55597042</c:v>
                </c:pt>
                <c:pt idx="1904">
                  <c:v>68636983</c:v>
                </c:pt>
                <c:pt idx="1905">
                  <c:v>35960517</c:v>
                </c:pt>
                <c:pt idx="1906">
                  <c:v>33762229</c:v>
                </c:pt>
                <c:pt idx="1907">
                  <c:v>32235441</c:v>
                </c:pt>
                <c:pt idx="1908">
                  <c:v>28728000</c:v>
                </c:pt>
                <c:pt idx="1909">
                  <c:v>18270895</c:v>
                </c:pt>
                <c:pt idx="1910">
                  <c:v>37696176</c:v>
                </c:pt>
                <c:pt idx="1911">
                  <c:v>29483949</c:v>
                </c:pt>
                <c:pt idx="1912">
                  <c:v>14020063</c:v>
                </c:pt>
                <c:pt idx="1913">
                  <c:v>12313582</c:v>
                </c:pt>
                <c:pt idx="1914">
                  <c:v>3842000</c:v>
                </c:pt>
                <c:pt idx="1915">
                  <c:v>264487</c:v>
                </c:pt>
                <c:pt idx="1916">
                  <c:v>4659817</c:v>
                </c:pt>
                <c:pt idx="1917">
                  <c:v>-2648431</c:v>
                </c:pt>
                <c:pt idx="1918">
                  <c:v>27002815</c:v>
                </c:pt>
                <c:pt idx="1919">
                  <c:v>-2716218</c:v>
                </c:pt>
                <c:pt idx="1920">
                  <c:v>8059386</c:v>
                </c:pt>
                <c:pt idx="1921">
                  <c:v>-12048569</c:v>
                </c:pt>
                <c:pt idx="1922">
                  <c:v>7997095</c:v>
                </c:pt>
                <c:pt idx="1923">
                  <c:v>-7747170</c:v>
                </c:pt>
                <c:pt idx="1924">
                  <c:v>-2216223</c:v>
                </c:pt>
                <c:pt idx="1925">
                  <c:v>-8444012</c:v>
                </c:pt>
                <c:pt idx="1926">
                  <c:v>-9215287</c:v>
                </c:pt>
                <c:pt idx="1927">
                  <c:v>-12803790</c:v>
                </c:pt>
                <c:pt idx="1928">
                  <c:v>-16025347</c:v>
                </c:pt>
                <c:pt idx="1929">
                  <c:v>-20000000</c:v>
                </c:pt>
                <c:pt idx="1930">
                  <c:v>-12305895</c:v>
                </c:pt>
                <c:pt idx="1931">
                  <c:v>-8972134</c:v>
                </c:pt>
                <c:pt idx="1932">
                  <c:v>-16601608</c:v>
                </c:pt>
                <c:pt idx="1933">
                  <c:v>-20949555</c:v>
                </c:pt>
                <c:pt idx="1934">
                  <c:v>11746550</c:v>
                </c:pt>
                <c:pt idx="1935">
                  <c:v>-1331157</c:v>
                </c:pt>
                <c:pt idx="1936">
                  <c:v>-19036988</c:v>
                </c:pt>
                <c:pt idx="1937">
                  <c:v>-20203976</c:v>
                </c:pt>
                <c:pt idx="1938">
                  <c:v>-15365723</c:v>
                </c:pt>
                <c:pt idx="1939">
                  <c:v>-10673164</c:v>
                </c:pt>
                <c:pt idx="1940">
                  <c:v>24024969</c:v>
                </c:pt>
                <c:pt idx="1941">
                  <c:v>794341</c:v>
                </c:pt>
                <c:pt idx="1942">
                  <c:v>2862501</c:v>
                </c:pt>
                <c:pt idx="1943">
                  <c:v>-315648</c:v>
                </c:pt>
                <c:pt idx="1944">
                  <c:v>25700000</c:v>
                </c:pt>
                <c:pt idx="1945">
                  <c:v>31008288</c:v>
                </c:pt>
                <c:pt idx="1946">
                  <c:v>-420316</c:v>
                </c:pt>
                <c:pt idx="1947">
                  <c:v>25660000</c:v>
                </c:pt>
                <c:pt idx="1948">
                  <c:v>19219708</c:v>
                </c:pt>
                <c:pt idx="1949">
                  <c:v>111088910</c:v>
                </c:pt>
                <c:pt idx="1950">
                  <c:v>15581633</c:v>
                </c:pt>
                <c:pt idx="1951">
                  <c:v>4296447</c:v>
                </c:pt>
                <c:pt idx="1952">
                  <c:v>4848292</c:v>
                </c:pt>
                <c:pt idx="1953">
                  <c:v>-3242913</c:v>
                </c:pt>
                <c:pt idx="1954">
                  <c:v>-7569012</c:v>
                </c:pt>
                <c:pt idx="1955">
                  <c:v>-4715640</c:v>
                </c:pt>
                <c:pt idx="1956">
                  <c:v>-14169043</c:v>
                </c:pt>
                <c:pt idx="1957">
                  <c:v>4104113</c:v>
                </c:pt>
                <c:pt idx="1958">
                  <c:v>-20984407</c:v>
                </c:pt>
                <c:pt idx="1959">
                  <c:v>-20041681</c:v>
                </c:pt>
                <c:pt idx="1960">
                  <c:v>34700000</c:v>
                </c:pt>
                <c:pt idx="1961">
                  <c:v>-28159583</c:v>
                </c:pt>
                <c:pt idx="1962">
                  <c:v>224374454</c:v>
                </c:pt>
                <c:pt idx="1963">
                  <c:v>155585516</c:v>
                </c:pt>
                <c:pt idx="1964">
                  <c:v>108899130</c:v>
                </c:pt>
                <c:pt idx="1965">
                  <c:v>259297</c:v>
                </c:pt>
                <c:pt idx="1966">
                  <c:v>125665036</c:v>
                </c:pt>
                <c:pt idx="1967">
                  <c:v>99541238</c:v>
                </c:pt>
                <c:pt idx="1968">
                  <c:v>111727000</c:v>
                </c:pt>
                <c:pt idx="1969">
                  <c:v>101697350</c:v>
                </c:pt>
                <c:pt idx="1970">
                  <c:v>97224271</c:v>
                </c:pt>
                <c:pt idx="1971">
                  <c:v>82922376</c:v>
                </c:pt>
                <c:pt idx="1972">
                  <c:v>74497271</c:v>
                </c:pt>
                <c:pt idx="1973">
                  <c:v>117387272</c:v>
                </c:pt>
                <c:pt idx="1974">
                  <c:v>50301521</c:v>
                </c:pt>
                <c:pt idx="1975">
                  <c:v>64518155</c:v>
                </c:pt>
                <c:pt idx="1976">
                  <c:v>46257845</c:v>
                </c:pt>
                <c:pt idx="1977">
                  <c:v>52360285</c:v>
                </c:pt>
                <c:pt idx="1978">
                  <c:v>32148997</c:v>
                </c:pt>
                <c:pt idx="1979">
                  <c:v>62624961</c:v>
                </c:pt>
                <c:pt idx="1980">
                  <c:v>47325559</c:v>
                </c:pt>
                <c:pt idx="1981">
                  <c:v>42933793</c:v>
                </c:pt>
                <c:pt idx="1982">
                  <c:v>36667870</c:v>
                </c:pt>
                <c:pt idx="1983">
                  <c:v>36398162</c:v>
                </c:pt>
                <c:pt idx="1984">
                  <c:v>40072596</c:v>
                </c:pt>
                <c:pt idx="1985">
                  <c:v>36362352</c:v>
                </c:pt>
                <c:pt idx="1986">
                  <c:v>36154094</c:v>
                </c:pt>
                <c:pt idx="1987">
                  <c:v>45623128</c:v>
                </c:pt>
                <c:pt idx="1988">
                  <c:v>28546578</c:v>
                </c:pt>
                <c:pt idx="1989">
                  <c:v>28423368</c:v>
                </c:pt>
                <c:pt idx="1990">
                  <c:v>32066000</c:v>
                </c:pt>
                <c:pt idx="1991">
                  <c:v>27887943</c:v>
                </c:pt>
                <c:pt idx="1992">
                  <c:v>26363118</c:v>
                </c:pt>
                <c:pt idx="1993">
                  <c:v>27852604</c:v>
                </c:pt>
                <c:pt idx="1994">
                  <c:v>15542421</c:v>
                </c:pt>
                <c:pt idx="1995">
                  <c:v>22652003</c:v>
                </c:pt>
                <c:pt idx="1996">
                  <c:v>19737645</c:v>
                </c:pt>
                <c:pt idx="1997">
                  <c:v>24988180</c:v>
                </c:pt>
                <c:pt idx="1998">
                  <c:v>17263506</c:v>
                </c:pt>
                <c:pt idx="1999">
                  <c:v>19143839</c:v>
                </c:pt>
                <c:pt idx="2000">
                  <c:v>17672350</c:v>
                </c:pt>
                <c:pt idx="2001">
                  <c:v>18037513</c:v>
                </c:pt>
                <c:pt idx="2002">
                  <c:v>17442180</c:v>
                </c:pt>
                <c:pt idx="2003">
                  <c:v>15596227</c:v>
                </c:pt>
                <c:pt idx="2004">
                  <c:v>15422828</c:v>
                </c:pt>
                <c:pt idx="2005">
                  <c:v>16658108</c:v>
                </c:pt>
                <c:pt idx="2006">
                  <c:v>9300771</c:v>
                </c:pt>
                <c:pt idx="2007">
                  <c:v>14490142</c:v>
                </c:pt>
                <c:pt idx="2008">
                  <c:v>13422556</c:v>
                </c:pt>
                <c:pt idx="2009">
                  <c:v>2774834</c:v>
                </c:pt>
                <c:pt idx="2010">
                  <c:v>23334256</c:v>
                </c:pt>
                <c:pt idx="2011">
                  <c:v>12051917</c:v>
                </c:pt>
                <c:pt idx="2012">
                  <c:v>12014289</c:v>
                </c:pt>
                <c:pt idx="2013">
                  <c:v>11838002</c:v>
                </c:pt>
                <c:pt idx="2014">
                  <c:v>16874745</c:v>
                </c:pt>
                <c:pt idx="2015">
                  <c:v>-4920684</c:v>
                </c:pt>
                <c:pt idx="2016">
                  <c:v>16033759</c:v>
                </c:pt>
                <c:pt idx="2017">
                  <c:v>9753944</c:v>
                </c:pt>
                <c:pt idx="2018">
                  <c:v>11146570</c:v>
                </c:pt>
                <c:pt idx="2019">
                  <c:v>7277055</c:v>
                </c:pt>
                <c:pt idx="2020">
                  <c:v>-123471</c:v>
                </c:pt>
                <c:pt idx="2021">
                  <c:v>33146000</c:v>
                </c:pt>
                <c:pt idx="2022">
                  <c:v>10028592</c:v>
                </c:pt>
                <c:pt idx="2023">
                  <c:v>14126138</c:v>
                </c:pt>
                <c:pt idx="2024">
                  <c:v>5677801</c:v>
                </c:pt>
                <c:pt idx="2025">
                  <c:v>6415649</c:v>
                </c:pt>
                <c:pt idx="2026">
                  <c:v>6003149</c:v>
                </c:pt>
                <c:pt idx="2027">
                  <c:v>5584685</c:v>
                </c:pt>
                <c:pt idx="2028">
                  <c:v>9975979</c:v>
                </c:pt>
                <c:pt idx="2029">
                  <c:v>11584722</c:v>
                </c:pt>
                <c:pt idx="2030">
                  <c:v>3179303</c:v>
                </c:pt>
                <c:pt idx="2031">
                  <c:v>14078294</c:v>
                </c:pt>
                <c:pt idx="2032">
                  <c:v>1413105</c:v>
                </c:pt>
                <c:pt idx="2033">
                  <c:v>5077977</c:v>
                </c:pt>
                <c:pt idx="2034">
                  <c:v>3292105</c:v>
                </c:pt>
                <c:pt idx="2035">
                  <c:v>-19083691</c:v>
                </c:pt>
                <c:pt idx="2036">
                  <c:v>1200000</c:v>
                </c:pt>
                <c:pt idx="2037">
                  <c:v>241395</c:v>
                </c:pt>
                <c:pt idx="2038">
                  <c:v>31193053</c:v>
                </c:pt>
                <c:pt idx="2039">
                  <c:v>-20848136</c:v>
                </c:pt>
                <c:pt idx="2040">
                  <c:v>3393765</c:v>
                </c:pt>
                <c:pt idx="2041">
                  <c:v>-1117120</c:v>
                </c:pt>
                <c:pt idx="2042">
                  <c:v>-11500000</c:v>
                </c:pt>
                <c:pt idx="2043">
                  <c:v>-11747316</c:v>
                </c:pt>
                <c:pt idx="2044">
                  <c:v>-338013</c:v>
                </c:pt>
                <c:pt idx="2045">
                  <c:v>3352454</c:v>
                </c:pt>
                <c:pt idx="2046">
                  <c:v>-2196204</c:v>
                </c:pt>
                <c:pt idx="2047">
                  <c:v>-2470843</c:v>
                </c:pt>
                <c:pt idx="2048">
                  <c:v>6753840</c:v>
                </c:pt>
                <c:pt idx="2049">
                  <c:v>-1918374</c:v>
                </c:pt>
                <c:pt idx="2050">
                  <c:v>-2481780</c:v>
                </c:pt>
                <c:pt idx="2051">
                  <c:v>-2895331</c:v>
                </c:pt>
                <c:pt idx="2052">
                  <c:v>-18011004</c:v>
                </c:pt>
                <c:pt idx="2053">
                  <c:v>-4202093</c:v>
                </c:pt>
                <c:pt idx="2054">
                  <c:v>-3751299</c:v>
                </c:pt>
                <c:pt idx="2055">
                  <c:v>-4287928</c:v>
                </c:pt>
                <c:pt idx="2056">
                  <c:v>-4591178</c:v>
                </c:pt>
                <c:pt idx="2057">
                  <c:v>-4535974</c:v>
                </c:pt>
                <c:pt idx="2058">
                  <c:v>-12000000</c:v>
                </c:pt>
                <c:pt idx="2059">
                  <c:v>-10825346</c:v>
                </c:pt>
                <c:pt idx="2060">
                  <c:v>-11011124</c:v>
                </c:pt>
                <c:pt idx="2061">
                  <c:v>-6198245</c:v>
                </c:pt>
                <c:pt idx="2062">
                  <c:v>-6012518</c:v>
                </c:pt>
                <c:pt idx="2063">
                  <c:v>-5708430</c:v>
                </c:pt>
                <c:pt idx="2064">
                  <c:v>-27818516</c:v>
                </c:pt>
                <c:pt idx="2065">
                  <c:v>-6369774</c:v>
                </c:pt>
                <c:pt idx="2066">
                  <c:v>-6616263</c:v>
                </c:pt>
                <c:pt idx="2067">
                  <c:v>-6608826</c:v>
                </c:pt>
                <c:pt idx="2068">
                  <c:v>-17012353</c:v>
                </c:pt>
                <c:pt idx="2069">
                  <c:v>-9530189</c:v>
                </c:pt>
                <c:pt idx="2070">
                  <c:v>-7601372</c:v>
                </c:pt>
                <c:pt idx="2071">
                  <c:v>-6785970</c:v>
                </c:pt>
                <c:pt idx="2072">
                  <c:v>-9767063</c:v>
                </c:pt>
                <c:pt idx="2073">
                  <c:v>-7865580</c:v>
                </c:pt>
                <c:pt idx="2074">
                  <c:v>-8216000</c:v>
                </c:pt>
                <c:pt idx="2075">
                  <c:v>-8830469</c:v>
                </c:pt>
                <c:pt idx="2076">
                  <c:v>-8965564</c:v>
                </c:pt>
                <c:pt idx="2077">
                  <c:v>-7373095</c:v>
                </c:pt>
                <c:pt idx="2078">
                  <c:v>-9430929</c:v>
                </c:pt>
                <c:pt idx="2079">
                  <c:v>-9455857</c:v>
                </c:pt>
                <c:pt idx="2080">
                  <c:v>-6349262</c:v>
                </c:pt>
                <c:pt idx="2081">
                  <c:v>-9444652</c:v>
                </c:pt>
                <c:pt idx="2082">
                  <c:v>-10285518</c:v>
                </c:pt>
                <c:pt idx="2083">
                  <c:v>-10474724</c:v>
                </c:pt>
                <c:pt idx="2084">
                  <c:v>-12144354</c:v>
                </c:pt>
                <c:pt idx="2085">
                  <c:v>-10890678</c:v>
                </c:pt>
                <c:pt idx="2086">
                  <c:v>-24673965</c:v>
                </c:pt>
                <c:pt idx="2087">
                  <c:v>-11895931</c:v>
                </c:pt>
                <c:pt idx="2088">
                  <c:v>-11945720</c:v>
                </c:pt>
                <c:pt idx="2089">
                  <c:v>-11906682</c:v>
                </c:pt>
                <c:pt idx="2090">
                  <c:v>-12617007</c:v>
                </c:pt>
                <c:pt idx="2091">
                  <c:v>-11111645</c:v>
                </c:pt>
                <c:pt idx="2092">
                  <c:v>-4998280</c:v>
                </c:pt>
                <c:pt idx="2093">
                  <c:v>-12731341</c:v>
                </c:pt>
                <c:pt idx="2094">
                  <c:v>-15147856</c:v>
                </c:pt>
                <c:pt idx="2095">
                  <c:v>-13436643</c:v>
                </c:pt>
                <c:pt idx="2096">
                  <c:v>-3798243</c:v>
                </c:pt>
                <c:pt idx="2097">
                  <c:v>-9297917</c:v>
                </c:pt>
                <c:pt idx="2098">
                  <c:v>-3219004</c:v>
                </c:pt>
                <c:pt idx="2099">
                  <c:v>-13997244</c:v>
                </c:pt>
                <c:pt idx="2100">
                  <c:v>-14867345</c:v>
                </c:pt>
                <c:pt idx="2101">
                  <c:v>-14794657</c:v>
                </c:pt>
                <c:pt idx="2102">
                  <c:v>-14994117</c:v>
                </c:pt>
                <c:pt idx="2103">
                  <c:v>-14250866</c:v>
                </c:pt>
                <c:pt idx="2104">
                  <c:v>-15765960</c:v>
                </c:pt>
                <c:pt idx="2105">
                  <c:v>-15998879</c:v>
                </c:pt>
                <c:pt idx="2106">
                  <c:v>-16250939</c:v>
                </c:pt>
                <c:pt idx="2107">
                  <c:v>-16480373</c:v>
                </c:pt>
                <c:pt idx="2108">
                  <c:v>-17918075</c:v>
                </c:pt>
                <c:pt idx="2109">
                  <c:v>-2397701809</c:v>
                </c:pt>
                <c:pt idx="2110">
                  <c:v>-17646272</c:v>
                </c:pt>
                <c:pt idx="2111">
                  <c:v>-18000000</c:v>
                </c:pt>
                <c:pt idx="2112">
                  <c:v>-99275</c:v>
                </c:pt>
                <c:pt idx="2113">
                  <c:v>-17754000</c:v>
                </c:pt>
                <c:pt idx="2114">
                  <c:v>-18353336</c:v>
                </c:pt>
                <c:pt idx="2115">
                  <c:v>-18809982</c:v>
                </c:pt>
                <c:pt idx="2116">
                  <c:v>-38972251</c:v>
                </c:pt>
                <c:pt idx="2117">
                  <c:v>-23117290</c:v>
                </c:pt>
                <c:pt idx="2118">
                  <c:v>-9468991</c:v>
                </c:pt>
                <c:pt idx="2119">
                  <c:v>-2127109510</c:v>
                </c:pt>
                <c:pt idx="2120">
                  <c:v>-19624526</c:v>
                </c:pt>
                <c:pt idx="2121">
                  <c:v>-19694930</c:v>
                </c:pt>
                <c:pt idx="2122">
                  <c:v>-18816646</c:v>
                </c:pt>
                <c:pt idx="2123">
                  <c:v>-21878028</c:v>
                </c:pt>
                <c:pt idx="2124">
                  <c:v>-19736635</c:v>
                </c:pt>
                <c:pt idx="2125">
                  <c:v>-11352310</c:v>
                </c:pt>
                <c:pt idx="2126">
                  <c:v>-19523730</c:v>
                </c:pt>
                <c:pt idx="2127">
                  <c:v>162208848</c:v>
                </c:pt>
                <c:pt idx="2128">
                  <c:v>80292856</c:v>
                </c:pt>
                <c:pt idx="2129">
                  <c:v>39571513</c:v>
                </c:pt>
                <c:pt idx="2130">
                  <c:v>31431160</c:v>
                </c:pt>
                <c:pt idx="2131">
                  <c:v>88001286</c:v>
                </c:pt>
                <c:pt idx="2132">
                  <c:v>21867960</c:v>
                </c:pt>
                <c:pt idx="2133">
                  <c:v>191609762</c:v>
                </c:pt>
                <c:pt idx="2134">
                  <c:v>21846082</c:v>
                </c:pt>
                <c:pt idx="2135">
                  <c:v>38697449</c:v>
                </c:pt>
                <c:pt idx="2136">
                  <c:v>8758465</c:v>
                </c:pt>
                <c:pt idx="2137">
                  <c:v>38127162</c:v>
                </c:pt>
                <c:pt idx="2138">
                  <c:v>-13642958</c:v>
                </c:pt>
                <c:pt idx="2139">
                  <c:v>-3088667</c:v>
                </c:pt>
                <c:pt idx="2140">
                  <c:v>19103378</c:v>
                </c:pt>
                <c:pt idx="2141">
                  <c:v>-8950114</c:v>
                </c:pt>
                <c:pt idx="2142">
                  <c:v>-16400000</c:v>
                </c:pt>
                <c:pt idx="2143">
                  <c:v>2483154</c:v>
                </c:pt>
                <c:pt idx="2144">
                  <c:v>-10603058</c:v>
                </c:pt>
                <c:pt idx="2145">
                  <c:v>-18987439</c:v>
                </c:pt>
                <c:pt idx="2146">
                  <c:v>-16076109</c:v>
                </c:pt>
                <c:pt idx="2147">
                  <c:v>-16880006</c:v>
                </c:pt>
                <c:pt idx="2148">
                  <c:v>-17707473</c:v>
                </c:pt>
                <c:pt idx="2149">
                  <c:v>45255243</c:v>
                </c:pt>
                <c:pt idx="2150">
                  <c:v>3245861</c:v>
                </c:pt>
                <c:pt idx="2151">
                  <c:v>5433940</c:v>
                </c:pt>
                <c:pt idx="2152">
                  <c:v>-7937613</c:v>
                </c:pt>
                <c:pt idx="2153">
                  <c:v>-60918</c:v>
                </c:pt>
                <c:pt idx="2154">
                  <c:v>132056505</c:v>
                </c:pt>
                <c:pt idx="2155">
                  <c:v>101938730</c:v>
                </c:pt>
                <c:pt idx="2156">
                  <c:v>96968774</c:v>
                </c:pt>
                <c:pt idx="2157">
                  <c:v>110505958</c:v>
                </c:pt>
                <c:pt idx="2158">
                  <c:v>77001351</c:v>
                </c:pt>
                <c:pt idx="2159">
                  <c:v>59400000</c:v>
                </c:pt>
                <c:pt idx="2160">
                  <c:v>55072454</c:v>
                </c:pt>
                <c:pt idx="2161">
                  <c:v>48535067</c:v>
                </c:pt>
                <c:pt idx="2162">
                  <c:v>-2001718</c:v>
                </c:pt>
                <c:pt idx="2163">
                  <c:v>-10938241</c:v>
                </c:pt>
                <c:pt idx="2164">
                  <c:v>46955956</c:v>
                </c:pt>
                <c:pt idx="2165">
                  <c:v>42057639</c:v>
                </c:pt>
                <c:pt idx="2166">
                  <c:v>36868030</c:v>
                </c:pt>
                <c:pt idx="2167">
                  <c:v>41573085</c:v>
                </c:pt>
                <c:pt idx="2168">
                  <c:v>31691009</c:v>
                </c:pt>
                <c:pt idx="2169">
                  <c:v>44735548</c:v>
                </c:pt>
                <c:pt idx="2170">
                  <c:v>33600000</c:v>
                </c:pt>
                <c:pt idx="2171">
                  <c:v>23818159</c:v>
                </c:pt>
                <c:pt idx="2172">
                  <c:v>69049418</c:v>
                </c:pt>
                <c:pt idx="2173">
                  <c:v>25601508</c:v>
                </c:pt>
                <c:pt idx="2174">
                  <c:v>21500105</c:v>
                </c:pt>
                <c:pt idx="2175">
                  <c:v>23382841</c:v>
                </c:pt>
                <c:pt idx="2176">
                  <c:v>24335698</c:v>
                </c:pt>
                <c:pt idx="2177">
                  <c:v>15404871</c:v>
                </c:pt>
                <c:pt idx="2178">
                  <c:v>16471430</c:v>
                </c:pt>
                <c:pt idx="2179">
                  <c:v>5222640</c:v>
                </c:pt>
                <c:pt idx="2180">
                  <c:v>8906039</c:v>
                </c:pt>
                <c:pt idx="2181">
                  <c:v>20378000</c:v>
                </c:pt>
                <c:pt idx="2182">
                  <c:v>25853424</c:v>
                </c:pt>
                <c:pt idx="2183">
                  <c:v>5993605</c:v>
                </c:pt>
                <c:pt idx="2184">
                  <c:v>8400000</c:v>
                </c:pt>
                <c:pt idx="2185">
                  <c:v>-17954750</c:v>
                </c:pt>
                <c:pt idx="2186">
                  <c:v>4927390</c:v>
                </c:pt>
                <c:pt idx="2187">
                  <c:v>-13749680</c:v>
                </c:pt>
                <c:pt idx="2188">
                  <c:v>4452209</c:v>
                </c:pt>
                <c:pt idx="2189">
                  <c:v>329466</c:v>
                </c:pt>
                <c:pt idx="2190">
                  <c:v>-928770</c:v>
                </c:pt>
                <c:pt idx="2191">
                  <c:v>-825130</c:v>
                </c:pt>
                <c:pt idx="2192">
                  <c:v>9284475</c:v>
                </c:pt>
                <c:pt idx="2193">
                  <c:v>-1297136</c:v>
                </c:pt>
                <c:pt idx="2194">
                  <c:v>-2438373</c:v>
                </c:pt>
                <c:pt idx="2195">
                  <c:v>-12249417</c:v>
                </c:pt>
                <c:pt idx="2196">
                  <c:v>-3206096</c:v>
                </c:pt>
                <c:pt idx="2197">
                  <c:v>-2718714</c:v>
                </c:pt>
                <c:pt idx="2198">
                  <c:v>-10000000</c:v>
                </c:pt>
                <c:pt idx="2199">
                  <c:v>-4508347</c:v>
                </c:pt>
                <c:pt idx="2200">
                  <c:v>-7505506</c:v>
                </c:pt>
                <c:pt idx="2201">
                  <c:v>-10162368</c:v>
                </c:pt>
                <c:pt idx="2202">
                  <c:v>-2844228</c:v>
                </c:pt>
                <c:pt idx="2203">
                  <c:v>-9491157</c:v>
                </c:pt>
                <c:pt idx="2204">
                  <c:v>-10260951</c:v>
                </c:pt>
                <c:pt idx="2205">
                  <c:v>-10265156</c:v>
                </c:pt>
                <c:pt idx="2206">
                  <c:v>-12000000</c:v>
                </c:pt>
                <c:pt idx="2207">
                  <c:v>-6384422</c:v>
                </c:pt>
                <c:pt idx="2208">
                  <c:v>-12112543</c:v>
                </c:pt>
                <c:pt idx="2209">
                  <c:v>-4637692</c:v>
                </c:pt>
                <c:pt idx="2210">
                  <c:v>-14298357</c:v>
                </c:pt>
                <c:pt idx="2211">
                  <c:v>-12305599</c:v>
                </c:pt>
                <c:pt idx="2212">
                  <c:v>-14666342</c:v>
                </c:pt>
                <c:pt idx="2213">
                  <c:v>-13585465</c:v>
                </c:pt>
                <c:pt idx="2214">
                  <c:v>-14292206</c:v>
                </c:pt>
                <c:pt idx="2215">
                  <c:v>-14796956</c:v>
                </c:pt>
                <c:pt idx="2216">
                  <c:v>-13564917</c:v>
                </c:pt>
                <c:pt idx="2217">
                  <c:v>-9777353</c:v>
                </c:pt>
                <c:pt idx="2218">
                  <c:v>800000</c:v>
                </c:pt>
                <c:pt idx="2219">
                  <c:v>-17323302</c:v>
                </c:pt>
                <c:pt idx="2220">
                  <c:v>-11120689</c:v>
                </c:pt>
                <c:pt idx="2221">
                  <c:v>-13936740</c:v>
                </c:pt>
                <c:pt idx="2222">
                  <c:v>101463226</c:v>
                </c:pt>
                <c:pt idx="2223">
                  <c:v>35006147</c:v>
                </c:pt>
                <c:pt idx="2224">
                  <c:v>33553787</c:v>
                </c:pt>
                <c:pt idx="2225">
                  <c:v>5972900</c:v>
                </c:pt>
                <c:pt idx="2226">
                  <c:v>15687528</c:v>
                </c:pt>
                <c:pt idx="2227">
                  <c:v>-10482822</c:v>
                </c:pt>
                <c:pt idx="2228">
                  <c:v>-17174509</c:v>
                </c:pt>
                <c:pt idx="2229">
                  <c:v>79471845</c:v>
                </c:pt>
                <c:pt idx="2230">
                  <c:v>66700000</c:v>
                </c:pt>
                <c:pt idx="2231">
                  <c:v>55000000</c:v>
                </c:pt>
                <c:pt idx="2232">
                  <c:v>55219395</c:v>
                </c:pt>
                <c:pt idx="2233">
                  <c:v>65389560</c:v>
                </c:pt>
                <c:pt idx="2234">
                  <c:v>59502303</c:v>
                </c:pt>
                <c:pt idx="2235">
                  <c:v>1679969</c:v>
                </c:pt>
                <c:pt idx="2236">
                  <c:v>46700000</c:v>
                </c:pt>
                <c:pt idx="2237">
                  <c:v>20566230</c:v>
                </c:pt>
                <c:pt idx="2238">
                  <c:v>53492685</c:v>
                </c:pt>
                <c:pt idx="2239">
                  <c:v>18635046</c:v>
                </c:pt>
                <c:pt idx="2240">
                  <c:v>25670855</c:v>
                </c:pt>
                <c:pt idx="2241">
                  <c:v>20939782</c:v>
                </c:pt>
                <c:pt idx="2242">
                  <c:v>13324946</c:v>
                </c:pt>
                <c:pt idx="2243">
                  <c:v>10854896</c:v>
                </c:pt>
                <c:pt idx="2244">
                  <c:v>26777564</c:v>
                </c:pt>
                <c:pt idx="2245">
                  <c:v>5734486</c:v>
                </c:pt>
                <c:pt idx="2246">
                  <c:v>27469602</c:v>
                </c:pt>
                <c:pt idx="2247">
                  <c:v>47998368</c:v>
                </c:pt>
                <c:pt idx="2248">
                  <c:v>-14306109</c:v>
                </c:pt>
                <c:pt idx="2249">
                  <c:v>-688237</c:v>
                </c:pt>
                <c:pt idx="2250">
                  <c:v>-4306379</c:v>
                </c:pt>
                <c:pt idx="2251">
                  <c:v>11655665</c:v>
                </c:pt>
                <c:pt idx="2252">
                  <c:v>-5365542</c:v>
                </c:pt>
                <c:pt idx="2253">
                  <c:v>10154426</c:v>
                </c:pt>
                <c:pt idx="2254">
                  <c:v>37239856</c:v>
                </c:pt>
                <c:pt idx="2255">
                  <c:v>-8337682</c:v>
                </c:pt>
                <c:pt idx="2256">
                  <c:v>-11843275</c:v>
                </c:pt>
                <c:pt idx="2257">
                  <c:v>-1318980</c:v>
                </c:pt>
                <c:pt idx="2258">
                  <c:v>-10144863</c:v>
                </c:pt>
                <c:pt idx="2259">
                  <c:v>-14684317</c:v>
                </c:pt>
                <c:pt idx="2260">
                  <c:v>23825798</c:v>
                </c:pt>
                <c:pt idx="2261">
                  <c:v>-15000000</c:v>
                </c:pt>
                <c:pt idx="2262">
                  <c:v>-15430082</c:v>
                </c:pt>
                <c:pt idx="2263">
                  <c:v>-16726580</c:v>
                </c:pt>
                <c:pt idx="2264">
                  <c:v>-12069202</c:v>
                </c:pt>
                <c:pt idx="2265">
                  <c:v>43347242</c:v>
                </c:pt>
                <c:pt idx="2266">
                  <c:v>-16579086</c:v>
                </c:pt>
                <c:pt idx="2267">
                  <c:v>28848100</c:v>
                </c:pt>
                <c:pt idx="2268">
                  <c:v>26200000</c:v>
                </c:pt>
                <c:pt idx="2269">
                  <c:v>2163911</c:v>
                </c:pt>
                <c:pt idx="2270">
                  <c:v>-4797910</c:v>
                </c:pt>
                <c:pt idx="2271">
                  <c:v>-1994515</c:v>
                </c:pt>
                <c:pt idx="2272">
                  <c:v>79460116</c:v>
                </c:pt>
                <c:pt idx="2273">
                  <c:v>111175354</c:v>
                </c:pt>
                <c:pt idx="2274">
                  <c:v>76823600</c:v>
                </c:pt>
                <c:pt idx="2275">
                  <c:v>38000000</c:v>
                </c:pt>
                <c:pt idx="2276">
                  <c:v>52925609</c:v>
                </c:pt>
                <c:pt idx="2277">
                  <c:v>36885587</c:v>
                </c:pt>
                <c:pt idx="2278">
                  <c:v>29667095</c:v>
                </c:pt>
                <c:pt idx="2279">
                  <c:v>26638165</c:v>
                </c:pt>
                <c:pt idx="2280">
                  <c:v>29507053</c:v>
                </c:pt>
                <c:pt idx="2281">
                  <c:v>23511038</c:v>
                </c:pt>
                <c:pt idx="2282">
                  <c:v>-12037424</c:v>
                </c:pt>
                <c:pt idx="2283">
                  <c:v>24363530</c:v>
                </c:pt>
                <c:pt idx="2284">
                  <c:v>24123143</c:v>
                </c:pt>
                <c:pt idx="2285">
                  <c:v>-1642524</c:v>
                </c:pt>
                <c:pt idx="2286">
                  <c:v>12734552</c:v>
                </c:pt>
                <c:pt idx="2287">
                  <c:v>21300107</c:v>
                </c:pt>
                <c:pt idx="2288">
                  <c:v>9387695</c:v>
                </c:pt>
                <c:pt idx="2289">
                  <c:v>15102717</c:v>
                </c:pt>
                <c:pt idx="2290">
                  <c:v>15618786</c:v>
                </c:pt>
                <c:pt idx="2291">
                  <c:v>10396744</c:v>
                </c:pt>
                <c:pt idx="2292">
                  <c:v>7713577</c:v>
                </c:pt>
                <c:pt idx="2293">
                  <c:v>4627372</c:v>
                </c:pt>
                <c:pt idx="2294">
                  <c:v>346122</c:v>
                </c:pt>
                <c:pt idx="2295">
                  <c:v>204793</c:v>
                </c:pt>
                <c:pt idx="2296">
                  <c:v>-572808</c:v>
                </c:pt>
                <c:pt idx="2297">
                  <c:v>-1207221</c:v>
                </c:pt>
                <c:pt idx="2298">
                  <c:v>3057024</c:v>
                </c:pt>
                <c:pt idx="2299">
                  <c:v>-1891482</c:v>
                </c:pt>
                <c:pt idx="2300">
                  <c:v>-6146000</c:v>
                </c:pt>
                <c:pt idx="2301">
                  <c:v>51324422</c:v>
                </c:pt>
                <c:pt idx="2302">
                  <c:v>-500000</c:v>
                </c:pt>
                <c:pt idx="2303">
                  <c:v>-10265765</c:v>
                </c:pt>
                <c:pt idx="2304">
                  <c:v>-11160617</c:v>
                </c:pt>
                <c:pt idx="2305">
                  <c:v>-10806975</c:v>
                </c:pt>
                <c:pt idx="2306">
                  <c:v>-10100000</c:v>
                </c:pt>
                <c:pt idx="2307">
                  <c:v>-13150858</c:v>
                </c:pt>
                <c:pt idx="2308">
                  <c:v>-14313571</c:v>
                </c:pt>
                <c:pt idx="2309">
                  <c:v>-14015257</c:v>
                </c:pt>
                <c:pt idx="2310">
                  <c:v>-14333738</c:v>
                </c:pt>
                <c:pt idx="2311">
                  <c:v>-17680813</c:v>
                </c:pt>
                <c:pt idx="2312">
                  <c:v>-2077789</c:v>
                </c:pt>
                <c:pt idx="2313">
                  <c:v>-14976909</c:v>
                </c:pt>
                <c:pt idx="2314">
                  <c:v>-12663533</c:v>
                </c:pt>
                <c:pt idx="2315">
                  <c:v>-15997036</c:v>
                </c:pt>
                <c:pt idx="2316">
                  <c:v>-13571117</c:v>
                </c:pt>
                <c:pt idx="2317">
                  <c:v>-2028183</c:v>
                </c:pt>
                <c:pt idx="2318">
                  <c:v>-14318803</c:v>
                </c:pt>
                <c:pt idx="2319">
                  <c:v>-15218475</c:v>
                </c:pt>
                <c:pt idx="2320">
                  <c:v>-7725270</c:v>
                </c:pt>
                <c:pt idx="2321">
                  <c:v>220760500</c:v>
                </c:pt>
                <c:pt idx="2322">
                  <c:v>267761243</c:v>
                </c:pt>
                <c:pt idx="2323">
                  <c:v>156780960</c:v>
                </c:pt>
                <c:pt idx="2324">
                  <c:v>155200000</c:v>
                </c:pt>
                <c:pt idx="2325">
                  <c:v>161781728</c:v>
                </c:pt>
                <c:pt idx="2326">
                  <c:v>113067808</c:v>
                </c:pt>
                <c:pt idx="2327">
                  <c:v>115058047</c:v>
                </c:pt>
                <c:pt idx="2328">
                  <c:v>123795342</c:v>
                </c:pt>
                <c:pt idx="2329">
                  <c:v>96936400</c:v>
                </c:pt>
                <c:pt idx="2330">
                  <c:v>-15182960</c:v>
                </c:pt>
                <c:pt idx="2331">
                  <c:v>79175854</c:v>
                </c:pt>
                <c:pt idx="2332">
                  <c:v>77121452</c:v>
                </c:pt>
                <c:pt idx="2333">
                  <c:v>59800000</c:v>
                </c:pt>
                <c:pt idx="2334">
                  <c:v>49001297</c:v>
                </c:pt>
                <c:pt idx="2335">
                  <c:v>51588220</c:v>
                </c:pt>
                <c:pt idx="2336">
                  <c:v>46400000</c:v>
                </c:pt>
                <c:pt idx="2337">
                  <c:v>86978840</c:v>
                </c:pt>
                <c:pt idx="2338">
                  <c:v>46637947</c:v>
                </c:pt>
                <c:pt idx="2339">
                  <c:v>58326666</c:v>
                </c:pt>
                <c:pt idx="2340">
                  <c:v>40184721</c:v>
                </c:pt>
                <c:pt idx="2341">
                  <c:v>35003300</c:v>
                </c:pt>
                <c:pt idx="2342">
                  <c:v>37322273</c:v>
                </c:pt>
                <c:pt idx="2343">
                  <c:v>32860214</c:v>
                </c:pt>
                <c:pt idx="2344">
                  <c:v>32811275</c:v>
                </c:pt>
                <c:pt idx="2345">
                  <c:v>28022524</c:v>
                </c:pt>
                <c:pt idx="2346">
                  <c:v>25672630</c:v>
                </c:pt>
                <c:pt idx="2347">
                  <c:v>27919096</c:v>
                </c:pt>
                <c:pt idx="2348">
                  <c:v>27592530</c:v>
                </c:pt>
                <c:pt idx="2349">
                  <c:v>25064955</c:v>
                </c:pt>
                <c:pt idx="2350">
                  <c:v>34886089</c:v>
                </c:pt>
                <c:pt idx="2351">
                  <c:v>21882551</c:v>
                </c:pt>
                <c:pt idx="2352">
                  <c:v>33983001</c:v>
                </c:pt>
                <c:pt idx="2353">
                  <c:v>20007180</c:v>
                </c:pt>
                <c:pt idx="2354">
                  <c:v>20887263</c:v>
                </c:pt>
                <c:pt idx="2355">
                  <c:v>18308901</c:v>
                </c:pt>
                <c:pt idx="2356">
                  <c:v>18771174</c:v>
                </c:pt>
                <c:pt idx="2357">
                  <c:v>-9000000</c:v>
                </c:pt>
                <c:pt idx="2358">
                  <c:v>18386128</c:v>
                </c:pt>
                <c:pt idx="2359">
                  <c:v>22877959</c:v>
                </c:pt>
                <c:pt idx="2360">
                  <c:v>17721635</c:v>
                </c:pt>
                <c:pt idx="2361">
                  <c:v>16585300</c:v>
                </c:pt>
                <c:pt idx="2362">
                  <c:v>15259652</c:v>
                </c:pt>
                <c:pt idx="2363">
                  <c:v>14857814</c:v>
                </c:pt>
                <c:pt idx="2364">
                  <c:v>15226144</c:v>
                </c:pt>
                <c:pt idx="2365">
                  <c:v>20054909</c:v>
                </c:pt>
                <c:pt idx="2366">
                  <c:v>14302097</c:v>
                </c:pt>
                <c:pt idx="2367">
                  <c:v>14106737</c:v>
                </c:pt>
                <c:pt idx="2368">
                  <c:v>13637507</c:v>
                </c:pt>
                <c:pt idx="2369">
                  <c:v>15127963</c:v>
                </c:pt>
                <c:pt idx="2370">
                  <c:v>18645546</c:v>
                </c:pt>
                <c:pt idx="2371">
                  <c:v>12441122</c:v>
                </c:pt>
                <c:pt idx="2372">
                  <c:v>13014536</c:v>
                </c:pt>
                <c:pt idx="2373">
                  <c:v>18860010</c:v>
                </c:pt>
                <c:pt idx="2374">
                  <c:v>11421314</c:v>
                </c:pt>
                <c:pt idx="2375">
                  <c:v>9881000</c:v>
                </c:pt>
                <c:pt idx="2376">
                  <c:v>8089926</c:v>
                </c:pt>
                <c:pt idx="2377">
                  <c:v>11161406</c:v>
                </c:pt>
                <c:pt idx="2378">
                  <c:v>11454968</c:v>
                </c:pt>
                <c:pt idx="2379">
                  <c:v>11384919</c:v>
                </c:pt>
                <c:pt idx="2380">
                  <c:v>7189039</c:v>
                </c:pt>
                <c:pt idx="2381">
                  <c:v>5998709</c:v>
                </c:pt>
                <c:pt idx="2382">
                  <c:v>5801344</c:v>
                </c:pt>
                <c:pt idx="2383">
                  <c:v>7468807</c:v>
                </c:pt>
                <c:pt idx="2384">
                  <c:v>4158074</c:v>
                </c:pt>
                <c:pt idx="2385">
                  <c:v>-1156686</c:v>
                </c:pt>
                <c:pt idx="2386">
                  <c:v>5566327</c:v>
                </c:pt>
                <c:pt idx="2387">
                  <c:v>5218921</c:v>
                </c:pt>
                <c:pt idx="2388">
                  <c:v>2411331</c:v>
                </c:pt>
                <c:pt idx="2389">
                  <c:v>6383298</c:v>
                </c:pt>
                <c:pt idx="2390">
                  <c:v>9984868</c:v>
                </c:pt>
                <c:pt idx="2391">
                  <c:v>1459004</c:v>
                </c:pt>
                <c:pt idx="2392">
                  <c:v>700000</c:v>
                </c:pt>
                <c:pt idx="2393">
                  <c:v>100000</c:v>
                </c:pt>
                <c:pt idx="2394">
                  <c:v>-61430</c:v>
                </c:pt>
                <c:pt idx="2395">
                  <c:v>2237244</c:v>
                </c:pt>
                <c:pt idx="2396">
                  <c:v>-750995</c:v>
                </c:pt>
                <c:pt idx="2397">
                  <c:v>-2298120</c:v>
                </c:pt>
                <c:pt idx="2398">
                  <c:v>-2198810</c:v>
                </c:pt>
                <c:pt idx="2399">
                  <c:v>-2450515</c:v>
                </c:pt>
                <c:pt idx="2400">
                  <c:v>-1233986</c:v>
                </c:pt>
                <c:pt idx="2401">
                  <c:v>-1965583</c:v>
                </c:pt>
                <c:pt idx="2402">
                  <c:v>-2787583</c:v>
                </c:pt>
                <c:pt idx="2403">
                  <c:v>-3385764</c:v>
                </c:pt>
                <c:pt idx="2404">
                  <c:v>-6662701</c:v>
                </c:pt>
                <c:pt idx="2405">
                  <c:v>-4236531</c:v>
                </c:pt>
                <c:pt idx="2406">
                  <c:v>-3855482</c:v>
                </c:pt>
                <c:pt idx="2407">
                  <c:v>608545</c:v>
                </c:pt>
                <c:pt idx="2408">
                  <c:v>-4556684</c:v>
                </c:pt>
                <c:pt idx="2409">
                  <c:v>-4505853</c:v>
                </c:pt>
                <c:pt idx="2410">
                  <c:v>-5071000</c:v>
                </c:pt>
                <c:pt idx="2411">
                  <c:v>-4588020</c:v>
                </c:pt>
                <c:pt idx="2412">
                  <c:v>2439163</c:v>
                </c:pt>
                <c:pt idx="2413">
                  <c:v>-5603513</c:v>
                </c:pt>
                <c:pt idx="2414">
                  <c:v>-5940412</c:v>
                </c:pt>
                <c:pt idx="2415">
                  <c:v>-6827190</c:v>
                </c:pt>
                <c:pt idx="2416">
                  <c:v>-6264471</c:v>
                </c:pt>
                <c:pt idx="2417">
                  <c:v>-11413624</c:v>
                </c:pt>
                <c:pt idx="2418">
                  <c:v>-6621859</c:v>
                </c:pt>
                <c:pt idx="2419">
                  <c:v>-6919884</c:v>
                </c:pt>
                <c:pt idx="2420">
                  <c:v>-7242870</c:v>
                </c:pt>
                <c:pt idx="2421">
                  <c:v>-5876166</c:v>
                </c:pt>
                <c:pt idx="2422">
                  <c:v>-8590794</c:v>
                </c:pt>
                <c:pt idx="2423">
                  <c:v>-8626307</c:v>
                </c:pt>
                <c:pt idx="2424">
                  <c:v>-7443292</c:v>
                </c:pt>
                <c:pt idx="2425">
                  <c:v>-9693553</c:v>
                </c:pt>
                <c:pt idx="2426">
                  <c:v>-9782502</c:v>
                </c:pt>
                <c:pt idx="2427">
                  <c:v>-9976725</c:v>
                </c:pt>
                <c:pt idx="2428">
                  <c:v>-10043599</c:v>
                </c:pt>
                <c:pt idx="2429">
                  <c:v>-10764163</c:v>
                </c:pt>
                <c:pt idx="2430">
                  <c:v>-15997045</c:v>
                </c:pt>
                <c:pt idx="2431">
                  <c:v>-7780422</c:v>
                </c:pt>
                <c:pt idx="2432">
                  <c:v>-18752184</c:v>
                </c:pt>
                <c:pt idx="2433">
                  <c:v>-12587955</c:v>
                </c:pt>
                <c:pt idx="2434">
                  <c:v>-12796359</c:v>
                </c:pt>
                <c:pt idx="2435">
                  <c:v>-13046268</c:v>
                </c:pt>
                <c:pt idx="2436">
                  <c:v>-13045798</c:v>
                </c:pt>
                <c:pt idx="2437">
                  <c:v>-13705360</c:v>
                </c:pt>
                <c:pt idx="2438">
                  <c:v>-5973565</c:v>
                </c:pt>
                <c:pt idx="2439">
                  <c:v>-10802214</c:v>
                </c:pt>
                <c:pt idx="2440">
                  <c:v>-6470234</c:v>
                </c:pt>
                <c:pt idx="2441">
                  <c:v>-14386444</c:v>
                </c:pt>
                <c:pt idx="2442">
                  <c:v>-14646257</c:v>
                </c:pt>
                <c:pt idx="2443">
                  <c:v>-299897945</c:v>
                </c:pt>
                <c:pt idx="2444">
                  <c:v>-14926452</c:v>
                </c:pt>
                <c:pt idx="2445">
                  <c:v>-14971130</c:v>
                </c:pt>
                <c:pt idx="2446">
                  <c:v>-24977277</c:v>
                </c:pt>
                <c:pt idx="2447">
                  <c:v>-14979620</c:v>
                </c:pt>
                <c:pt idx="2448">
                  <c:v>56306973</c:v>
                </c:pt>
                <c:pt idx="2449">
                  <c:v>51209973</c:v>
                </c:pt>
                <c:pt idx="2450">
                  <c:v>31838728</c:v>
                </c:pt>
                <c:pt idx="2451">
                  <c:v>-2308300</c:v>
                </c:pt>
                <c:pt idx="2452">
                  <c:v>86757447</c:v>
                </c:pt>
                <c:pt idx="2453">
                  <c:v>-14125795</c:v>
                </c:pt>
                <c:pt idx="2454">
                  <c:v>126319195</c:v>
                </c:pt>
                <c:pt idx="2455">
                  <c:v>142645693</c:v>
                </c:pt>
                <c:pt idx="2456">
                  <c:v>164406268</c:v>
                </c:pt>
                <c:pt idx="2457">
                  <c:v>93506210</c:v>
                </c:pt>
                <c:pt idx="2458">
                  <c:v>56001698</c:v>
                </c:pt>
                <c:pt idx="2459">
                  <c:v>53856263</c:v>
                </c:pt>
                <c:pt idx="2460">
                  <c:v>36527787</c:v>
                </c:pt>
                <c:pt idx="2461">
                  <c:v>47356221</c:v>
                </c:pt>
                <c:pt idx="2462">
                  <c:v>32800000</c:v>
                </c:pt>
                <c:pt idx="2463">
                  <c:v>24048637</c:v>
                </c:pt>
                <c:pt idx="2464">
                  <c:v>20793160</c:v>
                </c:pt>
                <c:pt idx="2465">
                  <c:v>16628981</c:v>
                </c:pt>
                <c:pt idx="2466">
                  <c:v>16959436</c:v>
                </c:pt>
                <c:pt idx="2467">
                  <c:v>11571351</c:v>
                </c:pt>
                <c:pt idx="2468">
                  <c:v>13515786</c:v>
                </c:pt>
                <c:pt idx="2469">
                  <c:v>11482931</c:v>
                </c:pt>
                <c:pt idx="2470">
                  <c:v>-100000</c:v>
                </c:pt>
                <c:pt idx="2471">
                  <c:v>2298046</c:v>
                </c:pt>
                <c:pt idx="2472">
                  <c:v>1549702</c:v>
                </c:pt>
                <c:pt idx="2473">
                  <c:v>1483540</c:v>
                </c:pt>
                <c:pt idx="2474">
                  <c:v>6246959</c:v>
                </c:pt>
                <c:pt idx="2475">
                  <c:v>1062898</c:v>
                </c:pt>
                <c:pt idx="2476">
                  <c:v>2348123</c:v>
                </c:pt>
                <c:pt idx="2477">
                  <c:v>6671475</c:v>
                </c:pt>
                <c:pt idx="2478">
                  <c:v>-360000</c:v>
                </c:pt>
                <c:pt idx="2479">
                  <c:v>1610731</c:v>
                </c:pt>
                <c:pt idx="2480">
                  <c:v>-2795501</c:v>
                </c:pt>
                <c:pt idx="2481">
                  <c:v>-3602635</c:v>
                </c:pt>
                <c:pt idx="2482">
                  <c:v>-4597590</c:v>
                </c:pt>
                <c:pt idx="2483">
                  <c:v>-20540176</c:v>
                </c:pt>
                <c:pt idx="2484">
                  <c:v>-18891180</c:v>
                </c:pt>
                <c:pt idx="2485">
                  <c:v>-9258013</c:v>
                </c:pt>
                <c:pt idx="2486">
                  <c:v>-9708035</c:v>
                </c:pt>
                <c:pt idx="2487">
                  <c:v>-10899350</c:v>
                </c:pt>
                <c:pt idx="2488">
                  <c:v>-11526000</c:v>
                </c:pt>
                <c:pt idx="2489">
                  <c:v>-13000000</c:v>
                </c:pt>
                <c:pt idx="2490">
                  <c:v>-4241500</c:v>
                </c:pt>
                <c:pt idx="2491">
                  <c:v>-102725701</c:v>
                </c:pt>
                <c:pt idx="2492">
                  <c:v>-14816912</c:v>
                </c:pt>
                <c:pt idx="2493">
                  <c:v>-13953505</c:v>
                </c:pt>
                <c:pt idx="2494">
                  <c:v>-12247786</c:v>
                </c:pt>
                <c:pt idx="2495">
                  <c:v>69025853</c:v>
                </c:pt>
                <c:pt idx="2496">
                  <c:v>44631572</c:v>
                </c:pt>
                <c:pt idx="2497">
                  <c:v>2354988</c:v>
                </c:pt>
                <c:pt idx="2498">
                  <c:v>-1717323</c:v>
                </c:pt>
                <c:pt idx="2499">
                  <c:v>-6439124</c:v>
                </c:pt>
                <c:pt idx="2500">
                  <c:v>-10239</c:v>
                </c:pt>
                <c:pt idx="2501">
                  <c:v>-7998060</c:v>
                </c:pt>
                <c:pt idx="2502">
                  <c:v>-7913655</c:v>
                </c:pt>
                <c:pt idx="2503">
                  <c:v>110922370</c:v>
                </c:pt>
                <c:pt idx="2504">
                  <c:v>-13236409</c:v>
                </c:pt>
                <c:pt idx="2505">
                  <c:v>60000942</c:v>
                </c:pt>
                <c:pt idx="2506">
                  <c:v>93952327</c:v>
                </c:pt>
                <c:pt idx="2507">
                  <c:v>44300000</c:v>
                </c:pt>
                <c:pt idx="2508">
                  <c:v>78038276</c:v>
                </c:pt>
                <c:pt idx="2509">
                  <c:v>42369900</c:v>
                </c:pt>
                <c:pt idx="2510">
                  <c:v>48693523</c:v>
                </c:pt>
                <c:pt idx="2511">
                  <c:v>33729374</c:v>
                </c:pt>
                <c:pt idx="2512">
                  <c:v>31726644</c:v>
                </c:pt>
                <c:pt idx="2513">
                  <c:v>31134898</c:v>
                </c:pt>
                <c:pt idx="2514">
                  <c:v>36137684</c:v>
                </c:pt>
                <c:pt idx="2515">
                  <c:v>22176108</c:v>
                </c:pt>
                <c:pt idx="2516">
                  <c:v>15972187</c:v>
                </c:pt>
                <c:pt idx="2517">
                  <c:v>19779400</c:v>
                </c:pt>
                <c:pt idx="2518">
                  <c:v>37257433</c:v>
                </c:pt>
                <c:pt idx="2519">
                  <c:v>-12976053</c:v>
                </c:pt>
                <c:pt idx="2520">
                  <c:v>47008303</c:v>
                </c:pt>
                <c:pt idx="2521">
                  <c:v>36121934</c:v>
                </c:pt>
                <c:pt idx="2522">
                  <c:v>9141959</c:v>
                </c:pt>
                <c:pt idx="2523">
                  <c:v>14052167</c:v>
                </c:pt>
                <c:pt idx="2524">
                  <c:v>13539321</c:v>
                </c:pt>
                <c:pt idx="2525">
                  <c:v>15501605</c:v>
                </c:pt>
                <c:pt idx="2526">
                  <c:v>39343632</c:v>
                </c:pt>
                <c:pt idx="2527">
                  <c:v>7592632</c:v>
                </c:pt>
                <c:pt idx="2528">
                  <c:v>10440971</c:v>
                </c:pt>
                <c:pt idx="2529">
                  <c:v>9858926</c:v>
                </c:pt>
                <c:pt idx="2530">
                  <c:v>16235901</c:v>
                </c:pt>
                <c:pt idx="2531">
                  <c:v>25916903</c:v>
                </c:pt>
                <c:pt idx="2532">
                  <c:v>2929123</c:v>
                </c:pt>
                <c:pt idx="2533">
                  <c:v>-5246069</c:v>
                </c:pt>
                <c:pt idx="2534">
                  <c:v>-2003560</c:v>
                </c:pt>
                <c:pt idx="2535">
                  <c:v>1677654</c:v>
                </c:pt>
                <c:pt idx="2536">
                  <c:v>-3024316</c:v>
                </c:pt>
                <c:pt idx="2537">
                  <c:v>-5118665</c:v>
                </c:pt>
                <c:pt idx="2538">
                  <c:v>-6758303</c:v>
                </c:pt>
                <c:pt idx="2539">
                  <c:v>-7128397</c:v>
                </c:pt>
                <c:pt idx="2540">
                  <c:v>3574731</c:v>
                </c:pt>
                <c:pt idx="2541">
                  <c:v>-7997690</c:v>
                </c:pt>
                <c:pt idx="2542">
                  <c:v>-8080104</c:v>
                </c:pt>
                <c:pt idx="2543">
                  <c:v>12675765</c:v>
                </c:pt>
                <c:pt idx="2544">
                  <c:v>-8142624</c:v>
                </c:pt>
                <c:pt idx="2545">
                  <c:v>-9830576</c:v>
                </c:pt>
                <c:pt idx="2546">
                  <c:v>5004225</c:v>
                </c:pt>
                <c:pt idx="2547">
                  <c:v>-96941620</c:v>
                </c:pt>
                <c:pt idx="2548">
                  <c:v>-7925162</c:v>
                </c:pt>
                <c:pt idx="2549">
                  <c:v>-10896000</c:v>
                </c:pt>
                <c:pt idx="2550">
                  <c:v>2501651</c:v>
                </c:pt>
                <c:pt idx="2551">
                  <c:v>-11827231</c:v>
                </c:pt>
                <c:pt idx="2552">
                  <c:v>4738570</c:v>
                </c:pt>
                <c:pt idx="2553">
                  <c:v>-1800000</c:v>
                </c:pt>
                <c:pt idx="2554">
                  <c:v>-11849597</c:v>
                </c:pt>
                <c:pt idx="2555">
                  <c:v>-19596068</c:v>
                </c:pt>
                <c:pt idx="2556">
                  <c:v>-6782889</c:v>
                </c:pt>
                <c:pt idx="2557">
                  <c:v>-11975825</c:v>
                </c:pt>
                <c:pt idx="2558">
                  <c:v>-12698695</c:v>
                </c:pt>
                <c:pt idx="2559">
                  <c:v>38872378</c:v>
                </c:pt>
                <c:pt idx="2560">
                  <c:v>15399192</c:v>
                </c:pt>
                <c:pt idx="2561">
                  <c:v>-10964434</c:v>
                </c:pt>
                <c:pt idx="2562">
                  <c:v>8578145</c:v>
                </c:pt>
                <c:pt idx="2563">
                  <c:v>1560950</c:v>
                </c:pt>
                <c:pt idx="2564">
                  <c:v>-718500</c:v>
                </c:pt>
                <c:pt idx="2565">
                  <c:v>-1774772</c:v>
                </c:pt>
                <c:pt idx="2566">
                  <c:v>-12785034</c:v>
                </c:pt>
                <c:pt idx="2567">
                  <c:v>-4043793</c:v>
                </c:pt>
                <c:pt idx="2568">
                  <c:v>-6050307</c:v>
                </c:pt>
                <c:pt idx="2569">
                  <c:v>-3469419</c:v>
                </c:pt>
                <c:pt idx="2570">
                  <c:v>-8642509</c:v>
                </c:pt>
                <c:pt idx="2571">
                  <c:v>-14491311</c:v>
                </c:pt>
                <c:pt idx="2572">
                  <c:v>-11272676</c:v>
                </c:pt>
                <c:pt idx="2573">
                  <c:v>-10639452</c:v>
                </c:pt>
                <c:pt idx="2574">
                  <c:v>16089953</c:v>
                </c:pt>
                <c:pt idx="2575">
                  <c:v>-13960131</c:v>
                </c:pt>
                <c:pt idx="2576">
                  <c:v>35592846</c:v>
                </c:pt>
                <c:pt idx="2577">
                  <c:v>-11689814</c:v>
                </c:pt>
                <c:pt idx="2578">
                  <c:v>-11410555</c:v>
                </c:pt>
                <c:pt idx="2579">
                  <c:v>196565000</c:v>
                </c:pt>
                <c:pt idx="2580">
                  <c:v>252000000</c:v>
                </c:pt>
                <c:pt idx="2581">
                  <c:v>90736215</c:v>
                </c:pt>
                <c:pt idx="2582">
                  <c:v>-9528558</c:v>
                </c:pt>
                <c:pt idx="2583">
                  <c:v>54817937</c:v>
                </c:pt>
                <c:pt idx="2584">
                  <c:v>79547205</c:v>
                </c:pt>
                <c:pt idx="2585">
                  <c:v>63074950</c:v>
                </c:pt>
                <c:pt idx="2586">
                  <c:v>67900000</c:v>
                </c:pt>
                <c:pt idx="2587">
                  <c:v>60217000</c:v>
                </c:pt>
                <c:pt idx="2588">
                  <c:v>67568000</c:v>
                </c:pt>
                <c:pt idx="2589">
                  <c:v>53500000</c:v>
                </c:pt>
                <c:pt idx="2590">
                  <c:v>58011073</c:v>
                </c:pt>
                <c:pt idx="2591">
                  <c:v>53269010</c:v>
                </c:pt>
                <c:pt idx="2592">
                  <c:v>51071133</c:v>
                </c:pt>
                <c:pt idx="2593">
                  <c:v>27647595</c:v>
                </c:pt>
                <c:pt idx="2594">
                  <c:v>26087366</c:v>
                </c:pt>
                <c:pt idx="2595">
                  <c:v>52572496</c:v>
                </c:pt>
                <c:pt idx="2596">
                  <c:v>18400000</c:v>
                </c:pt>
                <c:pt idx="2597">
                  <c:v>37365600</c:v>
                </c:pt>
                <c:pt idx="2598">
                  <c:v>25188667</c:v>
                </c:pt>
                <c:pt idx="2599">
                  <c:v>42724272</c:v>
                </c:pt>
                <c:pt idx="2600">
                  <c:v>19597131</c:v>
                </c:pt>
                <c:pt idx="2601">
                  <c:v>19691811</c:v>
                </c:pt>
                <c:pt idx="2602">
                  <c:v>19397498</c:v>
                </c:pt>
                <c:pt idx="2603">
                  <c:v>19179516</c:v>
                </c:pt>
                <c:pt idx="2604">
                  <c:v>19155435</c:v>
                </c:pt>
                <c:pt idx="2605">
                  <c:v>15281507</c:v>
                </c:pt>
                <c:pt idx="2606">
                  <c:v>13776062</c:v>
                </c:pt>
                <c:pt idx="2607">
                  <c:v>13240988</c:v>
                </c:pt>
                <c:pt idx="2608">
                  <c:v>112868837</c:v>
                </c:pt>
                <c:pt idx="2609">
                  <c:v>10905674</c:v>
                </c:pt>
                <c:pt idx="2610">
                  <c:v>13277561</c:v>
                </c:pt>
                <c:pt idx="2611">
                  <c:v>9133087</c:v>
                </c:pt>
                <c:pt idx="2612">
                  <c:v>25707719</c:v>
                </c:pt>
                <c:pt idx="2613">
                  <c:v>9761993</c:v>
                </c:pt>
                <c:pt idx="2614">
                  <c:v>6595716</c:v>
                </c:pt>
                <c:pt idx="2615">
                  <c:v>19990064</c:v>
                </c:pt>
                <c:pt idx="2616">
                  <c:v>5613460</c:v>
                </c:pt>
                <c:pt idx="2617">
                  <c:v>8088568</c:v>
                </c:pt>
                <c:pt idx="2618">
                  <c:v>5292381</c:v>
                </c:pt>
                <c:pt idx="2619">
                  <c:v>4300302</c:v>
                </c:pt>
                <c:pt idx="2620">
                  <c:v>15829874</c:v>
                </c:pt>
                <c:pt idx="2621">
                  <c:v>902790</c:v>
                </c:pt>
                <c:pt idx="2622">
                  <c:v>-2566866</c:v>
                </c:pt>
                <c:pt idx="2623">
                  <c:v>-1801234</c:v>
                </c:pt>
                <c:pt idx="2624">
                  <c:v>3294553</c:v>
                </c:pt>
                <c:pt idx="2625">
                  <c:v>-88958772</c:v>
                </c:pt>
                <c:pt idx="2626">
                  <c:v>-4081717</c:v>
                </c:pt>
                <c:pt idx="2627">
                  <c:v>10331028</c:v>
                </c:pt>
                <c:pt idx="2628">
                  <c:v>-3865783</c:v>
                </c:pt>
                <c:pt idx="2629">
                  <c:v>-3017320</c:v>
                </c:pt>
                <c:pt idx="2630">
                  <c:v>-1260859</c:v>
                </c:pt>
                <c:pt idx="2631">
                  <c:v>-6457975</c:v>
                </c:pt>
                <c:pt idx="2632">
                  <c:v>-6967504</c:v>
                </c:pt>
                <c:pt idx="2633">
                  <c:v>-5245102</c:v>
                </c:pt>
                <c:pt idx="2634">
                  <c:v>-7077834</c:v>
                </c:pt>
                <c:pt idx="2635">
                  <c:v>-7097000</c:v>
                </c:pt>
                <c:pt idx="2636">
                  <c:v>-7282545</c:v>
                </c:pt>
                <c:pt idx="2637">
                  <c:v>-8851518</c:v>
                </c:pt>
                <c:pt idx="2638">
                  <c:v>-9673593</c:v>
                </c:pt>
                <c:pt idx="2639">
                  <c:v>-12213298588</c:v>
                </c:pt>
                <c:pt idx="2640">
                  <c:v>-9939047</c:v>
                </c:pt>
                <c:pt idx="2641">
                  <c:v>-8049706</c:v>
                </c:pt>
                <c:pt idx="2642">
                  <c:v>-6364114</c:v>
                </c:pt>
                <c:pt idx="2643">
                  <c:v>-10220716</c:v>
                </c:pt>
                <c:pt idx="2644">
                  <c:v>-10297723</c:v>
                </c:pt>
                <c:pt idx="2645">
                  <c:v>-11738519</c:v>
                </c:pt>
                <c:pt idx="2646">
                  <c:v>-10493002</c:v>
                </c:pt>
                <c:pt idx="2647">
                  <c:v>-11139998</c:v>
                </c:pt>
                <c:pt idx="2648">
                  <c:v>-11451066</c:v>
                </c:pt>
                <c:pt idx="2649">
                  <c:v>-9552250</c:v>
                </c:pt>
                <c:pt idx="2650">
                  <c:v>-11666024</c:v>
                </c:pt>
                <c:pt idx="2651">
                  <c:v>-11858147</c:v>
                </c:pt>
                <c:pt idx="2652">
                  <c:v>-7696561</c:v>
                </c:pt>
                <c:pt idx="2653">
                  <c:v>-11785798</c:v>
                </c:pt>
                <c:pt idx="2654">
                  <c:v>-2499804112</c:v>
                </c:pt>
                <c:pt idx="2655">
                  <c:v>-11824630</c:v>
                </c:pt>
                <c:pt idx="2656">
                  <c:v>-11880078</c:v>
                </c:pt>
                <c:pt idx="2657">
                  <c:v>-19982851</c:v>
                </c:pt>
                <c:pt idx="2658">
                  <c:v>24093107</c:v>
                </c:pt>
                <c:pt idx="2659">
                  <c:v>45969179</c:v>
                </c:pt>
                <c:pt idx="2660">
                  <c:v>137170000</c:v>
                </c:pt>
                <c:pt idx="2661">
                  <c:v>449935665</c:v>
                </c:pt>
                <c:pt idx="2662">
                  <c:v>24037564</c:v>
                </c:pt>
                <c:pt idx="2663">
                  <c:v>100722000</c:v>
                </c:pt>
                <c:pt idx="2664">
                  <c:v>79556401</c:v>
                </c:pt>
                <c:pt idx="2665">
                  <c:v>68571803</c:v>
                </c:pt>
                <c:pt idx="2666">
                  <c:v>41929168</c:v>
                </c:pt>
                <c:pt idx="2667">
                  <c:v>39461335</c:v>
                </c:pt>
                <c:pt idx="2668">
                  <c:v>38797148</c:v>
                </c:pt>
                <c:pt idx="2669">
                  <c:v>33563158</c:v>
                </c:pt>
                <c:pt idx="2670">
                  <c:v>30227069</c:v>
                </c:pt>
                <c:pt idx="2671">
                  <c:v>28025000</c:v>
                </c:pt>
                <c:pt idx="2672">
                  <c:v>27701895</c:v>
                </c:pt>
                <c:pt idx="2673">
                  <c:v>16669413</c:v>
                </c:pt>
                <c:pt idx="2674">
                  <c:v>26766350</c:v>
                </c:pt>
                <c:pt idx="2675">
                  <c:v>12978402</c:v>
                </c:pt>
                <c:pt idx="2676">
                  <c:v>9370057</c:v>
                </c:pt>
                <c:pt idx="2677">
                  <c:v>-7115337</c:v>
                </c:pt>
                <c:pt idx="2678">
                  <c:v>27317535</c:v>
                </c:pt>
                <c:pt idx="2679">
                  <c:v>2903262</c:v>
                </c:pt>
                <c:pt idx="2680">
                  <c:v>2592872</c:v>
                </c:pt>
                <c:pt idx="2681">
                  <c:v>7381787</c:v>
                </c:pt>
                <c:pt idx="2682">
                  <c:v>2558739</c:v>
                </c:pt>
                <c:pt idx="2683">
                  <c:v>2103828</c:v>
                </c:pt>
                <c:pt idx="2684">
                  <c:v>22305037</c:v>
                </c:pt>
                <c:pt idx="2685">
                  <c:v>-785353</c:v>
                </c:pt>
                <c:pt idx="2686">
                  <c:v>-1498907</c:v>
                </c:pt>
                <c:pt idx="2687">
                  <c:v>-6185756</c:v>
                </c:pt>
                <c:pt idx="2688">
                  <c:v>-1829786</c:v>
                </c:pt>
                <c:pt idx="2689">
                  <c:v>-12931913</c:v>
                </c:pt>
                <c:pt idx="2690">
                  <c:v>-7246194</c:v>
                </c:pt>
                <c:pt idx="2691">
                  <c:v>-7965819</c:v>
                </c:pt>
                <c:pt idx="2692">
                  <c:v>-8167174</c:v>
                </c:pt>
                <c:pt idx="2693">
                  <c:v>2214255</c:v>
                </c:pt>
                <c:pt idx="2694">
                  <c:v>11017403</c:v>
                </c:pt>
                <c:pt idx="2695">
                  <c:v>-8192146</c:v>
                </c:pt>
                <c:pt idx="2696">
                  <c:v>-10647214</c:v>
                </c:pt>
                <c:pt idx="2697">
                  <c:v>45929973</c:v>
                </c:pt>
                <c:pt idx="2698">
                  <c:v>-14600121</c:v>
                </c:pt>
                <c:pt idx="2699">
                  <c:v>-696724557</c:v>
                </c:pt>
                <c:pt idx="2700">
                  <c:v>4535191</c:v>
                </c:pt>
                <c:pt idx="2701">
                  <c:v>-6976162</c:v>
                </c:pt>
                <c:pt idx="2702">
                  <c:v>11560085</c:v>
                </c:pt>
                <c:pt idx="2703">
                  <c:v>44715371</c:v>
                </c:pt>
                <c:pt idx="2704">
                  <c:v>424449459</c:v>
                </c:pt>
                <c:pt idx="2705">
                  <c:v>1043445</c:v>
                </c:pt>
                <c:pt idx="2706">
                  <c:v>-5149694</c:v>
                </c:pt>
                <c:pt idx="2707">
                  <c:v>128339411</c:v>
                </c:pt>
                <c:pt idx="2708">
                  <c:v>70150343</c:v>
                </c:pt>
                <c:pt idx="2709">
                  <c:v>75300000</c:v>
                </c:pt>
                <c:pt idx="2710">
                  <c:v>58353550</c:v>
                </c:pt>
                <c:pt idx="2711">
                  <c:v>68845130</c:v>
                </c:pt>
                <c:pt idx="2712">
                  <c:v>53319509</c:v>
                </c:pt>
                <c:pt idx="2713">
                  <c:v>53270259</c:v>
                </c:pt>
                <c:pt idx="2714">
                  <c:v>45865715</c:v>
                </c:pt>
                <c:pt idx="2715">
                  <c:v>57231524</c:v>
                </c:pt>
                <c:pt idx="2716">
                  <c:v>38493982</c:v>
                </c:pt>
                <c:pt idx="2717">
                  <c:v>40752337</c:v>
                </c:pt>
                <c:pt idx="2718">
                  <c:v>100175871</c:v>
                </c:pt>
                <c:pt idx="2719">
                  <c:v>26624000</c:v>
                </c:pt>
                <c:pt idx="2720">
                  <c:v>27470017</c:v>
                </c:pt>
                <c:pt idx="2721">
                  <c:v>30485039</c:v>
                </c:pt>
                <c:pt idx="2722">
                  <c:v>6800000</c:v>
                </c:pt>
                <c:pt idx="2723">
                  <c:v>36377022</c:v>
                </c:pt>
                <c:pt idx="2724">
                  <c:v>13696761</c:v>
                </c:pt>
                <c:pt idx="2725">
                  <c:v>23894477</c:v>
                </c:pt>
                <c:pt idx="2726">
                  <c:v>25794166</c:v>
                </c:pt>
                <c:pt idx="2727">
                  <c:v>23583175</c:v>
                </c:pt>
                <c:pt idx="2728">
                  <c:v>12983713</c:v>
                </c:pt>
                <c:pt idx="2729">
                  <c:v>42200504</c:v>
                </c:pt>
                <c:pt idx="2730">
                  <c:v>23000000</c:v>
                </c:pt>
                <c:pt idx="2731">
                  <c:v>22101000</c:v>
                </c:pt>
                <c:pt idx="2732">
                  <c:v>22487293</c:v>
                </c:pt>
                <c:pt idx="2733">
                  <c:v>20651422</c:v>
                </c:pt>
                <c:pt idx="2734">
                  <c:v>20306281</c:v>
                </c:pt>
                <c:pt idx="2735">
                  <c:v>19500000</c:v>
                </c:pt>
                <c:pt idx="2736">
                  <c:v>13050028</c:v>
                </c:pt>
                <c:pt idx="2737">
                  <c:v>19392418</c:v>
                </c:pt>
                <c:pt idx="2738">
                  <c:v>20063926</c:v>
                </c:pt>
                <c:pt idx="2739">
                  <c:v>16435406</c:v>
                </c:pt>
                <c:pt idx="2740">
                  <c:v>15339117</c:v>
                </c:pt>
                <c:pt idx="2741">
                  <c:v>15600000</c:v>
                </c:pt>
                <c:pt idx="2742">
                  <c:v>17736779</c:v>
                </c:pt>
                <c:pt idx="2743">
                  <c:v>7397469</c:v>
                </c:pt>
                <c:pt idx="2744">
                  <c:v>10384136</c:v>
                </c:pt>
                <c:pt idx="2745">
                  <c:v>15464480</c:v>
                </c:pt>
                <c:pt idx="2746">
                  <c:v>10338609</c:v>
                </c:pt>
                <c:pt idx="2747">
                  <c:v>8272447</c:v>
                </c:pt>
                <c:pt idx="2748">
                  <c:v>8096053</c:v>
                </c:pt>
                <c:pt idx="2749">
                  <c:v>11371425</c:v>
                </c:pt>
                <c:pt idx="2750">
                  <c:v>23071558</c:v>
                </c:pt>
                <c:pt idx="2751">
                  <c:v>7655201</c:v>
                </c:pt>
                <c:pt idx="2752">
                  <c:v>-8752225</c:v>
                </c:pt>
                <c:pt idx="2753">
                  <c:v>6153600</c:v>
                </c:pt>
                <c:pt idx="2754">
                  <c:v>6033556</c:v>
                </c:pt>
                <c:pt idx="2755">
                  <c:v>5667084</c:v>
                </c:pt>
                <c:pt idx="2756">
                  <c:v>2817771</c:v>
                </c:pt>
                <c:pt idx="2757">
                  <c:v>-14843800</c:v>
                </c:pt>
                <c:pt idx="2758">
                  <c:v>11589307</c:v>
                </c:pt>
                <c:pt idx="2759">
                  <c:v>10339754</c:v>
                </c:pt>
                <c:pt idx="2760">
                  <c:v>18873374</c:v>
                </c:pt>
                <c:pt idx="2761">
                  <c:v>10684949</c:v>
                </c:pt>
                <c:pt idx="2762">
                  <c:v>8197405</c:v>
                </c:pt>
                <c:pt idx="2763">
                  <c:v>2570442</c:v>
                </c:pt>
                <c:pt idx="2764">
                  <c:v>2514138</c:v>
                </c:pt>
                <c:pt idx="2765">
                  <c:v>38771291</c:v>
                </c:pt>
                <c:pt idx="2766">
                  <c:v>1703287</c:v>
                </c:pt>
                <c:pt idx="2767">
                  <c:v>-10439741</c:v>
                </c:pt>
                <c:pt idx="2768">
                  <c:v>824921</c:v>
                </c:pt>
                <c:pt idx="2769">
                  <c:v>561238</c:v>
                </c:pt>
                <c:pt idx="2770">
                  <c:v>4479776</c:v>
                </c:pt>
                <c:pt idx="2771">
                  <c:v>-198218</c:v>
                </c:pt>
                <c:pt idx="2772">
                  <c:v>-1929689</c:v>
                </c:pt>
                <c:pt idx="2773">
                  <c:v>-1539005</c:v>
                </c:pt>
                <c:pt idx="2774">
                  <c:v>-1888640</c:v>
                </c:pt>
                <c:pt idx="2775">
                  <c:v>2828771</c:v>
                </c:pt>
                <c:pt idx="2776">
                  <c:v>-2436330</c:v>
                </c:pt>
                <c:pt idx="2777">
                  <c:v>-3380827</c:v>
                </c:pt>
                <c:pt idx="2778">
                  <c:v>-787759</c:v>
                </c:pt>
                <c:pt idx="2779">
                  <c:v>-3157942</c:v>
                </c:pt>
                <c:pt idx="2780">
                  <c:v>-3508650</c:v>
                </c:pt>
                <c:pt idx="2781">
                  <c:v>-526618</c:v>
                </c:pt>
                <c:pt idx="2782">
                  <c:v>-3802134</c:v>
                </c:pt>
                <c:pt idx="2783">
                  <c:v>-3955382</c:v>
                </c:pt>
                <c:pt idx="2784">
                  <c:v>-2235973</c:v>
                </c:pt>
                <c:pt idx="2785">
                  <c:v>12569041</c:v>
                </c:pt>
                <c:pt idx="2786">
                  <c:v>-11643257</c:v>
                </c:pt>
                <c:pt idx="2787">
                  <c:v>-4515625</c:v>
                </c:pt>
                <c:pt idx="2788">
                  <c:v>-5755845</c:v>
                </c:pt>
                <c:pt idx="2789">
                  <c:v>-4995352</c:v>
                </c:pt>
                <c:pt idx="2790">
                  <c:v>-6666177</c:v>
                </c:pt>
                <c:pt idx="2791">
                  <c:v>-8224415</c:v>
                </c:pt>
                <c:pt idx="2792">
                  <c:v>-5806898</c:v>
                </c:pt>
                <c:pt idx="2793">
                  <c:v>48057348</c:v>
                </c:pt>
                <c:pt idx="2794">
                  <c:v>-6958197</c:v>
                </c:pt>
                <c:pt idx="2795">
                  <c:v>-6939142</c:v>
                </c:pt>
                <c:pt idx="2796">
                  <c:v>-8944346</c:v>
                </c:pt>
                <c:pt idx="2797">
                  <c:v>-7668682</c:v>
                </c:pt>
                <c:pt idx="2798">
                  <c:v>-7814734</c:v>
                </c:pt>
                <c:pt idx="2799">
                  <c:v>16583369</c:v>
                </c:pt>
                <c:pt idx="2800">
                  <c:v>-13200000</c:v>
                </c:pt>
                <c:pt idx="2801">
                  <c:v>-2425934</c:v>
                </c:pt>
                <c:pt idx="2802">
                  <c:v>-8245681</c:v>
                </c:pt>
                <c:pt idx="2803">
                  <c:v>-6358212</c:v>
                </c:pt>
                <c:pt idx="2804">
                  <c:v>-8368161</c:v>
                </c:pt>
                <c:pt idx="2805">
                  <c:v>-8690151</c:v>
                </c:pt>
                <c:pt idx="2806">
                  <c:v>-8060559</c:v>
                </c:pt>
                <c:pt idx="2807">
                  <c:v>-8723016</c:v>
                </c:pt>
                <c:pt idx="2808">
                  <c:v>-9012238</c:v>
                </c:pt>
                <c:pt idx="2809">
                  <c:v>-3525492</c:v>
                </c:pt>
                <c:pt idx="2810">
                  <c:v>-8988946</c:v>
                </c:pt>
                <c:pt idx="2811">
                  <c:v>-9099074</c:v>
                </c:pt>
                <c:pt idx="2812">
                  <c:v>-9133222</c:v>
                </c:pt>
                <c:pt idx="2813">
                  <c:v>-9401355</c:v>
                </c:pt>
                <c:pt idx="2814">
                  <c:v>-9421473</c:v>
                </c:pt>
                <c:pt idx="2815">
                  <c:v>-9511128</c:v>
                </c:pt>
                <c:pt idx="2816">
                  <c:v>-9634266</c:v>
                </c:pt>
                <c:pt idx="2817">
                  <c:v>-1906509</c:v>
                </c:pt>
                <c:pt idx="2818">
                  <c:v>-3771476</c:v>
                </c:pt>
                <c:pt idx="2819">
                  <c:v>-9773208</c:v>
                </c:pt>
                <c:pt idx="2820">
                  <c:v>-4863568</c:v>
                </c:pt>
                <c:pt idx="2821">
                  <c:v>-9868383</c:v>
                </c:pt>
                <c:pt idx="2822">
                  <c:v>-6073753</c:v>
                </c:pt>
                <c:pt idx="2823">
                  <c:v>-9984553</c:v>
                </c:pt>
                <c:pt idx="2824">
                  <c:v>-9980652</c:v>
                </c:pt>
                <c:pt idx="2825">
                  <c:v>-7899497</c:v>
                </c:pt>
                <c:pt idx="2826">
                  <c:v>-4907100</c:v>
                </c:pt>
                <c:pt idx="2827">
                  <c:v>-9994439</c:v>
                </c:pt>
                <c:pt idx="2828">
                  <c:v>-9996393</c:v>
                </c:pt>
                <c:pt idx="2829">
                  <c:v>-6429473</c:v>
                </c:pt>
                <c:pt idx="2830">
                  <c:v>-9871514</c:v>
                </c:pt>
                <c:pt idx="2831">
                  <c:v>-7116045</c:v>
                </c:pt>
                <c:pt idx="2832">
                  <c:v>47676582</c:v>
                </c:pt>
                <c:pt idx="2833">
                  <c:v>33600000</c:v>
                </c:pt>
                <c:pt idx="2834">
                  <c:v>-8674623</c:v>
                </c:pt>
                <c:pt idx="2835">
                  <c:v>3614488</c:v>
                </c:pt>
                <c:pt idx="2836">
                  <c:v>36900000</c:v>
                </c:pt>
                <c:pt idx="2837">
                  <c:v>-3400000</c:v>
                </c:pt>
                <c:pt idx="2838">
                  <c:v>-4370130</c:v>
                </c:pt>
                <c:pt idx="2839">
                  <c:v>-4170061</c:v>
                </c:pt>
                <c:pt idx="2840">
                  <c:v>67900000</c:v>
                </c:pt>
                <c:pt idx="2841">
                  <c:v>30775468</c:v>
                </c:pt>
                <c:pt idx="2842">
                  <c:v>-6428265</c:v>
                </c:pt>
                <c:pt idx="2843">
                  <c:v>41000000</c:v>
                </c:pt>
                <c:pt idx="2844">
                  <c:v>54600000</c:v>
                </c:pt>
                <c:pt idx="2845">
                  <c:v>27049108</c:v>
                </c:pt>
                <c:pt idx="2846">
                  <c:v>25074895</c:v>
                </c:pt>
                <c:pt idx="2847">
                  <c:v>24244684</c:v>
                </c:pt>
                <c:pt idx="2848">
                  <c:v>15530513</c:v>
                </c:pt>
                <c:pt idx="2849">
                  <c:v>62519230</c:v>
                </c:pt>
                <c:pt idx="2850">
                  <c:v>11035310</c:v>
                </c:pt>
                <c:pt idx="2851">
                  <c:v>9225165</c:v>
                </c:pt>
                <c:pt idx="2852">
                  <c:v>-2195727</c:v>
                </c:pt>
                <c:pt idx="2853">
                  <c:v>8938179</c:v>
                </c:pt>
                <c:pt idx="2854">
                  <c:v>7235293</c:v>
                </c:pt>
                <c:pt idx="2855">
                  <c:v>1161099</c:v>
                </c:pt>
                <c:pt idx="2856">
                  <c:v>-2452144</c:v>
                </c:pt>
                <c:pt idx="2857">
                  <c:v>-4318497</c:v>
                </c:pt>
                <c:pt idx="2858">
                  <c:v>-3649226</c:v>
                </c:pt>
                <c:pt idx="2859">
                  <c:v>-6044961</c:v>
                </c:pt>
                <c:pt idx="2860">
                  <c:v>-7469465</c:v>
                </c:pt>
                <c:pt idx="2861">
                  <c:v>-4118133</c:v>
                </c:pt>
                <c:pt idx="2862">
                  <c:v>2860839</c:v>
                </c:pt>
                <c:pt idx="2863">
                  <c:v>-399545745</c:v>
                </c:pt>
                <c:pt idx="2864">
                  <c:v>-8650382</c:v>
                </c:pt>
                <c:pt idx="2865">
                  <c:v>-8887065</c:v>
                </c:pt>
                <c:pt idx="2866">
                  <c:v>-8116113</c:v>
                </c:pt>
                <c:pt idx="2867">
                  <c:v>-11386249</c:v>
                </c:pt>
                <c:pt idx="2868">
                  <c:v>-44854891</c:v>
                </c:pt>
                <c:pt idx="2869">
                  <c:v>-7953834</c:v>
                </c:pt>
                <c:pt idx="2870">
                  <c:v>165835000</c:v>
                </c:pt>
                <c:pt idx="2871">
                  <c:v>5773825</c:v>
                </c:pt>
                <c:pt idx="2872">
                  <c:v>-8999838</c:v>
                </c:pt>
                <c:pt idx="2873">
                  <c:v>32462438</c:v>
                </c:pt>
                <c:pt idx="2874">
                  <c:v>20700000</c:v>
                </c:pt>
                <c:pt idx="2875">
                  <c:v>13064616</c:v>
                </c:pt>
                <c:pt idx="2876">
                  <c:v>6879556</c:v>
                </c:pt>
                <c:pt idx="2877">
                  <c:v>25517854</c:v>
                </c:pt>
                <c:pt idx="2878">
                  <c:v>-17726628</c:v>
                </c:pt>
                <c:pt idx="2879">
                  <c:v>-4059945</c:v>
                </c:pt>
                <c:pt idx="2880">
                  <c:v>-7981305</c:v>
                </c:pt>
                <c:pt idx="2881">
                  <c:v>-6002193</c:v>
                </c:pt>
                <c:pt idx="2882">
                  <c:v>-8359756</c:v>
                </c:pt>
                <c:pt idx="2883">
                  <c:v>99930000</c:v>
                </c:pt>
                <c:pt idx="2884">
                  <c:v>23779955</c:v>
                </c:pt>
                <c:pt idx="2885">
                  <c:v>-3557841</c:v>
                </c:pt>
                <c:pt idx="2886">
                  <c:v>155014286</c:v>
                </c:pt>
                <c:pt idx="2887">
                  <c:v>61800000</c:v>
                </c:pt>
                <c:pt idx="2888">
                  <c:v>51889948</c:v>
                </c:pt>
                <c:pt idx="2889">
                  <c:v>44287414</c:v>
                </c:pt>
                <c:pt idx="2890">
                  <c:v>37063889</c:v>
                </c:pt>
                <c:pt idx="2891">
                  <c:v>32066497</c:v>
                </c:pt>
                <c:pt idx="2892">
                  <c:v>28500000</c:v>
                </c:pt>
                <c:pt idx="2893">
                  <c:v>19362712</c:v>
                </c:pt>
                <c:pt idx="2894">
                  <c:v>26746109</c:v>
                </c:pt>
                <c:pt idx="2895">
                  <c:v>26963967</c:v>
                </c:pt>
                <c:pt idx="2896">
                  <c:v>17926543</c:v>
                </c:pt>
                <c:pt idx="2897">
                  <c:v>18049082</c:v>
                </c:pt>
                <c:pt idx="2898">
                  <c:v>14551000</c:v>
                </c:pt>
                <c:pt idx="2899">
                  <c:v>15800000</c:v>
                </c:pt>
                <c:pt idx="2900">
                  <c:v>10090181</c:v>
                </c:pt>
                <c:pt idx="2901">
                  <c:v>9843379</c:v>
                </c:pt>
                <c:pt idx="2902">
                  <c:v>9278980</c:v>
                </c:pt>
                <c:pt idx="2903">
                  <c:v>8699684</c:v>
                </c:pt>
                <c:pt idx="2904">
                  <c:v>8047419</c:v>
                </c:pt>
                <c:pt idx="2905">
                  <c:v>9015786</c:v>
                </c:pt>
                <c:pt idx="2906">
                  <c:v>2269307</c:v>
                </c:pt>
                <c:pt idx="2907">
                  <c:v>9536788</c:v>
                </c:pt>
                <c:pt idx="2908">
                  <c:v>50401464</c:v>
                </c:pt>
                <c:pt idx="2909">
                  <c:v>279017</c:v>
                </c:pt>
                <c:pt idx="2910">
                  <c:v>2106233</c:v>
                </c:pt>
                <c:pt idx="2911">
                  <c:v>-3307186</c:v>
                </c:pt>
                <c:pt idx="2912">
                  <c:v>-2981550</c:v>
                </c:pt>
                <c:pt idx="2913">
                  <c:v>-4557180</c:v>
                </c:pt>
                <c:pt idx="2914">
                  <c:v>-6794756</c:v>
                </c:pt>
                <c:pt idx="2915">
                  <c:v>-4923575</c:v>
                </c:pt>
                <c:pt idx="2916">
                  <c:v>-5724443</c:v>
                </c:pt>
                <c:pt idx="2917">
                  <c:v>-6210108</c:v>
                </c:pt>
                <c:pt idx="2918">
                  <c:v>-1649942</c:v>
                </c:pt>
                <c:pt idx="2919">
                  <c:v>-6105202</c:v>
                </c:pt>
                <c:pt idx="2920">
                  <c:v>-6928760</c:v>
                </c:pt>
                <c:pt idx="2921">
                  <c:v>-7467810</c:v>
                </c:pt>
                <c:pt idx="2922">
                  <c:v>-5813617</c:v>
                </c:pt>
                <c:pt idx="2923">
                  <c:v>8168741</c:v>
                </c:pt>
                <c:pt idx="2924">
                  <c:v>-7431305</c:v>
                </c:pt>
                <c:pt idx="2925">
                  <c:v>-7601580</c:v>
                </c:pt>
                <c:pt idx="2926">
                  <c:v>-7663544</c:v>
                </c:pt>
                <c:pt idx="2927">
                  <c:v>-7701890</c:v>
                </c:pt>
                <c:pt idx="2928">
                  <c:v>-7872856</c:v>
                </c:pt>
                <c:pt idx="2929">
                  <c:v>-7882810</c:v>
                </c:pt>
                <c:pt idx="2930">
                  <c:v>-7891338</c:v>
                </c:pt>
                <c:pt idx="2931">
                  <c:v>-7946519</c:v>
                </c:pt>
                <c:pt idx="2932">
                  <c:v>-49976894</c:v>
                </c:pt>
                <c:pt idx="2933">
                  <c:v>-1099560838</c:v>
                </c:pt>
                <c:pt idx="2934">
                  <c:v>-7228760</c:v>
                </c:pt>
                <c:pt idx="2935">
                  <c:v>-9117710</c:v>
                </c:pt>
                <c:pt idx="2936">
                  <c:v>99093296</c:v>
                </c:pt>
                <c:pt idx="2937">
                  <c:v>35990057</c:v>
                </c:pt>
                <c:pt idx="2938">
                  <c:v>24833860</c:v>
                </c:pt>
                <c:pt idx="2939">
                  <c:v>18292061</c:v>
                </c:pt>
                <c:pt idx="2940">
                  <c:v>7544812</c:v>
                </c:pt>
                <c:pt idx="2941">
                  <c:v>8074715</c:v>
                </c:pt>
                <c:pt idx="2942">
                  <c:v>-2400000</c:v>
                </c:pt>
                <c:pt idx="2943">
                  <c:v>2960089</c:v>
                </c:pt>
                <c:pt idx="2944">
                  <c:v>-3260233</c:v>
                </c:pt>
                <c:pt idx="2945">
                  <c:v>-3368360</c:v>
                </c:pt>
                <c:pt idx="2946">
                  <c:v>2814185</c:v>
                </c:pt>
                <c:pt idx="2947">
                  <c:v>-7302852</c:v>
                </c:pt>
                <c:pt idx="2948">
                  <c:v>-4985459</c:v>
                </c:pt>
                <c:pt idx="2949">
                  <c:v>-2856597</c:v>
                </c:pt>
                <c:pt idx="2950">
                  <c:v>-5669173</c:v>
                </c:pt>
                <c:pt idx="2951">
                  <c:v>-5481319</c:v>
                </c:pt>
                <c:pt idx="2952">
                  <c:v>5110552</c:v>
                </c:pt>
                <c:pt idx="2953">
                  <c:v>135992840</c:v>
                </c:pt>
                <c:pt idx="2954">
                  <c:v>36600000</c:v>
                </c:pt>
                <c:pt idx="2955">
                  <c:v>128821952</c:v>
                </c:pt>
                <c:pt idx="2956">
                  <c:v>90900000</c:v>
                </c:pt>
                <c:pt idx="2957">
                  <c:v>24891374</c:v>
                </c:pt>
                <c:pt idx="2958">
                  <c:v>33158000</c:v>
                </c:pt>
                <c:pt idx="2959">
                  <c:v>106709992</c:v>
                </c:pt>
                <c:pt idx="2960">
                  <c:v>21131483</c:v>
                </c:pt>
                <c:pt idx="2961">
                  <c:v>28400000</c:v>
                </c:pt>
                <c:pt idx="2962">
                  <c:v>29099640</c:v>
                </c:pt>
                <c:pt idx="2963">
                  <c:v>30695394</c:v>
                </c:pt>
                <c:pt idx="2964">
                  <c:v>24001218</c:v>
                </c:pt>
                <c:pt idx="2965">
                  <c:v>21747570</c:v>
                </c:pt>
                <c:pt idx="2966">
                  <c:v>18625110</c:v>
                </c:pt>
                <c:pt idx="2967">
                  <c:v>16000000</c:v>
                </c:pt>
                <c:pt idx="2968">
                  <c:v>8000000</c:v>
                </c:pt>
                <c:pt idx="2969">
                  <c:v>13257000</c:v>
                </c:pt>
                <c:pt idx="2970">
                  <c:v>22505908</c:v>
                </c:pt>
                <c:pt idx="2971">
                  <c:v>8818967</c:v>
                </c:pt>
                <c:pt idx="2972">
                  <c:v>7891000</c:v>
                </c:pt>
                <c:pt idx="2973">
                  <c:v>9901126</c:v>
                </c:pt>
                <c:pt idx="2974">
                  <c:v>10474107</c:v>
                </c:pt>
                <c:pt idx="2975">
                  <c:v>7003141</c:v>
                </c:pt>
                <c:pt idx="2976">
                  <c:v>5583510</c:v>
                </c:pt>
                <c:pt idx="2977">
                  <c:v>2190525</c:v>
                </c:pt>
                <c:pt idx="2978">
                  <c:v>1676553</c:v>
                </c:pt>
                <c:pt idx="2979">
                  <c:v>2094451</c:v>
                </c:pt>
                <c:pt idx="2980">
                  <c:v>2166863</c:v>
                </c:pt>
                <c:pt idx="2981">
                  <c:v>1373585</c:v>
                </c:pt>
                <c:pt idx="2982">
                  <c:v>292175</c:v>
                </c:pt>
                <c:pt idx="2983">
                  <c:v>-398921</c:v>
                </c:pt>
                <c:pt idx="2984">
                  <c:v>165429</c:v>
                </c:pt>
                <c:pt idx="2985">
                  <c:v>-1305692</c:v>
                </c:pt>
                <c:pt idx="2986">
                  <c:v>-1569178</c:v>
                </c:pt>
                <c:pt idx="2987">
                  <c:v>-2279629</c:v>
                </c:pt>
                <c:pt idx="2988">
                  <c:v>-4655153</c:v>
                </c:pt>
                <c:pt idx="2989">
                  <c:v>455447</c:v>
                </c:pt>
                <c:pt idx="2990">
                  <c:v>-4851788</c:v>
                </c:pt>
                <c:pt idx="2991">
                  <c:v>-4937934</c:v>
                </c:pt>
                <c:pt idx="2992">
                  <c:v>-5345633</c:v>
                </c:pt>
                <c:pt idx="2993">
                  <c:v>-5261308</c:v>
                </c:pt>
                <c:pt idx="2994">
                  <c:v>-5110478</c:v>
                </c:pt>
                <c:pt idx="2995">
                  <c:v>-3714714</c:v>
                </c:pt>
                <c:pt idx="2996">
                  <c:v>-8000000</c:v>
                </c:pt>
                <c:pt idx="2997">
                  <c:v>-49300000</c:v>
                </c:pt>
                <c:pt idx="2998">
                  <c:v>-5231584</c:v>
                </c:pt>
                <c:pt idx="2999">
                  <c:v>-9693285</c:v>
                </c:pt>
                <c:pt idx="3000">
                  <c:v>-6617054</c:v>
                </c:pt>
                <c:pt idx="3001">
                  <c:v>-6803933</c:v>
                </c:pt>
                <c:pt idx="3002">
                  <c:v>-6467012</c:v>
                </c:pt>
                <c:pt idx="3003">
                  <c:v>-6546921</c:v>
                </c:pt>
                <c:pt idx="3004">
                  <c:v>-6953549</c:v>
                </c:pt>
                <c:pt idx="3005">
                  <c:v>-6766897</c:v>
                </c:pt>
                <c:pt idx="3006">
                  <c:v>34500000</c:v>
                </c:pt>
                <c:pt idx="3007">
                  <c:v>1093039</c:v>
                </c:pt>
                <c:pt idx="3008">
                  <c:v>-6750474</c:v>
                </c:pt>
                <c:pt idx="3009">
                  <c:v>-6789304</c:v>
                </c:pt>
                <c:pt idx="3010">
                  <c:v>24707598</c:v>
                </c:pt>
                <c:pt idx="3011">
                  <c:v>57096</c:v>
                </c:pt>
                <c:pt idx="3012">
                  <c:v>-4776122</c:v>
                </c:pt>
                <c:pt idx="3013">
                  <c:v>-3991940</c:v>
                </c:pt>
                <c:pt idx="3014">
                  <c:v>77763837</c:v>
                </c:pt>
                <c:pt idx="3015">
                  <c:v>-6389971</c:v>
                </c:pt>
                <c:pt idx="3016">
                  <c:v>51504069</c:v>
                </c:pt>
                <c:pt idx="3017">
                  <c:v>47715416</c:v>
                </c:pt>
                <c:pt idx="3018">
                  <c:v>25399000</c:v>
                </c:pt>
                <c:pt idx="3019">
                  <c:v>17603594</c:v>
                </c:pt>
                <c:pt idx="3020">
                  <c:v>10342303</c:v>
                </c:pt>
                <c:pt idx="3021">
                  <c:v>6867101</c:v>
                </c:pt>
                <c:pt idx="3022">
                  <c:v>3649779</c:v>
                </c:pt>
                <c:pt idx="3023">
                  <c:v>-826515</c:v>
                </c:pt>
                <c:pt idx="3024">
                  <c:v>-2499696</c:v>
                </c:pt>
                <c:pt idx="3025">
                  <c:v>-1661305</c:v>
                </c:pt>
                <c:pt idx="3026">
                  <c:v>-4475146</c:v>
                </c:pt>
                <c:pt idx="3027">
                  <c:v>-4231704</c:v>
                </c:pt>
                <c:pt idx="3028">
                  <c:v>-5470983</c:v>
                </c:pt>
                <c:pt idx="3029">
                  <c:v>-6433363</c:v>
                </c:pt>
                <c:pt idx="3030">
                  <c:v>-3628423</c:v>
                </c:pt>
                <c:pt idx="3031">
                  <c:v>31900000</c:v>
                </c:pt>
                <c:pt idx="3032">
                  <c:v>-736141</c:v>
                </c:pt>
                <c:pt idx="3033">
                  <c:v>-9550442</c:v>
                </c:pt>
                <c:pt idx="3034">
                  <c:v>-3877439</c:v>
                </c:pt>
                <c:pt idx="3035">
                  <c:v>175360000</c:v>
                </c:pt>
                <c:pt idx="3036">
                  <c:v>131963328</c:v>
                </c:pt>
                <c:pt idx="3037">
                  <c:v>113078393</c:v>
                </c:pt>
                <c:pt idx="3038">
                  <c:v>96308900</c:v>
                </c:pt>
                <c:pt idx="3039">
                  <c:v>96300000</c:v>
                </c:pt>
                <c:pt idx="3040">
                  <c:v>48800000</c:v>
                </c:pt>
                <c:pt idx="3041">
                  <c:v>37650000</c:v>
                </c:pt>
                <c:pt idx="3042">
                  <c:v>33800000</c:v>
                </c:pt>
                <c:pt idx="3043">
                  <c:v>21457409</c:v>
                </c:pt>
                <c:pt idx="3044">
                  <c:v>19047631</c:v>
                </c:pt>
                <c:pt idx="3045">
                  <c:v>17272306</c:v>
                </c:pt>
                <c:pt idx="3046">
                  <c:v>14168359</c:v>
                </c:pt>
                <c:pt idx="3047">
                  <c:v>15005329</c:v>
                </c:pt>
                <c:pt idx="3048">
                  <c:v>20236603</c:v>
                </c:pt>
                <c:pt idx="3049">
                  <c:v>12400000</c:v>
                </c:pt>
                <c:pt idx="3050">
                  <c:v>12621249</c:v>
                </c:pt>
                <c:pt idx="3051">
                  <c:v>19244700</c:v>
                </c:pt>
                <c:pt idx="3052">
                  <c:v>8045844</c:v>
                </c:pt>
                <c:pt idx="3053">
                  <c:v>7235267</c:v>
                </c:pt>
                <c:pt idx="3054">
                  <c:v>6793213</c:v>
                </c:pt>
                <c:pt idx="3055">
                  <c:v>2883495</c:v>
                </c:pt>
                <c:pt idx="3056">
                  <c:v>5797927</c:v>
                </c:pt>
                <c:pt idx="3057">
                  <c:v>11605861</c:v>
                </c:pt>
                <c:pt idx="3058">
                  <c:v>8642254</c:v>
                </c:pt>
                <c:pt idx="3059">
                  <c:v>4203192</c:v>
                </c:pt>
                <c:pt idx="3060">
                  <c:v>2596914</c:v>
                </c:pt>
                <c:pt idx="3061">
                  <c:v>851636</c:v>
                </c:pt>
                <c:pt idx="3062">
                  <c:v>5434867</c:v>
                </c:pt>
                <c:pt idx="3063">
                  <c:v>-104762</c:v>
                </c:pt>
                <c:pt idx="3064">
                  <c:v>670712</c:v>
                </c:pt>
                <c:pt idx="3065">
                  <c:v>-640226</c:v>
                </c:pt>
                <c:pt idx="3066">
                  <c:v>-1806081</c:v>
                </c:pt>
                <c:pt idx="3067">
                  <c:v>-1140525</c:v>
                </c:pt>
                <c:pt idx="3068">
                  <c:v>-1457225</c:v>
                </c:pt>
                <c:pt idx="3069">
                  <c:v>-2411568</c:v>
                </c:pt>
                <c:pt idx="3070">
                  <c:v>-1605064</c:v>
                </c:pt>
                <c:pt idx="3071">
                  <c:v>-2970919</c:v>
                </c:pt>
                <c:pt idx="3072">
                  <c:v>-2726412</c:v>
                </c:pt>
                <c:pt idx="3073">
                  <c:v>-3792025</c:v>
                </c:pt>
                <c:pt idx="3074">
                  <c:v>-3974762</c:v>
                </c:pt>
                <c:pt idx="3075">
                  <c:v>-3922954</c:v>
                </c:pt>
                <c:pt idx="3076">
                  <c:v>-5130675</c:v>
                </c:pt>
                <c:pt idx="3077">
                  <c:v>-5600389</c:v>
                </c:pt>
                <c:pt idx="3078">
                  <c:v>-5884138</c:v>
                </c:pt>
                <c:pt idx="3079">
                  <c:v>-5882440</c:v>
                </c:pt>
                <c:pt idx="3080">
                  <c:v>-5945394</c:v>
                </c:pt>
                <c:pt idx="3081">
                  <c:v>-5963503</c:v>
                </c:pt>
                <c:pt idx="3082">
                  <c:v>-11934196</c:v>
                </c:pt>
                <c:pt idx="3083">
                  <c:v>-1404336</c:v>
                </c:pt>
                <c:pt idx="3084">
                  <c:v>-3457140</c:v>
                </c:pt>
                <c:pt idx="3085">
                  <c:v>-188094481</c:v>
                </c:pt>
                <c:pt idx="3086">
                  <c:v>29041560</c:v>
                </c:pt>
                <c:pt idx="3087">
                  <c:v>-2535644</c:v>
                </c:pt>
                <c:pt idx="3088">
                  <c:v>1409668</c:v>
                </c:pt>
                <c:pt idx="3089">
                  <c:v>-5572976</c:v>
                </c:pt>
                <c:pt idx="3090">
                  <c:v>154100000</c:v>
                </c:pt>
                <c:pt idx="3091">
                  <c:v>53300000</c:v>
                </c:pt>
                <c:pt idx="3092">
                  <c:v>44882128</c:v>
                </c:pt>
                <c:pt idx="3093">
                  <c:v>30311509</c:v>
                </c:pt>
                <c:pt idx="3094">
                  <c:v>21475193</c:v>
                </c:pt>
                <c:pt idx="3095">
                  <c:v>-799244</c:v>
                </c:pt>
                <c:pt idx="3096">
                  <c:v>-4207881</c:v>
                </c:pt>
                <c:pt idx="3097">
                  <c:v>-1870242</c:v>
                </c:pt>
                <c:pt idx="3098">
                  <c:v>1239558</c:v>
                </c:pt>
                <c:pt idx="3099">
                  <c:v>-3943898</c:v>
                </c:pt>
                <c:pt idx="3100">
                  <c:v>21045445</c:v>
                </c:pt>
                <c:pt idx="3101">
                  <c:v>-5443993</c:v>
                </c:pt>
                <c:pt idx="3102">
                  <c:v>-3238291</c:v>
                </c:pt>
                <c:pt idx="3103">
                  <c:v>-5477230</c:v>
                </c:pt>
                <c:pt idx="3104">
                  <c:v>-8972555</c:v>
                </c:pt>
                <c:pt idx="3105">
                  <c:v>-4483513</c:v>
                </c:pt>
                <c:pt idx="3106">
                  <c:v>-29103248</c:v>
                </c:pt>
                <c:pt idx="3107">
                  <c:v>-5204874</c:v>
                </c:pt>
                <c:pt idx="3108">
                  <c:v>78574831</c:v>
                </c:pt>
                <c:pt idx="3109">
                  <c:v>83025093</c:v>
                </c:pt>
                <c:pt idx="3110">
                  <c:v>56897215</c:v>
                </c:pt>
                <c:pt idx="3111">
                  <c:v>59267897</c:v>
                </c:pt>
                <c:pt idx="3112">
                  <c:v>51636016</c:v>
                </c:pt>
                <c:pt idx="3113">
                  <c:v>99007828</c:v>
                </c:pt>
                <c:pt idx="3114">
                  <c:v>45820940</c:v>
                </c:pt>
                <c:pt idx="3115">
                  <c:v>40293200</c:v>
                </c:pt>
                <c:pt idx="3116">
                  <c:v>39456509</c:v>
                </c:pt>
                <c:pt idx="3117">
                  <c:v>48884821</c:v>
                </c:pt>
                <c:pt idx="3118">
                  <c:v>31000000</c:v>
                </c:pt>
                <c:pt idx="3119">
                  <c:v>26372293</c:v>
                </c:pt>
                <c:pt idx="3120">
                  <c:v>29968224</c:v>
                </c:pt>
                <c:pt idx="3121">
                  <c:v>27453345</c:v>
                </c:pt>
                <c:pt idx="3122">
                  <c:v>22296514</c:v>
                </c:pt>
                <c:pt idx="3123">
                  <c:v>22499043</c:v>
                </c:pt>
                <c:pt idx="3124">
                  <c:v>16530884</c:v>
                </c:pt>
                <c:pt idx="3125">
                  <c:v>22689474</c:v>
                </c:pt>
                <c:pt idx="3126">
                  <c:v>19138847</c:v>
                </c:pt>
                <c:pt idx="3127">
                  <c:v>16994911</c:v>
                </c:pt>
                <c:pt idx="3128">
                  <c:v>16501098</c:v>
                </c:pt>
                <c:pt idx="3129">
                  <c:v>14281235</c:v>
                </c:pt>
                <c:pt idx="3130">
                  <c:v>14421271</c:v>
                </c:pt>
                <c:pt idx="3131">
                  <c:v>15733485</c:v>
                </c:pt>
                <c:pt idx="3132">
                  <c:v>19809547</c:v>
                </c:pt>
                <c:pt idx="3133">
                  <c:v>18531390</c:v>
                </c:pt>
                <c:pt idx="3134">
                  <c:v>16197315</c:v>
                </c:pt>
                <c:pt idx="3135">
                  <c:v>12382982</c:v>
                </c:pt>
                <c:pt idx="3136">
                  <c:v>8821531</c:v>
                </c:pt>
                <c:pt idx="3137">
                  <c:v>13656400</c:v>
                </c:pt>
                <c:pt idx="3138">
                  <c:v>9343976</c:v>
                </c:pt>
                <c:pt idx="3139">
                  <c:v>236437427</c:v>
                </c:pt>
                <c:pt idx="3140">
                  <c:v>9123773</c:v>
                </c:pt>
                <c:pt idx="3141">
                  <c:v>10126948</c:v>
                </c:pt>
                <c:pt idx="3142">
                  <c:v>11622333</c:v>
                </c:pt>
                <c:pt idx="3143">
                  <c:v>9464388</c:v>
                </c:pt>
                <c:pt idx="3144">
                  <c:v>8350177</c:v>
                </c:pt>
                <c:pt idx="3145">
                  <c:v>8269963</c:v>
                </c:pt>
                <c:pt idx="3146">
                  <c:v>12768000</c:v>
                </c:pt>
                <c:pt idx="3147">
                  <c:v>7947763</c:v>
                </c:pt>
                <c:pt idx="3148">
                  <c:v>9100000</c:v>
                </c:pt>
                <c:pt idx="3149">
                  <c:v>7200000</c:v>
                </c:pt>
                <c:pt idx="3150">
                  <c:v>12683670</c:v>
                </c:pt>
                <c:pt idx="3151">
                  <c:v>4055108</c:v>
                </c:pt>
                <c:pt idx="3152">
                  <c:v>22285953</c:v>
                </c:pt>
                <c:pt idx="3153">
                  <c:v>2572742</c:v>
                </c:pt>
                <c:pt idx="3154">
                  <c:v>4628751</c:v>
                </c:pt>
                <c:pt idx="3155">
                  <c:v>3786715</c:v>
                </c:pt>
                <c:pt idx="3156">
                  <c:v>-2567658</c:v>
                </c:pt>
                <c:pt idx="3157">
                  <c:v>1755271</c:v>
                </c:pt>
                <c:pt idx="3158">
                  <c:v>1157157</c:v>
                </c:pt>
                <c:pt idx="3159">
                  <c:v>480318</c:v>
                </c:pt>
                <c:pt idx="3160">
                  <c:v>308707</c:v>
                </c:pt>
                <c:pt idx="3161">
                  <c:v>9677</c:v>
                </c:pt>
                <c:pt idx="3162">
                  <c:v>-693303</c:v>
                </c:pt>
                <c:pt idx="3163">
                  <c:v>-49971</c:v>
                </c:pt>
                <c:pt idx="3164">
                  <c:v>-959412</c:v>
                </c:pt>
                <c:pt idx="3165">
                  <c:v>-1950865</c:v>
                </c:pt>
                <c:pt idx="3166">
                  <c:v>-299639</c:v>
                </c:pt>
                <c:pt idx="3167">
                  <c:v>-2288790</c:v>
                </c:pt>
                <c:pt idx="3168">
                  <c:v>-3019662</c:v>
                </c:pt>
                <c:pt idx="3169">
                  <c:v>-3917956</c:v>
                </c:pt>
                <c:pt idx="3170">
                  <c:v>-3900000</c:v>
                </c:pt>
                <c:pt idx="3171">
                  <c:v>-2554354</c:v>
                </c:pt>
                <c:pt idx="3172">
                  <c:v>-2778191</c:v>
                </c:pt>
                <c:pt idx="3173">
                  <c:v>-4703335</c:v>
                </c:pt>
                <c:pt idx="3174">
                  <c:v>-1780971</c:v>
                </c:pt>
                <c:pt idx="3175">
                  <c:v>-5959121</c:v>
                </c:pt>
                <c:pt idx="3176">
                  <c:v>-4673692</c:v>
                </c:pt>
                <c:pt idx="3177">
                  <c:v>-4875280</c:v>
                </c:pt>
                <c:pt idx="3178">
                  <c:v>-1900853</c:v>
                </c:pt>
                <c:pt idx="3179">
                  <c:v>-4934913</c:v>
                </c:pt>
                <c:pt idx="3180">
                  <c:v>-4983934</c:v>
                </c:pt>
                <c:pt idx="3181">
                  <c:v>-83832772</c:v>
                </c:pt>
                <c:pt idx="3182">
                  <c:v>23585416</c:v>
                </c:pt>
                <c:pt idx="3183">
                  <c:v>42477326</c:v>
                </c:pt>
                <c:pt idx="3184">
                  <c:v>-1552547</c:v>
                </c:pt>
                <c:pt idx="3185">
                  <c:v>-3270031</c:v>
                </c:pt>
                <c:pt idx="3186">
                  <c:v>-2994861</c:v>
                </c:pt>
                <c:pt idx="3187">
                  <c:v>3325872</c:v>
                </c:pt>
                <c:pt idx="3188">
                  <c:v>-4021435</c:v>
                </c:pt>
                <c:pt idx="3189">
                  <c:v>-4086164</c:v>
                </c:pt>
                <c:pt idx="3190">
                  <c:v>-4165583</c:v>
                </c:pt>
                <c:pt idx="3191">
                  <c:v>76700000</c:v>
                </c:pt>
                <c:pt idx="3192">
                  <c:v>48200832</c:v>
                </c:pt>
                <c:pt idx="3193">
                  <c:v>-1939157</c:v>
                </c:pt>
                <c:pt idx="3194">
                  <c:v>-701468</c:v>
                </c:pt>
                <c:pt idx="3195">
                  <c:v>-890722</c:v>
                </c:pt>
                <c:pt idx="3196">
                  <c:v>-698312689</c:v>
                </c:pt>
                <c:pt idx="3197">
                  <c:v>-3772117</c:v>
                </c:pt>
                <c:pt idx="3198">
                  <c:v>-3786587</c:v>
                </c:pt>
                <c:pt idx="3199">
                  <c:v>-1589759</c:v>
                </c:pt>
                <c:pt idx="3200">
                  <c:v>-4199788333</c:v>
                </c:pt>
                <c:pt idx="3201">
                  <c:v>-2407809</c:v>
                </c:pt>
                <c:pt idx="3202">
                  <c:v>-34950587</c:v>
                </c:pt>
                <c:pt idx="3203">
                  <c:v>-4391771</c:v>
                </c:pt>
                <c:pt idx="3204">
                  <c:v>107600000</c:v>
                </c:pt>
                <c:pt idx="3205">
                  <c:v>-2973655</c:v>
                </c:pt>
                <c:pt idx="3206">
                  <c:v>14772796</c:v>
                </c:pt>
                <c:pt idx="3207">
                  <c:v>-2712523</c:v>
                </c:pt>
                <c:pt idx="3208">
                  <c:v>60249000</c:v>
                </c:pt>
                <c:pt idx="3209">
                  <c:v>101500000</c:v>
                </c:pt>
                <c:pt idx="3210">
                  <c:v>-3898945</c:v>
                </c:pt>
                <c:pt idx="3211">
                  <c:v>40566004</c:v>
                </c:pt>
                <c:pt idx="3212">
                  <c:v>35200000</c:v>
                </c:pt>
                <c:pt idx="3213">
                  <c:v>32000000</c:v>
                </c:pt>
                <c:pt idx="3214">
                  <c:v>27252964</c:v>
                </c:pt>
                <c:pt idx="3215">
                  <c:v>-8368825</c:v>
                </c:pt>
                <c:pt idx="3216">
                  <c:v>28368347</c:v>
                </c:pt>
                <c:pt idx="3217">
                  <c:v>31385560</c:v>
                </c:pt>
                <c:pt idx="3218">
                  <c:v>17303237</c:v>
                </c:pt>
                <c:pt idx="3219">
                  <c:v>9008928</c:v>
                </c:pt>
                <c:pt idx="3220">
                  <c:v>10152879</c:v>
                </c:pt>
                <c:pt idx="3221">
                  <c:v>21359200</c:v>
                </c:pt>
                <c:pt idx="3222">
                  <c:v>6515579</c:v>
                </c:pt>
                <c:pt idx="3223">
                  <c:v>6097096</c:v>
                </c:pt>
                <c:pt idx="3224">
                  <c:v>3821335</c:v>
                </c:pt>
                <c:pt idx="3225">
                  <c:v>5043880</c:v>
                </c:pt>
                <c:pt idx="3226">
                  <c:v>3825820</c:v>
                </c:pt>
                <c:pt idx="3227">
                  <c:v>3759147</c:v>
                </c:pt>
                <c:pt idx="3228">
                  <c:v>13314483</c:v>
                </c:pt>
                <c:pt idx="3229">
                  <c:v>2525762</c:v>
                </c:pt>
                <c:pt idx="3230">
                  <c:v>301331</c:v>
                </c:pt>
                <c:pt idx="3231">
                  <c:v>46737</c:v>
                </c:pt>
                <c:pt idx="3232">
                  <c:v>-4286998</c:v>
                </c:pt>
                <c:pt idx="3233">
                  <c:v>-531428</c:v>
                </c:pt>
                <c:pt idx="3234">
                  <c:v>-1107418</c:v>
                </c:pt>
                <c:pt idx="3235">
                  <c:v>-1200000</c:v>
                </c:pt>
                <c:pt idx="3236">
                  <c:v>-1573149</c:v>
                </c:pt>
                <c:pt idx="3237">
                  <c:v>-2674927</c:v>
                </c:pt>
                <c:pt idx="3238">
                  <c:v>-3135041</c:v>
                </c:pt>
                <c:pt idx="3239">
                  <c:v>-1398153</c:v>
                </c:pt>
                <c:pt idx="3240">
                  <c:v>-3200000</c:v>
                </c:pt>
                <c:pt idx="3241">
                  <c:v>-3437941</c:v>
                </c:pt>
                <c:pt idx="3242">
                  <c:v>-3600207</c:v>
                </c:pt>
                <c:pt idx="3243">
                  <c:v>-3628103</c:v>
                </c:pt>
                <c:pt idx="3244">
                  <c:v>-2697796</c:v>
                </c:pt>
                <c:pt idx="3245">
                  <c:v>-945296</c:v>
                </c:pt>
                <c:pt idx="3246">
                  <c:v>-1234893</c:v>
                </c:pt>
                <c:pt idx="3247">
                  <c:v>-3814423</c:v>
                </c:pt>
                <c:pt idx="3248">
                  <c:v>-9441786</c:v>
                </c:pt>
                <c:pt idx="3249">
                  <c:v>-13924922</c:v>
                </c:pt>
                <c:pt idx="3250">
                  <c:v>-15682875</c:v>
                </c:pt>
                <c:pt idx="3251">
                  <c:v>-3853598</c:v>
                </c:pt>
                <c:pt idx="3252">
                  <c:v>-631531</c:v>
                </c:pt>
                <c:pt idx="3253">
                  <c:v>-3987164</c:v>
                </c:pt>
                <c:pt idx="3254">
                  <c:v>-3979738</c:v>
                </c:pt>
                <c:pt idx="3255">
                  <c:v>194678278</c:v>
                </c:pt>
                <c:pt idx="3256">
                  <c:v>-3856347</c:v>
                </c:pt>
                <c:pt idx="3257">
                  <c:v>-3785127</c:v>
                </c:pt>
                <c:pt idx="3258">
                  <c:v>4231215</c:v>
                </c:pt>
                <c:pt idx="3259">
                  <c:v>-3462394</c:v>
                </c:pt>
                <c:pt idx="3260">
                  <c:v>-744000</c:v>
                </c:pt>
                <c:pt idx="3261">
                  <c:v>-3780041</c:v>
                </c:pt>
                <c:pt idx="3262">
                  <c:v>706659</c:v>
                </c:pt>
                <c:pt idx="3263">
                  <c:v>42357453</c:v>
                </c:pt>
                <c:pt idx="3264">
                  <c:v>79900000</c:v>
                </c:pt>
                <c:pt idx="3265">
                  <c:v>24400000</c:v>
                </c:pt>
                <c:pt idx="3266">
                  <c:v>24400000</c:v>
                </c:pt>
                <c:pt idx="3267">
                  <c:v>10500000</c:v>
                </c:pt>
                <c:pt idx="3268">
                  <c:v>21638292</c:v>
                </c:pt>
                <c:pt idx="3269">
                  <c:v>6805534</c:v>
                </c:pt>
                <c:pt idx="3270">
                  <c:v>5949219</c:v>
                </c:pt>
                <c:pt idx="3271">
                  <c:v>2890032</c:v>
                </c:pt>
                <c:pt idx="3272">
                  <c:v>18167424</c:v>
                </c:pt>
                <c:pt idx="3273">
                  <c:v>2323044</c:v>
                </c:pt>
                <c:pt idx="3274">
                  <c:v>293258</c:v>
                </c:pt>
                <c:pt idx="3275">
                  <c:v>-2613590</c:v>
                </c:pt>
                <c:pt idx="3276">
                  <c:v>-19647348</c:v>
                </c:pt>
                <c:pt idx="3277">
                  <c:v>-3279766</c:v>
                </c:pt>
                <c:pt idx="3278">
                  <c:v>-3398772</c:v>
                </c:pt>
                <c:pt idx="3279">
                  <c:v>-3403207</c:v>
                </c:pt>
                <c:pt idx="3280">
                  <c:v>69413017</c:v>
                </c:pt>
                <c:pt idx="3281">
                  <c:v>1854039</c:v>
                </c:pt>
                <c:pt idx="3282">
                  <c:v>-73435</c:v>
                </c:pt>
                <c:pt idx="3283">
                  <c:v>9792000</c:v>
                </c:pt>
                <c:pt idx="3284">
                  <c:v>4263397</c:v>
                </c:pt>
                <c:pt idx="3285">
                  <c:v>-2095743</c:v>
                </c:pt>
                <c:pt idx="3286">
                  <c:v>-3189032</c:v>
                </c:pt>
                <c:pt idx="3287">
                  <c:v>4808247</c:v>
                </c:pt>
                <c:pt idx="3288">
                  <c:v>3517198</c:v>
                </c:pt>
                <c:pt idx="3289">
                  <c:v>2576314</c:v>
                </c:pt>
                <c:pt idx="3290">
                  <c:v>138600000</c:v>
                </c:pt>
                <c:pt idx="3291">
                  <c:v>48100000</c:v>
                </c:pt>
                <c:pt idx="3292">
                  <c:v>13001785</c:v>
                </c:pt>
                <c:pt idx="3293">
                  <c:v>35168022</c:v>
                </c:pt>
                <c:pt idx="3294">
                  <c:v>81749884</c:v>
                </c:pt>
                <c:pt idx="3295">
                  <c:v>21788807</c:v>
                </c:pt>
                <c:pt idx="3296">
                  <c:v>17244913</c:v>
                </c:pt>
                <c:pt idx="3297">
                  <c:v>27800000</c:v>
                </c:pt>
                <c:pt idx="3298">
                  <c:v>17966644</c:v>
                </c:pt>
                <c:pt idx="3299">
                  <c:v>61423650</c:v>
                </c:pt>
                <c:pt idx="3300">
                  <c:v>45056940</c:v>
                </c:pt>
                <c:pt idx="3301">
                  <c:v>16184015</c:v>
                </c:pt>
                <c:pt idx="3302">
                  <c:v>21629916</c:v>
                </c:pt>
                <c:pt idx="3303">
                  <c:v>16472057</c:v>
                </c:pt>
                <c:pt idx="3304">
                  <c:v>24200000</c:v>
                </c:pt>
                <c:pt idx="3305">
                  <c:v>12369573</c:v>
                </c:pt>
                <c:pt idx="3306">
                  <c:v>13435068</c:v>
                </c:pt>
                <c:pt idx="3307">
                  <c:v>8694528</c:v>
                </c:pt>
                <c:pt idx="3308">
                  <c:v>7017041</c:v>
                </c:pt>
                <c:pt idx="3309">
                  <c:v>4059537</c:v>
                </c:pt>
                <c:pt idx="3310">
                  <c:v>5114507</c:v>
                </c:pt>
                <c:pt idx="3311">
                  <c:v>4888703</c:v>
                </c:pt>
                <c:pt idx="3312">
                  <c:v>4282851</c:v>
                </c:pt>
                <c:pt idx="3313">
                  <c:v>2844929</c:v>
                </c:pt>
                <c:pt idx="3314">
                  <c:v>2270647</c:v>
                </c:pt>
                <c:pt idx="3315">
                  <c:v>1142507</c:v>
                </c:pt>
                <c:pt idx="3316">
                  <c:v>1109095</c:v>
                </c:pt>
                <c:pt idx="3317">
                  <c:v>902679</c:v>
                </c:pt>
                <c:pt idx="3318">
                  <c:v>559990</c:v>
                </c:pt>
                <c:pt idx="3319">
                  <c:v>-1212565</c:v>
                </c:pt>
                <c:pt idx="3320">
                  <c:v>-428053</c:v>
                </c:pt>
                <c:pt idx="3321">
                  <c:v>-338009</c:v>
                </c:pt>
                <c:pt idx="3322">
                  <c:v>-87637</c:v>
                </c:pt>
                <c:pt idx="3323">
                  <c:v>-776010</c:v>
                </c:pt>
                <c:pt idx="3324">
                  <c:v>-1178017</c:v>
                </c:pt>
                <c:pt idx="3325">
                  <c:v>-818710</c:v>
                </c:pt>
                <c:pt idx="3326">
                  <c:v>-651422</c:v>
                </c:pt>
                <c:pt idx="3327">
                  <c:v>-2296998</c:v>
                </c:pt>
                <c:pt idx="3328">
                  <c:v>-2581732</c:v>
                </c:pt>
                <c:pt idx="3329">
                  <c:v>-2799197</c:v>
                </c:pt>
                <c:pt idx="3330">
                  <c:v>-2604984</c:v>
                </c:pt>
                <c:pt idx="3331">
                  <c:v>-4857000</c:v>
                </c:pt>
                <c:pt idx="3332">
                  <c:v>-2960148</c:v>
                </c:pt>
                <c:pt idx="3333">
                  <c:v>-2978000</c:v>
                </c:pt>
                <c:pt idx="3334">
                  <c:v>106148159</c:v>
                </c:pt>
                <c:pt idx="3335">
                  <c:v>2695428</c:v>
                </c:pt>
                <c:pt idx="3336">
                  <c:v>1623749</c:v>
                </c:pt>
                <c:pt idx="3337">
                  <c:v>1445438</c:v>
                </c:pt>
                <c:pt idx="3338">
                  <c:v>14201636</c:v>
                </c:pt>
                <c:pt idx="3339">
                  <c:v>22116152</c:v>
                </c:pt>
                <c:pt idx="3340">
                  <c:v>16370001</c:v>
                </c:pt>
                <c:pt idx="3341">
                  <c:v>19402612</c:v>
                </c:pt>
                <c:pt idx="3342">
                  <c:v>83500000</c:v>
                </c:pt>
                <c:pt idx="3343">
                  <c:v>-1047380</c:v>
                </c:pt>
                <c:pt idx="3344">
                  <c:v>6354736</c:v>
                </c:pt>
                <c:pt idx="3345">
                  <c:v>116900000</c:v>
                </c:pt>
                <c:pt idx="3346">
                  <c:v>30800000</c:v>
                </c:pt>
                <c:pt idx="3347">
                  <c:v>530592</c:v>
                </c:pt>
                <c:pt idx="3348">
                  <c:v>-2561892</c:v>
                </c:pt>
                <c:pt idx="3349">
                  <c:v>37541683</c:v>
                </c:pt>
                <c:pt idx="3350">
                  <c:v>30849949</c:v>
                </c:pt>
                <c:pt idx="3351">
                  <c:v>-190187</c:v>
                </c:pt>
                <c:pt idx="3352">
                  <c:v>11900000</c:v>
                </c:pt>
                <c:pt idx="3353">
                  <c:v>29730907</c:v>
                </c:pt>
                <c:pt idx="3354">
                  <c:v>3901336</c:v>
                </c:pt>
                <c:pt idx="3355">
                  <c:v>24281723</c:v>
                </c:pt>
                <c:pt idx="3356">
                  <c:v>2900000</c:v>
                </c:pt>
                <c:pt idx="3357">
                  <c:v>-1217916</c:v>
                </c:pt>
                <c:pt idx="3358">
                  <c:v>825638</c:v>
                </c:pt>
                <c:pt idx="3359">
                  <c:v>-1604408</c:v>
                </c:pt>
                <c:pt idx="3360">
                  <c:v>4351969</c:v>
                </c:pt>
                <c:pt idx="3361">
                  <c:v>10495673</c:v>
                </c:pt>
                <c:pt idx="3362">
                  <c:v>-2326217</c:v>
                </c:pt>
                <c:pt idx="3363">
                  <c:v>-2428096</c:v>
                </c:pt>
                <c:pt idx="3364">
                  <c:v>-2400149</c:v>
                </c:pt>
                <c:pt idx="3365">
                  <c:v>-13884496</c:v>
                </c:pt>
                <c:pt idx="3366">
                  <c:v>-8394275</c:v>
                </c:pt>
                <c:pt idx="3367">
                  <c:v>-2424273</c:v>
                </c:pt>
                <c:pt idx="3368">
                  <c:v>-2177843</c:v>
                </c:pt>
                <c:pt idx="3369">
                  <c:v>3331103</c:v>
                </c:pt>
                <c:pt idx="3370">
                  <c:v>-1421092</c:v>
                </c:pt>
                <c:pt idx="3371">
                  <c:v>-1172081</c:v>
                </c:pt>
                <c:pt idx="3372">
                  <c:v>-2271261</c:v>
                </c:pt>
                <c:pt idx="3373">
                  <c:v>32200000</c:v>
                </c:pt>
                <c:pt idx="3374">
                  <c:v>19100000</c:v>
                </c:pt>
                <c:pt idx="3375">
                  <c:v>-1820357</c:v>
                </c:pt>
                <c:pt idx="3376">
                  <c:v>21550000</c:v>
                </c:pt>
                <c:pt idx="3377">
                  <c:v>-15186564</c:v>
                </c:pt>
                <c:pt idx="3378">
                  <c:v>22800000</c:v>
                </c:pt>
                <c:pt idx="3379">
                  <c:v>-1507034</c:v>
                </c:pt>
                <c:pt idx="3380">
                  <c:v>12673301</c:v>
                </c:pt>
                <c:pt idx="3381">
                  <c:v>7003011</c:v>
                </c:pt>
                <c:pt idx="3382">
                  <c:v>9546543</c:v>
                </c:pt>
                <c:pt idx="3383">
                  <c:v>9533945</c:v>
                </c:pt>
                <c:pt idx="3384">
                  <c:v>10555230</c:v>
                </c:pt>
                <c:pt idx="3385">
                  <c:v>9284657</c:v>
                </c:pt>
                <c:pt idx="3386">
                  <c:v>32522221</c:v>
                </c:pt>
                <c:pt idx="3387">
                  <c:v>-2497745</c:v>
                </c:pt>
                <c:pt idx="3388">
                  <c:v>4719300</c:v>
                </c:pt>
                <c:pt idx="3389">
                  <c:v>3092822</c:v>
                </c:pt>
                <c:pt idx="3390">
                  <c:v>3383834</c:v>
                </c:pt>
                <c:pt idx="3391">
                  <c:v>3099680</c:v>
                </c:pt>
                <c:pt idx="3392">
                  <c:v>4531491</c:v>
                </c:pt>
                <c:pt idx="3393">
                  <c:v>1885134</c:v>
                </c:pt>
                <c:pt idx="3394">
                  <c:v>1590010</c:v>
                </c:pt>
                <c:pt idx="3395">
                  <c:v>1335839</c:v>
                </c:pt>
                <c:pt idx="3396">
                  <c:v>557668</c:v>
                </c:pt>
                <c:pt idx="3397">
                  <c:v>506446</c:v>
                </c:pt>
                <c:pt idx="3398">
                  <c:v>5369373</c:v>
                </c:pt>
                <c:pt idx="3399">
                  <c:v>-15622</c:v>
                </c:pt>
                <c:pt idx="3400">
                  <c:v>783276</c:v>
                </c:pt>
                <c:pt idx="3401">
                  <c:v>-901776</c:v>
                </c:pt>
                <c:pt idx="3402">
                  <c:v>-522998</c:v>
                </c:pt>
                <c:pt idx="3403">
                  <c:v>-865951</c:v>
                </c:pt>
                <c:pt idx="3404">
                  <c:v>-1346379</c:v>
                </c:pt>
                <c:pt idx="3405">
                  <c:v>-2864751</c:v>
                </c:pt>
                <c:pt idx="3406">
                  <c:v>-5628919</c:v>
                </c:pt>
                <c:pt idx="3407">
                  <c:v>-1875506</c:v>
                </c:pt>
                <c:pt idx="3408">
                  <c:v>-3699331</c:v>
                </c:pt>
                <c:pt idx="3409">
                  <c:v>-13313646</c:v>
                </c:pt>
                <c:pt idx="3410">
                  <c:v>-1333</c:v>
                </c:pt>
                <c:pt idx="3411">
                  <c:v>-1801593</c:v>
                </c:pt>
                <c:pt idx="3412">
                  <c:v>-1995042</c:v>
                </c:pt>
                <c:pt idx="3413">
                  <c:v>-2292073</c:v>
                </c:pt>
                <c:pt idx="3414">
                  <c:v>-1997564</c:v>
                </c:pt>
                <c:pt idx="3415">
                  <c:v>2700000</c:v>
                </c:pt>
                <c:pt idx="3416">
                  <c:v>-479422</c:v>
                </c:pt>
                <c:pt idx="3417">
                  <c:v>-1971342</c:v>
                </c:pt>
                <c:pt idx="3418">
                  <c:v>-1381565</c:v>
                </c:pt>
                <c:pt idx="3419">
                  <c:v>1957978</c:v>
                </c:pt>
                <c:pt idx="3420">
                  <c:v>-1455956</c:v>
                </c:pt>
                <c:pt idx="3421">
                  <c:v>39190055</c:v>
                </c:pt>
                <c:pt idx="3422">
                  <c:v>3909616</c:v>
                </c:pt>
                <c:pt idx="3423">
                  <c:v>10984397</c:v>
                </c:pt>
                <c:pt idx="3424">
                  <c:v>1250934</c:v>
                </c:pt>
                <c:pt idx="3425">
                  <c:v>3767324</c:v>
                </c:pt>
                <c:pt idx="3426">
                  <c:v>-354460</c:v>
                </c:pt>
                <c:pt idx="3427">
                  <c:v>34218429</c:v>
                </c:pt>
                <c:pt idx="3428">
                  <c:v>-1907599</c:v>
                </c:pt>
                <c:pt idx="3429">
                  <c:v>243649</c:v>
                </c:pt>
                <c:pt idx="3430">
                  <c:v>-707762</c:v>
                </c:pt>
                <c:pt idx="3431">
                  <c:v>3231500</c:v>
                </c:pt>
                <c:pt idx="3432">
                  <c:v>-603965</c:v>
                </c:pt>
                <c:pt idx="3433">
                  <c:v>-239409</c:v>
                </c:pt>
                <c:pt idx="3434">
                  <c:v>-1573107</c:v>
                </c:pt>
                <c:pt idx="3435">
                  <c:v>-1647420</c:v>
                </c:pt>
                <c:pt idx="3436">
                  <c:v>17067631</c:v>
                </c:pt>
                <c:pt idx="3437">
                  <c:v>10706119</c:v>
                </c:pt>
                <c:pt idx="3438">
                  <c:v>5862100</c:v>
                </c:pt>
                <c:pt idx="3439">
                  <c:v>6022940</c:v>
                </c:pt>
                <c:pt idx="3440">
                  <c:v>3132222</c:v>
                </c:pt>
                <c:pt idx="3441">
                  <c:v>865931</c:v>
                </c:pt>
                <c:pt idx="3442">
                  <c:v>52491137</c:v>
                </c:pt>
                <c:pt idx="3443">
                  <c:v>-278739</c:v>
                </c:pt>
                <c:pt idx="3444">
                  <c:v>-787706</c:v>
                </c:pt>
                <c:pt idx="3445">
                  <c:v>1947339</c:v>
                </c:pt>
                <c:pt idx="3446">
                  <c:v>-1081047</c:v>
                </c:pt>
                <c:pt idx="3447">
                  <c:v>-1093965</c:v>
                </c:pt>
                <c:pt idx="3448">
                  <c:v>-1126033</c:v>
                </c:pt>
                <c:pt idx="3449">
                  <c:v>-1305432</c:v>
                </c:pt>
                <c:pt idx="3450">
                  <c:v>-1336755</c:v>
                </c:pt>
                <c:pt idx="3451">
                  <c:v>-1380159</c:v>
                </c:pt>
                <c:pt idx="3452">
                  <c:v>-1326934</c:v>
                </c:pt>
                <c:pt idx="3453">
                  <c:v>-1496522</c:v>
                </c:pt>
                <c:pt idx="3454">
                  <c:v>-1947834</c:v>
                </c:pt>
                <c:pt idx="3455">
                  <c:v>-1336492</c:v>
                </c:pt>
                <c:pt idx="3456">
                  <c:v>182925485</c:v>
                </c:pt>
                <c:pt idx="3457">
                  <c:v>-1095876</c:v>
                </c:pt>
                <c:pt idx="3458">
                  <c:v>-1363170</c:v>
                </c:pt>
                <c:pt idx="3459">
                  <c:v>2690677</c:v>
                </c:pt>
                <c:pt idx="3460">
                  <c:v>347780</c:v>
                </c:pt>
                <c:pt idx="3461">
                  <c:v>-604771</c:v>
                </c:pt>
                <c:pt idx="3462">
                  <c:v>-953049</c:v>
                </c:pt>
                <c:pt idx="3463">
                  <c:v>-690958</c:v>
                </c:pt>
                <c:pt idx="3464">
                  <c:v>-980461</c:v>
                </c:pt>
                <c:pt idx="3465">
                  <c:v>17850000</c:v>
                </c:pt>
                <c:pt idx="3466">
                  <c:v>23541700</c:v>
                </c:pt>
                <c:pt idx="3467">
                  <c:v>53953403</c:v>
                </c:pt>
                <c:pt idx="3468">
                  <c:v>17288314</c:v>
                </c:pt>
                <c:pt idx="3469">
                  <c:v>6876974</c:v>
                </c:pt>
                <c:pt idx="3470">
                  <c:v>7980275</c:v>
                </c:pt>
                <c:pt idx="3471">
                  <c:v>999853</c:v>
                </c:pt>
                <c:pt idx="3472">
                  <c:v>1659955</c:v>
                </c:pt>
                <c:pt idx="3473">
                  <c:v>1612029</c:v>
                </c:pt>
                <c:pt idx="3474">
                  <c:v>4900000</c:v>
                </c:pt>
                <c:pt idx="3475">
                  <c:v>-3624277</c:v>
                </c:pt>
                <c:pt idx="3476">
                  <c:v>-605096</c:v>
                </c:pt>
                <c:pt idx="3477">
                  <c:v>-1141064</c:v>
                </c:pt>
                <c:pt idx="3478">
                  <c:v>250263</c:v>
                </c:pt>
                <c:pt idx="3479">
                  <c:v>13101109</c:v>
                </c:pt>
                <c:pt idx="3480">
                  <c:v>300000</c:v>
                </c:pt>
                <c:pt idx="3481">
                  <c:v>-1043871</c:v>
                </c:pt>
                <c:pt idx="3482">
                  <c:v>3005123</c:v>
                </c:pt>
                <c:pt idx="3483">
                  <c:v>116275247</c:v>
                </c:pt>
                <c:pt idx="3484">
                  <c:v>30537320</c:v>
                </c:pt>
                <c:pt idx="3485">
                  <c:v>16986000</c:v>
                </c:pt>
                <c:pt idx="3486">
                  <c:v>14967035</c:v>
                </c:pt>
                <c:pt idx="3487">
                  <c:v>17112929</c:v>
                </c:pt>
                <c:pt idx="3488">
                  <c:v>13564027</c:v>
                </c:pt>
                <c:pt idx="3489">
                  <c:v>15773070</c:v>
                </c:pt>
                <c:pt idx="3490">
                  <c:v>9042266</c:v>
                </c:pt>
                <c:pt idx="3491">
                  <c:v>-989962610</c:v>
                </c:pt>
                <c:pt idx="3492">
                  <c:v>6201559</c:v>
                </c:pt>
                <c:pt idx="3493">
                  <c:v>8013113</c:v>
                </c:pt>
                <c:pt idx="3494">
                  <c:v>52245055</c:v>
                </c:pt>
                <c:pt idx="3495">
                  <c:v>8100000</c:v>
                </c:pt>
                <c:pt idx="3496">
                  <c:v>1186670</c:v>
                </c:pt>
                <c:pt idx="3497">
                  <c:v>4997134</c:v>
                </c:pt>
                <c:pt idx="3498">
                  <c:v>2386698</c:v>
                </c:pt>
                <c:pt idx="3499">
                  <c:v>1508841</c:v>
                </c:pt>
                <c:pt idx="3500">
                  <c:v>3946250</c:v>
                </c:pt>
                <c:pt idx="3501">
                  <c:v>950218</c:v>
                </c:pt>
                <c:pt idx="3502">
                  <c:v>277257</c:v>
                </c:pt>
                <c:pt idx="3503">
                  <c:v>677838</c:v>
                </c:pt>
                <c:pt idx="3504">
                  <c:v>744858</c:v>
                </c:pt>
                <c:pt idx="3505">
                  <c:v>-17786</c:v>
                </c:pt>
                <c:pt idx="3506">
                  <c:v>-201659</c:v>
                </c:pt>
                <c:pt idx="3507">
                  <c:v>-417976</c:v>
                </c:pt>
                <c:pt idx="3508">
                  <c:v>-1951288</c:v>
                </c:pt>
                <c:pt idx="3509">
                  <c:v>-535345</c:v>
                </c:pt>
                <c:pt idx="3510">
                  <c:v>-535874</c:v>
                </c:pt>
                <c:pt idx="3511">
                  <c:v>-895923</c:v>
                </c:pt>
                <c:pt idx="3512">
                  <c:v>-720718</c:v>
                </c:pt>
                <c:pt idx="3513">
                  <c:v>-515779</c:v>
                </c:pt>
                <c:pt idx="3514">
                  <c:v>-725339</c:v>
                </c:pt>
                <c:pt idx="3515">
                  <c:v>-855569</c:v>
                </c:pt>
                <c:pt idx="3516">
                  <c:v>-712239</c:v>
                </c:pt>
                <c:pt idx="3517">
                  <c:v>-903266</c:v>
                </c:pt>
                <c:pt idx="3518">
                  <c:v>-799341</c:v>
                </c:pt>
                <c:pt idx="3519">
                  <c:v>-451570</c:v>
                </c:pt>
                <c:pt idx="3520">
                  <c:v>-978790</c:v>
                </c:pt>
                <c:pt idx="3521">
                  <c:v>-987004</c:v>
                </c:pt>
                <c:pt idx="3522">
                  <c:v>-989982</c:v>
                </c:pt>
                <c:pt idx="3523">
                  <c:v>-937520</c:v>
                </c:pt>
                <c:pt idx="3524">
                  <c:v>-993613</c:v>
                </c:pt>
                <c:pt idx="3525">
                  <c:v>-999279</c:v>
                </c:pt>
                <c:pt idx="3526">
                  <c:v>-1499297</c:v>
                </c:pt>
                <c:pt idx="3527">
                  <c:v>8690000</c:v>
                </c:pt>
                <c:pt idx="3528">
                  <c:v>-909814</c:v>
                </c:pt>
                <c:pt idx="3529">
                  <c:v>595783</c:v>
                </c:pt>
                <c:pt idx="3530">
                  <c:v>57962</c:v>
                </c:pt>
                <c:pt idx="3531">
                  <c:v>-518814</c:v>
                </c:pt>
                <c:pt idx="3532">
                  <c:v>15197842</c:v>
                </c:pt>
                <c:pt idx="3533">
                  <c:v>-893357</c:v>
                </c:pt>
                <c:pt idx="3534">
                  <c:v>-30061</c:v>
                </c:pt>
                <c:pt idx="3535">
                  <c:v>393961</c:v>
                </c:pt>
                <c:pt idx="3536">
                  <c:v>-809722</c:v>
                </c:pt>
                <c:pt idx="3537">
                  <c:v>6598492</c:v>
                </c:pt>
                <c:pt idx="3538">
                  <c:v>3971000</c:v>
                </c:pt>
                <c:pt idx="3539">
                  <c:v>201437</c:v>
                </c:pt>
                <c:pt idx="3540">
                  <c:v>1273984</c:v>
                </c:pt>
                <c:pt idx="3541">
                  <c:v>-655417</c:v>
                </c:pt>
                <c:pt idx="3542">
                  <c:v>-758291</c:v>
                </c:pt>
                <c:pt idx="3543">
                  <c:v>114223000</c:v>
                </c:pt>
                <c:pt idx="3544">
                  <c:v>4768918</c:v>
                </c:pt>
                <c:pt idx="3545">
                  <c:v>3257792</c:v>
                </c:pt>
                <c:pt idx="3546">
                  <c:v>-473703</c:v>
                </c:pt>
                <c:pt idx="3547">
                  <c:v>-672499</c:v>
                </c:pt>
                <c:pt idx="3548">
                  <c:v>-702671</c:v>
                </c:pt>
                <c:pt idx="3549">
                  <c:v>-881622</c:v>
                </c:pt>
                <c:pt idx="3550">
                  <c:v>7130611</c:v>
                </c:pt>
                <c:pt idx="3551">
                  <c:v>441829</c:v>
                </c:pt>
                <c:pt idx="3552">
                  <c:v>1994973</c:v>
                </c:pt>
                <c:pt idx="3553">
                  <c:v>2391000</c:v>
                </c:pt>
                <c:pt idx="3554">
                  <c:v>140470114</c:v>
                </c:pt>
                <c:pt idx="3555">
                  <c:v>12700000</c:v>
                </c:pt>
                <c:pt idx="3556">
                  <c:v>-428012</c:v>
                </c:pt>
                <c:pt idx="3557">
                  <c:v>-586507</c:v>
                </c:pt>
                <c:pt idx="3558">
                  <c:v>-44995</c:v>
                </c:pt>
                <c:pt idx="3559">
                  <c:v>32951479</c:v>
                </c:pt>
                <c:pt idx="3560">
                  <c:v>39052600</c:v>
                </c:pt>
                <c:pt idx="3561">
                  <c:v>30000882</c:v>
                </c:pt>
                <c:pt idx="3562">
                  <c:v>16500000</c:v>
                </c:pt>
                <c:pt idx="3563">
                  <c:v>5239376</c:v>
                </c:pt>
                <c:pt idx="3564">
                  <c:v>2773863</c:v>
                </c:pt>
                <c:pt idx="3565">
                  <c:v>1547570</c:v>
                </c:pt>
                <c:pt idx="3566">
                  <c:v>1081331</c:v>
                </c:pt>
                <c:pt idx="3567">
                  <c:v>406666</c:v>
                </c:pt>
                <c:pt idx="3568">
                  <c:v>614943</c:v>
                </c:pt>
                <c:pt idx="3569">
                  <c:v>485341</c:v>
                </c:pt>
                <c:pt idx="3570">
                  <c:v>103943</c:v>
                </c:pt>
                <c:pt idx="3571">
                  <c:v>-165959</c:v>
                </c:pt>
                <c:pt idx="3572">
                  <c:v>-204532</c:v>
                </c:pt>
                <c:pt idx="3573">
                  <c:v>-256653</c:v>
                </c:pt>
                <c:pt idx="3574">
                  <c:v>-345923</c:v>
                </c:pt>
                <c:pt idx="3575">
                  <c:v>-1730939</c:v>
                </c:pt>
                <c:pt idx="3576">
                  <c:v>-447150</c:v>
                </c:pt>
                <c:pt idx="3577">
                  <c:v>-401983</c:v>
                </c:pt>
                <c:pt idx="3578">
                  <c:v>-468063</c:v>
                </c:pt>
                <c:pt idx="3579">
                  <c:v>-486866</c:v>
                </c:pt>
                <c:pt idx="3580">
                  <c:v>-262699</c:v>
                </c:pt>
                <c:pt idx="3581">
                  <c:v>-498668</c:v>
                </c:pt>
                <c:pt idx="3582">
                  <c:v>2262293</c:v>
                </c:pt>
                <c:pt idx="3583">
                  <c:v>-1231955</c:v>
                </c:pt>
                <c:pt idx="3584">
                  <c:v>-70878</c:v>
                </c:pt>
                <c:pt idx="3585">
                  <c:v>-477000</c:v>
                </c:pt>
                <c:pt idx="3586">
                  <c:v>1861000</c:v>
                </c:pt>
                <c:pt idx="3587">
                  <c:v>2713208</c:v>
                </c:pt>
                <c:pt idx="3588">
                  <c:v>44140956</c:v>
                </c:pt>
                <c:pt idx="3589">
                  <c:v>-808054</c:v>
                </c:pt>
                <c:pt idx="3590">
                  <c:v>107902283</c:v>
                </c:pt>
                <c:pt idx="3591">
                  <c:v>999622</c:v>
                </c:pt>
                <c:pt idx="3592">
                  <c:v>1289999</c:v>
                </c:pt>
                <c:pt idx="3593">
                  <c:v>591796</c:v>
                </c:pt>
                <c:pt idx="3594">
                  <c:v>-273613</c:v>
                </c:pt>
                <c:pt idx="3595">
                  <c:v>45276912</c:v>
                </c:pt>
                <c:pt idx="3596">
                  <c:v>2429000</c:v>
                </c:pt>
                <c:pt idx="3597">
                  <c:v>-5987157</c:v>
                </c:pt>
                <c:pt idx="3598">
                  <c:v>-226328</c:v>
                </c:pt>
                <c:pt idx="3599">
                  <c:v>3650000</c:v>
                </c:pt>
                <c:pt idx="3600">
                  <c:v>969176</c:v>
                </c:pt>
                <c:pt idx="3601">
                  <c:v>8115878</c:v>
                </c:pt>
                <c:pt idx="3602">
                  <c:v>1352472</c:v>
                </c:pt>
                <c:pt idx="3603">
                  <c:v>2060184</c:v>
                </c:pt>
                <c:pt idx="3604">
                  <c:v>-44648</c:v>
                </c:pt>
                <c:pt idx="3605">
                  <c:v>656942</c:v>
                </c:pt>
                <c:pt idx="3606">
                  <c:v>-194801</c:v>
                </c:pt>
                <c:pt idx="3607">
                  <c:v>-297532</c:v>
                </c:pt>
                <c:pt idx="3608">
                  <c:v>48622</c:v>
                </c:pt>
                <c:pt idx="3609">
                  <c:v>11756514</c:v>
                </c:pt>
                <c:pt idx="3610">
                  <c:v>3936931</c:v>
                </c:pt>
                <c:pt idx="3611">
                  <c:v>3549339</c:v>
                </c:pt>
                <c:pt idx="3612">
                  <c:v>1727544</c:v>
                </c:pt>
                <c:pt idx="3613">
                  <c:v>800600</c:v>
                </c:pt>
                <c:pt idx="3614">
                  <c:v>652835</c:v>
                </c:pt>
                <c:pt idx="3615">
                  <c:v>124220</c:v>
                </c:pt>
                <c:pt idx="3616">
                  <c:v>-46866</c:v>
                </c:pt>
                <c:pt idx="3617">
                  <c:v>41309</c:v>
                </c:pt>
                <c:pt idx="3618">
                  <c:v>3138210</c:v>
                </c:pt>
                <c:pt idx="3619">
                  <c:v>-200506</c:v>
                </c:pt>
                <c:pt idx="3620">
                  <c:v>-113700</c:v>
                </c:pt>
                <c:pt idx="3621">
                  <c:v>802119</c:v>
                </c:pt>
                <c:pt idx="3622">
                  <c:v>4790000</c:v>
                </c:pt>
                <c:pt idx="3623">
                  <c:v>4305922</c:v>
                </c:pt>
                <c:pt idx="3624">
                  <c:v>3300000</c:v>
                </c:pt>
                <c:pt idx="3625">
                  <c:v>-198889</c:v>
                </c:pt>
                <c:pt idx="3626">
                  <c:v>745402</c:v>
                </c:pt>
                <c:pt idx="3627">
                  <c:v>349947</c:v>
                </c:pt>
                <c:pt idx="3628">
                  <c:v>6962502</c:v>
                </c:pt>
                <c:pt idx="3629">
                  <c:v>1216074</c:v>
                </c:pt>
                <c:pt idx="3630">
                  <c:v>14680000</c:v>
                </c:pt>
                <c:pt idx="3631">
                  <c:v>2732062</c:v>
                </c:pt>
                <c:pt idx="3632">
                  <c:v>9257933</c:v>
                </c:pt>
                <c:pt idx="3633">
                  <c:v>-4016</c:v>
                </c:pt>
                <c:pt idx="3634">
                  <c:v>6546368</c:v>
                </c:pt>
                <c:pt idx="3635">
                  <c:v>10074663</c:v>
                </c:pt>
                <c:pt idx="3636">
                  <c:v>22657819</c:v>
                </c:pt>
                <c:pt idx="3637">
                  <c:v>5128617</c:v>
                </c:pt>
                <c:pt idx="3638">
                  <c:v>70536</c:v>
                </c:pt>
                <c:pt idx="3639">
                  <c:v>-140621</c:v>
                </c:pt>
                <c:pt idx="3640">
                  <c:v>3156970</c:v>
                </c:pt>
                <c:pt idx="3641">
                  <c:v>476767</c:v>
                </c:pt>
                <c:pt idx="3642">
                  <c:v>11464368</c:v>
                </c:pt>
                <c:pt idx="3643">
                  <c:v>-19443</c:v>
                </c:pt>
                <c:pt idx="3644">
                  <c:v>-39916</c:v>
                </c:pt>
                <c:pt idx="3645">
                  <c:v>10221600</c:v>
                </c:pt>
                <c:pt idx="3646">
                  <c:v>324804</c:v>
                </c:pt>
                <c:pt idx="3647">
                  <c:v>199816</c:v>
                </c:pt>
                <c:pt idx="3648">
                  <c:v>237233</c:v>
                </c:pt>
                <c:pt idx="3649">
                  <c:v>2921130</c:v>
                </c:pt>
                <c:pt idx="3650">
                  <c:v>2831622</c:v>
                </c:pt>
                <c:pt idx="3651">
                  <c:v>1204508</c:v>
                </c:pt>
                <c:pt idx="3652">
                  <c:v>170483</c:v>
                </c:pt>
                <c:pt idx="3653">
                  <c:v>131507</c:v>
                </c:pt>
                <c:pt idx="3654">
                  <c:v>663780</c:v>
                </c:pt>
                <c:pt idx="3655">
                  <c:v>417760</c:v>
                </c:pt>
                <c:pt idx="3656">
                  <c:v>2033920</c:v>
                </c:pt>
                <c:pt idx="3657">
                  <c:v>84122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91-4629-9144-F32810D1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2209535"/>
        <c:axId val="1172222015"/>
      </c:scatterChart>
      <c:valAx>
        <c:axId val="1172209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222015"/>
        <c:crosses val="autoZero"/>
        <c:crossBetween val="midCat"/>
      </c:valAx>
      <c:valAx>
        <c:axId val="117222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209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24423</xdr:colOff>
      <xdr:row>1</xdr:row>
      <xdr:rowOff>40705</xdr:rowOff>
    </xdr:from>
    <xdr:to>
      <xdr:col>17</xdr:col>
      <xdr:colOff>222249</xdr:colOff>
      <xdr:row>24</xdr:row>
      <xdr:rowOff>89550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96E370-2AE1-33E1-7B87-13094AFDB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81935</xdr:colOff>
      <xdr:row>3</xdr:row>
      <xdr:rowOff>41786</xdr:rowOff>
    </xdr:from>
    <xdr:to>
      <xdr:col>38</xdr:col>
      <xdr:colOff>61451</xdr:colOff>
      <xdr:row>21</xdr:row>
      <xdr:rowOff>54623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84E168-ECC3-B5D5-9E95-38F4CEC10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202972</xdr:colOff>
      <xdr:row>2</xdr:row>
      <xdr:rowOff>90714</xdr:rowOff>
    </xdr:from>
    <xdr:to>
      <xdr:col>16</xdr:col>
      <xdr:colOff>419554</xdr:colOff>
      <xdr:row>20</xdr:row>
      <xdr:rowOff>124733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177ED-C057-71B7-AD83-A0344CB21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260350</xdr:colOff>
      <xdr:row>0</xdr:row>
      <xdr:rowOff>133351</xdr:rowOff>
    </xdr:from>
    <xdr:to>
      <xdr:col>12</xdr:col>
      <xdr:colOff>425450</xdr:colOff>
      <xdr:row>18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FD294-1C9F-1E00-78F5-1738BCAED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593725</xdr:colOff>
      <xdr:row>3</xdr:row>
      <xdr:rowOff>22225</xdr:rowOff>
    </xdr:from>
    <xdr:to>
      <xdr:col>12</xdr:col>
      <xdr:colOff>288925</xdr:colOff>
      <xdr:row>18</xdr:row>
      <xdr:rowOff>3175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B917210-4B8B-B930-6DDF-5D8CFD011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528.823006712963" createdVersion="8" refreshedVersion="8" minRefreshableVersion="3" recordCount="3658" xr:uid="{4C66EE76-7828-4641-A197-71B97F805736}">
  <cacheSource type="worksheet">
    <worksheetSource ref="A1:Q3659" sheet="IMDB_Movies"/>
  </cacheSource>
  <cacheFields count="17">
    <cacheField name="director_name" numFmtId="0">
      <sharedItems count="1702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Brad Furman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Lenny Abrahamson"/>
        <s v="Bob Saget"/>
        <s v="John Waters"/>
        <s v="Craig Bolotin"/>
        <s v="Mark Christopher"/>
        <s v="Blair Hayes"/>
        <s v="Jez Butterworth"/>
        <s v="Jon Lucas"/>
        <s v="Olivier Assayas"/>
        <s v="Patrice Leconte"/>
        <s v="Paul Mazursky"/>
        <s v="Stephen Chbosky"/>
        <s v="Jon Hess"/>
        <s v="Joe Cornish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Daisy von Scherler Mayer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Jon Stewart"/>
        <s v="Dan Harris"/>
        <s v="Mel Smith"/>
        <s v="Christopher Smith"/>
        <s v="Alan Metter"/>
        <s v="Arthur Hiller"/>
        <s v="Michael Meredith"/>
        <s v="Julio DePietro"/>
        <s v="Katherine Dieckmann"/>
        <s v="Scott Marshall"/>
        <s v="Ãlex de la Iglesia"/>
        <s v="Michael Clancy"/>
        <s v="Andy Garcia"/>
        <s v="Gary Sherman"/>
        <s v="Stanley Kramer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Ol Parker"/>
        <s v="David Webb Peoples"/>
        <s v="Stanley Tong"/>
        <s v="Eli Roth"/>
        <s v="Tony Richardson"/>
        <s v="Paul Gross"/>
        <s v="Charles Robert Carner"/>
        <s v="Rodrigo GarcÃ­a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Henry Joost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Bill Duke"/>
        <s v="Mamoru Hosoda"/>
        <s v="Brian Dannelly"/>
        <s v="Denys Arcand"/>
        <s v="J.S. Cardone"/>
        <s v="Jay Levey"/>
        <s v="Tamara Jenkins"/>
        <s v="Xavier Beauvois"/>
        <s v="Randall Miller"/>
        <s v="Dan Rush"/>
        <s v="Michael Cuesta"/>
        <s v="Fenton Bailey"/>
        <s v="Jeremy Saulnier"/>
        <s v="Nicholas Fackler"/>
        <s v="Morgan J. Freeman"/>
        <s v="Klaus Menzel"/>
        <s v="JirÃ­ Menzel"/>
        <s v="Frank LaLoggia"/>
        <s v="Michel Leclerc"/>
        <s v="Tom Kalin"/>
        <s v="Carlos Saura"/>
        <s v="Mike van Diem"/>
        <s v="Jonas Ã…kerlund"/>
        <s v="Barry Skolnick"/>
        <s v="Johnnie To"/>
        <s v="Agnieszka Wojtowicz-Vosloo"/>
        <s v="Nick Love"/>
        <s v="Cecil B. DeMille"/>
        <s v="Henry Hobson"/>
        <s v="Mike Figgis"/>
        <s v="Lisa Cholodenko"/>
        <s v="Ed Gass-Donnelly"/>
        <s v="DJ Pooh"/>
        <s v="Patrick Stettner"/>
        <s v="Michael Tiddes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David Schwimmer"/>
        <s v="Fernando LeÃ³n de Aranoa"/>
        <s v="Jim Mickle"/>
        <s v="Karim AÃ¯nouz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Luc Jacquet"/>
        <s v="Clark Gregg"/>
        <s v="Damien Chazelle"/>
        <s v="Justin Kerrigan"/>
        <s v="Alejandro Monteverde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David Nixon"/>
        <s v="Jason Eisener"/>
        <s v="Leslye Headland"/>
        <s v="Tim Heidecker"/>
        <s v="Deon Taylor"/>
        <s v="Jason Alexander"/>
        <s v="Susan Seidelman"/>
        <s v="Billy Wilder"/>
        <s v="John Carl Buechler"/>
        <s v="Victor Nunez"/>
        <s v="Joseph Zito"/>
        <s v="Nacho Vigalondo"/>
        <s v="Dinesh D'Souza"/>
        <s v="Tommy Lee Wallace"/>
        <s v="Leslie Small"/>
        <s v="Alison Maclean"/>
        <s v="Isabel Coixet"/>
        <s v="James Ponsoldt"/>
        <s v="Joshua Tick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William Wyler"/>
        <s v="Petter NÃ¦ss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Lucky McKee"/>
        <s v="Steven R. Monroe"/>
        <s v="Mark Illsley"/>
        <s v="Pawel Pawlikowski"/>
        <s v="Ritesh Batra"/>
        <s v="Sally Potter"/>
        <s v="Nadine Labaki"/>
        <s v="FranÃ§ois Truffaut"/>
        <s v="Adam Goldberg"/>
        <s v="Adrienne Shelly"/>
        <s v="Newt Arnold"/>
        <s v="FabiÃ¡n Bielinsky"/>
        <s v="Rebecca Miller"/>
        <s v="Maggie Carey"/>
        <s v="Henry Bean"/>
        <s v="Jeff Garlin"/>
        <s v="Charles Chaplin"/>
        <s v="Pete Jones"/>
        <s v="Bruce Campbell"/>
        <s v="Bruce McDonald"/>
        <s v="James Mottern"/>
        <s v="William Cottrell"/>
        <s v="Lucrecia Martel"/>
        <s v="Zak Penn"/>
        <s v="Steve Buscemi"/>
        <s v="Ham Tran"/>
        <s v="Rich Cowan"/>
        <s v="Jonathan Kesselman"/>
        <s v="Jamie Babbit"/>
        <s v="David Boyd"/>
        <s v="Anna Muylaert"/>
        <s v="Steve Taylor"/>
        <s v="Kurt Voss"/>
        <s v="Rob McKittrick"/>
        <s v="Jeff Burr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Finn Taylor"/>
        <s v="Karen Moncrieff"/>
        <s v="Goran Dukic"/>
        <s v="Efram Potelle"/>
        <s v="Joshua Oppenheimer"/>
        <s v="Alex Gibney"/>
        <s v="Paul Crowder"/>
        <s v="Anthony Powell"/>
        <s v="Johnny Remo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Todd Solondz"/>
        <s v="Matt Maiellaro"/>
        <s v="Ben Wheatley"/>
        <s v="Oliver Blackburn"/>
        <s v="Ryan Fleck"/>
        <s v="Mark Sandrich"/>
        <s v="Daniel Myrick"/>
        <s v="Michael Wadleigh"/>
        <s v="Jon Gunn"/>
        <s v="Scott Ziehl"/>
        <s v="Joe Camp"/>
        <s v="John 'Bud' Cardos"/>
        <s v="Brian Baugh"/>
        <s v="Barry W. Blaustein"/>
        <s v="Siddiq Barmak"/>
        <s v="Joseph Dorman"/>
        <s v="Greg Harrison"/>
        <s v="Jacob Aaron Estes"/>
        <s v="Eric Schaeffer"/>
        <s v="Neema Barnette"/>
        <s v="Akira Kurosawa"/>
        <s v="Quentin Dupieux"/>
        <s v="Alex Smith"/>
        <s v="Gareth Edwards"/>
        <s v="Alex Craig Mann"/>
        <s v="Matty Rich"/>
        <s v="Hans Canosa"/>
        <s v="Lloyd Kaufman"/>
        <s v="Lloyd Bacon"/>
        <s v="Whit Stillman"/>
        <s v="Oren Peli"/>
        <s v="Jonathan Caouette"/>
        <s v="Lucio Fulci"/>
        <s v="Harry Beaumont"/>
        <s v="Franck Khalfoun"/>
        <s v="Henry Alex Rubin"/>
        <s v="Sam Firstenberg"/>
        <s v="Gregory Widen"/>
        <s v="Kelly Reichardt"/>
        <s v="Eddie O'Flaherty"/>
        <s v="Bruce Dellis"/>
        <s v="Craig Zobel"/>
        <s v="Maria Maggenti"/>
        <s v="Piyush Dinker Pandya"/>
        <s v="Bill Plympton"/>
        <s v="Drake Doremus"/>
        <s v="Tom Putnam"/>
        <s v="Jon Shear"/>
        <s v="EugÃ¨ne LouriÃ©"/>
        <s v="Ricki Stern"/>
        <s v="Majid Majidi"/>
        <s v="Andrew Haigh"/>
        <s v="Mike Cahill"/>
        <s v="Melvin Van Peebles"/>
        <s v="Michel Orion Scott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Jafar Panahi"/>
        <s v="Shane Carruth"/>
        <s v="Peter H. Hunt" u="1"/>
        <s v="Fred Zinnemann" u="1"/>
        <s v="Antonio Simoncini" u="1"/>
        <s v="Craig Moss" u="1"/>
        <s v="Michael Jai White" u="1"/>
        <s v="Monte Hellman" u="1"/>
        <s v="John Ford" u="1"/>
        <s v="Jon Knautz" u="1"/>
        <s v="Anthony O'Brien" u="1"/>
        <s v="Chris Shadley" u="1"/>
        <s v="Brad Copeland" u="1"/>
        <s v="Tanner Beard" u="1"/>
        <s v="Scott Dow" u="1"/>
        <s v="Jerry Dugan" u="1"/>
        <s v="Tony Krantz" u="1"/>
        <s v="Corey Grant" u="1"/>
        <s v="Timothy Woodward Jr." u="1"/>
        <s v="Brenton Spencer" u="1"/>
        <s v="Michael Curtiz" u="1"/>
        <s v="Joel Anderson" u="1"/>
        <s v="Douglas Trumbull" u="1"/>
        <s v="Katherine Brooks" u="1"/>
        <s v="Robert Bennett" u="1"/>
        <s v="Kevin Hamedani" u="1"/>
        <s v="David DeCoteau" u="1"/>
        <s v="Robert Heath" u="1"/>
        <s v="Robert Hall" u="1"/>
        <s v="K. King" u="1"/>
        <s v="Allison Burnett" u="1"/>
        <s v="Richard Schenkman" u="1"/>
        <s v="Sanjay Rawal" u="1"/>
        <s v="Michael Walker" u="1"/>
        <s v="Michael Hoffman Jr." u="1"/>
        <s v="Georgia Hilton" u="1"/>
        <s v="Joel Paul Reisig" u="1"/>
        <s v="Zoran Lisinac" u="1"/>
        <s v="Sharon Greytak" u="1"/>
        <s v="Nathan Smith Jones" u="1"/>
        <s v="Jason Miller" u="1"/>
        <s v="Andrew Leman" u="1"/>
        <s v="William Eubank" u="1"/>
        <s v="Chad Hartigan" u="1"/>
        <s v="Ash Baron-Cohen" u="1"/>
      </sharedItems>
    </cacheField>
    <cacheField name="duration" numFmtId="0">
      <sharedItems containsSemiMixedTypes="0" containsString="0" containsNumber="1" containsInteger="1" minValue="37" maxValue="330"/>
    </cacheField>
    <cacheField name="actor_2_name" numFmtId="0">
      <sharedItems/>
    </cacheField>
    <cacheField name="gross" numFmtId="0">
      <sharedItems containsSemiMixedTypes="0" containsString="0" containsNumber="1" containsInteger="1" minValue="162" maxValue="760505847"/>
    </cacheField>
    <cacheField name="category" numFmtId="0">
      <sharedItems/>
    </cacheField>
    <cacheField name="actor_1_name" numFmtId="0">
      <sharedItems/>
    </cacheField>
    <cacheField name="movie_title" numFmtId="0">
      <sharedItems count="3714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By the SeaÂ "/>
        <s v="SteamboyÂ "/>
        <s v="The Game of Their LivesÂ "/>
        <s v="Rapa Nu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SnatchÂ "/>
        <s v="Pet Sematary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RosewaterÂ "/>
        <s v="Imaginary HeroesÂ "/>
        <s v="High Heels and Low LifesÂ "/>
        <s v="SeveranceÂ "/>
        <s v="EdmondÂ "/>
        <s v="Police Academy: Mission to Moscow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ExtractÂ "/>
        <s v="Code 46Â "/>
        <s v="Albert Nobbs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The Heart of MeÂ "/>
        <s v="FreeheldÂ "/>
        <s v="The Extra ManÂ "/>
        <s v="Ca$hÂ "/>
        <s v="Wah-WahÂ "/>
        <s v="Pale RiderÂ "/>
        <s v="Dazed and Confused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Come Early MorningÂ "/>
        <s v="Lucky BreakÂ "/>
        <s v="Surfer, DudeÂ "/>
        <s v="DeadfallÂ "/>
        <s v="L'auberge espagnol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Not Easily Broken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Bottle RocketÂ "/>
        <s v="Albino AlligatorÂ "/>
        <s v="Lovely, StillÂ "/>
        <s v="Desert BlueÂ "/>
        <s v="RedactedÂ "/>
        <s v="FascinationÂ "/>
        <s v="I Served the King of England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The SweeneyÂ "/>
        <s v="Whale Rider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TrustÂ "/>
        <s v="An Everlasting PieceÂ "/>
        <s v="AdoreÂ "/>
        <s v="Mondays in the SunÂ "/>
        <s v="Stake LandÂ "/>
        <s v="The Last Time I Committed SuicideÂ "/>
        <s v="Futuro Beach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DysFunktional FamilyÂ "/>
        <s v="TuskÂ "/>
        <s v="OldboyÂ "/>
        <s v="Letters to GodÂ "/>
        <s v="Hobo with a ShotgunÂ "/>
        <s v="BacheloretteÂ "/>
        <s v="Tim and Eric's Billion Dollar MovieÂ "/>
        <s v="Summer StormÂ "/>
        <s v="Chain LetterÂ "/>
        <s v="Just LookingÂ "/>
        <s v="The DivideÂ "/>
        <s v="Central StationÂ "/>
        <s v="Boynton Beach Club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ReligulousÂ "/>
        <s v="Fuel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riday the 13th Part IIIÂ "/>
        <s v="Friday the 13th: A New BeginningÂ "/>
        <s v="The Last Sin EaterÂ "/>
        <s v="The Best Years of Our LivesÂ "/>
        <s v="Elling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CaramelÂ "/>
        <s v="Mississippi MermaidÂ "/>
        <s v="I Love Your WorkÂ "/>
        <s v="WaitressÂ "/>
        <s v="Bloodsport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The Hebrew HammerÂ "/>
        <s v="Friday the 13th Part 2Â "/>
        <s v="Sex, Lies, and VideotapeÂ "/>
        <s v="SawÂ "/>
        <s v="Super Troopers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AirborneÂ "/>
        <s v="Waiting...Â "/>
        <s v="From a Whisper to a Scream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OrgazmoÂ "/>
        <s v="All the Real GirlsÂ "/>
        <s v="Dream with the FishesÂ "/>
        <s v="Blue Car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Hardflip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Dead Snow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Top HatÂ "/>
        <s v="The Blair Witch ProjectÂ "/>
        <s v="WoodstockÂ "/>
        <s v="Mercy Streets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OsamaÂ "/>
        <s v="Sholem Aleichem: Laughing in the DarknessÂ "/>
        <s v="GrooveÂ "/>
        <s v="Twin Falls IdahoÂ "/>
        <s v="Mean CreekÂ "/>
        <s v="Hurricane StreetsÂ "/>
        <s v="Never AgainÂ "/>
        <s v="Civil BrandÂ "/>
        <s v="Lonesome JimÂ "/>
        <s v="Seven SamuraiÂ "/>
        <s v="Finishing the Game: The Search for a New Bruce LeeÂ "/>
        <s v="RubberÂ "/>
        <s v="Kiss the BrideÂ "/>
        <s v="The Slaughter RuleÂ "/>
        <s v="MonstersÂ "/>
        <s v="Detention of the Dead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Napoleon DynamiteÂ "/>
        <s v="Blue RuinÂ "/>
        <s v="Paranormal ActivityÂ "/>
        <s v="Monty Python and the Holy GrailÂ "/>
        <s v="QuinceaÃ±eraÂ "/>
        <s v="TarnationÂ "/>
        <s v="The BeyondÂ "/>
        <s v="What Happens in Vega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I Married a Strange Person!Â "/>
        <s v="NovemberÂ "/>
        <s v="Like CrazyÂ "/>
        <s v="The CanyonsÂ "/>
        <s v="BurnÂ "/>
        <s v="UrbaniaÂ "/>
        <s v="The Beast from 20,000 FathomsÂ "/>
        <s v="SwingersÂ "/>
        <s v="A Fistful of Dollars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Horse BoyÂ "/>
        <s v="Roger &amp; Me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ClerksÂ "/>
        <s v="In the Company of MenÂ "/>
        <s v="SlackerÂ "/>
        <s v="Pink FlamingosÂ "/>
        <s v="CleanÂ "/>
        <s v="The CircleÂ "/>
        <s v="PrimerÂ "/>
        <s v="El MariachiÂ "/>
        <s v="My Date with DrewÂ "/>
        <s v="1776Â " u="1"/>
        <s v="The VeilÂ " u="1"/>
        <s v="Ben-HurÂ " u="1"/>
        <s v="A Man for All SeasonsÂ " u="1"/>
        <s v="NetworkÂ " u="1"/>
        <s v="Lords of LondonÂ " u="1"/>
        <s v="High AnxietyÂ " u="1"/>
        <s v="30 Nights of Paranormal Activity with the Devil Inside the Girl with the Dragon TattooÂ " u="1"/>
        <s v="Never Back Down 2: The BeatdownÂ " u="1"/>
        <s v="Point BlankÂ " u="1"/>
        <s v="IguanaÂ " u="1"/>
        <s v="Donovan's ReefÂ " u="1"/>
        <s v="A Guy Named JoeÂ " u="1"/>
        <s v="Jack Brooks: Monster SlayerÂ " u="1"/>
        <s v="The TimberÂ " u="1"/>
        <s v="The Last Five YearsÂ " u="1"/>
        <s v="Nine DeadÂ " u="1"/>
        <s v="BananasÂ " u="1"/>
        <s v="Coffee TownÂ " u="1"/>
        <s v="A Funny Thing Happened on the Way to the ForumÂ " u="1"/>
        <s v="The Legend of Hell's Gate: An American ConspiracyÂ " u="1"/>
        <s v="The Walking DeceasedÂ " u="1"/>
        <s v="Shark LakeÂ " u="1"/>
        <s v="SublimeÂ " u="1"/>
        <s v="Dysfunctional FriendsÂ " u="1"/>
        <s v="CheckmateÂ " u="1"/>
        <s v="RebeccaÂ " u="1"/>
        <s v="Da Sweet Blood of JesusÂ " u="1"/>
        <s v="CrowsnestÂ " u="1"/>
        <s v="CasablancaÂ " u="1"/>
        <s v="Lake MungoÂ " u="1"/>
        <s v="Silent RunningÂ " u="1"/>
        <s v="Loving AnnabelleÂ " u="1"/>
        <s v="Frat PartyÂ " u="1"/>
        <s v="ZMD: Zombies of Mass DestructionÂ " u="1"/>
        <s v="Snow White: A Deadly SummerÂ " u="1"/>
        <s v="Doc Holliday's RevengeÂ " u="1"/>
        <s v="Truth or DieÂ " u="1"/>
        <s v="Fear ClinicÂ " u="1"/>
        <s v="Zombie HunterÂ " u="1"/>
        <s v="Ask Me AnythingÂ " u="1"/>
        <s v="And Then Came LoveÂ " u="1"/>
        <s v="Food ChainsÂ " u="1"/>
        <s v="The Maid's RoomÂ " u="1"/>
        <s v="Girls Gone DeadÂ " u="1"/>
        <s v="SubconsciousÂ " u="1"/>
        <s v="Rodeo GirlÂ " u="1"/>
        <s v="Shotgun StoriesÂ " u="1"/>
        <s v="Along the RoadsideÂ " u="1"/>
        <s v="Super HybridÂ " u="1"/>
        <s v="Archaeology of a WomanÂ " u="1"/>
        <s v="Night of the Living DeadÂ " u="1"/>
        <s v="The Work and the StoryÂ " u="1"/>
        <s v="The Past is a Grotesque AnimalÂ " u="1"/>
        <s v="AbsentiaÂ " u="1"/>
        <s v="The Call of CthulhuÂ " u="1"/>
        <s v="The SignalÂ " u="1"/>
        <s v="This Is Martin BonnerÂ " u="1"/>
        <s v="BangÂ " u="1"/>
      </sharedItems>
    </cacheField>
    <cacheField name="actor_3_name" numFmtId="0">
      <sharedItems/>
    </cacheField>
    <cacheField name="Genre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 count="34">
        <s v="English"/>
        <s v="Mandarin"/>
        <s v="Aboriginal"/>
        <s v="Spanish"/>
        <s v="French"/>
        <s v="Filipino"/>
        <s v="Maya"/>
        <s v="Kazakh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Danish"/>
        <s v="Portuguese"/>
        <s v="Norwegian"/>
        <s v="Czech"/>
        <s v="Russian"/>
        <s v="None"/>
        <s v="Zulu"/>
        <s v="Hebrew"/>
        <s v="Arabic"/>
        <s v="Vietnamese"/>
        <s v="Indonesian"/>
        <s v="Romanian"/>
        <s v="Persian"/>
      </sharedItems>
    </cacheField>
    <cacheField name="country" numFmtId="0">
      <sharedItems/>
    </cacheField>
    <cacheField name="content_rating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  <cacheField name="genre2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8">
  <r>
    <x v="0"/>
    <n v="178"/>
    <s v="Joel David Moore"/>
    <n v="760505847"/>
    <s v="Action|Adventure|Fantasy|Sci-Fi"/>
    <s v="CCH Pounder"/>
    <x v="0"/>
    <s v="Wes Studi"/>
    <s v="avatar|future|marine|native|paraplegic"/>
    <n v="3054"/>
    <x v="0"/>
    <s v="USA"/>
    <s v="PG-13"/>
    <n v="237000000"/>
    <n v="2009"/>
    <n v="7.9"/>
    <x v="0"/>
  </r>
  <r>
    <x v="1"/>
    <n v="169"/>
    <s v="Orlando Bloom"/>
    <n v="309404152"/>
    <s v="Action|Adventure|Fantasy"/>
    <s v="Johnny Depp"/>
    <x v="1"/>
    <s v="Jack Davenport"/>
    <s v="goddess|marriage ceremony|marriage proposal|pirate|singapore"/>
    <n v="1238"/>
    <x v="0"/>
    <s v="USA"/>
    <s v="PG-13"/>
    <n v="300000000"/>
    <n v="2007"/>
    <n v="7.1"/>
    <x v="0"/>
  </r>
  <r>
    <x v="2"/>
    <n v="148"/>
    <s v="Rory Kinnear"/>
    <n v="200074175"/>
    <s v="Action|Adventure|Thriller"/>
    <s v="Christoph Waltz"/>
    <x v="2"/>
    <s v="Stephanie Sigman"/>
    <s v="bomb|espionage|sequel|spy|terrorist"/>
    <n v="994"/>
    <x v="0"/>
    <s v="UK"/>
    <s v="PG-13"/>
    <n v="245000000"/>
    <n v="2015"/>
    <n v="6.8"/>
    <x v="0"/>
  </r>
  <r>
    <x v="3"/>
    <n v="164"/>
    <s v="Christian Bale"/>
    <n v="448130642"/>
    <s v="Action|Thriller"/>
    <s v="Tom Hardy"/>
    <x v="3"/>
    <s v="Joseph Gordon-Levitt"/>
    <s v="deception|imprisonment|lawlessness|police officer|terrorist plot"/>
    <n v="2701"/>
    <x v="0"/>
    <s v="USA"/>
    <s v="PG-13"/>
    <n v="250000000"/>
    <n v="2012"/>
    <n v="8.5"/>
    <x v="0"/>
  </r>
  <r>
    <x v="4"/>
    <n v="132"/>
    <s v="Samantha Morton"/>
    <n v="73058679"/>
    <s v="Action|Adventure|Sci-Fi"/>
    <s v="Daryl Sabara"/>
    <x v="4"/>
    <s v="Polly Walker"/>
    <s v="alien|american civil war|male nipple|mars|princess"/>
    <n v="738"/>
    <x v="0"/>
    <s v="USA"/>
    <s v="PG-13"/>
    <n v="263700000"/>
    <n v="2012"/>
    <n v="6.6"/>
    <x v="0"/>
  </r>
  <r>
    <x v="5"/>
    <n v="156"/>
    <s v="James Franco"/>
    <n v="336530303"/>
    <s v="Action|Adventure|Romance"/>
    <s v="J.K. Simmons"/>
    <x v="5"/>
    <s v="Kirsten Dunst"/>
    <s v="sandman|spider man|symbiote|venom|villain"/>
    <n v="1902"/>
    <x v="0"/>
    <s v="USA"/>
    <s v="PG-13"/>
    <n v="258000000"/>
    <n v="2007"/>
    <n v="6.2"/>
    <x v="0"/>
  </r>
  <r>
    <x v="6"/>
    <n v="100"/>
    <s v="Donna Murphy"/>
    <n v="200807262"/>
    <s v="Adventure|Animation|Comedy|Family|Fantasy|Musical|Romance"/>
    <s v="Brad Garrett"/>
    <x v="6"/>
    <s v="M.C. Gainey"/>
    <s v="17th century|based on fairy tale|disney|flower|tower"/>
    <n v="387"/>
    <x v="0"/>
    <s v="USA"/>
    <s v="PG"/>
    <n v="260000000"/>
    <n v="2010"/>
    <n v="7.8"/>
    <x v="1"/>
  </r>
  <r>
    <x v="7"/>
    <n v="141"/>
    <s v="Robert Downey Jr."/>
    <n v="458991599"/>
    <s v="Action|Adventure|Sci-Fi"/>
    <s v="Chris Hemsworth"/>
    <x v="7"/>
    <s v="Scarlett Johansson"/>
    <s v="artificial intelligence|based on comic book|captain america|marvel cinematic universe|superhero"/>
    <n v="1117"/>
    <x v="0"/>
    <s v="USA"/>
    <s v="PG-13"/>
    <n v="250000000"/>
    <n v="2015"/>
    <n v="7.5"/>
    <x v="0"/>
  </r>
  <r>
    <x v="8"/>
    <n v="153"/>
    <s v="Daniel Radcliffe"/>
    <n v="301956980"/>
    <s v="Adventure|Family|Fantasy|Mystery"/>
    <s v="Alan Rickman"/>
    <x v="8"/>
    <s v="Rupert Grint"/>
    <s v="blood|book|love|potion|professor"/>
    <n v="973"/>
    <x v="0"/>
    <s v="UK"/>
    <s v="PG"/>
    <n v="250000000"/>
    <n v="2009"/>
    <n v="7.5"/>
    <x v="1"/>
  </r>
  <r>
    <x v="9"/>
    <n v="183"/>
    <s v="Lauren Cohan"/>
    <n v="330249062"/>
    <s v="Action|Adventure|Sci-Fi"/>
    <s v="Henry Cavill"/>
    <x v="9"/>
    <s v="Alan D. Purwin"/>
    <s v="based on comic book|batman|sequel to a reboot|superhero|superman"/>
    <n v="3018"/>
    <x v="0"/>
    <s v="USA"/>
    <s v="PG-13"/>
    <n v="250000000"/>
    <n v="2016"/>
    <n v="6.9"/>
    <x v="0"/>
  </r>
  <r>
    <x v="10"/>
    <n v="169"/>
    <s v="Marlon Brando"/>
    <n v="200069408"/>
    <s v="Action|Adventure|Sci-Fi"/>
    <s v="Kevin Spacey"/>
    <x v="10"/>
    <s v="Frank Langella"/>
    <s v="crystal|epic|lex luthor|lois lane|return to earth"/>
    <n v="2367"/>
    <x v="0"/>
    <s v="USA"/>
    <s v="PG-13"/>
    <n v="209000000"/>
    <n v="2006"/>
    <n v="6.1"/>
    <x v="0"/>
  </r>
  <r>
    <x v="11"/>
    <n v="106"/>
    <s v="Mathieu Amalric"/>
    <n v="168368427"/>
    <s v="Action|Adventure"/>
    <s v="Giancarlo Giannini"/>
    <x v="11"/>
    <s v="Rory Kinnear"/>
    <s v="action hero|attempted rape|bond girl|official james bond series|revenge"/>
    <n v="1243"/>
    <x v="0"/>
    <s v="UK"/>
    <s v="PG-13"/>
    <n v="200000000"/>
    <n v="2008"/>
    <n v="6.7"/>
    <x v="0"/>
  </r>
  <r>
    <x v="1"/>
    <n v="151"/>
    <s v="Orlando Bloom"/>
    <n v="423032628"/>
    <s v="Action|Adventure|Fantasy"/>
    <s v="Johnny Depp"/>
    <x v="12"/>
    <s v="Jack Davenport"/>
    <s v="box office hit|giant squid|heart|liar's dice|monster"/>
    <n v="1832"/>
    <x v="0"/>
    <s v="USA"/>
    <s v="PG-13"/>
    <n v="225000000"/>
    <n v="2006"/>
    <n v="7.3"/>
    <x v="0"/>
  </r>
  <r>
    <x v="1"/>
    <n v="150"/>
    <s v="Ruth Wilson"/>
    <n v="89289910"/>
    <s v="Action|Adventure|Western"/>
    <s v="Johnny Depp"/>
    <x v="13"/>
    <s v="Tom Wilkinson"/>
    <s v="horse|outlaw|texas|texas ranger|train"/>
    <n v="711"/>
    <x v="0"/>
    <s v="USA"/>
    <s v="PG-13"/>
    <n v="215000000"/>
    <n v="2013"/>
    <n v="6.5"/>
    <x v="0"/>
  </r>
  <r>
    <x v="9"/>
    <n v="143"/>
    <s v="Christopher Meloni"/>
    <n v="291021565"/>
    <s v="Action|Adventure|Fantasy|Sci-Fi"/>
    <s v="Henry Cavill"/>
    <x v="14"/>
    <s v="Harry Lennix"/>
    <s v="based on comic book|british actor playing american character|final battle|origin of hero|reboot"/>
    <n v="2536"/>
    <x v="0"/>
    <s v="USA"/>
    <s v="PG-13"/>
    <n v="225000000"/>
    <n v="2013"/>
    <n v="7.2"/>
    <x v="0"/>
  </r>
  <r>
    <x v="12"/>
    <n v="150"/>
    <s v="Pierfrancesco Favino"/>
    <n v="141614023"/>
    <s v="Action|Adventure|Family|Fantasy"/>
    <s v="Peter Dinklage"/>
    <x v="15"/>
    <s v="DamiÃ¡n AlcÃ¡zar"/>
    <s v="brother brother relationship|brother sister relationship|good versus evil|king|narnia"/>
    <n v="438"/>
    <x v="0"/>
    <s v="USA"/>
    <s v="PG"/>
    <n v="225000000"/>
    <n v="2008"/>
    <n v="6.6"/>
    <x v="0"/>
  </r>
  <r>
    <x v="7"/>
    <n v="173"/>
    <s v="Robert Downey Jr."/>
    <n v="623279547"/>
    <s v="Action|Adventure|Sci-Fi"/>
    <s v="Chris Hemsworth"/>
    <x v="16"/>
    <s v="Scarlett Johansson"/>
    <s v="alien invasion|assassin|battle|iron man|soldier"/>
    <n v="1722"/>
    <x v="0"/>
    <s v="USA"/>
    <s v="PG-13"/>
    <n v="220000000"/>
    <n v="2012"/>
    <n v="8.1"/>
    <x v="0"/>
  </r>
  <r>
    <x v="13"/>
    <n v="136"/>
    <s v="Sam Claflin"/>
    <n v="241063875"/>
    <s v="Action|Adventure|Fantasy"/>
    <s v="Johnny Depp"/>
    <x v="17"/>
    <s v="Stephen Graham"/>
    <s v="blackbeard|captain|pirate|revenge|soldier"/>
    <n v="484"/>
    <x v="0"/>
    <s v="USA"/>
    <s v="PG-13"/>
    <n v="250000000"/>
    <n v="2011"/>
    <n v="6.7"/>
    <x v="0"/>
  </r>
  <r>
    <x v="14"/>
    <n v="106"/>
    <s v="Michael Stuhlbarg"/>
    <n v="179020854"/>
    <s v="Action|Adventure|Comedy|Family|Fantasy|Sci-Fi"/>
    <s v="Will Smith"/>
    <x v="18"/>
    <s v="Nicole Scherzinger"/>
    <s v="alien|criminal|m.i.b.|maximum security prison|prison"/>
    <n v="341"/>
    <x v="0"/>
    <s v="USA"/>
    <s v="PG-13"/>
    <n v="225000000"/>
    <n v="2012"/>
    <n v="6.8"/>
    <x v="0"/>
  </r>
  <r>
    <x v="15"/>
    <n v="164"/>
    <s v="Adam Brown"/>
    <n v="255108370"/>
    <s v="Adventure|Fantasy"/>
    <s v="Aidan Turner"/>
    <x v="19"/>
    <s v="James Nesbitt"/>
    <s v="army|elf|hobbit|middle earth|orc"/>
    <n v="802"/>
    <x v="0"/>
    <s v="New Zealand"/>
    <s v="PG-13"/>
    <n v="250000000"/>
    <n v="2014"/>
    <n v="7.5"/>
    <x v="1"/>
  </r>
  <r>
    <x v="16"/>
    <n v="153"/>
    <s v="Andrew Garfield"/>
    <n v="262030663"/>
    <s v="Action|Adventure|Fantasy"/>
    <s v="Emma Stone"/>
    <x v="20"/>
    <s v="Chris Zylka"/>
    <s v="lizard|outcast|spider|spider man|teenager"/>
    <n v="1225"/>
    <x v="0"/>
    <s v="USA"/>
    <s v="PG-13"/>
    <n v="230000000"/>
    <n v="2012"/>
    <n v="7"/>
    <x v="0"/>
  </r>
  <r>
    <x v="17"/>
    <n v="156"/>
    <s v="William Hurt"/>
    <n v="105219735"/>
    <s v="Action|Adventure|Drama|History"/>
    <s v="Mark Addy"/>
    <x v="21"/>
    <s v="Scott Grimes"/>
    <s v="1190s|archer|england|king of england|robin hood"/>
    <n v="546"/>
    <x v="0"/>
    <s v="USA"/>
    <s v="PG-13"/>
    <n v="200000000"/>
    <n v="2010"/>
    <n v="6.7"/>
    <x v="0"/>
  </r>
  <r>
    <x v="15"/>
    <n v="186"/>
    <s v="Adam Brown"/>
    <n v="258355354"/>
    <s v="Adventure|Fantasy"/>
    <s v="Aidan Turner"/>
    <x v="22"/>
    <s v="James Nesbitt"/>
    <s v="dwarf|elf|lake town|mountain|sword and sorcery"/>
    <n v="951"/>
    <x v="0"/>
    <s v="USA"/>
    <s v="PG-13"/>
    <n v="225000000"/>
    <n v="2013"/>
    <n v="7.9"/>
    <x v="1"/>
  </r>
  <r>
    <x v="18"/>
    <n v="113"/>
    <s v="Eva Green"/>
    <n v="70083519"/>
    <s v="Adventure|Family|Fantasy"/>
    <s v="Christopher Lee"/>
    <x v="23"/>
    <s v="Kristin Scott Thomas"/>
    <s v="children|epic|friend|girl|quest"/>
    <n v="666"/>
    <x v="0"/>
    <s v="USA"/>
    <s v="PG-13"/>
    <n v="180000000"/>
    <n v="2007"/>
    <n v="6.1"/>
    <x v="1"/>
  </r>
  <r>
    <x v="15"/>
    <n v="201"/>
    <s v="Thomas Kretschmann"/>
    <n v="218051260"/>
    <s v="Action|Adventure|Drama|Romance"/>
    <s v="Naomi Watts"/>
    <x v="24"/>
    <s v="Evan Parke"/>
    <s v="animal name in title|ape abducts a woman|gorilla|island|king kong"/>
    <n v="2618"/>
    <x v="0"/>
    <s v="New Zealand"/>
    <s v="PG-13"/>
    <n v="207000000"/>
    <n v="2005"/>
    <n v="7.2"/>
    <x v="0"/>
  </r>
  <r>
    <x v="0"/>
    <n v="194"/>
    <s v="Kate Winslet"/>
    <n v="658672302"/>
    <s v="Drama|Romance"/>
    <s v="Leonardo DiCaprio"/>
    <x v="25"/>
    <s v="Gloria Stuart"/>
    <s v="artist|love|ship|titanic|wet"/>
    <n v="2528"/>
    <x v="0"/>
    <s v="USA"/>
    <s v="PG-13"/>
    <n v="200000000"/>
    <n v="1997"/>
    <n v="7.7"/>
    <x v="2"/>
  </r>
  <r>
    <x v="19"/>
    <n v="147"/>
    <s v="Scarlett Johansson"/>
    <n v="407197282"/>
    <s v="Action|Adventure|Sci-Fi"/>
    <s v="Robert Downey Jr."/>
    <x v="26"/>
    <s v="Chris Evans"/>
    <s v="based on comic book|knife|marvel cinematic universe|returning character killed off|superhero"/>
    <n v="1022"/>
    <x v="0"/>
    <s v="USA"/>
    <s v="PG-13"/>
    <n v="250000000"/>
    <n v="2016"/>
    <n v="8.1999999999999993"/>
    <x v="0"/>
  </r>
  <r>
    <x v="20"/>
    <n v="131"/>
    <s v="Alexander SkarsgÃ¥rd"/>
    <n v="65173160"/>
    <s v="Action|Adventure|Sci-Fi|Thriller"/>
    <s v="Liam Neeson"/>
    <x v="27"/>
    <s v="Tadanobu Asano"/>
    <s v="box office flop|hawaii|naval|oahu hawaii|ship"/>
    <n v="751"/>
    <x v="0"/>
    <s v="USA"/>
    <s v="PG-13"/>
    <n v="209000000"/>
    <n v="2012"/>
    <n v="5.9"/>
    <x v="0"/>
  </r>
  <r>
    <x v="21"/>
    <n v="124"/>
    <s v="Judy Greer"/>
    <n v="652177271"/>
    <s v="Action|Adventure|Sci-Fi|Thriller"/>
    <s v="Bryce Dallas Howard"/>
    <x v="28"/>
    <s v="Omar Sy"/>
    <s v="dinosaur|disaster film|experiment gone wrong|jurassic park|velociraptor"/>
    <n v="1290"/>
    <x v="0"/>
    <s v="USA"/>
    <s v="PG-13"/>
    <n v="150000000"/>
    <n v="2015"/>
    <n v="7"/>
    <x v="0"/>
  </r>
  <r>
    <x v="2"/>
    <n v="143"/>
    <s v="Helen McCrory"/>
    <n v="304360277"/>
    <s v="Action|Adventure|Thriller"/>
    <s v="Albert Finney"/>
    <x v="29"/>
    <s v="Rory Kinnear"/>
    <s v="brawl|childhood home|computer cracker|intelligence agency|terrorist cell"/>
    <n v="1498"/>
    <x v="0"/>
    <s v="UK"/>
    <s v="PG-13"/>
    <n v="200000000"/>
    <n v="2012"/>
    <n v="7.8"/>
    <x v="0"/>
  </r>
  <r>
    <x v="5"/>
    <n v="135"/>
    <s v="James Franco"/>
    <n v="373377893"/>
    <s v="Action|Adventure|Fantasy|Romance"/>
    <s v="J.K. Simmons"/>
    <x v="30"/>
    <s v="Kirsten Dunst"/>
    <s v="death|doctor|scientist|super villain|tentacle"/>
    <n v="1303"/>
    <x v="0"/>
    <s v="USA"/>
    <s v="PG-13"/>
    <n v="200000000"/>
    <n v="2004"/>
    <n v="7.3"/>
    <x v="0"/>
  </r>
  <r>
    <x v="22"/>
    <n v="195"/>
    <s v="Jon Favreau"/>
    <n v="408992272"/>
    <s v="Action|Adventure|Sci-Fi"/>
    <s v="Robert Downey Jr."/>
    <x v="31"/>
    <s v="Don Cheadle"/>
    <s v="armor|explosion|human bomb|missile attack|terrorist"/>
    <n v="1187"/>
    <x v="0"/>
    <s v="USA"/>
    <s v="PG-13"/>
    <n v="200000000"/>
    <n v="2013"/>
    <n v="7.2"/>
    <x v="0"/>
  </r>
  <r>
    <x v="23"/>
    <n v="108"/>
    <s v="Alan Rickman"/>
    <n v="334185206"/>
    <s v="Adventure|Family|Fantasy"/>
    <s v="Johnny Depp"/>
    <x v="32"/>
    <s v="Anne Hathaway"/>
    <s v="alice in wonderland|mistaking reality for dream|queen|shrinking|shrinking potion"/>
    <n v="736"/>
    <x v="0"/>
    <s v="USA"/>
    <s v="PG"/>
    <n v="200000000"/>
    <n v="2010"/>
    <n v="6.5"/>
    <x v="1"/>
  </r>
  <r>
    <x v="24"/>
    <n v="104"/>
    <s v="Kelsey Grammer"/>
    <n v="234360014"/>
    <s v="Action|Adventure|Fantasy|Sci-Fi|Thriller"/>
    <s v="Hugh Jackman"/>
    <x v="33"/>
    <s v="Daniel Cudmore"/>
    <s v="battle|mutant|outrage|walking through a wall|x men"/>
    <n v="1912"/>
    <x v="0"/>
    <s v="Canada"/>
    <s v="PG-13"/>
    <n v="210000000"/>
    <n v="2006"/>
    <n v="6.8"/>
    <x v="0"/>
  </r>
  <r>
    <x v="25"/>
    <n v="104"/>
    <s v="Tyler Labine"/>
    <n v="268488329"/>
    <s v="Adventure|Animation|Comedy|Family|Fantasy"/>
    <s v="Steve Buscemi"/>
    <x v="34"/>
    <s v="Sean Hayes"/>
    <s v="cheating|fraternity|monster|singing in a car|university"/>
    <n v="265"/>
    <x v="0"/>
    <s v="USA"/>
    <s v="G"/>
    <n v="200000000"/>
    <n v="2013"/>
    <n v="7.3"/>
    <x v="1"/>
  </r>
  <r>
    <x v="26"/>
    <n v="150"/>
    <s v="Kevin Dunn"/>
    <n v="402076689"/>
    <s v="Action|Adventure|Sci-Fi"/>
    <s v="Glenn Morshower"/>
    <x v="35"/>
    <s v="Ramon Rodriguez"/>
    <s v="autobot|decepticon|machine|sun|symbol"/>
    <n v="1439"/>
    <x v="0"/>
    <s v="USA"/>
    <s v="PG-13"/>
    <n v="200000000"/>
    <n v="2009"/>
    <n v="6"/>
    <x v="0"/>
  </r>
  <r>
    <x v="26"/>
    <n v="165"/>
    <s v="Sophia Myles"/>
    <n v="245428137"/>
    <s v="Action|Adventure|Sci-Fi"/>
    <s v="Bingbing Li"/>
    <x v="36"/>
    <s v="Kelsey Grammer"/>
    <s v="blockbuster|bumblebee the character|semi truck and trailer|texas|truck"/>
    <n v="918"/>
    <x v="0"/>
    <s v="USA"/>
    <s v="PG-13"/>
    <n v="210000000"/>
    <n v="2014"/>
    <n v="5.7"/>
    <x v="0"/>
  </r>
  <r>
    <x v="5"/>
    <n v="130"/>
    <s v="Mila Kunis"/>
    <n v="234903076"/>
    <s v="Adventure|Family|Fantasy"/>
    <s v="Tim Holmes"/>
    <x v="37"/>
    <s v="James Franco"/>
    <s v="circus|magic|magician|oz|witch"/>
    <n v="511"/>
    <x v="0"/>
    <s v="USA"/>
    <s v="PG"/>
    <n v="215000000"/>
    <n v="2013"/>
    <n v="6.4"/>
    <x v="1"/>
  </r>
  <r>
    <x v="16"/>
    <n v="142"/>
    <s v="Andrew Garfield"/>
    <n v="202853933"/>
    <s v="Action|Adventure|Fantasy|Sci-Fi"/>
    <s v="Emma Stone"/>
    <x v="38"/>
    <s v="B.J. Novak"/>
    <s v="costumed hero|death of girlfriend|masked vigilante|returning character killed off|teenager"/>
    <n v="1067"/>
    <x v="0"/>
    <s v="USA"/>
    <s v="PG-13"/>
    <n v="200000000"/>
    <n v="2014"/>
    <n v="6.7"/>
    <x v="0"/>
  </r>
  <r>
    <x v="27"/>
    <n v="125"/>
    <s v="Olivia Wilde"/>
    <n v="172051787"/>
    <s v="Action|Adventure|Sci-Fi"/>
    <s v="Jeff Bridges"/>
    <x v="39"/>
    <s v="James Frain"/>
    <s v="arcade|bridge|disappearance|escape|warrior"/>
    <n v="665"/>
    <x v="0"/>
    <s v="USA"/>
    <s v="PG"/>
    <n v="170000000"/>
    <n v="2010"/>
    <n v="6.8"/>
    <x v="0"/>
  </r>
  <r>
    <x v="28"/>
    <n v="106"/>
    <s v="Thomas Kretschmann"/>
    <n v="191450875"/>
    <s v="Adventure|Animation|Comedy|Family|Sport"/>
    <s v="Joe Mantegna"/>
    <x v="40"/>
    <s v="Eddie Izzard"/>
    <s v="best friend|car race|conspiracy|gadget car|spy"/>
    <n v="283"/>
    <x v="0"/>
    <s v="USA"/>
    <s v="G"/>
    <n v="200000000"/>
    <n v="2011"/>
    <n v="6.3"/>
    <x v="1"/>
  </r>
  <r>
    <x v="29"/>
    <n v="123"/>
    <s v="Temuera Morrison"/>
    <n v="116593191"/>
    <s v="Action|Adventure|Sci-Fi"/>
    <s v="Ryan Reynolds"/>
    <x v="41"/>
    <s v="Taika Waititi"/>
    <s v="autopsy|lantern|planet|ring|test pilot"/>
    <n v="550"/>
    <x v="0"/>
    <s v="USA"/>
    <s v="PG-13"/>
    <n v="200000000"/>
    <n v="2011"/>
    <n v="5.6"/>
    <x v="0"/>
  </r>
  <r>
    <x v="30"/>
    <n v="103"/>
    <s v="John Ratzenberger"/>
    <n v="414984497"/>
    <s v="Adventure|Animation|Comedy|Family|Fantasy"/>
    <s v="Tom Hanks"/>
    <x v="42"/>
    <s v="Don Rickles"/>
    <s v="college|day care|escape|teddy bear|toy"/>
    <n v="733"/>
    <x v="0"/>
    <s v="USA"/>
    <s v="G"/>
    <n v="200000000"/>
    <n v="2010"/>
    <n v="8.3000000000000007"/>
    <x v="1"/>
  </r>
  <r>
    <x v="31"/>
    <n v="118"/>
    <s v="Bryce Dallas Howard"/>
    <n v="125320003"/>
    <s v="Action|Adventure|Sci-Fi"/>
    <s v="Christian Bale"/>
    <x v="43"/>
    <s v="Common"/>
    <s v="death row|future|machine|rescue|skynet"/>
    <n v="974"/>
    <x v="0"/>
    <s v="USA"/>
    <s v="PG-13"/>
    <n v="200000000"/>
    <n v="2009"/>
    <n v="6.6"/>
    <x v="0"/>
  </r>
  <r>
    <x v="32"/>
    <n v="140"/>
    <s v="Paul Walker"/>
    <n v="350034110"/>
    <s v="Action|Crime|Thriller"/>
    <s v="Jason Statham"/>
    <x v="44"/>
    <s v="Vin Diesel"/>
    <s v="car falling off a cliff|hospital|revenge|star died before release|terrorist"/>
    <n v="657"/>
    <x v="0"/>
    <s v="USA"/>
    <s v="PG-13"/>
    <n v="190000000"/>
    <n v="2015"/>
    <n v="7.2"/>
    <x v="0"/>
  </r>
  <r>
    <x v="11"/>
    <n v="123"/>
    <s v="Brad Pitt"/>
    <n v="202351611"/>
    <s v="Action|Adventure|Horror|Sci-Fi|Thriller"/>
    <s v="Peter Capaldi"/>
    <x v="45"/>
    <s v="Mireille Enos"/>
    <s v="chaos|disease|infection|pandemic|zombie"/>
    <n v="995"/>
    <x v="0"/>
    <s v="USA"/>
    <s v="PG-13"/>
    <n v="190000000"/>
    <n v="2013"/>
    <n v="7"/>
    <x v="0"/>
  </r>
  <r>
    <x v="10"/>
    <n v="149"/>
    <s v="Peter Dinklage"/>
    <n v="233914986"/>
    <s v="Action|Adventure|Fantasy|Sci-Fi|Thriller"/>
    <s v="Jennifer Lawrence"/>
    <x v="46"/>
    <s v="Hugh Jackman"/>
    <s v="dystopia|super strength|supernatural power|time paradox|time travel"/>
    <n v="752"/>
    <x v="0"/>
    <s v="USA"/>
    <s v="PG-13"/>
    <n v="200000000"/>
    <n v="2014"/>
    <n v="8"/>
    <x v="0"/>
  </r>
  <r>
    <x v="33"/>
    <n v="132"/>
    <s v="Bruce Greenwood"/>
    <n v="228756232"/>
    <s v="Action|Adventure|Sci-Fi"/>
    <s v="Benedict Cumberbatch"/>
    <x v="47"/>
    <s v="Noel Clarke"/>
    <s v="admiral|captain|manhunt|mission|space"/>
    <n v="1171"/>
    <x v="0"/>
    <s v="USA"/>
    <s v="PG-13"/>
    <n v="190000000"/>
    <n v="2013"/>
    <n v="7.8"/>
    <x v="0"/>
  </r>
  <r>
    <x v="10"/>
    <n v="114"/>
    <s v="Ewen Bremner"/>
    <n v="65171860"/>
    <s v="Adventure|Fantasy"/>
    <s v="Eddie Marsan"/>
    <x v="48"/>
    <s v="Ralph Brown"/>
    <s v="bean|giant|king|no opening credits|princess"/>
    <n v="205"/>
    <x v="0"/>
    <s v="USA"/>
    <s v="PG-13"/>
    <n v="195000000"/>
    <n v="2013"/>
    <n v="6.3"/>
    <x v="1"/>
  </r>
  <r>
    <x v="34"/>
    <n v="143"/>
    <s v="Elizabeth Debicki"/>
    <n v="144812796"/>
    <s v="Drama|Romance"/>
    <s v="Leonardo DiCaprio"/>
    <x v="49"/>
    <s v="Steve Bisley"/>
    <s v="ingratitude|mansion|party|title appears in writing|tragedy"/>
    <n v="753"/>
    <x v="0"/>
    <s v="Australia"/>
    <s v="PG-13"/>
    <n v="105000000"/>
    <n v="2013"/>
    <n v="7.3"/>
    <x v="2"/>
  </r>
  <r>
    <x v="35"/>
    <n v="116"/>
    <s v="Richard Coyle"/>
    <n v="90755643"/>
    <s v="Action|Adventure|Fantasy|Romance"/>
    <s v="Jake Gyllenhaal"/>
    <x v="50"/>
    <s v="Reece Ritchie"/>
    <s v="alamut|dagger|king|persia|princess"/>
    <n v="453"/>
    <x v="0"/>
    <s v="USA"/>
    <s v="PG-13"/>
    <n v="200000000"/>
    <n v="2010"/>
    <n v="6.6"/>
    <x v="0"/>
  </r>
  <r>
    <x v="36"/>
    <n v="131"/>
    <s v="Clifton Collins Jr."/>
    <n v="101785482"/>
    <s v="Action|Adventure|Sci-Fi"/>
    <s v="Charlie Hunnam"/>
    <x v="51"/>
    <s v="Larry Joe Campbell"/>
    <s v="giant monster|kaiju|pilot|portal|robot"/>
    <n v="1106"/>
    <x v="0"/>
    <s v="USA"/>
    <s v="PG-13"/>
    <n v="190000000"/>
    <n v="2013"/>
    <n v="7"/>
    <x v="0"/>
  </r>
  <r>
    <x v="26"/>
    <n v="154"/>
    <s v="Lester Speight"/>
    <n v="352358779"/>
    <s v="Action|Adventure|Sci-Fi"/>
    <s v="Glenn Morshower"/>
    <x v="52"/>
    <s v="Kevin Dunn"/>
    <s v="autobot|decepticon|job interview|moon|spacecraft"/>
    <n v="899"/>
    <x v="0"/>
    <s v="USA"/>
    <s v="PG-13"/>
    <n v="195000000"/>
    <n v="2011"/>
    <n v="6.3"/>
    <x v="0"/>
  </r>
  <r>
    <x v="37"/>
    <n v="122"/>
    <s v="Ray Winstone"/>
    <n v="317011114"/>
    <s v="Action|Adventure|Fantasy"/>
    <s v="Harrison Ford"/>
    <x v="53"/>
    <s v="Jim Broadbent"/>
    <s v="cult figure|femme fatale|indiana jones|unsubtitled foreign language|year 1957"/>
    <n v="2054"/>
    <x v="0"/>
    <s v="USA"/>
    <s v="PG-13"/>
    <n v="185000000"/>
    <n v="2008"/>
    <n v="6.2"/>
    <x v="0"/>
  </r>
  <r>
    <x v="38"/>
    <n v="93"/>
    <s v="John Ratzenberger"/>
    <n v="237282182"/>
    <s v="Adventure|Animation|Comedy|Family|Fantasy"/>
    <s v="Kelly Macdonald"/>
    <x v="54"/>
    <s v="Julie Walters"/>
    <s v="archery|coming of age|female warrior|princess|rebellious daughter"/>
    <n v="428"/>
    <x v="0"/>
    <s v="USA"/>
    <s v="PG"/>
    <n v="185000000"/>
    <n v="2012"/>
    <n v="7.2"/>
    <x v="1"/>
  </r>
  <r>
    <x v="39"/>
    <n v="122"/>
    <s v="Melissa Roxburgh"/>
    <n v="130468626"/>
    <s v="Action|Adventure|Sci-Fi|Thriller"/>
    <s v="Sofia Boutella"/>
    <x v="55"/>
    <s v="Lydia Wilson"/>
    <s v="hatred|sequel|space opera|star trek|third part"/>
    <n v="432"/>
    <x v="0"/>
    <s v="USA"/>
    <s v="PG-13"/>
    <n v="185000000"/>
    <n v="2016"/>
    <n v="7.5"/>
    <x v="0"/>
  </r>
  <r>
    <x v="4"/>
    <n v="98"/>
    <s v="Fred Willard"/>
    <n v="223806889"/>
    <s v="Adventure|Animation|Family|Sci-Fi"/>
    <s v="John Ratzenberger"/>
    <x v="56"/>
    <s v="Jeff Garlin"/>
    <s v="earth|obesity|plant|robot|soil"/>
    <n v="1043"/>
    <x v="0"/>
    <s v="USA"/>
    <s v="G"/>
    <n v="180000000"/>
    <n v="2008"/>
    <n v="8.4"/>
    <x v="1"/>
  </r>
  <r>
    <x v="24"/>
    <n v="91"/>
    <s v="Dana Ivey"/>
    <n v="140080850"/>
    <s v="Action|Comedy|Crime|Thriller"/>
    <s v="Tzi Ma"/>
    <x v="57"/>
    <s v="NoÃ©mie Lenoir"/>
    <s v="ambassador|assassination|chinese|french|triad"/>
    <n v="221"/>
    <x v="0"/>
    <s v="USA"/>
    <s v="PG-13"/>
    <n v="140000000"/>
    <n v="2007"/>
    <n v="6.2"/>
    <x v="0"/>
  </r>
  <r>
    <x v="40"/>
    <n v="158"/>
    <s v="Liam James"/>
    <n v="166112167"/>
    <s v="Action|Adventure|Sci-Fi"/>
    <s v="Oliver Platt"/>
    <x v="58"/>
    <s v="Tom McCarthy"/>
    <s v="ark|catastrophe|geologist|president|writer"/>
    <n v="1055"/>
    <x v="0"/>
    <s v="USA"/>
    <s v="PG-13"/>
    <n v="200000000"/>
    <n v="2009"/>
    <n v="5.8"/>
    <x v="0"/>
  </r>
  <r>
    <x v="41"/>
    <n v="96"/>
    <s v="Colin Firth"/>
    <n v="137850096"/>
    <s v="Animation|Drama|Family|Fantasy"/>
    <s v="Robin Wright"/>
    <x v="59"/>
    <s v="Gary Oldman"/>
    <s v="charles dickens|christmas|christmas eve|ghost|scrooge"/>
    <n v="249"/>
    <x v="0"/>
    <s v="USA"/>
    <s v="PG"/>
    <n v="200000000"/>
    <n v="2009"/>
    <n v="6.8"/>
    <x v="3"/>
  </r>
  <r>
    <x v="42"/>
    <n v="127"/>
    <s v="Mila Kunis"/>
    <n v="47375327"/>
    <s v="Action|Adventure|Sci-Fi"/>
    <s v="Channing Tatum"/>
    <x v="60"/>
    <s v="Eddie Redmayne"/>
    <s v="box office flop|critically bashed|planet earth|space opera|woman in bra and panties"/>
    <n v="720"/>
    <x v="0"/>
    <s v="USA"/>
    <s v="PG-13"/>
    <n v="176000000"/>
    <n v="2015"/>
    <n v="5.4"/>
    <x v="0"/>
  </r>
  <r>
    <x v="8"/>
    <n v="110"/>
    <s v="Alexander SkarsgÃ¥rd"/>
    <n v="124051759"/>
    <s v="Action|Adventure|Drama|Romance"/>
    <s v="Christoph Waltz"/>
    <x v="61"/>
    <s v="Casper Crump"/>
    <s v="africa|capture|jungle|male objectification|tarzan"/>
    <n v="239"/>
    <x v="0"/>
    <s v="USA"/>
    <s v="PG-13"/>
    <n v="180000000"/>
    <n v="2016"/>
    <n v="6.6"/>
    <x v="0"/>
  </r>
  <r>
    <x v="12"/>
    <n v="150"/>
    <s v="Kiran Shah"/>
    <n v="291709845"/>
    <s v="Adventure|Family|Fantasy"/>
    <s v="Jim Broadbent"/>
    <x v="62"/>
    <s v="Shane Rangi"/>
    <s v="hide and seek|lion|magic|professor|snow"/>
    <n v="1463"/>
    <x v="0"/>
    <s v="USA"/>
    <s v="PG"/>
    <n v="180000000"/>
    <n v="2005"/>
    <n v="6.9"/>
    <x v="1"/>
  </r>
  <r>
    <x v="10"/>
    <n v="144"/>
    <s v="Michael Fassbender"/>
    <n v="154985087"/>
    <s v="Action|Adventure|Sci-Fi"/>
    <s v="Jennifer Lawrence"/>
    <x v="63"/>
    <s v="Tye Sheridan"/>
    <s v="mutant|superhero|superhero team|x men|year 1983"/>
    <n v="622"/>
    <x v="0"/>
    <s v="USA"/>
    <s v="PG-13"/>
    <n v="178000000"/>
    <n v="2016"/>
    <n v="7.3"/>
    <x v="0"/>
  </r>
  <r>
    <x v="3"/>
    <n v="152"/>
    <s v="Heath Ledger"/>
    <n v="533316061"/>
    <s v="Action|Crime|Drama|Thriller"/>
    <s v="Christian Bale"/>
    <x v="64"/>
    <s v="Morgan Freeman"/>
    <s v="based on comic book|dc comics|psychopath|star died before release|urban setting"/>
    <n v="4667"/>
    <x v="0"/>
    <s v="USA"/>
    <s v="PG-13"/>
    <n v="185000000"/>
    <n v="2008"/>
    <n v="9"/>
    <x v="0"/>
  </r>
  <r>
    <x v="43"/>
    <n v="96"/>
    <s v="Delroy Lindo"/>
    <n v="292979556"/>
    <s v="Adventure|Animation|Comedy|Family"/>
    <s v="John Ratzenberger"/>
    <x v="65"/>
    <s v="Jess Harnell"/>
    <s v="balloon|house|promise|retirement|skeleton"/>
    <n v="704"/>
    <x v="0"/>
    <s v="USA"/>
    <s v="PG"/>
    <n v="175000000"/>
    <n v="2009"/>
    <n v="8.3000000000000007"/>
    <x v="1"/>
  </r>
  <r>
    <x v="44"/>
    <n v="94"/>
    <s v="Rainn Wilson"/>
    <n v="198332128"/>
    <s v="Action|Adventure|Animation|Comedy|Family|Sci-Fi"/>
    <s v="Amy Poehler"/>
    <x v="66"/>
    <s v="Stephen Colbert"/>
    <s v="alien|alien invasion|alien space craft|giant|giantess"/>
    <n v="187"/>
    <x v="0"/>
    <s v="USA"/>
    <s v="PG"/>
    <n v="175000000"/>
    <n v="2009"/>
    <n v="6.5"/>
    <x v="0"/>
  </r>
  <r>
    <x v="45"/>
    <n v="126"/>
    <s v="Jeff Bridges"/>
    <n v="318298180"/>
    <s v="Action|Adventure|Sci-Fi"/>
    <s v="Robert Downey Jr."/>
    <x v="67"/>
    <s v="Jon Favreau"/>
    <s v="afghanistan|billionaire|inventor|playboy|u.s. air force"/>
    <n v="1055"/>
    <x v="0"/>
    <s v="USA"/>
    <s v="PG-13"/>
    <n v="140000000"/>
    <n v="2008"/>
    <n v="7.9"/>
    <x v="0"/>
  </r>
  <r>
    <x v="46"/>
    <n v="126"/>
    <s v="Christopher Lee"/>
    <n v="73820094"/>
    <s v="Adventure|Drama|Family|Mystery"/>
    <s v="ChloÃ« Grace Moretz"/>
    <x v="68"/>
    <s v="Ray Winstone"/>
    <s v="automaton|mechanical|railway station|steampunk|train"/>
    <n v="678"/>
    <x v="0"/>
    <s v="USA"/>
    <s v="PG"/>
    <n v="170000000"/>
    <n v="2011"/>
    <n v="7.5"/>
    <x v="1"/>
  </r>
  <r>
    <x v="14"/>
    <n v="106"/>
    <s v="Salma Hayek"/>
    <n v="113745408"/>
    <s v="Action|Comedy|Sci-Fi|Western"/>
    <s v="Will Smith"/>
    <x v="69"/>
    <s v="Bai Ling"/>
    <s v="buddy movie|general|inventor|steampunk|utah"/>
    <n v="648"/>
    <x v="0"/>
    <s v="USA"/>
    <s v="PG-13"/>
    <n v="170000000"/>
    <n v="1999"/>
    <n v="4.8"/>
    <x v="0"/>
  </r>
  <r>
    <x v="47"/>
    <n v="112"/>
    <s v="Brendan Fraser"/>
    <n v="102176165"/>
    <s v="Action|Adventure|Fantasy|Horror|Thriller"/>
    <s v="Jet Li"/>
    <x v="70"/>
    <s v="Russell Wong"/>
    <s v="army|china|emperor|mummy|shangri la"/>
    <n v="501"/>
    <x v="0"/>
    <s v="USA"/>
    <s v="PG-13"/>
    <n v="145000000"/>
    <n v="2008"/>
    <n v="5.2"/>
    <x v="0"/>
  </r>
  <r>
    <x v="48"/>
    <n v="123"/>
    <s v="Robin Atkin Downes"/>
    <n v="161087183"/>
    <s v="Action|Adventure|Comedy|Sci-Fi"/>
    <s v="Will Smith"/>
    <x v="71"/>
    <s v="Ike Barinholtz"/>
    <s v="based on comic book|critically bashed|father daughter relationship|reference to superman|super villain"/>
    <n v="971"/>
    <x v="0"/>
    <s v="USA"/>
    <s v="PG-13"/>
    <n v="175000000"/>
    <n v="2016"/>
    <n v="6.9"/>
    <x v="0"/>
  </r>
  <r>
    <x v="49"/>
    <n v="96"/>
    <s v="Morgan Freeman"/>
    <n v="100289690"/>
    <s v="Comedy|Family|Fantasy"/>
    <s v="Jimmy Bennett"/>
    <x v="72"/>
    <s v="Steve Carell"/>
    <s v="ark|change|congressman|depiction of god|flood"/>
    <n v="257"/>
    <x v="0"/>
    <s v="USA"/>
    <s v="PG"/>
    <n v="175000000"/>
    <n v="2007"/>
    <n v="5.4"/>
    <x v="4"/>
  </r>
  <r>
    <x v="50"/>
    <n v="113"/>
    <s v="Lara Pulver"/>
    <n v="100189501"/>
    <s v="Action|Adventure|Sci-Fi"/>
    <s v="Tom Cruise"/>
    <x v="73"/>
    <s v="Noah Taylor"/>
    <s v="alien|combat|dying repeatedly|end of the world|time loop"/>
    <n v="741"/>
    <x v="0"/>
    <s v="USA"/>
    <s v="PG-13"/>
    <n v="178000000"/>
    <n v="2014"/>
    <n v="7.9"/>
    <x v="0"/>
  </r>
  <r>
    <x v="51"/>
    <n v="176"/>
    <s v="Rick Aviles"/>
    <n v="88246220"/>
    <s v="Action|Adventure|Sci-Fi|Thriller"/>
    <s v="Jeanne Tripplehorn"/>
    <x v="74"/>
    <s v="Zakes Mokae"/>
    <s v="future|sail|sea|smoker|water"/>
    <n v="309"/>
    <x v="0"/>
    <s v="USA"/>
    <s v="PG-13"/>
    <n v="175000000"/>
    <n v="1995"/>
    <n v="6.1"/>
    <x v="0"/>
  </r>
  <r>
    <x v="52"/>
    <n v="118"/>
    <s v="Dennis Quaid"/>
    <n v="150167630"/>
    <s v="Action|Adventure|Sci-Fi|Thriller"/>
    <s v="Joseph Gordon-Levitt"/>
    <x v="75"/>
    <s v="Leo Howard"/>
    <s v="cobra|gi joe|snake|train|warhead"/>
    <n v="534"/>
    <x v="0"/>
    <s v="USA"/>
    <s v="PG-13"/>
    <n v="175000000"/>
    <n v="2009"/>
    <n v="5.8"/>
    <x v="0"/>
  </r>
  <r>
    <x v="43"/>
    <n v="95"/>
    <s v="Mindy Kaling"/>
    <n v="356454367"/>
    <s v="Adventure|Animation|Comedy|Drama|Family|Fantasy"/>
    <s v="Amy Poehler"/>
    <x v="76"/>
    <s v="Phyllis Smith"/>
    <s v="anger|joy|memory|running away|sadness"/>
    <n v="773"/>
    <x v="0"/>
    <s v="USA"/>
    <s v="PG"/>
    <n v="175000000"/>
    <n v="2015"/>
    <n v="8.3000000000000007"/>
    <x v="1"/>
  </r>
  <r>
    <x v="45"/>
    <n v="106"/>
    <s v="Bill Murray"/>
    <n v="362645141"/>
    <s v="Adventure|Drama|Family|Fantasy"/>
    <s v="Scarlett Johansson"/>
    <x v="77"/>
    <s v="Garry Shandling"/>
    <s v="fire|jungle|remake|tiger|wolf"/>
    <n v="398"/>
    <x v="0"/>
    <s v="UK"/>
    <s v="PG"/>
    <n v="175000000"/>
    <n v="2016"/>
    <n v="7.8"/>
    <x v="1"/>
  </r>
  <r>
    <x v="45"/>
    <n v="124"/>
    <s v="Scarlett Johansson"/>
    <n v="312057433"/>
    <s v="Action|Adventure|Sci-Fi"/>
    <s v="Robert Downey Jr."/>
    <x v="78"/>
    <s v="Jon Favreau"/>
    <s v="hammer|military|monaco|revenge|tony stark"/>
    <n v="723"/>
    <x v="0"/>
    <s v="USA"/>
    <s v="PG-13"/>
    <n v="200000000"/>
    <n v="2010"/>
    <n v="7"/>
    <x v="0"/>
  </r>
  <r>
    <x v="53"/>
    <n v="132"/>
    <s v="Kristen Stewart"/>
    <n v="155111815"/>
    <s v="Action|Adventure|Drama|Fantasy"/>
    <s v="Chris Hemsworth"/>
    <x v="79"/>
    <s v="Sam Claflin"/>
    <s v="evil queen|fairy tale|magic|queen|snow white"/>
    <n v="710"/>
    <x v="0"/>
    <s v="USA"/>
    <s v="PG-13"/>
    <n v="170000000"/>
    <n v="2012"/>
    <n v="6.1"/>
    <x v="0"/>
  </r>
  <r>
    <x v="54"/>
    <n v="97"/>
    <s v="Sharlto Copley"/>
    <n v="241407328"/>
    <s v="Action|Adventure|Family|Fantasy|Romance"/>
    <s v="Angelina Jolie Pitt"/>
    <x v="80"/>
    <s v="Sam Riley"/>
    <s v="curse|dark fantasy|fairy|king|kingdom"/>
    <n v="634"/>
    <x v="0"/>
    <s v="USA"/>
    <s v="PG"/>
    <n v="180000000"/>
    <n v="2014"/>
    <n v="7"/>
    <x v="0"/>
  </r>
  <r>
    <x v="55"/>
    <n v="130"/>
    <s v="Judy Greer"/>
    <n v="208543795"/>
    <s v="Action|Adventure|Drama|Sci-Fi"/>
    <s v="Gary Oldman"/>
    <x v="81"/>
    <s v="Kodi Smit-McPhee"/>
    <s v="ape|dam|leader|post apocalypse|sequel"/>
    <n v="620"/>
    <x v="0"/>
    <s v="USA"/>
    <s v="PG-13"/>
    <n v="170000000"/>
    <n v="2014"/>
    <n v="7.6"/>
    <x v="0"/>
  </r>
  <r>
    <x v="56"/>
    <n v="128"/>
    <s v="Cary-Hiroyuki Tagawa"/>
    <n v="38297305"/>
    <s v="Action|Adventure|Drama|Fantasy"/>
    <s v="Keanu Reeves"/>
    <x v="82"/>
    <s v="Jin Akanishi"/>
    <s v="box office flop|ronin|samurai|shogun|tournament"/>
    <n v="324"/>
    <x v="0"/>
    <s v="USA"/>
    <s v="PG-13"/>
    <n v="175000000"/>
    <n v="2013"/>
    <n v="6.3"/>
    <x v="0"/>
  </r>
  <r>
    <x v="19"/>
    <n v="136"/>
    <s v="Chris Evans"/>
    <n v="259746958"/>
    <s v="Action|Adventure|Sci-Fi"/>
    <s v="Scarlett Johansson"/>
    <x v="83"/>
    <s v="Hayley Atwell"/>
    <s v="conspiracy|heroism|megalomaniac|super soldier|world domination"/>
    <n v="742"/>
    <x v="0"/>
    <s v="USA"/>
    <s v="PG-13"/>
    <n v="170000000"/>
    <n v="2014"/>
    <n v="7.8"/>
    <x v="0"/>
  </r>
  <r>
    <x v="57"/>
    <n v="93"/>
    <s v="Kathy Griffin"/>
    <n v="238371987"/>
    <s v="Adventure|Animation|Comedy|Family|Fantasy"/>
    <s v="Jon Hamm"/>
    <x v="84"/>
    <s v="Mary Kay Place"/>
    <s v="alternate world|fairy tale parody|female warrior|ogre|true love"/>
    <n v="173"/>
    <x v="0"/>
    <s v="USA"/>
    <s v="PG"/>
    <n v="165000000"/>
    <n v="2010"/>
    <n v="6.4"/>
    <x v="1"/>
  </r>
  <r>
    <x v="58"/>
    <n v="130"/>
    <s v="Chris Bauer"/>
    <n v="93417865"/>
    <s v="Action|Adventure|Family|Mystery|Sci-Fi"/>
    <s v="Judy Greer"/>
    <x v="85"/>
    <s v="Thomas Robinson"/>
    <s v="boy genius|futuristic city|inventor|teenage girl|time travel"/>
    <n v="497"/>
    <x v="0"/>
    <s v="USA"/>
    <s v="PG"/>
    <n v="190000000"/>
    <n v="2015"/>
    <n v="6.5"/>
    <x v="0"/>
  </r>
  <r>
    <x v="59"/>
    <n v="102"/>
    <s v="Daniel Henney"/>
    <n v="222487711"/>
    <s v="Action|Adventure|Animation|Comedy|Drama|Family|Sci-Fi"/>
    <s v="Damon Wayans Jr."/>
    <x v="86"/>
    <s v="Abraham Benrubi"/>
    <s v="high tech|martial arts|masked man|robot|superhero"/>
    <n v="433"/>
    <x v="0"/>
    <s v="USA"/>
    <s v="PG"/>
    <n v="165000000"/>
    <n v="2014"/>
    <n v="7.9"/>
    <x v="0"/>
  </r>
  <r>
    <x v="60"/>
    <n v="101"/>
    <s v="Sarah Silverman"/>
    <n v="189412677"/>
    <s v="Adventure|Animation|Comedy|Family|Sci-Fi"/>
    <s v="Jack McBrayer"/>
    <x v="87"/>
    <s v="Joe Lo Truglio"/>
    <s v="arcade|candy|glitch|king|medal"/>
    <n v="345"/>
    <x v="0"/>
    <s v="USA"/>
    <s v="PG"/>
    <n v="165000000"/>
    <n v="2012"/>
    <n v="7.8"/>
    <x v="1"/>
  </r>
  <r>
    <x v="41"/>
    <n v="100"/>
    <s v="Eddie Deezen"/>
    <n v="665426"/>
    <s v="Adventure|Animation|Family|Fantasy"/>
    <s v="Tom Hanks"/>
    <x v="88"/>
    <s v="Peter Scolari"/>
    <s v="boy|christmas|christmas eve|north pole|train"/>
    <n v="444"/>
    <x v="0"/>
    <s v="USA"/>
    <s v="G"/>
    <n v="165000000"/>
    <n v="2004"/>
    <n v="6.6"/>
    <x v="1"/>
  </r>
  <r>
    <x v="40"/>
    <n v="120"/>
    <s v="Sela Ward"/>
    <n v="102315545"/>
    <s v="Action|Adventure|Sci-Fi"/>
    <s v="Vivica A. Fox"/>
    <x v="89"/>
    <s v="Judd Hirsch"/>
    <s v="alien|battle|defense|independence day|mothership"/>
    <n v="520"/>
    <x v="0"/>
    <s v="USA"/>
    <s v="PG-13"/>
    <n v="165000000"/>
    <n v="2016"/>
    <n v="5.5"/>
    <x v="0"/>
  </r>
  <r>
    <x v="61"/>
    <n v="98"/>
    <s v="America Ferrera"/>
    <n v="217387997"/>
    <s v="Adventure|Animation|Family|Fantasy"/>
    <s v="Gerard Butler"/>
    <x v="90"/>
    <s v="Craig Ferguson"/>
    <s v="dragon|island|training|viking|village"/>
    <n v="492"/>
    <x v="0"/>
    <s v="USA"/>
    <s v="PG"/>
    <n v="165000000"/>
    <n v="2010"/>
    <n v="8.1999999999999993"/>
    <x v="1"/>
  </r>
  <r>
    <x v="62"/>
    <n v="109"/>
    <s v="M.C. Gainey"/>
    <n v="150350192"/>
    <s v="Action|Sci-Fi"/>
    <s v="Nick Stahl"/>
    <x v="91"/>
    <s v="Carolyn Hennesy"/>
    <s v="drifter|exploding truck|future|machine|skynet"/>
    <n v="1676"/>
    <x v="0"/>
    <s v="USA"/>
    <s v="R"/>
    <n v="200000000"/>
    <n v="2003"/>
    <n v="6.4"/>
    <x v="0"/>
  </r>
  <r>
    <x v="63"/>
    <n v="121"/>
    <s v="Vin Diesel"/>
    <n v="333130696"/>
    <s v="Action|Adventure|Sci-Fi"/>
    <s v="Bradley Cooper"/>
    <x v="92"/>
    <s v="Djimon Hounsou"/>
    <s v="bounty hunter|outer space|raccoon|talking animal|tree"/>
    <n v="1097"/>
    <x v="0"/>
    <s v="USA"/>
    <s v="PG-13"/>
    <n v="170000000"/>
    <n v="2014"/>
    <n v="8.1"/>
    <x v="0"/>
  </r>
  <r>
    <x v="3"/>
    <n v="169"/>
    <s v="Anne Hathaway"/>
    <n v="187991439"/>
    <s v="Adventure|Drama|Sci-Fi"/>
    <s v="Matthew McConaughey"/>
    <x v="93"/>
    <s v="Mackenzie Foy"/>
    <s v="black hole|father daughter relationship|saving the world|space travel|wormhole"/>
    <n v="2725"/>
    <x v="0"/>
    <s v="USA"/>
    <s v="PG-13"/>
    <n v="165000000"/>
    <n v="2014"/>
    <n v="8.6"/>
    <x v="1"/>
  </r>
  <r>
    <x v="3"/>
    <n v="148"/>
    <s v="Tom Hardy"/>
    <n v="292568851"/>
    <s v="Action|Adventure|Sci-Fi|Thriller"/>
    <s v="Leonardo DiCaprio"/>
    <x v="94"/>
    <s v="Joseph Gordon-Levitt"/>
    <s v="ambiguous ending|corporate espionage|dream|subconscious|thief"/>
    <n v="2803"/>
    <x v="0"/>
    <s v="USA"/>
    <s v="PG-13"/>
    <n v="160000000"/>
    <n v="2010"/>
    <n v="8.8000000000000007"/>
    <x v="0"/>
  </r>
  <r>
    <x v="47"/>
    <n v="106"/>
    <s v="Vin Diesel"/>
    <n v="144512310"/>
    <s v="Action|Crime|Thriller"/>
    <s v="Paul Walker"/>
    <x v="95"/>
    <s v="Jordana Brewster"/>
    <s v="eighteen wheeler|illegal street racing|truck|trucker|undercover cop"/>
    <n v="988"/>
    <x v="0"/>
    <s v="USA"/>
    <s v="PG-13"/>
    <n v="38000000"/>
    <n v="2001"/>
    <n v="6.7"/>
    <x v="0"/>
  </r>
  <r>
    <x v="64"/>
    <n v="166"/>
    <s v="Jason Flemyng"/>
    <n v="127490802"/>
    <s v="Drama|Fantasy|Romance"/>
    <s v="Brad Pitt"/>
    <x v="96"/>
    <s v="Julia Ormond"/>
    <s v="deformed baby|diary|lingerie slip|older man younger woman relationship|premature aging"/>
    <n v="822"/>
    <x v="0"/>
    <s v="USA"/>
    <s v="PG-13"/>
    <n v="150000000"/>
    <n v="2008"/>
    <n v="7.8"/>
    <x v="2"/>
  </r>
  <r>
    <x v="65"/>
    <n v="132"/>
    <s v="Michael Fassbender"/>
    <n v="146405371"/>
    <s v="Action|Adventure|Sci-Fi"/>
    <s v="Jennifer Lawrence"/>
    <x v="97"/>
    <s v="Oliver Platt"/>
    <s v="cia|cia agent|mutant|nuclear war|professor"/>
    <n v="698"/>
    <x v="0"/>
    <s v="USA"/>
    <s v="PG-13"/>
    <n v="160000000"/>
    <n v="2011"/>
    <n v="7.8"/>
    <x v="0"/>
  </r>
  <r>
    <x v="66"/>
    <n v="137"/>
    <s v="Philip Seymour Hoffman"/>
    <n v="281666058"/>
    <s v="Adventure|Sci-Fi"/>
    <s v="Jennifer Lawrence"/>
    <x v="98"/>
    <s v="Josh Hutcherson"/>
    <s v="death of sister|dystopia|execution|rebellion|revolution"/>
    <n v="383"/>
    <x v="0"/>
    <s v="USA"/>
    <s v="PG-13"/>
    <n v="160000000"/>
    <n v="2015"/>
    <n v="6.6"/>
    <x v="1"/>
  </r>
  <r>
    <x v="67"/>
    <n v="109"/>
    <s v="Omar Benson Miller"/>
    <n v="63143812"/>
    <s v="Action|Adventure|Family|Fantasy"/>
    <s v="Nicolas Cage"/>
    <x v="99"/>
    <s v="Robert Capron"/>
    <s v="chosen one|enchanted object|love|spell|training"/>
    <n v="238"/>
    <x v="0"/>
    <s v="USA"/>
    <s v="PG"/>
    <n v="150000000"/>
    <n v="2010"/>
    <n v="6.1"/>
    <x v="0"/>
  </r>
  <r>
    <x v="68"/>
    <n v="98"/>
    <s v="Mike Vogel"/>
    <n v="60655503"/>
    <s v="Action|Adventure|Drama|Thriller"/>
    <s v="Jimmy Bennett"/>
    <x v="100"/>
    <s v="Andre Braugher"/>
    <s v="cruise|escape|ocean|passenger|water"/>
    <n v="629"/>
    <x v="0"/>
    <s v="USA"/>
    <s v="PG-13"/>
    <n v="160000000"/>
    <n v="2006"/>
    <n v="5.6"/>
    <x v="0"/>
  </r>
  <r>
    <x v="69"/>
    <n v="113"/>
    <s v="Alan Rickman"/>
    <n v="76846624"/>
    <s v="Adventure|Family|Fantasy"/>
    <s v="Johnny Depp"/>
    <x v="101"/>
    <s v="Anne Hathaway"/>
    <s v="clock|dark fantasy|mad hatter|queen|sequel"/>
    <n v="131"/>
    <x v="0"/>
    <s v="USA"/>
    <s v="PG"/>
    <n v="170000000"/>
    <n v="2016"/>
    <n v="6.4"/>
    <x v="1"/>
  </r>
  <r>
    <x v="70"/>
    <n v="93"/>
    <s v="Eric Idle"/>
    <n v="320706665"/>
    <s v="Adventure|Animation|Comedy|Family|Fantasy"/>
    <s v="Justin Timberlake"/>
    <x v="102"/>
    <s v="Rupert Everett"/>
    <s v="disney spoof|fairy tale|prince|princess|tough guy"/>
    <n v="326"/>
    <x v="0"/>
    <s v="USA"/>
    <s v="PG"/>
    <n v="160000000"/>
    <n v="2007"/>
    <n v="6.1"/>
    <x v="1"/>
  </r>
  <r>
    <x v="71"/>
    <n v="123"/>
    <s v="Callum Rennie"/>
    <n v="46978995"/>
    <s v="Action|Adventure|Fantasy"/>
    <s v="Dominic Cooper"/>
    <x v="103"/>
    <s v="Ruth Negga"/>
    <s v="based on video game|fictional language|fictional war|orc|sword and sorcery"/>
    <n v="781"/>
    <x v="0"/>
    <s v="USA"/>
    <s v="PG-13"/>
    <n v="160000000"/>
    <n v="2016"/>
    <n v="7.3"/>
    <x v="0"/>
  </r>
  <r>
    <x v="72"/>
    <n v="126"/>
    <s v="Emilia Clarke"/>
    <n v="89732035"/>
    <s v="Action|Adventure|Sci-Fi"/>
    <s v="J.K. Simmons"/>
    <x v="104"/>
    <s v="Matt Smith"/>
    <s v="alternate timeline|cyborg|future|robot|time machine"/>
    <n v="867"/>
    <x v="0"/>
    <s v="USA"/>
    <s v="PG-13"/>
    <n v="155000000"/>
    <n v="2015"/>
    <n v="6.6"/>
    <x v="0"/>
  </r>
  <r>
    <x v="73"/>
    <n v="113"/>
    <s v="Shane Rangi"/>
    <n v="104383624"/>
    <s v="Adventure|Family|Fantasy"/>
    <s v="Bruce Spence"/>
    <x v="105"/>
    <s v="Laura Brent"/>
    <s v="dragon|king|mouse|quest|warrior"/>
    <n v="227"/>
    <x v="0"/>
    <s v="USA"/>
    <s v="PG"/>
    <n v="155000000"/>
    <n v="2010"/>
    <n v="6.3"/>
    <x v="1"/>
  </r>
  <r>
    <x v="26"/>
    <n v="184"/>
    <s v="Jaime King"/>
    <n v="198539855"/>
    <s v="Action|Drama|History|Romance|War"/>
    <s v="Jennifer Garner"/>
    <x v="106"/>
    <s v="Mako"/>
    <s v="air raid|black smoke|japanese military|japanese navy|sunday"/>
    <n v="1999"/>
    <x v="0"/>
    <s v="USA"/>
    <s v="PG-13"/>
    <n v="140000000"/>
    <n v="2001"/>
    <n v="6.1"/>
    <x v="0"/>
  </r>
  <r>
    <x v="26"/>
    <n v="144"/>
    <s v="Michael O'Neill"/>
    <n v="318759914"/>
    <s v="Action|Adventure|Sci-Fi"/>
    <s v="Zack Ward"/>
    <x v="107"/>
    <s v="Kevin Dunn"/>
    <s v="alien contact|autobot|decepticon|robot vs. robot|teenage hero"/>
    <n v="1782"/>
    <x v="0"/>
    <s v="USA"/>
    <s v="PG-13"/>
    <n v="150000000"/>
    <n v="2007"/>
    <n v="7.1"/>
    <x v="0"/>
  </r>
  <r>
    <x v="74"/>
    <n v="206"/>
    <s v="Angelina Jolie Pitt"/>
    <n v="34293771"/>
    <s v="Action|Adventure|Biography|Drama|History|Romance|War"/>
    <s v="Anthony Hopkins"/>
    <x v="108"/>
    <s v="Brian Blessed"/>
    <s v="ancient greece|conquest|greek|greek myth|king"/>
    <n v="1390"/>
    <x v="0"/>
    <s v="Germany"/>
    <s v="R"/>
    <n v="155000000"/>
    <n v="2004"/>
    <n v="5.5"/>
    <x v="0"/>
  </r>
  <r>
    <x v="8"/>
    <n v="138"/>
    <s v="Daniel Radcliffe"/>
    <n v="292000866"/>
    <s v="Adventure|Family|Fantasy|Mystery"/>
    <s v="Robert Pattinson"/>
    <x v="109"/>
    <s v="Fiona Shaw"/>
    <s v="battle|magic|school|teacher|wizard"/>
    <n v="1108"/>
    <x v="0"/>
    <s v="UK"/>
    <s v="PG-13"/>
    <n v="150000000"/>
    <n v="2007"/>
    <n v="7.5"/>
    <x v="1"/>
  </r>
  <r>
    <x v="35"/>
    <n v="157"/>
    <s v="Daniel Radcliffe"/>
    <n v="289994397"/>
    <s v="Adventure|Family|Fantasy|Mystery"/>
    <s v="Robert Pattinson"/>
    <x v="110"/>
    <s v="Rupert Grint"/>
    <s v="fire|goblet|magic|tournament|wizard"/>
    <n v="1896"/>
    <x v="0"/>
    <s v="UK"/>
    <s v="PG-13"/>
    <n v="150000000"/>
    <n v="2005"/>
    <n v="7.6"/>
    <x v="1"/>
  </r>
  <r>
    <x v="20"/>
    <n v="102"/>
    <s v="Charlize Theron"/>
    <n v="227946274"/>
    <s v="Action|Drama"/>
    <s v="Will Smith"/>
    <x v="111"/>
    <s v="Eddie Marsan"/>
    <s v="bully comeuppance|destruction|prison|superhero|tough girl"/>
    <n v="590"/>
    <x v="0"/>
    <s v="USA"/>
    <s v="PG-13"/>
    <n v="150000000"/>
    <n v="2008"/>
    <n v="6.4"/>
    <x v="0"/>
  </r>
  <r>
    <x v="66"/>
    <n v="104"/>
    <s v="Alice Braga"/>
    <n v="256386216"/>
    <s v="Drama|Horror|Sci-Fi"/>
    <s v="Will Smith"/>
    <x v="112"/>
    <s v="Willow Smith"/>
    <s v="new york city|pandemic|post apocalypse|survivalist|virus"/>
    <n v="1413"/>
    <x v="0"/>
    <s v="USA"/>
    <s v="PG-13"/>
    <n v="150000000"/>
    <n v="2007"/>
    <n v="7.2"/>
    <x v="2"/>
  </r>
  <r>
    <x v="23"/>
    <n v="115"/>
    <s v="Christopher Lee"/>
    <n v="206456431"/>
    <s v="Adventure|Comedy|Family|Fantasy"/>
    <s v="Johnny Depp"/>
    <x v="113"/>
    <s v="David Kelly"/>
    <s v="chocolate|diminution|miniaturization|physical flexability|ticket"/>
    <n v="1361"/>
    <x v="0"/>
    <s v="USA"/>
    <s v="PG"/>
    <n v="150000000"/>
    <n v="2005"/>
    <n v="6.7"/>
    <x v="1"/>
  </r>
  <r>
    <x v="58"/>
    <n v="111"/>
    <s v="John Ratzenberger"/>
    <n v="206435493"/>
    <s v="Animation|Comedy|Family|Fantasy"/>
    <s v="Janeane Garofalo"/>
    <x v="114"/>
    <s v="Brian Dennehy"/>
    <s v="chef|food|french|rat|restaurant"/>
    <n v="626"/>
    <x v="0"/>
    <s v="USA"/>
    <s v="G"/>
    <n v="150000000"/>
    <n v="2007"/>
    <n v="8"/>
    <x v="3"/>
  </r>
  <r>
    <x v="3"/>
    <n v="128"/>
    <s v="Liam Neeson"/>
    <n v="205343774"/>
    <s v="Action|Adventure"/>
    <s v="Christian Bale"/>
    <x v="115"/>
    <s v="Morgan Freeman"/>
    <s v="armored car|gangster|gotham|mixed martial arts|social decay"/>
    <n v="2685"/>
    <x v="0"/>
    <s v="USA"/>
    <s v="PG-13"/>
    <n v="150000000"/>
    <n v="2005"/>
    <n v="8.3000000000000007"/>
    <x v="0"/>
  </r>
  <r>
    <x v="75"/>
    <n v="89"/>
    <s v="Jada Pinkett Smith"/>
    <n v="179982968"/>
    <s v="Action|Adventure|Animation|Comedy|Family"/>
    <s v="Bernie Mac"/>
    <x v="116"/>
    <s v="Cedric the Entertainer"/>
    <s v="africa|madagascar|new york city|sequel|zoo"/>
    <n v="119"/>
    <x v="0"/>
    <s v="USA"/>
    <s v="PG"/>
    <n v="150000000"/>
    <n v="2008"/>
    <n v="6.7"/>
    <x v="0"/>
  </r>
  <r>
    <x v="76"/>
    <n v="105"/>
    <s v="Rami Malek"/>
    <n v="177243721"/>
    <s v="Adventure|Comedy|Family|Fantasy"/>
    <s v="Robin Williams"/>
    <x v="117"/>
    <s v="Steve Coogan"/>
    <s v="hdtv|motorcycle|museum|security guard|tyrannosaurus rex"/>
    <n v="209"/>
    <x v="0"/>
    <s v="USA"/>
    <s v="PG"/>
    <n v="150000000"/>
    <n v="2009"/>
    <n v="5.9"/>
    <x v="1"/>
  </r>
  <r>
    <x v="77"/>
    <n v="119"/>
    <s v="Ryan Reynolds"/>
    <n v="179883016"/>
    <s v="Action|Adventure|Fantasy|Sci-Fi|Thriller"/>
    <s v="Hugh Jackman"/>
    <x v="118"/>
    <s v="Dominic Monaghan"/>
    <s v="army|civil war|claw fight|commando|wolverine the character"/>
    <n v="641"/>
    <x v="0"/>
    <s v="USA"/>
    <s v="PG-13"/>
    <n v="150000000"/>
    <n v="2009"/>
    <n v="6.7"/>
    <x v="0"/>
  </r>
  <r>
    <x v="42"/>
    <n v="129"/>
    <s v="Collin Chou"/>
    <n v="139259759"/>
    <s v="Action|Sci-Fi"/>
    <s v="Essie Davis"/>
    <x v="119"/>
    <s v="Nona Gaye"/>
    <s v="battle|epic|fight|future|machine"/>
    <n v="2121"/>
    <x v="0"/>
    <s v="Australia"/>
    <s v="R"/>
    <n v="150000000"/>
    <n v="2003"/>
    <n v="6.7"/>
    <x v="0"/>
  </r>
  <r>
    <x v="78"/>
    <n v="102"/>
    <s v="Maurice LaMarche"/>
    <n v="400736600"/>
    <s v="Adventure|Animation|Comedy|Family|Fantasy|Musical"/>
    <s v="Josh Gad"/>
    <x v="120"/>
    <s v="Livvy Stubenrauch"/>
    <s v="magic|sister love|sister sister relationship|snow|snowman"/>
    <n v="904"/>
    <x v="0"/>
    <s v="USA"/>
    <s v="PG"/>
    <n v="150000000"/>
    <n v="2013"/>
    <n v="7.6"/>
    <x v="1"/>
  </r>
  <r>
    <x v="42"/>
    <n v="138"/>
    <s v="Daniel Bernhardt"/>
    <n v="281492479"/>
    <s v="Action|Sci-Fi"/>
    <s v="Steve Bastoni"/>
    <x v="121"/>
    <s v="Helmut Bakaitis"/>
    <s v="car motorcycle chase|one against many|oracle|prophecy|stylized violence"/>
    <n v="2789"/>
    <x v="0"/>
    <s v="USA"/>
    <s v="R"/>
    <n v="150000000"/>
    <n v="2003"/>
    <n v="7.2"/>
    <x v="0"/>
  </r>
  <r>
    <x v="72"/>
    <n v="112"/>
    <s v="Natalie Portman"/>
    <n v="206360018"/>
    <s v="Action|Adventure|Fantasy"/>
    <s v="Chris Hemsworth"/>
    <x v="122"/>
    <s v="Anthony Hopkins"/>
    <s v="arrest|portal|thor|warrior|weapon"/>
    <n v="532"/>
    <x v="0"/>
    <s v="USA"/>
    <s v="PG-13"/>
    <n v="170000000"/>
    <n v="2013"/>
    <n v="7.1"/>
    <x v="0"/>
  </r>
  <r>
    <x v="79"/>
    <n v="120"/>
    <s v="Charlize Theron"/>
    <n v="153629485"/>
    <s v="Action|Adventure|Sci-Fi|Thriller"/>
    <s v="Tom Hardy"/>
    <x v="123"/>
    <s v="ZoÃ« Kravitz"/>
    <s v="australia|desert|escape|on the run|post apocalypse"/>
    <n v="1588"/>
    <x v="0"/>
    <s v="Australia"/>
    <s v="R"/>
    <n v="150000000"/>
    <n v="2015"/>
    <n v="8.1"/>
    <x v="0"/>
  </r>
  <r>
    <x v="80"/>
    <n v="146"/>
    <s v="Ayelet Zurer"/>
    <n v="133375846"/>
    <s v="Mystery|Thriller"/>
    <s v="Tom Hanks"/>
    <x v="124"/>
    <s v="Armin Mueller-Stahl"/>
    <s v="conclave|illuminati|murder|reference to bernini|reference to raphael"/>
    <n v="435"/>
    <x v="0"/>
    <s v="USA"/>
    <s v="PG-13"/>
    <n v="150000000"/>
    <n v="2009"/>
    <n v="6.7"/>
    <x v="5"/>
  </r>
  <r>
    <x v="81"/>
    <n v="115"/>
    <s v="Natalie Portman"/>
    <n v="181015141"/>
    <s v="Action|Adventure|Fantasy"/>
    <s v="Chris Hemsworth"/>
    <x v="125"/>
    <s v="Anthony Hopkins"/>
    <s v="battle|marvel cinematic universe|scientist|thor|throne"/>
    <n v="738"/>
    <x v="0"/>
    <s v="USA"/>
    <s v="PG-13"/>
    <n v="150000000"/>
    <n v="2011"/>
    <n v="7"/>
    <x v="0"/>
  </r>
  <r>
    <x v="82"/>
    <n v="96"/>
    <s v="Diedrich Bader"/>
    <n v="114053579"/>
    <s v="Adventure|Animation|Comedy|Drama|Family"/>
    <s v="ChloÃ« Grace Moretz"/>
    <x v="126"/>
    <s v="James Lipton"/>
    <s v="cat|dog|hamster|new york city|superpower"/>
    <n v="178"/>
    <x v="0"/>
    <s v="USA"/>
    <s v="PG"/>
    <n v="150000000"/>
    <n v="2008"/>
    <n v="6.9"/>
    <x v="1"/>
  </r>
  <r>
    <x v="83"/>
    <n v="88"/>
    <s v="Piper Mackenzie Harris"/>
    <n v="119420252"/>
    <s v="Action|Adventure|Animation|Comedy|Family|Fantasy|Sci-Fi"/>
    <s v="Kelli Garner"/>
    <x v="127"/>
    <s v="Niecy Nash"/>
    <s v="fbi director|guinea pig|household appliance|secret agent|talking mouse"/>
    <n v="90"/>
    <x v="0"/>
    <s v="USA"/>
    <s v="PG"/>
    <n v="150000000"/>
    <n v="2009"/>
    <n v="5.0999999999999996"/>
    <x v="0"/>
  </r>
  <r>
    <x v="84"/>
    <n v="99"/>
    <s v="Edgar RamÃ­rez"/>
    <n v="83640426"/>
    <s v="Action|Adventure|Fantasy"/>
    <s v="Liam Neeson"/>
    <x v="128"/>
    <s v="Lily James"/>
    <s v="ares|hades|titan|underworld|zeus"/>
    <n v="253"/>
    <x v="0"/>
    <s v="USA"/>
    <s v="PG-13"/>
    <n v="150000000"/>
    <n v="2012"/>
    <n v="5.8"/>
    <x v="0"/>
  </r>
  <r>
    <x v="23"/>
    <n v="113"/>
    <s v="ChloÃ« Grace Moretz"/>
    <n v="79711678"/>
    <s v="Comedy|Fantasy|Horror"/>
    <s v="Johnny Depp"/>
    <x v="129"/>
    <s v="Christopher Lee"/>
    <s v="camera shot of feet|cartoon on tv|female stockinged feet|female stockinged soles|foot closeup"/>
    <n v="479"/>
    <x v="0"/>
    <s v="USA"/>
    <s v="PG-13"/>
    <n v="100000000"/>
    <n v="2012"/>
    <n v="6.2"/>
    <x v="4"/>
  </r>
  <r>
    <x v="85"/>
    <n v="131"/>
    <s v="Jeremy Renner"/>
    <n v="195000874"/>
    <s v="Action|Adventure|Thriller"/>
    <s v="Tom Cruise"/>
    <x v="130"/>
    <s v="Sean Harris"/>
    <s v="capture|computer hacker|mission|rogue agent|spy"/>
    <n v="440"/>
    <x v="0"/>
    <s v="China"/>
    <s v="PG-13"/>
    <n v="150000000"/>
    <n v="2015"/>
    <n v="7.4"/>
    <x v="0"/>
  </r>
  <r>
    <x v="86"/>
    <n v="119"/>
    <s v="Simon Merrells"/>
    <n v="61937495"/>
    <s v="Drama|Fantasy|Horror|Thriller"/>
    <s v="Anthony Hopkins"/>
    <x v="131"/>
    <s v="Art Malik"/>
    <s v="asylum|death|full moon|transformation|werewolf"/>
    <n v="432"/>
    <x v="0"/>
    <s v="USA"/>
    <s v="R"/>
    <n v="150000000"/>
    <n v="2010"/>
    <n v="5.8"/>
    <x v="2"/>
  </r>
  <r>
    <x v="87"/>
    <n v="91"/>
    <s v="Oprah Winfrey"/>
    <n v="126597121"/>
    <s v="Adventure|Animation|Comedy|Family"/>
    <s v="Matthew Broderick"/>
    <x v="132"/>
    <s v="Rip Torn"/>
    <s v="bee|dream sequence|egg|scatological humor|squashed bug"/>
    <n v="206"/>
    <x v="0"/>
    <s v="USA"/>
    <s v="PG"/>
    <n v="150000000"/>
    <n v="2007"/>
    <n v="6.2"/>
    <x v="1"/>
  </r>
  <r>
    <x v="88"/>
    <n v="90"/>
    <s v="Gary Oldman"/>
    <n v="165230261"/>
    <s v="Action|Adventure|Animation|Comedy|Family"/>
    <s v="Angelina Jolie Pitt"/>
    <x v="133"/>
    <s v="Mike Bell"/>
    <s v="china|kung fu|panda|peacock|tigress"/>
    <n v="209"/>
    <x v="0"/>
    <s v="USA"/>
    <s v="PG"/>
    <n v="150000000"/>
    <n v="2011"/>
    <n v="7.3"/>
    <x v="0"/>
  </r>
  <r>
    <x v="89"/>
    <n v="103"/>
    <s v="Noah Ringer"/>
    <n v="131564731"/>
    <s v="Action|Adventure|Family|Fantasy"/>
    <s v="Seychelle Gabriel"/>
    <x v="134"/>
    <s v="Aasif Mandvi"/>
    <s v="avatar|fire|kingdom|tribe|water"/>
    <n v="1382"/>
    <x v="0"/>
    <s v="USA"/>
    <s v="PG"/>
    <n v="150000000"/>
    <n v="2010"/>
    <n v="4.2"/>
    <x v="0"/>
  </r>
  <r>
    <x v="33"/>
    <n v="124"/>
    <s v="Tom Cruise"/>
    <n v="133382309"/>
    <s v="Action|Adventure|Thriller"/>
    <s v="Philip Seymour Hoffman"/>
    <x v="135"/>
    <s v="Eddie Marsan"/>
    <s v="arms dealer|fictional government agency|mission|rescue|vatican"/>
    <n v="871"/>
    <x v="0"/>
    <s v="USA"/>
    <s v="PG-13"/>
    <n v="150000000"/>
    <n v="2006"/>
    <n v="6.9"/>
    <x v="0"/>
  </r>
  <r>
    <x v="40"/>
    <n v="131"/>
    <s v="Jake Weber"/>
    <n v="73103784"/>
    <s v="Action|Drama|Thriller"/>
    <s v="Channing Tatum"/>
    <x v="136"/>
    <s v="Matt Craven"/>
    <s v="black u.s. president|president|secret service|tour|white house"/>
    <n v="434"/>
    <x v="0"/>
    <s v="USA"/>
    <s v="PG-13"/>
    <n v="150000000"/>
    <n v="2013"/>
    <n v="6.4"/>
    <x v="0"/>
  </r>
  <r>
    <x v="90"/>
    <n v="88"/>
    <s v="Dan Fogler"/>
    <n v="21379315"/>
    <s v="Action|Adventure|Animation|Comedy|Family|Sci-Fi"/>
    <s v="Elisabeth Harnois"/>
    <x v="137"/>
    <s v="Tom Everett Scott"/>
    <s v="boy|martian|rescue|robot|sexism"/>
    <n v="112"/>
    <x v="0"/>
    <s v="USA"/>
    <s v="PG"/>
    <n v="150000000"/>
    <n v="2011"/>
    <n v="5.4"/>
    <x v="0"/>
  </r>
  <r>
    <x v="91"/>
    <n v="85"/>
    <s v="Kate Winslet"/>
    <n v="64459316"/>
    <s v="Adventure|Animation|Comedy|Family"/>
    <s v="Hugh Jackman"/>
    <x v="138"/>
    <s v="David Suchet"/>
    <s v="boat|frog|rat|sewer|toad"/>
    <n v="122"/>
    <x v="0"/>
    <s v="UK"/>
    <s v="PG"/>
    <n v="149000000"/>
    <n v="2006"/>
    <n v="6.7"/>
    <x v="1"/>
  </r>
  <r>
    <x v="92"/>
    <n v="111"/>
    <s v="Cara Delevingne"/>
    <n v="34964818"/>
    <s v="Adventure|Family|Fantasy"/>
    <s v="Hugh Jackman"/>
    <x v="139"/>
    <s v="Nonso Anozie"/>
    <s v="1940s|child hero|fantasy world|orphan|reference to peter pan"/>
    <n v="186"/>
    <x v="0"/>
    <s v="USA"/>
    <s v="PG"/>
    <n v="150000000"/>
    <n v="2015"/>
    <n v="5.8"/>
    <x v="1"/>
  </r>
  <r>
    <x v="93"/>
    <n v="92"/>
    <s v="Zach Callison"/>
    <n v="111505642"/>
    <s v="Adventure|Animation|Comedy|Family|Sci-Fi"/>
    <s v="Ty Burrell"/>
    <x v="140"/>
    <s v="Karan Brar"/>
    <s v="dog|father son relationship|inventor|talking dog|time travel"/>
    <n v="130"/>
    <x v="0"/>
    <s v="USA"/>
    <s v="PG"/>
    <n v="145000000"/>
    <n v="2014"/>
    <n v="6.9"/>
    <x v="1"/>
  </r>
  <r>
    <x v="68"/>
    <n v="196"/>
    <s v="Orlando Bloom"/>
    <n v="133228348"/>
    <s v="Adventure"/>
    <s v="Brad Pitt"/>
    <x v="141"/>
    <s v="Julian Glover"/>
    <s v="greek|mythology|prince|trojan|troy"/>
    <n v="1694"/>
    <x v="0"/>
    <s v="USA"/>
    <s v="R"/>
    <n v="175000000"/>
    <n v="2004"/>
    <n v="7.2"/>
    <x v="1"/>
  </r>
  <r>
    <x v="75"/>
    <n v="93"/>
    <s v="Martin Short"/>
    <n v="216366733"/>
    <s v="Adventure|Animation|Comedy|Family"/>
    <s v="Jada Pinkett Smith"/>
    <x v="142"/>
    <s v="Cedric the Entertainer"/>
    <s v="animal|circus|island name in title|lemur|penguin"/>
    <n v="154"/>
    <x v="0"/>
    <s v="USA"/>
    <s v="PG"/>
    <n v="145000000"/>
    <n v="2012"/>
    <n v="6.9"/>
    <x v="1"/>
  </r>
  <r>
    <x v="94"/>
    <n v="133"/>
    <s v="Colin Salmon"/>
    <n v="160201106"/>
    <s v="Action|Adventure|Thriller"/>
    <s v="Toby Stephens"/>
    <x v="143"/>
    <s v="Rick Yune"/>
    <s v="catfight|clinic|colonel|diamond|patricide"/>
    <n v="1185"/>
    <x v="0"/>
    <s v="UK"/>
    <s v="PG-13"/>
    <n v="142000000"/>
    <n v="2002"/>
    <n v="6.1"/>
    <x v="0"/>
  </r>
  <r>
    <x v="95"/>
    <n v="116"/>
    <s v="Kate McKinnon"/>
    <n v="118099659"/>
    <s v="Action|Comedy|Fantasy|Sci-Fi"/>
    <s v="Ed Begley Jr."/>
    <x v="144"/>
    <s v="Zach Woods"/>
    <s v="ghost|ghostbuster|ghostbusters|male objectification|reboot"/>
    <n v="1211"/>
    <x v="0"/>
    <s v="USA"/>
    <s v="PG-13"/>
    <n v="144000000"/>
    <n v="2016"/>
    <n v="5.5"/>
    <x v="0"/>
  </r>
  <r>
    <x v="26"/>
    <n v="153"/>
    <s v="Steve Buscemi"/>
    <n v="201573391"/>
    <s v="Action|Adventure|Sci-Fi|Thriller"/>
    <s v="Bruce Willis"/>
    <x v="145"/>
    <s v="Will Patton"/>
    <s v="asteroid|astronaut|bomb|meteorite|outer space"/>
    <n v="1171"/>
    <x v="0"/>
    <s v="USA"/>
    <s v="PG-13"/>
    <n v="140000000"/>
    <n v="1998"/>
    <n v="6.6"/>
    <x v="0"/>
  </r>
  <r>
    <x v="14"/>
    <n v="88"/>
    <s v="Rosario Dawson"/>
    <n v="190418803"/>
    <s v="Action|Adventure|Comedy|Family|Fantasy|Mystery|Sci-Fi"/>
    <s v="Will Smith"/>
    <x v="146"/>
    <s v="Rip Torn"/>
    <s v="alien|lingerie|lingerie model|m.i.b.|pug"/>
    <n v="606"/>
    <x v="0"/>
    <s v="USA"/>
    <s v="PG-13"/>
    <n v="140000000"/>
    <n v="2002"/>
    <n v="6.1"/>
    <x v="0"/>
  </r>
  <r>
    <x v="41"/>
    <n v="115"/>
    <s v="Anthony Hopkins"/>
    <n v="82161969"/>
    <s v="Action|Adventure|Animation|Fantasy"/>
    <s v="Robin Wright"/>
    <x v="147"/>
    <s v="Sebastian RochÃ©"/>
    <s v="creature|demon|king|reward|warrior"/>
    <n v="505"/>
    <x v="0"/>
    <s v="USA"/>
    <s v="PG-13"/>
    <n v="150000000"/>
    <n v="2007"/>
    <n v="6.3"/>
    <x v="0"/>
  </r>
  <r>
    <x v="96"/>
    <n v="95"/>
    <s v="Angelina Jolie Pitt"/>
    <n v="143523463"/>
    <s v="Action|Adventure|Animation|Comedy|Family"/>
    <s v="J.K. Simmons"/>
    <x v="148"/>
    <s v="Wayne Knight"/>
    <s v="china|kung fu|panda|pig|village"/>
    <n v="145"/>
    <x v="0"/>
    <s v="USA"/>
    <s v="PG"/>
    <n v="145000000"/>
    <n v="2016"/>
    <n v="7.2"/>
    <x v="0"/>
  </r>
  <r>
    <x v="58"/>
    <n v="133"/>
    <s v="Jeremy Renner"/>
    <n v="209364921"/>
    <s v="Action|Adventure|Thriller"/>
    <s v="Tom Cruise"/>
    <x v="149"/>
    <s v="Michael Nyqvist"/>
    <s v="dubai|kremlin|race against time|russian|terrorist"/>
    <n v="512"/>
    <x v="0"/>
    <s v="USA"/>
    <s v="PG-13"/>
    <n v="145000000"/>
    <n v="2011"/>
    <n v="7.4"/>
    <x v="0"/>
  </r>
  <r>
    <x v="97"/>
    <n v="97"/>
    <s v="Kamil McFadden"/>
    <n v="103400692"/>
    <s v="Adventure|Animation|Family|Fantasy"/>
    <s v="Hugh Jackman"/>
    <x v="150"/>
    <s v="Khamani Griffin"/>
    <s v="belief|box office hit|children|new york city|tooth"/>
    <n v="174"/>
    <x v="0"/>
    <s v="USA"/>
    <s v="PG"/>
    <n v="145000000"/>
    <n v="2012"/>
    <n v="7.3"/>
    <x v="1"/>
  </r>
  <r>
    <x v="98"/>
    <n v="90"/>
    <s v="Richard Burgi"/>
    <n v="110332737"/>
    <s v="Comedy|Crime"/>
    <s v="John Michael Higgins"/>
    <x v="151"/>
    <s v="David Herman"/>
    <s v="animal abuse|ceo|heist|suburb|unemployment"/>
    <n v="258"/>
    <x v="0"/>
    <s v="USA"/>
    <s v="PG-13"/>
    <n v="100000000"/>
    <n v="2005"/>
    <n v="6.1"/>
    <x v="4"/>
  </r>
  <r>
    <x v="99"/>
    <n v="154"/>
    <s v="Tony Goldwyn"/>
    <n v="111110575"/>
    <s v="Action|Drama|History|War"/>
    <s v="Tom Cruise"/>
    <x v="152"/>
    <s v="Chad Lindberg"/>
    <s v="captain|emperor|honor|japan|samurai"/>
    <n v="928"/>
    <x v="0"/>
    <s v="USA"/>
    <s v="R"/>
    <n v="140000000"/>
    <n v="2003"/>
    <n v="7.7"/>
    <x v="0"/>
  </r>
  <r>
    <x v="17"/>
    <n v="150"/>
    <s v="MarÃ­a Valverde"/>
    <n v="65007045"/>
    <s v="Action|Adventure|Drama"/>
    <s v="Christian Bale"/>
    <x v="153"/>
    <s v="Ben Mendelsohn"/>
    <s v="egypt|exodus|moses|pharaoh|plague"/>
    <n v="657"/>
    <x v="0"/>
    <s v="UK"/>
    <s v="PG-13"/>
    <n v="140000000"/>
    <n v="2014"/>
    <n v="6.1"/>
    <x v="0"/>
  </r>
  <r>
    <x v="33"/>
    <n v="127"/>
    <s v="Leonard Nimoy"/>
    <n v="257704099"/>
    <s v="Action|Adventure|Sci-Fi"/>
    <s v="Chris Hemsworth"/>
    <x v="154"/>
    <s v="Bruce Greenwood"/>
    <s v="box office hit|future|lifted by the throat|star trek|vulcan"/>
    <n v="1559"/>
    <x v="0"/>
    <s v="USA"/>
    <s v="PG-13"/>
    <n v="150000000"/>
    <n v="2009"/>
    <n v="8"/>
    <x v="0"/>
  </r>
  <r>
    <x v="5"/>
    <n v="121"/>
    <s v="James Franco"/>
    <n v="403706375"/>
    <s v="Action|Adventure|Fantasy|Romance"/>
    <s v="J.K. Simmons"/>
    <x v="155"/>
    <s v="Kirsten Dunst"/>
    <s v="evil|goblin|spider|spider man|superhero"/>
    <n v="2012"/>
    <x v="0"/>
    <s v="USA"/>
    <s v="PG-13"/>
    <n v="139000000"/>
    <n v="2002"/>
    <n v="7.3"/>
    <x v="0"/>
  </r>
  <r>
    <x v="61"/>
    <n v="102"/>
    <s v="Djimon Hounsou"/>
    <n v="176997107"/>
    <s v="Action|Adventure|Animation|Comedy|Family|Fantasy"/>
    <s v="Gerard Butler"/>
    <x v="156"/>
    <s v="America Ferrera"/>
    <s v="dragon|father son relationship|husband wife relationship|mother son relationship|viking"/>
    <n v="343"/>
    <x v="0"/>
    <s v="USA"/>
    <s v="PG"/>
    <n v="145000000"/>
    <n v="2014"/>
    <n v="7.9"/>
    <x v="0"/>
  </r>
  <r>
    <x v="100"/>
    <n v="126"/>
    <s v="Elodie Yung"/>
    <n v="31141074"/>
    <s v="Action|Adventure|Fantasy"/>
    <s v="Gerard Butler"/>
    <x v="157"/>
    <s v="Bryan Brown"/>
    <s v="ancient egypt|egypt|egyptian|egyptian god|egyptian goddess"/>
    <n v="273"/>
    <x v="0"/>
    <s v="USA"/>
    <s v="PG-13"/>
    <n v="140000000"/>
    <n v="2016"/>
    <n v="5.5"/>
    <x v="0"/>
  </r>
  <r>
    <x v="47"/>
    <n v="121"/>
    <s v="Joe Morton"/>
    <n v="31704416"/>
    <s v="Action|Adventure|Sci-Fi|Thriller"/>
    <s v="Sam Shepard"/>
    <x v="158"/>
    <s v="Richard Roxburgh"/>
    <s v="artificial intelligence|box office flop|fighter jet|navy|pilot"/>
    <n v="388"/>
    <x v="0"/>
    <s v="USA"/>
    <s v="PG-13"/>
    <n v="135000000"/>
    <n v="2005"/>
    <n v="5"/>
    <x v="0"/>
  </r>
  <r>
    <x v="9"/>
    <n v="215"/>
    <s v="Billy Crudup"/>
    <n v="107503316"/>
    <s v="Action|Drama|Mystery|Sci-Fi"/>
    <s v="Matt Frewer"/>
    <x v="159"/>
    <s v="Stephen McHattie"/>
    <s v="conspiracy|cynicism|false promise of the american dream|male full frontal nudity|male nudity"/>
    <n v="1229"/>
    <x v="0"/>
    <s v="USA"/>
    <s v="R"/>
    <n v="130000000"/>
    <n v="2009"/>
    <n v="7.7"/>
    <x v="0"/>
  </r>
  <r>
    <x v="101"/>
    <n v="127"/>
    <s v="Rene Russo"/>
    <n v="129734803"/>
    <s v="Action|Crime|Thriller"/>
    <s v="Jet Li"/>
    <x v="160"/>
    <s v="Darlene Love"/>
    <s v="kung fu|lapd|martial arts|private investigator|triad"/>
    <n v="287"/>
    <x v="0"/>
    <s v="USA"/>
    <s v="R"/>
    <n v="140000000"/>
    <n v="1998"/>
    <n v="6.6"/>
    <x v="0"/>
  </r>
  <r>
    <x v="102"/>
    <n v="138"/>
    <s v="Regi Davis"/>
    <n v="132122995"/>
    <s v="Action|Sci-Fi"/>
    <s v="Kevin Rankin"/>
    <x v="161"/>
    <s v="Celia Weston"/>
    <s v="1980s|c 130 hercules|monster|panzer|san francisco california"/>
    <n v="1445"/>
    <x v="0"/>
    <s v="USA"/>
    <s v="PG-13"/>
    <n v="137000000"/>
    <n v="2003"/>
    <n v="5.7"/>
    <x v="0"/>
  </r>
  <r>
    <x v="103"/>
    <n v="122"/>
    <s v="Dwayne Johnson"/>
    <n v="122512052"/>
    <s v="Action|Adventure|Sci-Fi|Thriller"/>
    <s v="Channing Tatum"/>
    <x v="162"/>
    <s v="Elodie Yung"/>
    <s v="general|gi joe|martial arts|ninja|president"/>
    <n v="288"/>
    <x v="0"/>
    <s v="USA"/>
    <s v="PG-13"/>
    <n v="130000000"/>
    <n v="2013"/>
    <n v="5.8"/>
    <x v="0"/>
  </r>
  <r>
    <x v="104"/>
    <n v="124"/>
    <s v="Rainn Wilson"/>
    <n v="68642452"/>
    <s v="Action|Adventure|Comedy|Thriller"/>
    <s v="Matthew McConaughey"/>
    <x v="163"/>
    <s v="Delroy Lindo"/>
    <s v="beach|civil war|desert|dictator|ship"/>
    <n v="463"/>
    <x v="0"/>
    <s v="UK"/>
    <s v="PG-13"/>
    <n v="130000000"/>
    <n v="2005"/>
    <n v="6"/>
    <x v="0"/>
  </r>
  <r>
    <x v="105"/>
    <n v="106"/>
    <s v="Ming-Na Wen"/>
    <n v="32131830"/>
    <s v="Action|Adventure|Animation|Fantasy|Romance|Sci-Fi"/>
    <s v="Steve Buscemi"/>
    <x v="164"/>
    <s v="Jean Simmons"/>
    <s v="general|military|scientist|soldier|year 2065"/>
    <n v="788"/>
    <x v="0"/>
    <s v="USA"/>
    <s v="PG-13"/>
    <n v="137000000"/>
    <n v="2001"/>
    <n v="6.4"/>
    <x v="0"/>
  </r>
  <r>
    <x v="86"/>
    <n v="124"/>
    <s v="Dominic Cooper"/>
    <n v="176636816"/>
    <s v="Action|Adventure|Sci-Fi"/>
    <s v="Chris Evans"/>
    <x v="165"/>
    <s v="Hayley Atwell"/>
    <s v="arctic|captain america|scientist|tesseract|war bond"/>
    <n v="679"/>
    <x v="0"/>
    <s v="USA"/>
    <s v="PG-13"/>
    <n v="140000000"/>
    <n v="2011"/>
    <n v="6.9"/>
    <x v="0"/>
  </r>
  <r>
    <x v="73"/>
    <n v="128"/>
    <s v="Maria Grazia Cucinotta"/>
    <n v="126930660"/>
    <s v="Action|Adventure|Thriller"/>
    <s v="Colin Salmon"/>
    <x v="166"/>
    <s v="Desmond Llewelyn"/>
    <s v="british|oil|scientist|terrorist|tycoon"/>
    <n v="683"/>
    <x v="0"/>
    <s v="UK"/>
    <s v="PG-13"/>
    <n v="135000000"/>
    <n v="1999"/>
    <n v="6.4"/>
    <x v="0"/>
  </r>
  <r>
    <x v="106"/>
    <n v="138"/>
    <s v="Lee Ingleby"/>
    <n v="93926386"/>
    <s v="Action|Adventure|Drama|History|War"/>
    <s v="James D'Arcy"/>
    <x v="167"/>
    <s v="David Threlfall"/>
    <s v="1800s|napoleonic wars|pursuit|royal navy|ship"/>
    <n v="684"/>
    <x v="0"/>
    <s v="USA"/>
    <s v="PG-13"/>
    <n v="150000000"/>
    <n v="2003"/>
    <n v="7.4"/>
    <x v="0"/>
  </r>
  <r>
    <x v="107"/>
    <n v="115"/>
    <s v="Kristen Stewart"/>
    <n v="292298923"/>
    <s v="Adventure|Drama|Fantasy|Romance"/>
    <s v="Robert Pattinson"/>
    <x v="168"/>
    <s v="Taylor Lautner"/>
    <s v="battle|friend|super strength|vampire|vision"/>
    <n v="329"/>
    <x v="0"/>
    <s v="USA"/>
    <s v="PG-13"/>
    <n v="120000000"/>
    <n v="2012"/>
    <n v="5.5"/>
    <x v="1"/>
  </r>
  <r>
    <x v="79"/>
    <n v="100"/>
    <s v="Brad Pitt"/>
    <n v="63992328"/>
    <s v="Animation|Comedy|Family|Musical"/>
    <s v="Robin Williams"/>
    <x v="169"/>
    <s v="Common"/>
    <s v="3d|antarctica|krill|penguin|sequel"/>
    <n v="79"/>
    <x v="0"/>
    <s v="Australia"/>
    <s v="PG"/>
    <n v="135000000"/>
    <n v="2011"/>
    <n v="5.9"/>
    <x v="3"/>
  </r>
  <r>
    <x v="108"/>
    <n v="135"/>
    <s v="Peter Mensah"/>
    <n v="134518390"/>
    <s v="Action|Adventure|Sci-Fi"/>
    <s v="Ty Burrell"/>
    <x v="170"/>
    <s v="William Hurt"/>
    <s v="antidote|cure|hulk|marvel cinematic universe|opening action scene"/>
    <n v="643"/>
    <x v="0"/>
    <s v="USA"/>
    <s v="PG-13"/>
    <n v="150000000"/>
    <n v="2008"/>
    <n v="6.8"/>
    <x v="0"/>
  </r>
  <r>
    <x v="37"/>
    <n v="117"/>
    <s v="Penelope Wilton"/>
    <n v="52792307"/>
    <s v="Adventure|Family|Fantasy"/>
    <s v="Mark Rylance"/>
    <x v="171"/>
    <s v="Rafe Spall"/>
    <s v="cannibal|evil brother|giant|london england|queen"/>
    <n v="106"/>
    <x v="0"/>
    <s v="UK"/>
    <s v="PG"/>
    <n v="140000000"/>
    <n v="2016"/>
    <n v="6.8"/>
    <x v="1"/>
  </r>
  <r>
    <x v="109"/>
    <n v="156"/>
    <s v="Tom Hardy"/>
    <n v="183635922"/>
    <s v="Adventure|Drama|Thriller|Western"/>
    <s v="Leonardo DiCaprio"/>
    <x v="172"/>
    <s v="Lukas Haas"/>
    <s v="bear attack|cauterizing a wound|native american|revenge|survival"/>
    <n v="1188"/>
    <x v="0"/>
    <s v="USA"/>
    <s v="R"/>
    <n v="135000000"/>
    <n v="2015"/>
    <n v="8.1"/>
    <x v="1"/>
  </r>
  <r>
    <x v="110"/>
    <n v="96"/>
    <s v="Snoop Dogg"/>
    <n v="83024900"/>
    <s v="Adventure|Animation|Comedy|Family|Sport"/>
    <s v="Ryan Reynolds"/>
    <x v="173"/>
    <s v="Ben Schwartz"/>
    <s v="accident|freak accident|race|snail|underdog"/>
    <n v="90"/>
    <x v="0"/>
    <s v="USA"/>
    <s v="PG"/>
    <n v="135000000"/>
    <n v="2013"/>
    <n v="6.5"/>
    <x v="1"/>
  </r>
  <r>
    <x v="1"/>
    <n v="107"/>
    <s v="Ray Winstone"/>
    <n v="123207194"/>
    <s v="Adventure|Animation|Comedy|Family|Western"/>
    <s v="Johnny Depp"/>
    <x v="174"/>
    <s v="Stephen Root"/>
    <s v="chameleon|lizard|sheriff|water|western town"/>
    <n v="337"/>
    <x v="0"/>
    <s v="USA"/>
    <s v="PG"/>
    <n v="135000000"/>
    <n v="2011"/>
    <n v="7.2"/>
    <x v="1"/>
  </r>
  <r>
    <x v="75"/>
    <n v="92"/>
    <s v="Annet Mahendru"/>
    <n v="83348920"/>
    <s v="Adventure|Animation|Comedy|Family"/>
    <s v="Benedict Cumberbatch"/>
    <x v="175"/>
    <s v="Andy Richter"/>
    <s v="little girl|park|spy|statue of liberty|television van"/>
    <n v="118"/>
    <x v="0"/>
    <s v="USA"/>
    <s v="PG"/>
    <n v="132000000"/>
    <n v="2014"/>
    <n v="6.7"/>
    <x v="1"/>
  </r>
  <r>
    <x v="111"/>
    <n v="115"/>
    <s v="Edgar RamÃ­rez"/>
    <n v="227137090"/>
    <s v="Action|Mystery|Thriller"/>
    <s v="Matt Damon"/>
    <x v="176"/>
    <s v="Albert Finney"/>
    <s v="action hero|cia|dark past|flashback|memory"/>
    <n v="820"/>
    <x v="0"/>
    <s v="USA"/>
    <s v="PG-13"/>
    <n v="110000000"/>
    <n v="2007"/>
    <n v="8.1"/>
    <x v="0"/>
  </r>
  <r>
    <x v="112"/>
    <n v="92"/>
    <s v="Wayne Knight"/>
    <n v="215395021"/>
    <s v="Action|Adventure|Animation|Comedy|Family"/>
    <s v="Angelina Jolie Pitt"/>
    <x v="177"/>
    <s v="Dan Fogler"/>
    <s v="kung fu|kung fu master|master|panda|snow leopard"/>
    <n v="360"/>
    <x v="0"/>
    <s v="USA"/>
    <s v="PG"/>
    <n v="130000000"/>
    <n v="2008"/>
    <n v="7.6"/>
    <x v="0"/>
  </r>
  <r>
    <x v="113"/>
    <n v="117"/>
    <s v="Hayley Atwell"/>
    <n v="180191634"/>
    <s v="Action|Adventure|Comedy|Sci-Fi"/>
    <s v="Judy Greer"/>
    <x v="178"/>
    <s v="T.I."/>
    <s v="ant|chinatown san francisco|heist|sabotage|vault"/>
    <n v="549"/>
    <x v="0"/>
    <s v="USA"/>
    <s v="PG-13"/>
    <n v="130000000"/>
    <n v="2015"/>
    <n v="7.4"/>
    <x v="0"/>
  </r>
  <r>
    <x v="66"/>
    <n v="146"/>
    <s v="Josh Hutcherson"/>
    <n v="424645577"/>
    <s v="Adventure|Sci-Fi|Thriller"/>
    <s v="Jennifer Lawrence"/>
    <x v="179"/>
    <s v="Sandra Ellis Lafferty"/>
    <s v="president|snow|television|tour|uprising"/>
    <n v="706"/>
    <x v="0"/>
    <s v="USA"/>
    <s v="PG-13"/>
    <n v="130000000"/>
    <n v="2013"/>
    <n v="7.6"/>
    <x v="1"/>
  </r>
  <r>
    <x v="114"/>
    <n v="94"/>
    <s v="Matt Jones"/>
    <n v="177343675"/>
    <s v="Adventure|Animation|Comedy|Family|Fantasy|Sci-Fi"/>
    <s v="Jim Parsons"/>
    <x v="180"/>
    <s v="April Winchell"/>
    <s v="alien friendship|alien invasion|australia|flying car|mother daughter relationship"/>
    <n v="214"/>
    <x v="0"/>
    <s v="USA"/>
    <s v="PG"/>
    <n v="135000000"/>
    <n v="2015"/>
    <n v="6.7"/>
    <x v="1"/>
  </r>
  <r>
    <x v="37"/>
    <n v="116"/>
    <s v="Lisa Ann Walter"/>
    <n v="234277056"/>
    <s v="Adventure|Sci-Fi|Thriller"/>
    <s v="Tom Cruise"/>
    <x v="181"/>
    <s v="Rick Gonzalez"/>
    <s v="alien|fight|storm|survival|tripod"/>
    <n v="2741"/>
    <x v="0"/>
    <s v="USA"/>
    <s v="PG-13"/>
    <n v="132000000"/>
    <n v="2005"/>
    <n v="6.5"/>
    <x v="1"/>
  </r>
  <r>
    <x v="26"/>
    <n v="147"/>
    <s v="Henry Rollins"/>
    <n v="138396624"/>
    <s v="Action|Comedy|Crime|Thriller"/>
    <s v="Will Smith"/>
    <x v="182"/>
    <s v="Jordi MollÃ "/>
    <s v="cuba|dea|drugs|money|undercover"/>
    <n v="511"/>
    <x v="0"/>
    <s v="USA"/>
    <s v="R"/>
    <n v="130000000"/>
    <n v="2003"/>
    <n v="6.6"/>
    <x v="0"/>
  </r>
  <r>
    <x v="70"/>
    <n v="90"/>
    <s v="Constance Marie"/>
    <n v="149234747"/>
    <s v="Action|Adventure|Animation|Comedy|Family|Fantasy"/>
    <s v="Salma Hayek"/>
    <x v="183"/>
    <s v="Amy Sedaris"/>
    <s v="betrayal|egg|friend|goose|hero"/>
    <n v="137"/>
    <x v="0"/>
    <s v="USA"/>
    <s v="PG"/>
    <n v="130000000"/>
    <n v="2011"/>
    <n v="6.7"/>
    <x v="0"/>
  </r>
  <r>
    <x v="115"/>
    <n v="101"/>
    <s v="Andre Braugher"/>
    <n v="118311368"/>
    <s v="Action|Crime|Mystery|Thriller"/>
    <s v="Angelina Jolie Pitt"/>
    <x v="184"/>
    <s v="August Diehl"/>
    <s v="cia|on the run|russian|russian spy|strong female lead"/>
    <n v="514"/>
    <x v="0"/>
    <s v="USA"/>
    <s v="PG-13"/>
    <n v="110000000"/>
    <n v="2010"/>
    <n v="6.4"/>
    <x v="0"/>
  </r>
  <r>
    <x v="116"/>
    <n v="138"/>
    <s v="Emma Watson"/>
    <n v="101160529"/>
    <s v="Action|Adventure|Drama"/>
    <s v="Anthony Hopkins"/>
    <x v="185"/>
    <s v="Logan Lerman"/>
    <s v="ark|flood|noah's ark|water|wrath of god"/>
    <n v="1240"/>
    <x v="0"/>
    <s v="USA"/>
    <s v="PG-13"/>
    <n v="125000000"/>
    <n v="2014"/>
    <n v="5.8"/>
    <x v="0"/>
  </r>
  <r>
    <x v="37"/>
    <n v="107"/>
    <s v="Mackenzie Crook"/>
    <n v="77564037"/>
    <s v="Action|Adventure|Family|Mystery"/>
    <s v="Toby Jones"/>
    <x v="186"/>
    <s v="Tony Curran"/>
    <s v="captain|morocco|ship|tintin|treasure"/>
    <n v="447"/>
    <x v="0"/>
    <s v="USA"/>
    <s v="PG"/>
    <n v="135000000"/>
    <n v="2011"/>
    <n v="7.4"/>
    <x v="0"/>
  </r>
  <r>
    <x v="117"/>
    <n v="142"/>
    <s v="Gary Oldman"/>
    <n v="249358727"/>
    <s v="Adventure|Family|Fantasy|Mystery"/>
    <s v="Daniel Radcliffe"/>
    <x v="187"/>
    <s v="Rupert Grint"/>
    <s v="magic|muggle|serial killer|traitor|wizard"/>
    <n v="1504"/>
    <x v="0"/>
    <s v="UK"/>
    <s v="PG"/>
    <n v="130000000"/>
    <n v="2004"/>
    <n v="7.8"/>
    <x v="1"/>
  </r>
  <r>
    <x v="34"/>
    <n v="165"/>
    <s v="Bryan Brown"/>
    <n v="49551662"/>
    <s v="Adventure|Drama|Romance|War"/>
    <s v="Essie Davis"/>
    <x v="188"/>
    <s v="Eddie Baroo"/>
    <s v="australia|cattle|darwin|drover|japanese"/>
    <n v="450"/>
    <x v="0"/>
    <s v="Australia"/>
    <s v="PG-13"/>
    <n v="130000000"/>
    <n v="2008"/>
    <n v="6.6"/>
    <x v="1"/>
  </r>
  <r>
    <x v="89"/>
    <n v="100"/>
    <s v="ZoÃ« Kravitz"/>
    <n v="60522097"/>
    <s v="Action|Adventure|Sci-Fi"/>
    <s v="Will Smith"/>
    <x v="189"/>
    <s v="Glenn Morshower"/>
    <s v="box office flop|father son team|fear|race against time|real life father and son playing father and son"/>
    <n v="744"/>
    <x v="0"/>
    <s v="USA"/>
    <s v="PG-13"/>
    <n v="130000000"/>
    <n v="2013"/>
    <n v="4.9000000000000004"/>
    <x v="0"/>
  </r>
  <r>
    <x v="118"/>
    <n v="82"/>
    <s v="D.B. Sweeney"/>
    <n v="137748063"/>
    <s v="Adventure|Animation|Family|Thriller"/>
    <s v="Alfre Woodard"/>
    <x v="190"/>
    <s v="Della Reese"/>
    <s v="egg|iguanodon|lemur|meteor|nesting grounds"/>
    <n v="241"/>
    <x v="0"/>
    <s v="USA"/>
    <s v="PG"/>
    <n v="127500000"/>
    <n v="2000"/>
    <n v="6.5"/>
    <x v="1"/>
  </r>
  <r>
    <x v="76"/>
    <n v="98"/>
    <s v="Rami Malek"/>
    <n v="113733726"/>
    <s v="Adventure|Comedy|Family|Fantasy"/>
    <s v="Robin Williams"/>
    <x v="191"/>
    <s v="Steve Coogan"/>
    <s v="museum|museum of natural history manhattan new york city|night watchman|star died before release|tablet"/>
    <n v="126"/>
    <x v="0"/>
    <s v="USA"/>
    <s v="PG"/>
    <n v="127000000"/>
    <n v="2014"/>
    <n v="6.2"/>
    <x v="1"/>
  </r>
  <r>
    <x v="119"/>
    <n v="95"/>
    <s v="Brad Pitt"/>
    <n v="148337537"/>
    <s v="Action|Animation|Comedy|Family|Sci-Fi"/>
    <s v="J.K. Simmons"/>
    <x v="192"/>
    <s v="Will Ferrell"/>
    <s v="battle|city|planet|prison|superhero"/>
    <n v="187"/>
    <x v="0"/>
    <s v="USA"/>
    <s v="PG"/>
    <n v="130000000"/>
    <n v="2010"/>
    <n v="7.3"/>
    <x v="0"/>
  </r>
  <r>
    <x v="120"/>
    <n v="159"/>
    <s v="Fiona Shaw"/>
    <n v="317557891"/>
    <s v="Adventure|Family|Fantasy"/>
    <s v="Daniel Radcliffe"/>
    <x v="193"/>
    <s v="Verne Troyer"/>
    <s v="based on novel|birthday|evil wizard|quidditch|wizard"/>
    <n v="1571"/>
    <x v="0"/>
    <s v="UK"/>
    <s v="PG"/>
    <n v="125000000"/>
    <n v="2001"/>
    <n v="7.5"/>
    <x v="1"/>
  </r>
  <r>
    <x v="121"/>
    <n v="96"/>
    <s v="Jeff Bridges"/>
    <n v="33592415"/>
    <s v="Action|Comedy|Fantasy"/>
    <s v="Ryan Reynolds"/>
    <x v="194"/>
    <s v="Stephanie Szostak"/>
    <s v="drug dealer|gold|partner|police|undead"/>
    <n v="210"/>
    <x v="0"/>
    <s v="USA"/>
    <s v="PG-13"/>
    <n v="130000000"/>
    <n v="2013"/>
    <n v="5.6"/>
    <x v="0"/>
  </r>
  <r>
    <x v="1"/>
    <n v="143"/>
    <s v="Orlando Bloom"/>
    <n v="305388685"/>
    <s v="Action|Adventure|Fantasy"/>
    <s v="Johnny Depp"/>
    <x v="195"/>
    <s v="Jack Davenport"/>
    <s v="caribbean|curse|governor|pirate|undead"/>
    <n v="2113"/>
    <x v="0"/>
    <s v="USA"/>
    <s v="PG-13"/>
    <n v="140000000"/>
    <n v="2003"/>
    <n v="8.1"/>
    <x v="0"/>
  </r>
  <r>
    <x v="66"/>
    <n v="123"/>
    <s v="Philip Seymour Hoffman"/>
    <n v="337103873"/>
    <s v="Adventure|Sci-Fi|Thriller"/>
    <s v="Jennifer Lawrence"/>
    <x v="196"/>
    <s v="Josh Hutcherson"/>
    <s v="based on young adult novel|manipulation|rebellion|symbol|uprising"/>
    <n v="591"/>
    <x v="0"/>
    <s v="USA"/>
    <s v="PG-13"/>
    <n v="125000000"/>
    <n v="2014"/>
    <n v="6.7"/>
    <x v="1"/>
  </r>
  <r>
    <x v="80"/>
    <n v="174"/>
    <s v="Seth Gabel"/>
    <n v="217536138"/>
    <s v="Mystery|Thriller"/>
    <s v="Tom Hanks"/>
    <x v="197"/>
    <s v="JÃ¼rgen Prochnow"/>
    <s v="based on supposedly true story|holy grail|mary magdalene|opus dei|secret"/>
    <n v="1966"/>
    <x v="0"/>
    <s v="USA"/>
    <s v="PG-13"/>
    <n v="125000000"/>
    <n v="2006"/>
    <n v="6.6"/>
    <x v="5"/>
  </r>
  <r>
    <x v="122"/>
    <n v="101"/>
    <s v="Rachel Crow"/>
    <n v="131536019"/>
    <s v="Adventure|Animation|Comedy|Family|Musical"/>
    <s v="Miguel Ferrer"/>
    <x v="198"/>
    <s v="Jeffrey Garcia"/>
    <s v="amazon|bird|father in law|jungle|no opening credits"/>
    <n v="99"/>
    <x v="0"/>
    <s v="USA"/>
    <s v="G"/>
    <n v="103000000"/>
    <n v="2014"/>
    <n v="6.4"/>
    <x v="1"/>
  </r>
  <r>
    <x v="10"/>
    <n v="134"/>
    <s v="Bruce Davison"/>
    <n v="214948780"/>
    <s v="Action|Adventure|Fantasy|Sci-Fi|Thriller"/>
    <s v="Hugh Jackman"/>
    <x v="199"/>
    <s v="Aaron Stanford"/>
    <s v="mutant|prison|professor|school|x men"/>
    <n v="1055"/>
    <x v="0"/>
    <s v="Canada"/>
    <s v="PG-13"/>
    <n v="110000000"/>
    <n v="2003"/>
    <n v="7.5"/>
    <x v="0"/>
  </r>
  <r>
    <x v="39"/>
    <n v="132"/>
    <s v="Vin Diesel"/>
    <n v="209805005"/>
    <s v="Action|Crime|Thriller"/>
    <s v="Paul Walker"/>
    <x v="200"/>
    <s v="Dwayne Johnson"/>
    <s v="drug lord|drugs|federal agent|heist|police"/>
    <n v="366"/>
    <x v="0"/>
    <s v="USA"/>
    <s v="PG-13"/>
    <n v="125000000"/>
    <n v="2011"/>
    <n v="7.3"/>
    <x v="0"/>
  </r>
  <r>
    <x v="123"/>
    <n v="129"/>
    <s v="Eddie Marsan"/>
    <n v="186830669"/>
    <s v="Action|Adventure|Crime|Mystery|Thriller"/>
    <s v="Robert Downey Jr."/>
    <x v="201"/>
    <s v="Paul Anderson"/>
    <s v="factory|gypsy|investigation|sherlock holmes|train"/>
    <n v="412"/>
    <x v="0"/>
    <s v="USA"/>
    <s v="PG-13"/>
    <n v="125000000"/>
    <n v="2011"/>
    <n v="7.5"/>
    <x v="0"/>
  </r>
  <r>
    <x v="108"/>
    <n v="106"/>
    <s v="Jason Flemyng"/>
    <n v="163192114"/>
    <s v="Action|Adventure|Fantasy"/>
    <s v="Liam Neeson"/>
    <x v="202"/>
    <s v="Alexa Davalos"/>
    <s v="famous line|hand to hand combat|kraken|rape|zeus"/>
    <n v="637"/>
    <x v="0"/>
    <s v="USA"/>
    <s v="PG-13"/>
    <n v="125000000"/>
    <n v="2010"/>
    <n v="5.8"/>
    <x v="0"/>
  </r>
  <r>
    <x v="124"/>
    <n v="113"/>
    <s v="Rachel Ticotin"/>
    <n v="119412921"/>
    <s v="Action|Sci-Fi"/>
    <s v="Ronny Cox"/>
    <x v="203"/>
    <s v="Marshall Bell"/>
    <s v="ambiguous ending|false memory|implanted memory|memory|space colony"/>
    <n v="391"/>
    <x v="0"/>
    <s v="USA"/>
    <s v="R"/>
    <n v="65000000"/>
    <n v="1990"/>
    <n v="7.5"/>
    <x v="0"/>
  </r>
  <r>
    <x v="125"/>
    <n v="102"/>
    <s v="Vladimir Kulich"/>
    <n v="32694788"/>
    <s v="Action|Adventure|History"/>
    <s v="Tony Curran"/>
    <x v="204"/>
    <s v="Clive Russell"/>
    <s v="arab|battle|combat|viking|warrior"/>
    <n v="546"/>
    <x v="0"/>
    <s v="USA"/>
    <s v="R"/>
    <n v="85000000"/>
    <n v="1999"/>
    <n v="6.6"/>
    <x v="0"/>
  </r>
  <r>
    <x v="126"/>
    <n v="135"/>
    <s v="Scott Glenn"/>
    <n v="113165635"/>
    <s v="Action|Adventure|Thriller"/>
    <s v="Jeremy Renner"/>
    <x v="205"/>
    <s v="Stacy Keach"/>
    <s v="assassin|cia|drone|pill|wolf"/>
    <n v="504"/>
    <x v="0"/>
    <s v="USA"/>
    <s v="PG-13"/>
    <n v="125000000"/>
    <n v="2012"/>
    <n v="6.7"/>
    <x v="0"/>
  </r>
  <r>
    <x v="127"/>
    <n v="125"/>
    <s v="Vivica A. Fox"/>
    <n v="107285004"/>
    <s v="Action"/>
    <s v="Michael Gough"/>
    <x v="206"/>
    <s v="John Glover"/>
    <s v="butler|critically bashed|cure|freeze|gotham"/>
    <n v="1018"/>
    <x v="0"/>
    <s v="USA"/>
    <s v="PG-13"/>
    <n v="125000000"/>
    <n v="1997"/>
    <n v="3.7"/>
    <x v="0"/>
  </r>
  <r>
    <x v="80"/>
    <n v="110"/>
    <s v="T.J. Thyne"/>
    <n v="260031035"/>
    <s v="Comedy|Family|Fantasy"/>
    <s v="Clint Howard"/>
    <x v="207"/>
    <s v="Molly Shannon"/>
    <s v="box office hit|christmas|materialism|public humiliation|snowflake"/>
    <n v="482"/>
    <x v="0"/>
    <s v="USA"/>
    <s v="PG"/>
    <n v="123000000"/>
    <n v="2000"/>
    <n v="6"/>
    <x v="4"/>
  </r>
  <r>
    <x v="40"/>
    <n v="124"/>
    <s v="Dennis Quaid"/>
    <n v="186739919"/>
    <s v="Action|Adventure|Sci-Fi|Thriller"/>
    <s v="Jake Gyllenhaal"/>
    <x v="208"/>
    <s v="Sela Ward"/>
    <s v="climate|end of the world|global warming|natural disaster|weather"/>
    <n v="1159"/>
    <x v="0"/>
    <s v="USA"/>
    <s v="PG-13"/>
    <n v="125000000"/>
    <n v="2004"/>
    <n v="6.4"/>
    <x v="0"/>
  </r>
  <r>
    <x v="128"/>
    <n v="123"/>
    <s v="Dougray Scott"/>
    <n v="215397307"/>
    <s v="Action|Adventure|Thriller"/>
    <s v="Tom Cruise"/>
    <x v="209"/>
    <s v="Richard Roxburgh"/>
    <s v="cure|mission|terrorist|thief|virus"/>
    <n v="1426"/>
    <x v="0"/>
    <s v="USA"/>
    <s v="PG-13"/>
    <n v="125000000"/>
    <n v="2000"/>
    <n v="6.1"/>
    <x v="0"/>
  </r>
  <r>
    <x v="68"/>
    <n v="130"/>
    <s v="Mary Elizabeth Mastrantonio"/>
    <n v="182618434"/>
    <s v="Action|Adventure|Drama|Thriller"/>
    <s v="Karen Allen"/>
    <x v="210"/>
    <s v="Bob Gunton"/>
    <s v="death|fish|fishing|sea|storm"/>
    <n v="779"/>
    <x v="0"/>
    <s v="USA"/>
    <s v="PG-13"/>
    <n v="140000000"/>
    <n v="2000"/>
    <n v="6.4"/>
    <x v="0"/>
  </r>
  <r>
    <x v="129"/>
    <n v="92"/>
    <s v="Ioan Gruffudd"/>
    <n v="131920333"/>
    <s v="Action|Adventure|Sci-Fi|Thriller"/>
    <s v="Chris Evans"/>
    <x v="211"/>
    <s v="Andre Braugher"/>
    <s v="fantastic four|space|strong female character|strong female lead|superheroine"/>
    <n v="436"/>
    <x v="0"/>
    <s v="USA"/>
    <s v="PG"/>
    <n v="130000000"/>
    <n v="2007"/>
    <n v="5.6"/>
    <x v="0"/>
  </r>
  <r>
    <x v="102"/>
    <n v="127"/>
    <s v="Rafe Spall"/>
    <n v="124976634"/>
    <s v="Adventure|Drama|Fantasy"/>
    <s v="Suraj Sharma"/>
    <x v="212"/>
    <s v="Tabu"/>
    <s v="animal|faith|india|journey|tiger"/>
    <n v="755"/>
    <x v="0"/>
    <s v="USA"/>
    <s v="PG"/>
    <n v="120000000"/>
    <n v="2012"/>
    <n v="8"/>
    <x v="1"/>
  </r>
  <r>
    <x v="130"/>
    <n v="123"/>
    <s v="Matt Long"/>
    <n v="115802596"/>
    <s v="Action|Fantasy|Thriller"/>
    <s v="Nicolas Cage"/>
    <x v="213"/>
    <s v="Peter Fonda"/>
    <s v="blackheart|devil|father|ghost|mephistopheles"/>
    <n v="681"/>
    <x v="0"/>
    <s v="USA"/>
    <s v="PG-13"/>
    <n v="110000000"/>
    <n v="2007"/>
    <n v="5.2"/>
    <x v="0"/>
  </r>
  <r>
    <x v="111"/>
    <n v="123"/>
    <s v="Riz Ahmed"/>
    <n v="108521835"/>
    <s v="Action|Thriller"/>
    <s v="Matt Damon"/>
    <x v="214"/>
    <s v="Ato Essandoh"/>
    <s v="black ops|chase|cia|cia agent|repeated scene"/>
    <n v="297"/>
    <x v="0"/>
    <s v="UK"/>
    <s v="PG-13"/>
    <n v="120000000"/>
    <n v="2016"/>
    <n v="7.1"/>
    <x v="0"/>
  </r>
  <r>
    <x v="31"/>
    <n v="107"/>
    <s v="Bernie Mac"/>
    <n v="100685880"/>
    <s v="Action|Adventure|Comedy|Crime"/>
    <s v="Demi Moore"/>
    <x v="215"/>
    <s v="Justin Theroux"/>
    <s v="fbi|murder|ring|witness protection|witness protection program"/>
    <n v="554"/>
    <x v="0"/>
    <s v="USA"/>
    <s v="PG-13"/>
    <n v="120000000"/>
    <n v="2003"/>
    <n v="4.8"/>
    <x v="0"/>
  </r>
  <r>
    <x v="17"/>
    <n v="124"/>
    <s v="Charlize Theron"/>
    <n v="126464904"/>
    <s v="Adventure|Mystery|Sci-Fi"/>
    <s v="Michael Fassbender"/>
    <x v="216"/>
    <s v="Sean Harris"/>
    <s v="cave painting|medical scanner|planet|pregnant with an alien fetus|suspended animation"/>
    <n v="2326"/>
    <x v="0"/>
    <s v="USA"/>
    <s v="R"/>
    <n v="130000000"/>
    <n v="2012"/>
    <n v="7"/>
    <x v="1"/>
  </r>
  <r>
    <x v="93"/>
    <n v="77"/>
    <s v="Brad Garrett"/>
    <n v="64736114"/>
    <s v="Adventure|Animation|Comedy|Family|Fantasy"/>
    <s v="Nathan Lane"/>
    <x v="217"/>
    <s v="Melanie Griffith"/>
    <s v="anthropomorphic mouse|falcon|marshmallow|second part|soccer"/>
    <n v="69"/>
    <x v="0"/>
    <s v="USA"/>
    <s v="PG"/>
    <n v="120000000"/>
    <n v="2002"/>
    <n v="5.4"/>
    <x v="1"/>
  </r>
  <r>
    <x v="131"/>
    <n v="109"/>
    <s v="Sharlto Copley"/>
    <n v="93050117"/>
    <s v="Action|Drama|Sci-Fi|Thriller"/>
    <s v="Matt Damon"/>
    <x v="218"/>
    <s v="Alice Braga"/>
    <s v="christ figure|class differences|messiah|saviour|social commentary"/>
    <n v="814"/>
    <x v="0"/>
    <s v="USA"/>
    <s v="R"/>
    <n v="115000000"/>
    <n v="2013"/>
    <n v="6.6"/>
    <x v="0"/>
  </r>
  <r>
    <x v="132"/>
    <n v="134"/>
    <s v="Alexa Davalos"/>
    <n v="57637485"/>
    <s v="Action|Adventure|Sci-Fi|Thriller"/>
    <s v="Vin Diesel"/>
    <x v="219"/>
    <s v="Christina Cox"/>
    <s v="bounty hunter|escape|necromonger|planet|warrior"/>
    <n v="666"/>
    <x v="0"/>
    <s v="USA"/>
    <s v="PG-13"/>
    <n v="105000000"/>
    <n v="2004"/>
    <n v="6.7"/>
    <x v="0"/>
  </r>
  <r>
    <x v="133"/>
    <n v="117"/>
    <s v="Abbie Cornish"/>
    <n v="58607007"/>
    <s v="Action|Crime|Sci-Fi|Thriller"/>
    <s v="Gary Oldman"/>
    <x v="220"/>
    <s v="Jennifer Ehle"/>
    <s v="law enforcement|police|robocop|robot|technology"/>
    <n v="630"/>
    <x v="0"/>
    <s v="USA"/>
    <s v="PG-13"/>
    <n v="100000000"/>
    <n v="2014"/>
    <n v="6.2"/>
    <x v="0"/>
  </r>
  <r>
    <x v="42"/>
    <n v="135"/>
    <s v="Kick Gurry"/>
    <n v="43929341"/>
    <s v="Action|Family|Sport"/>
    <s v="Scott Porter"/>
    <x v="221"/>
    <s v="Nicholas Elia"/>
    <s v="based on anime|based on cartoon|gadget car|racer|speed"/>
    <n v="414"/>
    <x v="0"/>
    <s v="USA"/>
    <s v="PG"/>
    <n v="120000000"/>
    <n v="2008"/>
    <n v="6.1"/>
    <x v="0"/>
  </r>
  <r>
    <x v="134"/>
    <n v="121"/>
    <s v="Domenick Lombardozzi"/>
    <n v="30212620"/>
    <s v="Comedy|Drama|Romance"/>
    <s v="Shelley Conn"/>
    <x v="222"/>
    <s v="Teyonah Parris"/>
    <s v="embarrassment|falling in love|love|love triangle|revelation"/>
    <n v="196"/>
    <x v="0"/>
    <s v="USA"/>
    <s v="PG-13"/>
    <n v="120000000"/>
    <n v="2010"/>
    <n v="5.3"/>
    <x v="4"/>
  </r>
  <r>
    <x v="135"/>
    <n v="117"/>
    <s v="Marc Blucas"/>
    <n v="76418654"/>
    <s v="Action|Comedy|Romance"/>
    <s v="Tom Cruise"/>
    <x v="223"/>
    <s v="Jordi MollÃ "/>
    <s v="chase|fbi|garage|spy|surveillance"/>
    <n v="348"/>
    <x v="0"/>
    <s v="USA"/>
    <s v="PG-13"/>
    <n v="117000000"/>
    <n v="2010"/>
    <n v="6.3"/>
    <x v="0"/>
  </r>
  <r>
    <x v="27"/>
    <n v="124"/>
    <s v="Tom Cruise"/>
    <n v="89021735"/>
    <s v="Action|Adventure|Mystery|Sci-Fi"/>
    <s v="Morgan Freeman"/>
    <x v="224"/>
    <s v="ZoÃ« Bell"/>
    <s v="cabin in the woods|drone|flying through a thunderstorm|post apocalypse|sex in a pool"/>
    <n v="892"/>
    <x v="0"/>
    <s v="USA"/>
    <s v="PG-13"/>
    <n v="120000000"/>
    <n v="2013"/>
    <n v="7"/>
    <x v="0"/>
  </r>
  <r>
    <x v="136"/>
    <n v="140"/>
    <s v="Christopher Lee"/>
    <n v="380262555"/>
    <s v="Action|Adventure|Fantasy|Sci-Fi"/>
    <s v="Natalie Portman"/>
    <x v="225"/>
    <s v="Hayden Christensen"/>
    <s v="elongated cry of no|friends become enemies|kicked in the butt|robotic midwife|vision"/>
    <n v="3286"/>
    <x v="0"/>
    <s v="USA"/>
    <s v="PG-13"/>
    <n v="113000000"/>
    <n v="2005"/>
    <n v="7.6"/>
    <x v="0"/>
  </r>
  <r>
    <x v="136"/>
    <n v="142"/>
    <s v="Christopher Lee"/>
    <n v="310675583"/>
    <s v="Action|Adventure|Fantasy|Sci-Fi"/>
    <s v="Natalie Portman"/>
    <x v="226"/>
    <s v="Hayden Christensen"/>
    <s v="martial arts|murdered before giving protagonist information|part computer animation|prequel|prequel to cult film"/>
    <n v="3516"/>
    <x v="0"/>
    <s v="USA"/>
    <s v="PG"/>
    <n v="115000000"/>
    <n v="2002"/>
    <n v="6.7"/>
    <x v="0"/>
  </r>
  <r>
    <x v="43"/>
    <n v="92"/>
    <s v="John Ratzenberger"/>
    <n v="289907418"/>
    <s v="Adventure|Animation|Comedy|Family|Fantasy"/>
    <s v="Steve Buscemi"/>
    <x v="227"/>
    <s v="James Coburn"/>
    <s v="friend|little girl|monster|rival|scream"/>
    <n v="593"/>
    <x v="0"/>
    <s v="USA"/>
    <s v="G"/>
    <n v="115000000"/>
    <n v="2001"/>
    <n v="8.1"/>
    <x v="1"/>
  </r>
  <r>
    <x v="135"/>
    <n v="138"/>
    <s v="Tao Okamoto"/>
    <n v="132550960"/>
    <s v="Action|Adventure|Sci-Fi|Thriller"/>
    <s v="Hugh Jackman"/>
    <x v="228"/>
    <s v="Rila Fukushima"/>
    <s v="healing power|marvel comics|mecha|regeneration|self healing"/>
    <n v="533"/>
    <x v="0"/>
    <s v="USA"/>
    <s v="PG-13"/>
    <n v="120000000"/>
    <n v="2013"/>
    <n v="6.7"/>
    <x v="0"/>
  </r>
  <r>
    <x v="136"/>
    <n v="136"/>
    <s v="Liam Neeson"/>
    <n v="474544677"/>
    <s v="Action|Adventure|Fantasy|Sci-Fi"/>
    <s v="Natalie Portman"/>
    <x v="229"/>
    <s v="Ian McDiarmid"/>
    <s v="alien|character says i have a bad feeling about this|hand to hand combat|seven word title|wilhelm scream"/>
    <n v="3597"/>
    <x v="0"/>
    <s v="USA"/>
    <s v="PG"/>
    <n v="115000000"/>
    <n v="1999"/>
    <n v="6.5"/>
    <x v="0"/>
  </r>
  <r>
    <x v="137"/>
    <n v="98"/>
    <s v="Emma Stone"/>
    <n v="187165546"/>
    <s v="Adventure|Animation|Comedy|Family|Fantasy"/>
    <s v="Ryan Reynolds"/>
    <x v="230"/>
    <s v="Nicolas Cage"/>
    <s v="cave|caveman|journey|strict father|survival"/>
    <n v="195"/>
    <x v="0"/>
    <s v="USA"/>
    <s v="PG"/>
    <n v="135000000"/>
    <n v="2013"/>
    <n v="7.3"/>
    <x v="1"/>
  </r>
  <r>
    <x v="128"/>
    <n v="153"/>
    <s v="Roger Willie"/>
    <n v="40911830"/>
    <s v="Action|Drama|War"/>
    <s v="Nicolas Cage"/>
    <x v="231"/>
    <s v="Noah Emmerich"/>
    <s v="code|duty|steel helmet|u.s. marine|u.s. soldier"/>
    <n v="454"/>
    <x v="0"/>
    <s v="USA"/>
    <s v="R"/>
    <n v="115000000"/>
    <n v="2002"/>
    <n v="6"/>
    <x v="0"/>
  </r>
  <r>
    <x v="138"/>
    <n v="120"/>
    <s v="Sam Claflin"/>
    <n v="47952020"/>
    <s v="Action|Adventure|Drama|Fantasy"/>
    <s v="Chris Hemsworth"/>
    <x v="232"/>
    <s v="Charlize Theron"/>
    <s v="based on fairy tale|dark fantasy|fairy tale|second part|sequel"/>
    <n v="134"/>
    <x v="0"/>
    <s v="USA"/>
    <s v="PG-13"/>
    <n v="115000000"/>
    <n v="2016"/>
    <n v="6.1"/>
    <x v="0"/>
  </r>
  <r>
    <x v="84"/>
    <n v="101"/>
    <s v="Danny Woodburn"/>
    <n v="190871240"/>
    <s v="Action|Adventure|Comedy|Sci-Fi"/>
    <s v="Noel Fisher"/>
    <x v="233"/>
    <s v="Jeremy Howard"/>
    <s v="18 wheeler|mutant|ninja|sewer|turtle"/>
    <n v="491"/>
    <x v="0"/>
    <s v="USA"/>
    <s v="PG-13"/>
    <n v="125000000"/>
    <n v="2014"/>
    <n v="5.9"/>
    <x v="0"/>
  </r>
  <r>
    <x v="117"/>
    <n v="91"/>
    <s v="Basher Savage"/>
    <n v="274084951"/>
    <s v="Adventure|Drama|Sci-Fi|Thriller"/>
    <s v="Phaldut Sharma"/>
    <x v="234"/>
    <s v="Amy Warren"/>
    <s v="box office hit|long take|sole survivor|space|space station"/>
    <n v="1885"/>
    <x v="0"/>
    <s v="UK"/>
    <s v="PG-13"/>
    <n v="100000000"/>
    <n v="2013"/>
    <n v="7.8"/>
    <x v="1"/>
  </r>
  <r>
    <x v="139"/>
    <n v="108"/>
    <s v="Grant Heslov"/>
    <n v="67155742"/>
    <s v="Action|Adventure|Thriller"/>
    <s v="Jamie RenÃ©e Smith"/>
    <x v="235"/>
    <s v="Tzi Ma"/>
    <s v="ash|escape|lava|mayor|volcano"/>
    <n v="277"/>
    <x v="0"/>
    <s v="USA"/>
    <s v="PG-13"/>
    <n v="116000000"/>
    <n v="1997"/>
    <n v="5.8"/>
    <x v="0"/>
  </r>
  <r>
    <x v="140"/>
    <n v="100"/>
    <s v="Reg E. Cathey"/>
    <n v="56114221"/>
    <s v="Action|Adventure|Sci-Fi"/>
    <s v="Tim Blake Nelson"/>
    <x v="236"/>
    <s v="Tim Heidecker"/>
    <s v="box office flop|critically bashed|portal|teleportation|troubled production"/>
    <n v="695"/>
    <x v="0"/>
    <s v="USA"/>
    <s v="PG-13"/>
    <n v="120000000"/>
    <n v="2015"/>
    <n v="4.3"/>
    <x v="0"/>
  </r>
  <r>
    <x v="76"/>
    <n v="108"/>
    <s v="Rami Malek"/>
    <n v="250863268"/>
    <s v="Action|Adventure|Comedy|Family|Fantasy"/>
    <s v="Robin Williams"/>
    <x v="237"/>
    <s v="Steve Coogan"/>
    <s v="chaos|museum|museum of natural history|night watchman|watchman"/>
    <n v="444"/>
    <x v="0"/>
    <s v="USA"/>
    <s v="PG"/>
    <n v="110000000"/>
    <n v="2006"/>
    <n v="6.4"/>
    <x v="0"/>
  </r>
  <r>
    <x v="141"/>
    <n v="114"/>
    <s v="Ioan Gruffudd"/>
    <n v="155181732"/>
    <s v="Action|Adventure|Drama|Thriller"/>
    <s v="Dwayne Johnson"/>
    <x v="238"/>
    <s v="Archie Panjabi"/>
    <s v="disaster movie|earthquake|journey|natural disaster|san andreas fault"/>
    <n v="499"/>
    <x v="0"/>
    <s v="USA"/>
    <s v="PG-13"/>
    <n v="110000000"/>
    <n v="2015"/>
    <n v="6.1"/>
    <x v="0"/>
  </r>
  <r>
    <x v="142"/>
    <n v="119"/>
    <s v="Colin Salmon"/>
    <n v="125332007"/>
    <s v="Action|Adventure|Thriller"/>
    <s v="Vincent Schiavelli"/>
    <x v="239"/>
    <s v="Joe Don Baker"/>
    <s v="ex boyfriend ex girlfriend relationship|media tycoon|megalomaniac|official james bond series|world war three"/>
    <n v="328"/>
    <x v="0"/>
    <s v="UK"/>
    <s v="PG-13"/>
    <n v="110000000"/>
    <n v="1997"/>
    <n v="6.5"/>
    <x v="0"/>
  </r>
  <r>
    <x v="40"/>
    <n v="142"/>
    <s v="Adam Baldwin"/>
    <n v="113330342"/>
    <s v="Action|Drama|History|War"/>
    <s v="Heath Ledger"/>
    <x v="240"/>
    <s v="Tom Wilkinson"/>
    <s v="american revolution|british|french|hero|standoff"/>
    <n v="1144"/>
    <x v="0"/>
    <s v="USA"/>
    <s v="R"/>
    <n v="110000000"/>
    <n v="2000"/>
    <n v="7.1"/>
    <x v="0"/>
  </r>
  <r>
    <x v="143"/>
    <n v="125"/>
    <s v="Julia Roberts"/>
    <n v="125531634"/>
    <s v="Crime|Thriller"/>
    <s v="Brad Pitt"/>
    <x v="241"/>
    <s v="Mini Anden"/>
    <s v="father daughter relationship|heist|pretending to be pregnant|sequel|thief"/>
    <n v="627"/>
    <x v="0"/>
    <s v="USA"/>
    <s v="PG-13"/>
    <n v="110000000"/>
    <n v="2004"/>
    <n v="6.4"/>
    <x v="6"/>
  </r>
  <r>
    <x v="50"/>
    <n v="126"/>
    <s v="Angelina Jolie Pitt"/>
    <n v="186336103"/>
    <s v="Action|Comedy|Crime|Romance|Thriller"/>
    <s v="Brad Pitt"/>
    <x v="242"/>
    <s v="Stephanie March"/>
    <s v="assassin|marriage|secret agent|suburb|target"/>
    <n v="798"/>
    <x v="0"/>
    <s v="USA"/>
    <s v="PG-13"/>
    <n v="120000000"/>
    <n v="2005"/>
    <n v="6.5"/>
    <x v="0"/>
  </r>
  <r>
    <x v="121"/>
    <n v="119"/>
    <s v="Theo James"/>
    <n v="129995817"/>
    <s v="Adventure|Sci-Fi|Thriller"/>
    <s v="Kate Winslet"/>
    <x v="243"/>
    <s v="Mekhi Phifer"/>
    <s v="action heroine|falling from height|mind control|trainhopping|truth serum"/>
    <n v="258"/>
    <x v="0"/>
    <s v="USA"/>
    <s v="PG-13"/>
    <n v="110000000"/>
    <n v="2015"/>
    <n v="6.3"/>
    <x v="1"/>
  </r>
  <r>
    <x v="46"/>
    <n v="170"/>
    <s v="Adam Scott"/>
    <n v="102608827"/>
    <s v="Biography|Drama"/>
    <s v="Leonardo DiCaprio"/>
    <x v="244"/>
    <s v="Frances Conroy"/>
    <s v="1920s|aviation|fight|spruce goose|test flight"/>
    <n v="799"/>
    <x v="0"/>
    <s v="USA"/>
    <s v="PG-13"/>
    <n v="110000000"/>
    <n v="2004"/>
    <n v="7.5"/>
    <x v="7"/>
  </r>
  <r>
    <x v="44"/>
    <n v="85"/>
    <s v="Catherine Tate"/>
    <n v="42776259"/>
    <s v="Adventure|Comedy|Family|Fantasy"/>
    <s v="James Corden"/>
    <x v="245"/>
    <s v="Olly Alexander"/>
    <s v="bermuda triangle|box office hit|shipwrecked|travel|travel writer"/>
    <n v="121"/>
    <x v="0"/>
    <s v="USA"/>
    <s v="PG"/>
    <n v="112000000"/>
    <n v="2010"/>
    <n v="4.9000000000000004"/>
    <x v="1"/>
  </r>
  <r>
    <x v="144"/>
    <n v="119"/>
    <s v="Tom Wilkinson"/>
    <n v="98780042"/>
    <s v="Action|Comedy|Crime|Sci-Fi|Thriller"/>
    <s v="Christoph Waltz"/>
    <x v="246"/>
    <s v="Chad L. Coleman"/>
    <s v="heir|kung fu|party|playboy|superhero"/>
    <n v="443"/>
    <x v="0"/>
    <s v="USA"/>
    <s v="PG-13"/>
    <n v="120000000"/>
    <n v="2011"/>
    <n v="5.8"/>
    <x v="0"/>
  </r>
  <r>
    <x v="145"/>
    <n v="102"/>
    <s v="Sullivan Stapleton"/>
    <n v="106369117"/>
    <s v="Action|Drama|Fantasy|War"/>
    <s v="Eva Green"/>
    <x v="247"/>
    <s v="Peter Mensah"/>
    <s v="army|commander|female rear nudity|greek|navy"/>
    <n v="523"/>
    <x v="0"/>
    <s v="USA"/>
    <s v="R"/>
    <n v="110000000"/>
    <n v="2014"/>
    <n v="6.2"/>
    <x v="0"/>
  </r>
  <r>
    <x v="146"/>
    <n v="103"/>
    <s v="Tim Gunn"/>
    <n v="142614158"/>
    <s v="Adventure|Animation|Comedy|Family|Fantasy"/>
    <s v="Mahadeo Shivraj"/>
    <x v="248"/>
    <s v="Madison McKinley"/>
    <s v="blue|new york|new york city|no opening credits|smurf"/>
    <n v="153"/>
    <x v="0"/>
    <s v="USA"/>
    <s v="PG"/>
    <n v="110000000"/>
    <n v="2011"/>
    <n v="5.5"/>
    <x v="1"/>
  </r>
  <r>
    <x v="147"/>
    <n v="76"/>
    <s v="Roseanne Barr"/>
    <n v="50026353"/>
    <s v="Animation|Comedy|Family|Music|Western"/>
    <s v="Steve Buscemi"/>
    <x v="249"/>
    <s v="G.W. Bailey"/>
    <s v="cattle|cow|dairy farm|farm|rustler"/>
    <n v="88"/>
    <x v="0"/>
    <s v="USA"/>
    <s v="PG"/>
    <n v="110000000"/>
    <n v="2004"/>
    <n v="5.4"/>
    <x v="3"/>
  </r>
  <r>
    <x v="121"/>
    <n v="120"/>
    <s v="Theo James"/>
    <n v="66002193"/>
    <s v="Action|Adventure|Mystery|Sci-Fi|Thriller"/>
    <s v="Naomi Watts"/>
    <x v="250"/>
    <s v="ZoÃ« Kravitz"/>
    <s v="based on young adult novel|dystopia|genetic experimentation|strong female character|strong female lead"/>
    <n v="144"/>
    <x v="0"/>
    <s v="USA"/>
    <s v="PG-13"/>
    <n v="110000000"/>
    <n v="2016"/>
    <n v="5.8"/>
    <x v="0"/>
  </r>
  <r>
    <x v="76"/>
    <n v="127"/>
    <s v="Torey Michael Adkins"/>
    <n v="85463309"/>
    <s v="Action|Drama|Sci-Fi|Sport"/>
    <s v="Hugh Jackman"/>
    <x v="251"/>
    <s v="Olga Fonda"/>
    <s v="arena|boxing|boxing movie|robot|robot battle"/>
    <n v="426"/>
    <x v="0"/>
    <s v="USA"/>
    <s v="PG-13"/>
    <n v="110000000"/>
    <n v="2011"/>
    <n v="7.1"/>
    <x v="0"/>
  </r>
  <r>
    <x v="146"/>
    <n v="105"/>
    <s v="Nancy O'Dell"/>
    <n v="71017784"/>
    <s v="Adventure|Animation|Comedy|Family|Fantasy"/>
    <s v="Jacob Tremblay"/>
    <x v="252"/>
    <s v="Vanessa Matsui"/>
    <s v="based on cartoon|box office hit|no opening credits|sequel|smurf"/>
    <n v="59"/>
    <x v="0"/>
    <s v="USA"/>
    <s v="PG"/>
    <n v="105000000"/>
    <n v="2013"/>
    <n v="5.4"/>
    <x v="1"/>
  </r>
  <r>
    <x v="148"/>
    <n v="121"/>
    <s v="Temuera Morrison"/>
    <n v="48068396"/>
    <s v="Action|Crime|Romance|Thriller"/>
    <s v="Jason Patric"/>
    <x v="253"/>
    <s v="Lois Chiles"/>
    <s v="collision course|computer|cruise|diamonds|ship run aground"/>
    <n v="248"/>
    <x v="0"/>
    <s v="USA"/>
    <s v="PG-13"/>
    <n v="160000000"/>
    <n v="1997"/>
    <n v="3.7"/>
    <x v="0"/>
  </r>
  <r>
    <x v="77"/>
    <n v="114"/>
    <s v="Moises Arias"/>
    <n v="61656849"/>
    <s v="Action|Sci-Fi"/>
    <s v="Harrison Ford"/>
    <x v="254"/>
    <s v="Aramis Knight"/>
    <s v="alien|future|manipulation|simulation|training"/>
    <n v="554"/>
    <x v="0"/>
    <s v="USA"/>
    <s v="PG-13"/>
    <n v="110000000"/>
    <n v="2013"/>
    <n v="6.7"/>
    <x v="0"/>
  </r>
  <r>
    <x v="149"/>
    <n v="129"/>
    <s v="Jonathan Sadowski"/>
    <n v="134520804"/>
    <s v="Action|Adventure|Thriller"/>
    <s v="Bruce Willis"/>
    <x v="255"/>
    <s v="Cyril Raffaelli"/>
    <s v="fbi|hacker|independence day|police|terrorist"/>
    <n v="782"/>
    <x v="0"/>
    <s v="USA"/>
    <s v="PG-13"/>
    <n v="110000000"/>
    <n v="2007"/>
    <n v="7.2"/>
    <x v="0"/>
  </r>
  <r>
    <x v="15"/>
    <n v="171"/>
    <s v="Orlando Bloom"/>
    <n v="313837577"/>
    <s v="Action|Adventure|Drama|Fantasy"/>
    <s v="Christopher Lee"/>
    <x v="256"/>
    <s v="Billy Boyd"/>
    <s v="elf|hobbit|middle earth|quest|ring"/>
    <n v="5060"/>
    <x v="0"/>
    <s v="New Zealand"/>
    <s v="PG-13"/>
    <n v="93000000"/>
    <n v="2001"/>
    <n v="8.8000000000000007"/>
    <x v="0"/>
  </r>
  <r>
    <x v="150"/>
    <n v="120"/>
    <s v="Steve Coogan"/>
    <n v="24004159"/>
    <s v="Action|Adventure|Comedy"/>
    <s v="Jim Broadbent"/>
    <x v="257"/>
    <s v="CÃ©cile De France"/>
    <s v="19th century|around the world|inventor|martial arts|train"/>
    <n v="191"/>
    <x v="0"/>
    <s v="USA"/>
    <s v="PG"/>
    <n v="110000000"/>
    <n v="2004"/>
    <n v="5.8"/>
    <x v="0"/>
  </r>
  <r>
    <x v="151"/>
    <n v="165"/>
    <s v="Jada Pinkett Smith"/>
    <n v="58183966"/>
    <s v="Biography|Drama|Sport"/>
    <s v="Will Smith"/>
    <x v="258"/>
    <s v="Joe Morton"/>
    <s v="african american protagonist|african americans|boxing gym|gym|rumble in the jungle"/>
    <n v="386"/>
    <x v="0"/>
    <s v="USA"/>
    <s v="R"/>
    <n v="107000000"/>
    <n v="2001"/>
    <n v="6.8"/>
    <x v="7"/>
  </r>
  <r>
    <x v="152"/>
    <n v="82"/>
    <s v="Kelly Preston"/>
    <n v="100446895"/>
    <s v="Adventure|Comedy|Family|Fantasy"/>
    <s v="Sean Hayes"/>
    <x v="259"/>
    <s v="Spencer Breslin"/>
    <s v="based on cult comic book|cat|home alone|imagination|talking cat"/>
    <n v="456"/>
    <x v="0"/>
    <s v="USA"/>
    <s v="PG"/>
    <n v="109000000"/>
    <n v="2003"/>
    <n v="3.8"/>
    <x v="1"/>
  </r>
  <r>
    <x v="100"/>
    <n v="115"/>
    <s v="Bruce Greenwood"/>
    <n v="144795350"/>
    <s v="Action|Mystery|Sci-Fi|Thriller"/>
    <s v="Will Smith"/>
    <x v="260"/>
    <s v="Chi McBride"/>
    <s v="humanoid robot|man versus machine|prosthetic limb|robot as pathos|robot vs. robot"/>
    <n v="789"/>
    <x v="0"/>
    <s v="USA"/>
    <s v="PG-13"/>
    <n v="120000000"/>
    <n v="2004"/>
    <n v="7.1"/>
    <x v="0"/>
  </r>
  <r>
    <x v="17"/>
    <n v="194"/>
    <s v="Orlando Bloom"/>
    <n v="47396698"/>
    <s v="Action|Adventure|Drama|History|War"/>
    <s v="Liam Neeson"/>
    <x v="261"/>
    <s v="Philip Glenister"/>
    <s v="12th century|crusader|jerusalem|knight|medieval times"/>
    <n v="942"/>
    <x v="0"/>
    <s v="USA"/>
    <s v="R"/>
    <n v="130000000"/>
    <n v="2005"/>
    <n v="7.2"/>
    <x v="0"/>
  </r>
  <r>
    <x v="93"/>
    <n v="84"/>
    <s v="Nathan Lane"/>
    <n v="140015224"/>
    <s v="Adventure|Comedy|Family|Fantasy"/>
    <s v="Chazz Palminteri"/>
    <x v="262"/>
    <s v="Jeffrey Jones"/>
    <s v="box office hit|cat|first part|mouse|orphanage"/>
    <n v="179"/>
    <x v="0"/>
    <s v="Germany"/>
    <s v="PG"/>
    <n v="133000000"/>
    <n v="1999"/>
    <n v="5.9"/>
    <x v="1"/>
  </r>
  <r>
    <x v="153"/>
    <n v="97"/>
    <s v="Jenifer Lewis"/>
    <n v="104374107"/>
    <s v="Animation|Family|Fantasy|Musical|Romance"/>
    <s v="Oprah Winfrey"/>
    <x v="263"/>
    <s v="Anika Noni Rose"/>
    <s v="amphibian|dream|frog|frog prince|waitress"/>
    <n v="214"/>
    <x v="0"/>
    <s v="USA"/>
    <s v="G"/>
    <n v="105000000"/>
    <n v="2009"/>
    <n v="7.1"/>
    <x v="3"/>
  </r>
  <r>
    <x v="17"/>
    <n v="151"/>
    <s v="Donald Glover"/>
    <n v="228430993"/>
    <s v="Adventure|Drama|Sci-Fi"/>
    <s v="Matt Damon"/>
    <x v="264"/>
    <s v="Benedict Wong"/>
    <s v="astronaut|international cooperation|left for dead|nasa|space habitat"/>
    <n v="1023"/>
    <x v="0"/>
    <s v="USA"/>
    <s v="PG-13"/>
    <n v="108000000"/>
    <n v="2015"/>
    <n v="8.1"/>
    <x v="1"/>
  </r>
  <r>
    <x v="26"/>
    <n v="136"/>
    <s v="Steve Buscemi"/>
    <n v="35799026"/>
    <s v="Action|Adventure|Romance|Sci-Fi|Thriller"/>
    <s v="Scarlett Johansson"/>
    <x v="265"/>
    <s v="Djimon Hounsou"/>
    <s v="clone|environment|escape|island|lottery"/>
    <n v="899"/>
    <x v="0"/>
    <s v="USA"/>
    <s v="PG-13"/>
    <n v="126000000"/>
    <n v="2005"/>
    <n v="6.9"/>
    <x v="0"/>
  </r>
  <r>
    <x v="154"/>
    <n v="104"/>
    <s v="Warren Beatty"/>
    <n v="6712451"/>
    <s v="Comedy|Romance"/>
    <s v="Del Zamora"/>
    <x v="266"/>
    <s v="Garry Shandling"/>
    <s v="anniversary|architect|cellist|friend|hardware store"/>
    <n v="89"/>
    <x v="0"/>
    <s v="New Line"/>
    <s v="R"/>
    <n v="90000000"/>
    <n v="2001"/>
    <n v="4.4000000000000004"/>
    <x v="4"/>
  </r>
  <r>
    <x v="155"/>
    <n v="127"/>
    <s v="Angelina Jolie Pitt"/>
    <n v="101643008"/>
    <s v="Action|Crime|Thriller"/>
    <s v="Nicolas Cage"/>
    <x v="267"/>
    <s v="Robert Duvall"/>
    <s v="auto theft|brother|car|theft|thief"/>
    <n v="498"/>
    <x v="0"/>
    <s v="USA"/>
    <s v="PG-13"/>
    <n v="90000000"/>
    <n v="2000"/>
    <n v="6.5"/>
    <x v="0"/>
  </r>
  <r>
    <x v="17"/>
    <n v="171"/>
    <s v="Connie Nielsen"/>
    <n v="187670866"/>
    <s v="Action|Drama|Romance"/>
    <s v="Djimon Hounsou"/>
    <x v="268"/>
    <s v="Oliver Reed"/>
    <s v="battlefield|blood|combat|gladiator|roman empire"/>
    <n v="2368"/>
    <x v="0"/>
    <s v="USA"/>
    <s v="R"/>
    <n v="103000000"/>
    <n v="2000"/>
    <n v="8.5"/>
    <x v="0"/>
  </r>
  <r>
    <x v="37"/>
    <n v="145"/>
    <s v="Frank Grillo"/>
    <n v="132014112"/>
    <s v="Action|Mystery|Sci-Fi|Thriller"/>
    <s v="Tom Cruise"/>
    <x v="269"/>
    <s v="Jessica Capshaw"/>
    <s v="future|murder|neo noir|washington d.c.|year 2054"/>
    <n v="1331"/>
    <x v="0"/>
    <s v="USA"/>
    <s v="PG-13"/>
    <n v="102000000"/>
    <n v="2002"/>
    <n v="7.7"/>
    <x v="0"/>
  </r>
  <r>
    <x v="120"/>
    <n v="174"/>
    <s v="Rupert Grint"/>
    <n v="261970615"/>
    <s v="Adventure|Family|Fantasy|Mystery"/>
    <s v="Daniel Radcliffe"/>
    <x v="270"/>
    <s v="Emma Watson"/>
    <s v="bildungsroman|flying broom|invisibility cloak|monster|wizardry"/>
    <n v="858"/>
    <x v="0"/>
    <s v="UK"/>
    <s v="PG"/>
    <n v="100000000"/>
    <n v="2002"/>
    <n v="7.4"/>
    <x v="1"/>
  </r>
  <r>
    <x v="29"/>
    <n v="144"/>
    <s v="Tobias Menzies"/>
    <n v="167007184"/>
    <s v="Action|Adventure|Thriller"/>
    <s v="Eva Green"/>
    <x v="271"/>
    <s v="Ivana Milicevic"/>
    <s v="casino|espionage|free running|james bond|terrorist"/>
    <n v="2301"/>
    <x v="0"/>
    <s v="UK"/>
    <s v="PG-13"/>
    <n v="150000000"/>
    <n v="2006"/>
    <n v="8"/>
    <x v="0"/>
  </r>
  <r>
    <x v="23"/>
    <n v="119"/>
    <s v="Estella Warren"/>
    <n v="180011740"/>
    <s v="Action|Adventure|Sci-Fi|Thriller"/>
    <s v="Cary-Hiroyuki Tagawa"/>
    <x v="272"/>
    <s v="Erick Avari"/>
    <s v="astronaut|cage|planet|wilhelm scream|year 2029"/>
    <n v="1368"/>
    <x v="0"/>
    <s v="USA"/>
    <s v="PG-13"/>
    <n v="100000000"/>
    <n v="2001"/>
    <n v="5.7"/>
    <x v="0"/>
  </r>
  <r>
    <x v="0"/>
    <n v="153"/>
    <s v="Jenette Goldstein"/>
    <n v="204843350"/>
    <s v="Action|Sci-Fi"/>
    <s v="Joe Morton"/>
    <x v="273"/>
    <s v="S. Epatha Merkerson"/>
    <s v="future|liquid metal|multiple cameos|sexy woman|time travel"/>
    <n v="983"/>
    <x v="0"/>
    <s v="USA"/>
    <s v="R"/>
    <n v="102000000"/>
    <n v="1991"/>
    <n v="8.5"/>
    <x v="0"/>
  </r>
  <r>
    <x v="151"/>
    <n v="140"/>
    <s v="Christian Bale"/>
    <n v="97030725"/>
    <s v="Biography|Crime|Drama|History|Romance"/>
    <s v="Johnny Depp"/>
    <x v="274"/>
    <s v="Stephen Graham"/>
    <s v="1930s|bank|celebrity criminal|fbi|public enemy number one"/>
    <n v="585"/>
    <x v="0"/>
    <s v="USA"/>
    <s v="R"/>
    <n v="100000000"/>
    <n v="2009"/>
    <n v="7"/>
    <x v="7"/>
  </r>
  <r>
    <x v="17"/>
    <n v="176"/>
    <s v="Ruby Dee"/>
    <n v="130127620"/>
    <s v="Biography|Crime|Drama"/>
    <s v="Denzel Washington"/>
    <x v="275"/>
    <s v="RZA"/>
    <s v="death|heroin|popcorn|smuggling|vietnam"/>
    <n v="458"/>
    <x v="0"/>
    <s v="USA"/>
    <s v="R"/>
    <n v="100000000"/>
    <n v="2007"/>
    <n v="7.8"/>
    <x v="7"/>
  </r>
  <r>
    <x v="0"/>
    <n v="141"/>
    <s v="Tia Carrere"/>
    <n v="146282411"/>
    <s v="Action|Comedy|Thriller"/>
    <s v="Jamie Lee Curtis"/>
    <x v="276"/>
    <s v="Tom Arnold"/>
    <s v="espionage|secret agent|secret mission|spy|spy film"/>
    <n v="351"/>
    <x v="0"/>
    <s v="USA"/>
    <s v="R"/>
    <n v="115000000"/>
    <n v="1994"/>
    <n v="7.2"/>
    <x v="0"/>
  </r>
  <r>
    <x v="156"/>
    <n v="106"/>
    <s v="Ramon Rodriguez"/>
    <n v="65452312"/>
    <s v="Action|Crime|Thriller"/>
    <s v="Denzel Washington"/>
    <x v="277"/>
    <s v="Michael Rispoli"/>
    <s v="hijack|hostage|ransom|subway|train"/>
    <n v="285"/>
    <x v="0"/>
    <s v="USA"/>
    <s v="R"/>
    <n v="100000000"/>
    <n v="2009"/>
    <n v="6.4"/>
    <x v="0"/>
  </r>
  <r>
    <x v="157"/>
    <n v="98"/>
    <s v="Blythe Danner"/>
    <n v="148383780"/>
    <s v="Comedy|Romance"/>
    <s v="Robert De Niro"/>
    <x v="278"/>
    <s v="Teri Polo"/>
    <s v="birthday|critically bashed|male nurse|nurse|suspicion"/>
    <n v="152"/>
    <x v="0"/>
    <s v="USA"/>
    <s v="PG-13"/>
    <n v="100000000"/>
    <n v="2010"/>
    <n v="5.5"/>
    <x v="4"/>
  </r>
  <r>
    <x v="158"/>
    <n v="116"/>
    <s v="Will Ferrell"/>
    <n v="119219978"/>
    <s v="Action|Comedy|Crime"/>
    <s v="Dwayne Johnson"/>
    <x v="279"/>
    <s v="Derek Jeter"/>
    <s v="capitalist|detective|investigation|new york city|police"/>
    <n v="316"/>
    <x v="0"/>
    <s v="USA"/>
    <s v="PG-13"/>
    <n v="100000000"/>
    <n v="2010"/>
    <n v="6.7"/>
    <x v="0"/>
  </r>
  <r>
    <x v="159"/>
    <n v="115"/>
    <s v="James Coburn"/>
    <n v="101228120"/>
    <s v="Action|Drama|Mystery|Thriller"/>
    <s v="Vanessa Williams"/>
    <x v="280"/>
    <s v="Roma Maffia"/>
    <s v="assassination attempt|corporate crime|rogue agent|witness|witness protection program"/>
    <n v="131"/>
    <x v="0"/>
    <s v="USA"/>
    <s v="R"/>
    <n v="100000000"/>
    <n v="1996"/>
    <n v="6.1"/>
    <x v="0"/>
  </r>
  <r>
    <x v="160"/>
    <n v="165"/>
    <s v="Christoph Waltz"/>
    <n v="162804648"/>
    <s v="Drama|Western"/>
    <s v="Leonardo DiCaprio"/>
    <x v="281"/>
    <s v="Ato Essandoh"/>
    <s v="dynamite|historically inaccurate|ku klux klan|n word|slavery"/>
    <n v="1193"/>
    <x v="0"/>
    <s v="USA"/>
    <s v="R"/>
    <n v="100000000"/>
    <n v="2012"/>
    <n v="8.5"/>
    <x v="2"/>
  </r>
  <r>
    <x v="161"/>
    <n v="91"/>
    <s v="Jason Alexander"/>
    <n v="100117603"/>
    <s v="Animation|Drama|Family|Musical|Romance"/>
    <s v="Demi Moore"/>
    <x v="282"/>
    <s v="Bill Fagerbakke"/>
    <s v="15th century|cathedral|gypsy|paris|victor hugo"/>
    <n v="230"/>
    <x v="0"/>
    <s v="USA"/>
    <s v="G"/>
    <n v="100000000"/>
    <n v="1996"/>
    <n v="6.9"/>
    <x v="3"/>
  </r>
  <r>
    <x v="162"/>
    <n v="78"/>
    <s v="Wendie Malick"/>
    <n v="89296573"/>
    <s v="Adventure|Animation|Comedy|Family|Fantasy"/>
    <s v="Eartha Kitt"/>
    <x v="283"/>
    <s v="John Fiedler"/>
    <s v="antidote|disney|emperor|first part|llama"/>
    <n v="297"/>
    <x v="0"/>
    <s v="USA"/>
    <s v="G"/>
    <n v="100000000"/>
    <n v="2000"/>
    <n v="7.3"/>
    <x v="1"/>
  </r>
  <r>
    <x v="163"/>
    <n v="103"/>
    <s v="Sylvester Stallone"/>
    <n v="85017401"/>
    <s v="Action|Adventure|Thriller"/>
    <s v="Jason Statham"/>
    <x v="284"/>
    <s v="Bruce Willis"/>
    <s v="church|hostage|mine|plutonium|revenge"/>
    <n v="474"/>
    <x v="0"/>
    <s v="USA"/>
    <s v="R"/>
    <n v="92000000"/>
    <n v="2012"/>
    <n v="6.7"/>
    <x v="0"/>
  </r>
  <r>
    <x v="67"/>
    <n v="131"/>
    <s v="Armando Riesco"/>
    <n v="173005002"/>
    <s v="Action|Adventure|Comedy|Family|Mystery"/>
    <s v="Nicolas Cage"/>
    <x v="285"/>
    <s v="Annie Parisse"/>
    <s v="declaration of independence|secret society|treasure|treasure hunt|treasure hunter"/>
    <n v="692"/>
    <x v="0"/>
    <s v="USA"/>
    <s v="PG"/>
    <n v="100000000"/>
    <n v="2004"/>
    <n v="6.9"/>
    <x v="0"/>
  </r>
  <r>
    <x v="164"/>
    <n v="104"/>
    <s v="Ed Speleers"/>
    <n v="75030163"/>
    <s v="Action|Adventure|Family|Fantasy"/>
    <s v="Djimon Hounsou"/>
    <x v="286"/>
    <s v="Gary Lewis"/>
    <s v="dragon|dragon rider|fictional war|sword and fantasy|teenage hero"/>
    <n v="1690"/>
    <x v="0"/>
    <s v="USA"/>
    <s v="PG"/>
    <n v="100000000"/>
    <n v="2006"/>
    <n v="5.0999999999999996"/>
    <x v="0"/>
  </r>
  <r>
    <x v="165"/>
    <n v="101"/>
    <s v="Ryan Corr"/>
    <n v="77222184"/>
    <s v="Adventure|Drama|Family|Fantasy"/>
    <s v="Catherine O'Hara"/>
    <x v="287"/>
    <s v="Max Records"/>
    <s v="based on children's book|creature|igloo|imagination|king"/>
    <n v="388"/>
    <x v="0"/>
    <s v="Germany"/>
    <s v="PG"/>
    <n v="100000000"/>
    <n v="2009"/>
    <n v="6.8"/>
    <x v="1"/>
  </r>
  <r>
    <x v="166"/>
    <n v="102"/>
    <s v="Emma Kenney"/>
    <n v="107515297"/>
    <s v="Adventure|Animation|Family|Fantasy"/>
    <s v="Josh Hutcherson"/>
    <x v="288"/>
    <s v="Troy Evans"/>
    <s v="father daughter relationship|forest|miniature person|shrinking|sword and fantasy"/>
    <n v="113"/>
    <x v="0"/>
    <s v="USA"/>
    <s v="PG"/>
    <n v="100000000"/>
    <n v="2013"/>
    <n v="6.7"/>
    <x v="1"/>
  </r>
  <r>
    <x v="167"/>
    <n v="103"/>
    <s v="Angelina Jolie Pitt"/>
    <n v="67631157"/>
    <s v="Action|Romance|Thriller"/>
    <s v="Johnny Depp"/>
    <x v="289"/>
    <s v="Rufus Sewell"/>
    <s v="police surveillance|surveillance van|tailing a suspect|tourist|venice italy"/>
    <n v="374"/>
    <x v="0"/>
    <s v="USA"/>
    <s v="PG-13"/>
    <n v="100000000"/>
    <n v="2010"/>
    <n v="6"/>
    <x v="0"/>
  </r>
  <r>
    <x v="168"/>
    <n v="121"/>
    <s v="Mark Margolis"/>
    <n v="66862068"/>
    <s v="Action|Fantasy|Horror|Mystery"/>
    <s v="CCH Pounder"/>
    <x v="290"/>
    <s v="Udo Kier"/>
    <s v="atheist|ex cop|female masturbation|female nudity|lucifer"/>
    <n v="524"/>
    <x v="0"/>
    <s v="USA"/>
    <s v="R"/>
    <n v="83000000"/>
    <n v="1999"/>
    <n v="5.7"/>
    <x v="0"/>
  </r>
  <r>
    <x v="99"/>
    <n v="143"/>
    <s v="Djimon Hounsou"/>
    <n v="57366262"/>
    <s v="Adventure|Drama|Thriller"/>
    <s v="Leonardo DiCaprio"/>
    <x v="291"/>
    <s v="Stephen Collins"/>
    <s v="diamond|elephant|fisherman|rebel|sierra leone"/>
    <n v="657"/>
    <x v="0"/>
    <s v="Germany"/>
    <s v="R"/>
    <n v="100000000"/>
    <n v="2006"/>
    <n v="8"/>
    <x v="1"/>
  </r>
  <r>
    <x v="46"/>
    <n v="240"/>
    <s v="Matthew McConaughey"/>
    <n v="116866727"/>
    <s v="Biography|Comedy|Crime|Drama"/>
    <s v="Leonardo DiCaprio"/>
    <x v="292"/>
    <s v="Jon Favreau"/>
    <s v="based on true story|fellatio|female rear nudity|sex in an airplane|stockbroker"/>
    <n v="1138"/>
    <x v="0"/>
    <s v="USA"/>
    <s v="R"/>
    <n v="100000000"/>
    <n v="2013"/>
    <n v="8.1999999999999993"/>
    <x v="7"/>
  </r>
  <r>
    <x v="127"/>
    <n v="121"/>
    <s v="Rene Auberjonois"/>
    <n v="184031112"/>
    <s v="Action|Adventure|Fantasy"/>
    <s v="Michael Gough"/>
    <x v="293"/>
    <s v="Debi Mazar"/>
    <s v="love|necktie|partner|rock music|tuxedo"/>
    <n v="539"/>
    <x v="0"/>
    <s v="USA"/>
    <s v="PG-13"/>
    <n v="100000000"/>
    <n v="1995"/>
    <n v="5.4"/>
    <x v="0"/>
  </r>
  <r>
    <x v="124"/>
    <n v="129"/>
    <s v="Patrick Muldoon"/>
    <n v="54700065"/>
    <s v="Action|Sci-Fi|War"/>
    <s v="Jake Busey"/>
    <x v="294"/>
    <s v="Seth Gilliam"/>
    <s v="alien|federation|future|military|planet"/>
    <n v="1049"/>
    <x v="0"/>
    <s v="USA"/>
    <s v="R"/>
    <n v="105000000"/>
    <n v="1997"/>
    <n v="7.2"/>
    <x v="0"/>
  </r>
  <r>
    <x v="169"/>
    <n v="172"/>
    <s v="Jim Sturgess"/>
    <n v="27098580"/>
    <s v="Drama|Sci-Fi"/>
    <s v="Tom Hanks"/>
    <x v="295"/>
    <s v="Jim Broadbent"/>
    <s v="composer|future|letter|nonlinear timeline|nursing home"/>
    <n v="828"/>
    <x v="0"/>
    <s v="Germany"/>
    <s v="R"/>
    <n v="102000000"/>
    <n v="2012"/>
    <n v="7.5"/>
    <x v="2"/>
  </r>
  <r>
    <x v="9"/>
    <n v="101"/>
    <s v="Richard Roxburgh"/>
    <n v="55673333"/>
    <s v="Action|Adventure|Animation|Family|Fantasy"/>
    <s v="Abbie Cornish"/>
    <x v="296"/>
    <s v="Anthony LaPaglia"/>
    <s v="barn owl|escape|owl|ruler|soldier"/>
    <n v="160"/>
    <x v="0"/>
    <s v="USA"/>
    <s v="PG"/>
    <n v="80000000"/>
    <n v="2010"/>
    <n v="7"/>
    <x v="0"/>
  </r>
  <r>
    <x v="170"/>
    <n v="87"/>
    <s v="Christopher Heyerdahl"/>
    <n v="40198710"/>
    <s v="Action|Crime|Fantasy|Romance|Thriller"/>
    <s v="Frances Conroy"/>
    <x v="297"/>
    <s v="Alex Borstein"/>
    <s v="based on cult comic book|bechdel test passed|cat|detective|radical transformation"/>
    <n v="660"/>
    <x v="0"/>
    <s v="USA"/>
    <s v="PG-13"/>
    <n v="100000000"/>
    <n v="2004"/>
    <n v="3.3"/>
    <x v="0"/>
  </r>
  <r>
    <x v="24"/>
    <n v="101"/>
    <s v="Rufus Sewell"/>
    <n v="72660029"/>
    <s v="Action|Adventure"/>
    <s v="Dwayne Johnson"/>
    <x v="298"/>
    <s v="Ingrid BolsÃ¸ Berdal"/>
    <s v="army|greek mythology|hercules|king|mercenary"/>
    <n v="269"/>
    <x v="0"/>
    <s v="USA"/>
    <s v="PG-13"/>
    <n v="100000000"/>
    <n v="2014"/>
    <n v="6"/>
    <x v="0"/>
  </r>
  <r>
    <x v="153"/>
    <n v="95"/>
    <s v="Martin Short"/>
    <n v="38120554"/>
    <s v="Adventure|Animation|Family|Sci-Fi"/>
    <s v="Joseph Gordon-Levitt"/>
    <x v="299"/>
    <s v="Michael Wincott"/>
    <s v="alien|cyborg|pirate|planet|treasure"/>
    <n v="217"/>
    <x v="0"/>
    <s v="USA"/>
    <s v="PG"/>
    <n v="140000000"/>
    <n v="2002"/>
    <n v="7.1"/>
    <x v="1"/>
  </r>
  <r>
    <x v="171"/>
    <n v="102"/>
    <s v="Anna Friel"/>
    <n v="49392095"/>
    <s v="Adventure|Comedy|Sci-Fi"/>
    <s v="Will Ferrell"/>
    <x v="300"/>
    <s v="Bobb'e J. Thompson"/>
    <s v="human versus dinosaur|lizard|primate|time travel|tyrannosaurus rex"/>
    <n v="224"/>
    <x v="0"/>
    <s v="USA"/>
    <s v="PG-13"/>
    <n v="100000000"/>
    <n v="2009"/>
    <n v="5.4"/>
    <x v="1"/>
  </r>
  <r>
    <x v="172"/>
    <n v="131"/>
    <s v="Sylvester Stallone"/>
    <n v="39292022"/>
    <s v="Action|Adventure|Thriller"/>
    <s v="Jason Statham"/>
    <x v="301"/>
    <s v="Harrison Ford"/>
    <s v="battle|fight|mission|pg 13 sequel to r rated franchise|rescue"/>
    <n v="351"/>
    <x v="0"/>
    <s v="USA"/>
    <s v="PG-13"/>
    <n v="90000000"/>
    <n v="2014"/>
    <n v="6.1"/>
    <x v="0"/>
  </r>
  <r>
    <x v="173"/>
    <n v="114"/>
    <s v="Edgar RamÃ­rez"/>
    <n v="28772222"/>
    <s v="Action|Crime|Sport|Thriller"/>
    <s v="Ray Winstone"/>
    <x v="302"/>
    <s v="Delroy Lindo"/>
    <s v="athlete|extreme sports|fbi|fbi agent|heist"/>
    <n v="163"/>
    <x v="0"/>
    <s v="USA"/>
    <s v="PG-13"/>
    <n v="105000000"/>
    <n v="2015"/>
    <n v="5.3"/>
    <x v="0"/>
  </r>
  <r>
    <x v="174"/>
    <n v="94"/>
    <s v="Traylor Howard"/>
    <n v="17010646"/>
    <s v="Comedy|Family|Fantasy"/>
    <s v="Jamie Kennedy"/>
    <x v="303"/>
    <s v="Ben Stein"/>
    <s v="baby|cartoon on tv|cartoonist|dog|mask"/>
    <n v="239"/>
    <x v="0"/>
    <s v="USA"/>
    <s v="PG"/>
    <n v="84000000"/>
    <n v="2005"/>
    <n v="2.2000000000000002"/>
    <x v="4"/>
  </r>
  <r>
    <x v="80"/>
    <n v="122"/>
    <s v="Benjamin Walker"/>
    <n v="24985612"/>
    <s v="Action|Adventure|Biography|Drama|History|Thriller"/>
    <s v="Chris Hemsworth"/>
    <x v="304"/>
    <s v="Frank Dillane"/>
    <s v="emaciation|ship|starvation|vomiting|whale"/>
    <n v="161"/>
    <x v="0"/>
    <s v="USA"/>
    <s v="PG-13"/>
    <n v="100000000"/>
    <n v="2015"/>
    <n v="7"/>
    <x v="0"/>
  </r>
  <r>
    <x v="175"/>
    <n v="95"/>
    <s v="Randy Quaid"/>
    <n v="4411102"/>
    <s v="Action|Comedy|Sci-Fi"/>
    <s v="Rosario Dawson"/>
    <x v="305"/>
    <s v="Burt Young"/>
    <s v="casino|future|laser gun|moon|nightclub"/>
    <n v="164"/>
    <x v="0"/>
    <s v="USA"/>
    <s v="PG-13"/>
    <n v="100000000"/>
    <n v="2002"/>
    <n v="3.8"/>
    <x v="0"/>
  </r>
  <r>
    <x v="111"/>
    <n v="115"/>
    <s v="Sean Huze"/>
    <n v="35024475"/>
    <s v="Action|Drama|Thriller|War"/>
    <s v="Matt Damon"/>
    <x v="306"/>
    <s v="Igal Naor"/>
    <s v="cia|iraq|iraqi|political military conspiracy|weapon of mass destruction"/>
    <n v="261"/>
    <x v="0"/>
    <s v="France"/>
    <s v="R"/>
    <n v="100000000"/>
    <n v="2010"/>
    <n v="6.9"/>
    <x v="0"/>
  </r>
  <r>
    <x v="176"/>
    <n v="88"/>
    <s v="Venus Schultheis"/>
    <n v="130174897"/>
    <s v="Adventure|Animation|Comedy|Family"/>
    <s v="Francesca Capaldi"/>
    <x v="307"/>
    <s v="Bill Melendez"/>
    <s v="dog|girl|imagination|peanuts|red hair"/>
    <n v="155"/>
    <x v="0"/>
    <s v="USA"/>
    <s v="G"/>
    <n v="99000000"/>
    <n v="2015"/>
    <n v="7.2"/>
    <x v="1"/>
  </r>
  <r>
    <x v="177"/>
    <n v="110"/>
    <s v="Felicity Huffman"/>
    <n v="10200000"/>
    <s v="Drama|Mystery|Thriller"/>
    <s v="Ben Gazzara"/>
    <x v="308"/>
    <s v="Campbell Scott"/>
    <s v="brother sister relationship|extradition|fbi|japanese tourist|secret"/>
    <n v="263"/>
    <x v="0"/>
    <s v="USA"/>
    <s v="PG"/>
    <n v="10000000"/>
    <n v="1997"/>
    <n v="7.3"/>
    <x v="2"/>
  </r>
  <r>
    <x v="52"/>
    <n v="130"/>
    <s v="Brendan Fraser"/>
    <n v="202007640"/>
    <s v="Action|Adventure|Fantasy|Thriller"/>
    <s v="Dwayne Johnson"/>
    <x v="309"/>
    <s v="Patricia Velasquez"/>
    <s v="ancient egypt|bracelet|king|scorpion|son"/>
    <n v="890"/>
    <x v="0"/>
    <s v="USA"/>
    <s v="PG-13"/>
    <n v="98000000"/>
    <n v="2001"/>
    <n v="6.3"/>
    <x v="0"/>
  </r>
  <r>
    <x v="46"/>
    <n v="216"/>
    <s v="Liam Neeson"/>
    <n v="77679638"/>
    <s v="Crime|Drama"/>
    <s v="Leonardo DiCaprio"/>
    <x v="310"/>
    <s v="Jim Broadbent"/>
    <s v="butcher|civil war|gangster|new york city|revenge"/>
    <n v="1166"/>
    <x v="0"/>
    <s v="USA"/>
    <s v="R"/>
    <n v="100000000"/>
    <n v="2002"/>
    <n v="7.5"/>
    <x v="6"/>
  </r>
  <r>
    <x v="178"/>
    <n v="146"/>
    <s v="Ni Ni"/>
    <n v="9213"/>
    <s v="Drama|History|Romance|War"/>
    <s v="Christian Bale"/>
    <x v="311"/>
    <s v="Shigeo Kobayashi"/>
    <s v="abusive stepfather|attempted rape|food shortage|sexual abuse|starving child"/>
    <n v="130"/>
    <x v="1"/>
    <s v="China"/>
    <s v="R"/>
    <n v="94000000"/>
    <n v="2011"/>
    <n v="7.6"/>
    <x v="2"/>
  </r>
  <r>
    <x v="179"/>
    <n v="85"/>
    <s v="Zooey Deschanel"/>
    <n v="58867694"/>
    <s v="Animation|Comedy|Family|Sport"/>
    <s v="Jeff Bridges"/>
    <x v="312"/>
    <s v="Jon Heder"/>
    <s v="chicken|competition|island|penguin|surfing"/>
    <n v="112"/>
    <x v="0"/>
    <s v="USA"/>
    <s v="PG"/>
    <n v="100000000"/>
    <n v="2007"/>
    <n v="6.8"/>
    <x v="3"/>
  </r>
  <r>
    <x v="180"/>
    <n v="93"/>
    <s v="Matthew Broderick"/>
    <n v="59475623"/>
    <s v="Comedy|Sci-Fi|Thriller"/>
    <s v="Jon Lovitz"/>
    <x v="313"/>
    <s v="Roger Bart"/>
    <s v="community|connecticut|fem bot|tv producer|writer"/>
    <n v="407"/>
    <x v="0"/>
    <s v="USA"/>
    <s v="PG-13"/>
    <n v="90000000"/>
    <n v="2004"/>
    <n v="5.2"/>
    <x v="4"/>
  </r>
  <r>
    <x v="17"/>
    <n v="152"/>
    <s v="Sam Shepard"/>
    <n v="108638745"/>
    <s v="Drama|History|War"/>
    <s v="Ioan Gruffudd"/>
    <x v="314"/>
    <s v="Ewen Bremner"/>
    <s v="army|helicopter|somali|somalia|warlord"/>
    <n v="1103"/>
    <x v="0"/>
    <s v="USA"/>
    <s v="R"/>
    <n v="92000000"/>
    <n v="2001"/>
    <n v="7.7"/>
    <x v="2"/>
  </r>
  <r>
    <x v="181"/>
    <n v="85"/>
    <s v="Thomas Middleditch"/>
    <n v="86897182"/>
    <s v="Comedy"/>
    <s v="Will Ferrell"/>
    <x v="315"/>
    <s v="Katherine LaNasa"/>
    <s v="campaigning|congressman|north carolina|title at the end|u.s. congressman"/>
    <n v="177"/>
    <x v="0"/>
    <s v="USA"/>
    <s v="R"/>
    <n v="95000000"/>
    <n v="2012"/>
    <n v="6.2"/>
    <x v="4"/>
  </r>
  <r>
    <x v="182"/>
    <n v="126"/>
    <s v="Bruce Willis"/>
    <n v="63540020"/>
    <s v="Action|Adventure|Sci-Fi"/>
    <s v="Milla Jovovich"/>
    <x v="316"/>
    <s v="Gary Oldman"/>
    <s v="1910s|alien|artificially created woman|love|taxi driver"/>
    <n v="742"/>
    <x v="0"/>
    <s v="France"/>
    <s v="PG-13"/>
    <n v="93000000"/>
    <n v="1997"/>
    <n v="7.7"/>
    <x v="0"/>
  </r>
  <r>
    <x v="183"/>
    <n v="146"/>
    <s v="Liza Minnelli"/>
    <n v="95328937"/>
    <s v="Comedy|Drama|Romance"/>
    <s v="Chris Noth"/>
    <x v="317"/>
    <s v="Kristin Davis"/>
    <s v="abu dhabi|box office hit|muslim|nanny|united arab emirates"/>
    <n v="293"/>
    <x v="0"/>
    <s v="USA"/>
    <s v="R"/>
    <n v="100000000"/>
    <n v="2010"/>
    <n v="4.3"/>
    <x v="4"/>
  </r>
  <r>
    <x v="184"/>
    <n v="89"/>
    <s v="Rosie Perez"/>
    <n v="50802661"/>
    <s v="Adventure|Animation|Comedy|Family|Romance"/>
    <s v="Frank Welker"/>
    <x v="318"/>
    <s v="Elton John"/>
    <s v="adventurer|el dorado|gold|high priest|implied sex"/>
    <n v="139"/>
    <x v="0"/>
    <s v="USA"/>
    <s v="PG"/>
    <n v="95000000"/>
    <n v="2000"/>
    <n v="6.9"/>
    <x v="1"/>
  </r>
  <r>
    <x v="176"/>
    <n v="88"/>
    <s v="Josh Gad"/>
    <n v="161317423"/>
    <s v="Adventure|Animation|Comedy|Family"/>
    <s v="Peter Dinklage"/>
    <x v="319"/>
    <s v="Drake"/>
    <s v="acorn|herd|iceberg|ocean|pirate"/>
    <n v="139"/>
    <x v="0"/>
    <s v="USA"/>
    <s v="PG"/>
    <n v="95000000"/>
    <n v="2012"/>
    <n v="6.6"/>
    <x v="1"/>
  </r>
  <r>
    <x v="81"/>
    <n v="105"/>
    <s v="Derek Jacobi"/>
    <n v="201148159"/>
    <s v="Drama|Family|Fantasy|Romance"/>
    <s v="Hayley Atwell"/>
    <x v="320"/>
    <s v="Lily James"/>
    <s v="dress|duke|fairy godmother|fairy tale|pumpkin"/>
    <n v="322"/>
    <x v="0"/>
    <s v="USA"/>
    <s v="PG"/>
    <n v="95000000"/>
    <n v="2015"/>
    <n v="7"/>
    <x v="2"/>
  </r>
  <r>
    <x v="15"/>
    <n v="135"/>
    <s v="AJ Michalka"/>
    <n v="43982842"/>
    <s v="Drama|Fantasy|Thriller"/>
    <s v="Michael Imperioli"/>
    <x v="321"/>
    <s v="Tom McCarthy"/>
    <s v="1970s|afterlife|heaven|pedophile|rape"/>
    <n v="593"/>
    <x v="0"/>
    <s v="USA"/>
    <s v="PG-13"/>
    <n v="65000000"/>
    <n v="2009"/>
    <n v="6.7"/>
    <x v="2"/>
  </r>
  <r>
    <x v="4"/>
    <n v="100"/>
    <s v="Stephen Root"/>
    <n v="380838870"/>
    <s v="Adventure|Animation|Comedy|Family"/>
    <s v="Alexander Gould"/>
    <x v="322"/>
    <s v="Brad Garrett"/>
    <s v="great barrier reef|protective father|separation from family|shark|short term memory loss"/>
    <n v="866"/>
    <x v="0"/>
    <s v="USA"/>
    <s v="G"/>
    <n v="94000000"/>
    <n v="2003"/>
    <n v="8.1999999999999993"/>
    <x v="1"/>
  </r>
  <r>
    <x v="15"/>
    <n v="192"/>
    <s v="Billy Boyd"/>
    <n v="377019252"/>
    <s v="Action|Adventure|Drama|Fantasy"/>
    <s v="Orlando Bloom"/>
    <x v="323"/>
    <s v="Bernard Hill"/>
    <s v="battle|epic|king|orc|ring"/>
    <n v="3189"/>
    <x v="0"/>
    <s v="USA"/>
    <s v="PG-13"/>
    <n v="94000000"/>
    <n v="2003"/>
    <n v="8.9"/>
    <x v="0"/>
  </r>
  <r>
    <x v="15"/>
    <n v="172"/>
    <s v="Orlando Bloom"/>
    <n v="340478898"/>
    <s v="Action|Adventure|Drama|Fantasy"/>
    <s v="Christopher Lee"/>
    <x v="324"/>
    <s v="Billy Boyd"/>
    <s v="epic|evil wizard|middle earth|ring|wizard"/>
    <n v="2417"/>
    <x v="0"/>
    <s v="USA"/>
    <s v="PG-13"/>
    <n v="94000000"/>
    <n v="2002"/>
    <n v="8.6999999999999993"/>
    <x v="0"/>
  </r>
  <r>
    <x v="185"/>
    <n v="102"/>
    <s v="Djimon Hounsou"/>
    <n v="17176900"/>
    <s v="Action|Adventure|Fantasy"/>
    <s v="Jeff Bridges"/>
    <x v="325"/>
    <s v="Olivia Williams"/>
    <s v="apprentice|demon|exorcism|master apprentice relationship|witch"/>
    <n v="154"/>
    <x v="0"/>
    <s v="USA"/>
    <s v="PG-13"/>
    <n v="95000000"/>
    <n v="2014"/>
    <n v="5.5"/>
    <x v="0"/>
  </r>
  <r>
    <x v="163"/>
    <n v="100"/>
    <s v="Noah Taylor"/>
    <n v="131144183"/>
    <s v="Action|Adventure|Fantasy|Thriller"/>
    <s v="Angelina Jolie Pitt"/>
    <x v="326"/>
    <s v="Chris Barrie"/>
    <s v="illuminati|planetary alignment|time|tomb|tomb raider"/>
    <n v="824"/>
    <x v="0"/>
    <s v="USA"/>
    <s v="PG-13"/>
    <n v="115000000"/>
    <n v="2001"/>
    <n v="5.7"/>
    <x v="0"/>
  </r>
  <r>
    <x v="186"/>
    <n v="119"/>
    <s v="Morgan Freeman"/>
    <n v="23014504"/>
    <s v="Drama|Mystery|Romance|Sci-Fi|Thriller"/>
    <s v="Johnny Depp"/>
    <x v="327"/>
    <s v="Clifton Collins Jr."/>
    <s v="artificial intelligence|consciousness|power outage|scientist|technology"/>
    <n v="462"/>
    <x v="0"/>
    <s v="UK"/>
    <s v="PG-13"/>
    <n v="100000000"/>
    <n v="2014"/>
    <n v="6.3"/>
    <x v="2"/>
  </r>
  <r>
    <x v="86"/>
    <n v="92"/>
    <s v="Trevor Morgan"/>
    <n v="181166115"/>
    <s v="Action|Adventure|Sci-Fi|Thriller"/>
    <s v="Michael Jeter"/>
    <x v="328"/>
    <s v="Alessandro Nivola"/>
    <s v="dinosaur|island|jurassic park|paleontologist|search"/>
    <n v="1236"/>
    <x v="0"/>
    <s v="USA"/>
    <s v="PG-13"/>
    <n v="93000000"/>
    <n v="2001"/>
    <n v="5.9"/>
    <x v="0"/>
  </r>
  <r>
    <x v="187"/>
    <n v="105"/>
    <s v="David Oyelowo"/>
    <n v="176740650"/>
    <s v="Action|Drama|Sci-Fi|Thriller"/>
    <s v="James Franco"/>
    <x v="329"/>
    <s v="Tyler Labine"/>
    <s v="alzheimer's disease|ape|chimpanzee|fire|when animals attack"/>
    <n v="646"/>
    <x v="0"/>
    <s v="USA"/>
    <s v="PG-13"/>
    <n v="93000000"/>
    <n v="2011"/>
    <n v="7.6"/>
    <x v="0"/>
  </r>
  <r>
    <x v="188"/>
    <n v="107"/>
    <s v="Tod Fennell"/>
    <n v="71148699"/>
    <s v="Adventure|Family|Fantasy"/>
    <s v="Martin Short"/>
    <x v="330"/>
    <s v="Joan Plowright"/>
    <s v="actor playing multiple roles|brownie the creature|closing credits sequence|family relationships|magical creature"/>
    <n v="125"/>
    <x v="0"/>
    <s v="USA"/>
    <s v="PG"/>
    <n v="90000000"/>
    <n v="2008"/>
    <n v="6.6"/>
    <x v="1"/>
  </r>
  <r>
    <x v="189"/>
    <n v="101"/>
    <s v="Cole Hauser"/>
    <n v="67344392"/>
    <s v="Action|Thriller"/>
    <s v="Bruce Willis"/>
    <x v="331"/>
    <s v="Megalyn Echikunwoke"/>
    <s v="bomb|cia|courthouse|escape|russian"/>
    <n v="503"/>
    <x v="0"/>
    <s v="USA"/>
    <s v="R"/>
    <n v="92000000"/>
    <n v="2013"/>
    <n v="5.3"/>
    <x v="0"/>
  </r>
  <r>
    <x v="190"/>
    <n v="137"/>
    <s v="Marc Blucas"/>
    <n v="22406362"/>
    <s v="Drama|History|War|Western"/>
    <s v="Dennis Quaid"/>
    <x v="332"/>
    <s v="Jordi MollÃ "/>
    <s v="army|dictator|general|texan|texas"/>
    <n v="267"/>
    <x v="0"/>
    <s v="USA"/>
    <s v="PG-13"/>
    <n v="107000000"/>
    <n v="2004"/>
    <n v="6"/>
    <x v="2"/>
  </r>
  <r>
    <x v="58"/>
    <n v="115"/>
    <s v="Craig T. Nelson"/>
    <n v="261437578"/>
    <s v="Action|Adventure|Animation|Family"/>
    <s v="Holly Hunter"/>
    <x v="333"/>
    <s v="Lou Romano"/>
    <s v="hero|island|lawsuit|secret|superhero"/>
    <n v="815"/>
    <x v="0"/>
    <s v="USA"/>
    <s v="PG"/>
    <n v="92000000"/>
    <n v="2004"/>
    <n v="8"/>
    <x v="0"/>
  </r>
  <r>
    <x v="191"/>
    <n v="124"/>
    <s v="Frank Langella"/>
    <n v="11000000"/>
    <s v="Action|Adventure|Comedy"/>
    <s v="Christopher Masterson"/>
    <x v="334"/>
    <s v="Matthew Modine"/>
    <s v="latin|pirate|pirate ship|treasure|treasure map"/>
    <n v="169"/>
    <x v="0"/>
    <s v="USA"/>
    <s v="PG-13"/>
    <n v="98000000"/>
    <n v="1995"/>
    <n v="5.6"/>
    <x v="0"/>
  </r>
  <r>
    <x v="120"/>
    <n v="118"/>
    <s v="Rosario Dawson"/>
    <n v="88761720"/>
    <s v="Adventure|Family|Fantasy"/>
    <s v="Logan Lerman"/>
    <x v="335"/>
    <s v="Steve Coogan"/>
    <s v="greek|lightning|lightning bolt|poseidon|teenager"/>
    <n v="419"/>
    <x v="0"/>
    <s v="UK"/>
    <s v="PG"/>
    <n v="95000000"/>
    <n v="2010"/>
    <n v="5.9"/>
    <x v="1"/>
  </r>
  <r>
    <x v="14"/>
    <n v="98"/>
    <s v="Rip Torn"/>
    <n v="250147615"/>
    <s v="Adventure|Comedy|Family|Mystery|Sci-Fi"/>
    <s v="Will Smith"/>
    <x v="336"/>
    <s v="Linda Fiorentino"/>
    <s v="alien|box office hit|flying saucer|laser gun|wisecrack humor"/>
    <n v="289"/>
    <x v="0"/>
    <s v="USA"/>
    <s v="PG-13"/>
    <n v="90000000"/>
    <n v="1997"/>
    <n v="7.3"/>
    <x v="1"/>
  </r>
  <r>
    <x v="28"/>
    <n v="82"/>
    <s v="John Ratzenberger"/>
    <n v="245823397"/>
    <s v="Adventure|Animation|Comedy|Family|Fantasy"/>
    <s v="Tom Hanks"/>
    <x v="337"/>
    <s v="Wayne Knight"/>
    <s v="collector|dog|friend|rescue|toy"/>
    <n v="515"/>
    <x v="0"/>
    <s v="USA"/>
    <s v="G"/>
    <n v="90000000"/>
    <n v="1999"/>
    <n v="7.9"/>
    <x v="1"/>
  </r>
  <r>
    <x v="156"/>
    <n v="98"/>
    <s v="Rosario Dawson"/>
    <n v="81557479"/>
    <s v="Action|Thriller"/>
    <s v="Denzel Washington"/>
    <x v="338"/>
    <s v="Ethan Suplee"/>
    <s v="freight train|race against time|runaway train|train|train engineer"/>
    <n v="326"/>
    <x v="0"/>
    <s v="USA"/>
    <s v="PG-13"/>
    <n v="100000000"/>
    <n v="2010"/>
    <n v="6.8"/>
    <x v="0"/>
  </r>
  <r>
    <x v="24"/>
    <n v="90"/>
    <s v="John Lone"/>
    <n v="226138454"/>
    <s v="Action|Comedy|Crime|Thriller"/>
    <s v="Mei MelanÃ§on"/>
    <x v="339"/>
    <s v="Harris Yulin"/>
    <s v="boat|gang|hong kong|triad|vacation"/>
    <n v="394"/>
    <x v="0"/>
    <s v="USA"/>
    <s v="PG-13"/>
    <n v="90000000"/>
    <n v="2001"/>
    <n v="6.6"/>
    <x v="0"/>
  </r>
  <r>
    <x v="41"/>
    <n v="130"/>
    <s v="Amber Valletta"/>
    <n v="155370362"/>
    <s v="Drama|Fantasy|Horror|Mystery|Thriller"/>
    <s v="Harrison Ford"/>
    <x v="340"/>
    <s v="Miranda Otto"/>
    <s v="ghost|haunted house|research|secret|vermont"/>
    <n v="683"/>
    <x v="0"/>
    <s v="USA"/>
    <s v="PG-13"/>
    <n v="100000000"/>
    <n v="2000"/>
    <n v="6.6"/>
    <x v="2"/>
  </r>
  <r>
    <x v="192"/>
    <n v="90"/>
    <s v="Bobb'e J. Thompson"/>
    <n v="124870275"/>
    <s v="Animation|Comedy|Family|Sci-Fi"/>
    <s v="Will Forte"/>
    <x v="341"/>
    <s v="Al Roker"/>
    <s v="food|giant food|mayor|sardine|weather"/>
    <n v="156"/>
    <x v="0"/>
    <s v="USA"/>
    <s v="PG"/>
    <n v="100000000"/>
    <n v="2009"/>
    <n v="7"/>
    <x v="3"/>
  </r>
  <r>
    <x v="122"/>
    <n v="94"/>
    <s v="Maile Flanagan"/>
    <n v="196573705"/>
    <s v="Action|Adventure|Animation|Comedy|Family"/>
    <s v="Denis Leary"/>
    <x v="342"/>
    <s v="Kelly Keaton"/>
    <s v="egg|lost world|rescue|squirrel|weasel"/>
    <n v="132"/>
    <x v="0"/>
    <s v="USA"/>
    <s v="PG"/>
    <n v="90000000"/>
    <n v="2009"/>
    <n v="7"/>
    <x v="0"/>
  </r>
  <r>
    <x v="193"/>
    <n v="114"/>
    <s v="Adrian Martinez"/>
    <n v="58229120"/>
    <s v="Adventure|Comedy|Drama|Fantasy|Romance"/>
    <s v="Adam Scott"/>
    <x v="343"/>
    <s v="Joey Slotnick"/>
    <s v="daydream|life magazine|magazine|photographer|snow leopard"/>
    <n v="515"/>
    <x v="0"/>
    <s v="USA"/>
    <s v="PG"/>
    <n v="90000000"/>
    <n v="2013"/>
    <n v="7.3"/>
    <x v="1"/>
  </r>
  <r>
    <x v="31"/>
    <n v="94"/>
    <s v="LL Cool J"/>
    <n v="125305545"/>
    <s v="Action|Adventure|Comedy|Crime|Thriller"/>
    <s v="Bill Murray"/>
    <x v="344"/>
    <s v="Kelly Lynch"/>
    <s v="booty shake|box office hit|duct tape over mouth|first part|martial arts"/>
    <n v="643"/>
    <x v="0"/>
    <s v="USA"/>
    <s v="PG-13"/>
    <n v="92000000"/>
    <n v="2000"/>
    <n v="5.5"/>
    <x v="0"/>
  </r>
  <r>
    <x v="46"/>
    <n v="151"/>
    <s v="Matt Damon"/>
    <n v="132373442"/>
    <s v="Crime|Drama|Thriller"/>
    <s v="Leonardo DiCaprio"/>
    <x v="345"/>
    <s v="Ray Winstone"/>
    <s v="boston|mole|police|undercover|undercover cop"/>
    <n v="2054"/>
    <x v="0"/>
    <s v="USA"/>
    <s v="R"/>
    <n v="90000000"/>
    <n v="2006"/>
    <n v="8.5"/>
    <x v="6"/>
  </r>
  <r>
    <x v="194"/>
    <n v="88"/>
    <s v="Harvey Fierstein"/>
    <n v="120618403"/>
    <s v="Adventure|Animation|Family|Fantasy|Musical|War"/>
    <s v="Ming-Na Wen"/>
    <x v="346"/>
    <s v="June Foray"/>
    <s v="based on poem|based on true story|china|one word title|the huns"/>
    <n v="222"/>
    <x v="0"/>
    <s v="USA"/>
    <s v="G"/>
    <n v="90000000"/>
    <n v="1998"/>
    <n v="7.5"/>
    <x v="1"/>
  </r>
  <r>
    <x v="193"/>
    <n v="121"/>
    <s v="Steve Coogan"/>
    <n v="110416702"/>
    <s v="Action|Comedy"/>
    <s v="Robert Downey Jr."/>
    <x v="347"/>
    <s v="Brandon T. Jackson"/>
    <s v="film director|parody|spoof|vietnam|written and directed by cast member"/>
    <n v="577"/>
    <x v="0"/>
    <s v="USA"/>
    <s v="R"/>
    <n v="92000000"/>
    <n v="2008"/>
    <n v="7"/>
    <x v="0"/>
  </r>
  <r>
    <x v="64"/>
    <n v="158"/>
    <s v="Goran Visnjic"/>
    <n v="102515793"/>
    <s v="Crime|Drama|Mystery|Thriller"/>
    <s v="Robin Wright"/>
    <x v="348"/>
    <s v="Joely Richardson"/>
    <s v="computer hacker|hacker|investigation|journalist|punk"/>
    <n v="632"/>
    <x v="0"/>
    <s v="USA"/>
    <s v="R"/>
    <n v="90000000"/>
    <n v="2011"/>
    <n v="7.8"/>
    <x v="6"/>
  </r>
  <r>
    <x v="125"/>
    <n v="128"/>
    <s v="Aldis Hodge"/>
    <n v="100012500"/>
    <s v="Action|Adventure|Thriller"/>
    <s v="Bruce Willis"/>
    <x v="349"/>
    <s v="Kevin Chamberlin"/>
    <s v="bomb|detective|new york city|police|terrorist"/>
    <n v="346"/>
    <x v="0"/>
    <s v="USA"/>
    <s v="R"/>
    <n v="90000000"/>
    <n v="1995"/>
    <n v="7.6"/>
    <x v="0"/>
  </r>
  <r>
    <x v="123"/>
    <n v="128"/>
    <s v="Eddie Marsan"/>
    <n v="209019489"/>
    <s v="Action|Adventure|Crime|Mystery|Thriller"/>
    <s v="Robert Downey Jr."/>
    <x v="350"/>
    <s v="Robert Maillet"/>
    <s v="black magic|bridge construction|professor moriarty|scotland yard inspector|sherlock holmes"/>
    <n v="621"/>
    <x v="0"/>
    <s v="USA"/>
    <s v="PG-13"/>
    <n v="90000000"/>
    <n v="2009"/>
    <n v="7.6"/>
    <x v="0"/>
  </r>
  <r>
    <x v="161"/>
    <n v="95"/>
    <s v="Jim Varney"/>
    <n v="84037039"/>
    <s v="Action|Adventure|Animation|Family|Fantasy|Sci-Fi"/>
    <s v="Leonard Nimoy"/>
    <x v="351"/>
    <s v="Cree Summer"/>
    <s v="atlantis|crew|expedition|journal|museum"/>
    <n v="289"/>
    <x v="0"/>
    <s v="USA"/>
    <s v="PG"/>
    <n v="120000000"/>
    <n v="2001"/>
    <n v="6.8"/>
    <x v="0"/>
  </r>
  <r>
    <x v="195"/>
    <n v="92"/>
    <s v="Joshua Mikel"/>
    <n v="85884815"/>
    <s v="Adventure|Animation|Comedy|Family|Fantasy|Music"/>
    <s v="Bella Thorne"/>
    <x v="352"/>
    <s v="Jesse McCartney"/>
    <s v="chipmunk|highway travel|on the road|plane|road movie"/>
    <n v="53"/>
    <x v="0"/>
    <s v="USA"/>
    <s v="PG"/>
    <n v="90000000"/>
    <n v="2015"/>
    <n v="5"/>
    <x v="1"/>
  </r>
  <r>
    <x v="10"/>
    <n v="121"/>
    <s v="Tom Wilkinson"/>
    <n v="83077470"/>
    <s v="Drama|History|Thriller|War"/>
    <s v="Tom Cruise"/>
    <x v="353"/>
    <s v="Thomas Kretschmann"/>
    <s v="american actor playing foreigner|assassination|conspiracy|military|nazis"/>
    <n v="440"/>
    <x v="0"/>
    <s v="USA"/>
    <s v="PG-13"/>
    <n v="75000000"/>
    <n v="2008"/>
    <n v="7.1"/>
    <x v="2"/>
  </r>
  <r>
    <x v="196"/>
    <n v="113"/>
    <s v="Sayed Badreya"/>
    <n v="100018837"/>
    <s v="Action|Comedy"/>
    <s v="Adam Sandler"/>
    <x v="354"/>
    <s v="Kevin Nealon"/>
    <s v="hair stylist|jew|landlord|muslim|palestinian"/>
    <n v="380"/>
    <x v="0"/>
    <s v="USA"/>
    <s v="PG-13"/>
    <n v="90000000"/>
    <n v="2008"/>
    <n v="5.5"/>
    <x v="0"/>
  </r>
  <r>
    <x v="120"/>
    <n v="106"/>
    <s v="Adam Sandler"/>
    <n v="78747585"/>
    <s v="Action|Animation|Comedy|Sci-Fi"/>
    <s v="Peter Dinklage"/>
    <x v="355"/>
    <s v="Josh Gad"/>
    <s v="alien|arcade game|chase|driving in reverse|video gamer"/>
    <n v="342"/>
    <x v="0"/>
    <s v="USA"/>
    <s v="PG-13"/>
    <n v="88000000"/>
    <n v="2015"/>
    <n v="5.6"/>
    <x v="0"/>
  </r>
  <r>
    <x v="37"/>
    <n v="146"/>
    <s v="William Hurt"/>
    <n v="78616689"/>
    <s v="Adventure|Drama|Sci-Fi"/>
    <s v="Haley Joel Osment"/>
    <x v="356"/>
    <s v="Kevin Sussman"/>
    <s v="affection|boy|fairy|future|robot"/>
    <n v="2153"/>
    <x v="0"/>
    <s v="USA"/>
    <s v="PG-13"/>
    <n v="100000000"/>
    <n v="2001"/>
    <n v="7.1"/>
    <x v="1"/>
  </r>
  <r>
    <x v="93"/>
    <n v="88"/>
    <s v="Rachael Harris"/>
    <n v="75817994"/>
    <s v="Comedy|Family|Fantasy|Horror|Mystery"/>
    <s v="Marsha Thomason"/>
    <x v="357"/>
    <s v="Marc John Jefferies"/>
    <s v="arachnophobia|crystal ball|ghost|haunted house|thunderstorm"/>
    <n v="179"/>
    <x v="0"/>
    <s v="USA"/>
    <s v="PG"/>
    <n v="90000000"/>
    <n v="2003"/>
    <n v="4.9000000000000004"/>
    <x v="4"/>
  </r>
  <r>
    <x v="41"/>
    <n v="150"/>
    <s v="Tom Skerritt"/>
    <n v="100853835"/>
    <s v="Drama|Mystery|Sci-Fi|Thriller"/>
    <s v="Matthew McConaughey"/>
    <x v="358"/>
    <s v="Larry King"/>
    <s v="message from outer space|religion|religion versus science|scientist|universe"/>
    <n v="611"/>
    <x v="0"/>
    <s v="USA"/>
    <s v="PG"/>
    <n v="90000000"/>
    <n v="1997"/>
    <n v="7.4"/>
    <x v="2"/>
  </r>
  <r>
    <x v="124"/>
    <n v="119"/>
    <s v="Kim Dickens"/>
    <n v="73209340"/>
    <s v="Action|Horror|Sci-Fi|Thriller"/>
    <s v="Greg Grunberg"/>
    <x v="359"/>
    <s v="Joey Slotnick"/>
    <s v="experiment|research|scientist|suburb|surrealism"/>
    <n v="628"/>
    <x v="0"/>
    <s v="USA"/>
    <s v="R"/>
    <n v="95000000"/>
    <n v="2000"/>
    <n v="5.7"/>
    <x v="0"/>
  </r>
  <r>
    <x v="197"/>
    <n v="128"/>
    <s v="George Harris"/>
    <n v="72515360"/>
    <s v="Crime|Mystery|Thriller"/>
    <s v="Curtiss Cook"/>
    <x v="360"/>
    <s v="Michael Wright"/>
    <s v="african|assassination|dialect|interpreter|threat"/>
    <n v="411"/>
    <x v="2"/>
    <s v="UK"/>
    <s v="PG-13"/>
    <n v="80000000"/>
    <n v="2005"/>
    <n v="6.4"/>
    <x v="6"/>
  </r>
  <r>
    <x v="198"/>
    <n v="106"/>
    <s v="Leven Rambin"/>
    <n v="68558662"/>
    <s v="Adventure|Family|Fantasy"/>
    <s v="Logan Lerman"/>
    <x v="361"/>
    <s v="Brandon T. Jackson"/>
    <s v="golden fleece|half brother|magical tree|sea|tree"/>
    <n v="204"/>
    <x v="0"/>
    <s v="USA"/>
    <s v="PG"/>
    <n v="90000000"/>
    <n v="2013"/>
    <n v="5.9"/>
    <x v="1"/>
  </r>
  <r>
    <x v="148"/>
    <n v="117"/>
    <s v="Angelina Jolie Pitt"/>
    <n v="65653758"/>
    <s v="Action|Adventure|Fantasy"/>
    <s v="Gerard Butler"/>
    <x v="362"/>
    <s v="Djimon Hounsou"/>
    <s v="duology|female hero|female lead|orb|pandora's box"/>
    <n v="316"/>
    <x v="0"/>
    <s v="USA"/>
    <s v="PG-13"/>
    <n v="95000000"/>
    <n v="2003"/>
    <n v="5.5"/>
    <x v="0"/>
  </r>
  <r>
    <x v="103"/>
    <n v="129"/>
    <s v="Morgan Freeman"/>
    <n v="64685359"/>
    <s v="Action|Adventure|Comedy|Crime|Mystery|Thriller"/>
    <s v="Daniel Radcliffe"/>
    <x v="363"/>
    <s v="Sanaa Lathan"/>
    <s v="card trick|london england|magician|rain machine|rooftop"/>
    <n v="139"/>
    <x v="0"/>
    <s v="USA"/>
    <s v="PG-13"/>
    <n v="90000000"/>
    <n v="2016"/>
    <n v="6.9"/>
    <x v="0"/>
  </r>
  <r>
    <x v="115"/>
    <n v="116"/>
    <s v="Michael Byrne"/>
    <n v="61355436"/>
    <s v="Action|Adventure|Romance|Sci-Fi|Thriller"/>
    <s v="Alun Armstrong"/>
    <x v="364"/>
    <s v="Velibor Topic"/>
    <s v="cold fusion|disguise|energy|fusion|the saint"/>
    <n v="184"/>
    <x v="0"/>
    <s v="USA"/>
    <s v="PG-13"/>
    <n v="68000000"/>
    <n v="1997"/>
    <n v="6.2"/>
    <x v="0"/>
  </r>
  <r>
    <x v="156"/>
    <n v="114"/>
    <s v="Stephen Dillane"/>
    <n v="26871"/>
    <s v="Action|Crime|Thriller"/>
    <s v="Brad Pitt"/>
    <x v="365"/>
    <s v="Catherine McCormack"/>
    <s v="china|cia|cold war|friendship|retirement"/>
    <n v="361"/>
    <x v="0"/>
    <s v="Germany"/>
    <s v="R"/>
    <n v="92000000"/>
    <n v="2001"/>
    <n v="7"/>
    <x v="0"/>
  </r>
  <r>
    <x v="199"/>
    <n v="114"/>
    <s v="Connie Nielsen"/>
    <n v="60874615"/>
    <s v="Adventure|Sci-Fi|Thriller"/>
    <s v="Don Cheadle"/>
    <x v="366"/>
    <s v="Kim Delaney"/>
    <s v="astronaut|mars|mars the planet|outer space|zero gravity"/>
    <n v="949"/>
    <x v="0"/>
    <s v="USA"/>
    <s v="PG"/>
    <n v="90000000"/>
    <n v="2000"/>
    <n v="5.6"/>
    <x v="1"/>
  </r>
  <r>
    <x v="122"/>
    <n v="96"/>
    <s v="Wanda Sykes"/>
    <n v="143618384"/>
    <s v="Adventure|Animation|Comedy|Family|Musical"/>
    <s v="Anne Hathaway"/>
    <x v="367"/>
    <s v="Will.i.am"/>
    <s v="bird|brazilian|cockatoo|macaw|minnesota"/>
    <n v="186"/>
    <x v="0"/>
    <s v="USA"/>
    <s v="G"/>
    <n v="90000000"/>
    <n v="2011"/>
    <n v="7"/>
    <x v="1"/>
  </r>
  <r>
    <x v="120"/>
    <n v="132"/>
    <s v="Oliver Platt"/>
    <n v="58220776"/>
    <s v="Comedy|Drama|Sci-Fi"/>
    <s v="Robin Williams"/>
    <x v="368"/>
    <s v="John Michael Higgins"/>
    <s v="23rd century|android|artificial intelligence|dual role|robot"/>
    <n v="362"/>
    <x v="0"/>
    <s v="USA"/>
    <s v="PG"/>
    <n v="100000000"/>
    <n v="1999"/>
    <n v="6.8"/>
    <x v="4"/>
  </r>
  <r>
    <x v="200"/>
    <n v="104"/>
    <s v="Anne Heche"/>
    <n v="47474112"/>
    <s v="Action|Drama|Sci-Fi|Thriller"/>
    <s v="Don Cheadle"/>
    <x v="369"/>
    <s v="Gaby Hoffmann"/>
    <s v="earthquake|fire|lava|rescue|volcano"/>
    <n v="181"/>
    <x v="0"/>
    <s v="USA"/>
    <s v="PG-13"/>
    <n v="90000000"/>
    <n v="1997"/>
    <n v="5.4"/>
    <x v="0"/>
  </r>
  <r>
    <x v="201"/>
    <n v="111"/>
    <s v="Brad Pitt"/>
    <n v="42877165"/>
    <s v="Action|Crime|Drama|Thriller"/>
    <s v="Harrison Ford"/>
    <x v="370"/>
    <s v="Natascha McElhone"/>
    <s v="friendship|murder|northern ireland|police officer|terrorist"/>
    <n v="114"/>
    <x v="0"/>
    <s v="USA"/>
    <s v="R"/>
    <n v="86000000"/>
    <n v="1997"/>
    <n v="6.1"/>
    <x v="0"/>
  </r>
  <r>
    <x v="202"/>
    <n v="138"/>
    <s v="Christian Camargo"/>
    <n v="35168677"/>
    <s v="Drama|History|Thriller|War"/>
    <s v="Liam Neeson"/>
    <x v="371"/>
    <s v="Lex Shrapnel"/>
    <s v="courage|radiation sickness|radioactive contamination|sea|test launch"/>
    <n v="278"/>
    <x v="0"/>
    <s v="UK"/>
    <s v="PG-13"/>
    <n v="100000000"/>
    <n v="2002"/>
    <n v="6.7"/>
    <x v="2"/>
  </r>
  <r>
    <x v="203"/>
    <n v="129"/>
    <s v="Mako"/>
    <n v="37567440"/>
    <s v="Adventure|Fantasy"/>
    <s v="William Smith"/>
    <x v="372"/>
    <s v="Sandahl Bergman"/>
    <s v="actual animal killed|cult|evil sorcerer|gladiator|warlord"/>
    <n v="337"/>
    <x v="0"/>
    <s v="USA"/>
    <s v="R"/>
    <n v="20000000"/>
    <n v="1982"/>
    <n v="6.9"/>
    <x v="1"/>
  </r>
  <r>
    <x v="80"/>
    <n v="144"/>
    <s v="Bruce McGill"/>
    <n v="61644321"/>
    <s v="Biography|Drama|Sport"/>
    <s v="Paddy Considine"/>
    <x v="373"/>
    <s v="Rosemarie DeWitt"/>
    <s v="boxer|boxing|dream|great depression|love"/>
    <n v="529"/>
    <x v="0"/>
    <s v="USA"/>
    <s v="PG-13"/>
    <n v="88000000"/>
    <n v="2005"/>
    <n v="8"/>
    <x v="7"/>
  </r>
  <r>
    <x v="204"/>
    <n v="110"/>
    <s v="Nathan Lane"/>
    <n v="190562"/>
    <s v="Action|Family|Fantasy|Musical"/>
    <s v="Shirley Henderson"/>
    <x v="374"/>
    <s v="Richard E. Grant"/>
    <s v="box office flop|christmas|christmas eve|critically bashed|toy comes to life"/>
    <n v="24"/>
    <x v="0"/>
    <s v="UK"/>
    <s v="PG"/>
    <n v="90000000"/>
    <n v="2010"/>
    <n v="4.4000000000000004"/>
    <x v="0"/>
  </r>
  <r>
    <x v="205"/>
    <n v="140"/>
    <s v="Michael Angarano"/>
    <n v="120147445"/>
    <s v="Drama|History|Sport"/>
    <s v="Jeff Bridges"/>
    <x v="375"/>
    <s v="Michael O'Neill"/>
    <s v="horse|horse racing|jockey|limp|seabiscuit"/>
    <n v="455"/>
    <x v="0"/>
    <s v="USA"/>
    <s v="PG-13"/>
    <n v="87000000"/>
    <n v="2003"/>
    <n v="7.3"/>
    <x v="2"/>
  </r>
  <r>
    <x v="148"/>
    <n v="113"/>
    <s v="Alan Ruck"/>
    <n v="241688385"/>
    <s v="Action|Adventure|Drama|Thriller"/>
    <s v="Philip Seymour Hoffman"/>
    <x v="376"/>
    <s v="Jami Gertz"/>
    <s v="device|disaster|divorce|storm|tornado"/>
    <n v="395"/>
    <x v="0"/>
    <s v="USA"/>
    <s v="PG-13"/>
    <n v="92000000"/>
    <n v="1996"/>
    <n v="6.3"/>
    <x v="0"/>
  </r>
  <r>
    <x v="41"/>
    <n v="143"/>
    <s v="Paul Sanchez"/>
    <n v="233630478"/>
    <s v="Adventure|Drama|Romance"/>
    <s v="Tom Hanks"/>
    <x v="377"/>
    <s v="Nick Searcy"/>
    <s v="christmas|island|love|survival|talking to inanimate object"/>
    <n v="1051"/>
    <x v="0"/>
    <s v="USA"/>
    <s v="PG-13"/>
    <n v="90000000"/>
    <n v="2000"/>
    <n v="7.7"/>
    <x v="1"/>
  </r>
  <r>
    <x v="79"/>
    <n v="108"/>
    <s v="Hugh Jackman"/>
    <n v="197992827"/>
    <s v="Animation|Comedy|Family|Music|Romance"/>
    <s v="Robin Williams"/>
    <x v="378"/>
    <s v="Elizabeth Daily"/>
    <s v="dance|emperor penguin|friend|penguin|song"/>
    <n v="548"/>
    <x v="0"/>
    <s v="USA"/>
    <s v="PG"/>
    <n v="100000000"/>
    <n v="2006"/>
    <n v="6.5"/>
    <x v="3"/>
  </r>
  <r>
    <x v="111"/>
    <n v="108"/>
    <s v="Joan Allen"/>
    <n v="176049130"/>
    <s v="Action|Mystery|Thriller"/>
    <s v="Matt Damon"/>
    <x v="379"/>
    <s v="Oksana Akinshina"/>
    <s v="assassin|car chase|cia|hidden truth|one against many"/>
    <n v="806"/>
    <x v="0"/>
    <s v="USA"/>
    <s v="PG-13"/>
    <n v="75000000"/>
    <n v="2004"/>
    <n v="7.8"/>
    <x v="0"/>
  </r>
  <r>
    <x v="68"/>
    <n v="124"/>
    <s v="Gary Oldman"/>
    <n v="172620724"/>
    <s v="Action|Adventure|Drama|Thriller"/>
    <s v="Harrison Ford"/>
    <x v="380"/>
    <s v="Dean Stockwell"/>
    <s v="ex soldier|hijacker|hostage|president|terrorist"/>
    <n v="393"/>
    <x v="0"/>
    <s v="USA"/>
    <s v="R"/>
    <n v="85000000"/>
    <n v="1997"/>
    <n v="6.4"/>
    <x v="0"/>
  </r>
  <r>
    <x v="143"/>
    <n v="116"/>
    <s v="Bernie Mac"/>
    <n v="183405771"/>
    <s v="Crime|Thriller"/>
    <s v="Brad Pitt"/>
    <x v="381"/>
    <s v="Elliott Gould"/>
    <s v="card dealer|casino|criminal mastermind|recruiting|ulcer"/>
    <n v="845"/>
    <x v="0"/>
    <s v="USA"/>
    <s v="PG-13"/>
    <n v="85000000"/>
    <n v="2001"/>
    <n v="7.8"/>
    <x v="6"/>
  </r>
  <r>
    <x v="206"/>
    <n v="110"/>
    <s v="Logan Lerman"/>
    <n v="20315324"/>
    <s v="Action|Adventure|Romance"/>
    <s v="Milla Jovovich"/>
    <x v="382"/>
    <s v="Orlando Bloom"/>
    <s v="box office flop|cardinal richelieu|critically bashed|duel|musketeer"/>
    <n v="254"/>
    <x v="0"/>
    <s v="Germany"/>
    <s v="PG-13"/>
    <n v="75000000"/>
    <n v="2011"/>
    <n v="5.8"/>
    <x v="0"/>
  </r>
  <r>
    <x v="207"/>
    <n v="91"/>
    <s v="Adam Sandler"/>
    <n v="148313048"/>
    <s v="Animation|Comedy|Family|Fantasy"/>
    <s v="Steve Buscemi"/>
    <x v="383"/>
    <s v="Jon Lovitz"/>
    <s v="dracula|hotel|invisible man|monster|transylvania"/>
    <n v="168"/>
    <x v="0"/>
    <s v="USA"/>
    <s v="PG"/>
    <n v="85000000"/>
    <n v="2012"/>
    <n v="7.1"/>
    <x v="3"/>
  </r>
  <r>
    <x v="208"/>
    <n v="107"/>
    <s v="Teala Dunn"/>
    <n v="127706877"/>
    <s v="Animation|Comedy|Family|Fantasy|Musical|Romance"/>
    <s v="Jeff Bennett"/>
    <x v="384"/>
    <s v="Fred Tatasciore"/>
    <s v="fairy tale|lawyer|love|new york|prince"/>
    <n v="399"/>
    <x v="0"/>
    <s v="USA"/>
    <s v="PG"/>
    <n v="85000000"/>
    <n v="2007"/>
    <n v="7.1"/>
    <x v="3"/>
  </r>
  <r>
    <x v="209"/>
    <n v="115"/>
    <s v="Ryan Reynolds"/>
    <n v="126149655"/>
    <s v="Action|Crime|Mystery|Thriller"/>
    <s v="Denzel Washington"/>
    <x v="385"/>
    <s v="Sam Shepard"/>
    <s v="cia|cia agent|consulate|on the run|safe house"/>
    <n v="276"/>
    <x v="0"/>
    <s v="USA"/>
    <s v="R"/>
    <n v="85000000"/>
    <n v="2012"/>
    <n v="6.8"/>
    <x v="0"/>
  </r>
  <r>
    <x v="208"/>
    <n v="100"/>
    <s v="Eric Idle"/>
    <n v="66941559"/>
    <s v="Adventure|Comedy|Family"/>
    <s v="Ioan Gruffudd"/>
    <x v="386"/>
    <s v="Jim Carter"/>
    <s v="dog|parole|parole officer|prison|puppy"/>
    <n v="77"/>
    <x v="0"/>
    <s v="USA"/>
    <s v="G"/>
    <n v="85000000"/>
    <n v="2000"/>
    <n v="4.8"/>
    <x v="1"/>
  </r>
  <r>
    <x v="24"/>
    <n v="104"/>
    <s v="Gabourey Sidibe"/>
    <n v="78009155"/>
    <s v="Action|Comedy|Crime"/>
    <s v="Matthew Broderick"/>
    <x v="387"/>
    <s v="Judd Hirsch"/>
    <s v="apartment|fbi|fraud|heist|manager"/>
    <n v="194"/>
    <x v="0"/>
    <s v="USA"/>
    <s v="PG-13"/>
    <n v="75000000"/>
    <n v="2011"/>
    <n v="6.2"/>
    <x v="0"/>
  </r>
  <r>
    <x v="210"/>
    <n v="138"/>
    <s v="Rufus Sewell"/>
    <n v="63224849"/>
    <s v="Comedy|Romance"/>
    <s v="Kate Winslet"/>
    <x v="388"/>
    <s v="Sarah Parish"/>
    <s v="book|composer|house|love|self esteem"/>
    <n v="483"/>
    <x v="0"/>
    <s v="USA"/>
    <s v="PG-13"/>
    <n v="85000000"/>
    <n v="2006"/>
    <n v="6.9"/>
    <x v="4"/>
  </r>
  <r>
    <x v="156"/>
    <n v="140"/>
    <s v="Jake Busey"/>
    <n v="111544445"/>
    <s v="Action|Crime|Drama|Mystery|Thriller"/>
    <s v="Will Smith"/>
    <x v="389"/>
    <s v="Lisa Bonet"/>
    <s v="congressman|lawyer|nsa|on the run|surveillance"/>
    <n v="415"/>
    <x v="0"/>
    <s v="USA"/>
    <s v="R"/>
    <n v="90000000"/>
    <n v="1998"/>
    <n v="7.3"/>
    <x v="0"/>
  </r>
  <r>
    <x v="210"/>
    <n v="120"/>
    <s v="Hunter Parrish"/>
    <n v="112703470"/>
    <s v="Comedy|Drama|Romance"/>
    <s v="Meryl Streep"/>
    <x v="390"/>
    <s v="Zoe Kazan"/>
    <s v="affair|divorce|graduation|vomiting|watching television"/>
    <n v="214"/>
    <x v="0"/>
    <s v="USA"/>
    <s v="R"/>
    <n v="85000000"/>
    <n v="2009"/>
    <n v="6.6"/>
    <x v="4"/>
  </r>
  <r>
    <x v="143"/>
    <n v="122"/>
    <s v="Matt Damon"/>
    <n v="117144465"/>
    <s v="Crime|Thriller"/>
    <s v="Al Pacino"/>
    <x v="391"/>
    <s v="Brad Pitt"/>
    <s v="casino|heist|manmade earthquake|revenge|tunnel boring machine"/>
    <n v="288"/>
    <x v="0"/>
    <s v="USA"/>
    <s v="PG-13"/>
    <n v="85000000"/>
    <n v="2007"/>
    <n v="6.9"/>
    <x v="6"/>
  </r>
  <r>
    <x v="211"/>
    <n v="83"/>
    <s v="Debra Messing"/>
    <n v="84303558"/>
    <s v="Adventure|Animation|Comedy|Family"/>
    <s v="Jon Favreau"/>
    <x v="392"/>
    <s v="Jane Krakowski"/>
    <s v="bear|deer|forest|grizzly bear|hunter"/>
    <n v="100"/>
    <x v="0"/>
    <s v="USA"/>
    <s v="PG"/>
    <n v="85000000"/>
    <n v="2006"/>
    <n v="6.2"/>
    <x v="1"/>
  </r>
  <r>
    <x v="212"/>
    <n v="139"/>
    <s v="Theo James"/>
    <n v="150832203"/>
    <s v="Adventure|Mystery|Sci-Fi"/>
    <s v="Kate Winslet"/>
    <x v="393"/>
    <s v="Mekhi Phifer"/>
    <s v="army|brother sister relationship|dystopia|father son relationship|narrated by character"/>
    <n v="713"/>
    <x v="0"/>
    <s v="USA"/>
    <s v="PG-13"/>
    <n v="85000000"/>
    <n v="2014"/>
    <n v="6.7"/>
    <x v="1"/>
  </r>
  <r>
    <x v="213"/>
    <n v="131"/>
    <s v="Gabriel Thomson"/>
    <n v="51396781"/>
    <s v="Drama|History|War"/>
    <s v="Bob Hoskins"/>
    <x v="394"/>
    <s v="Clemens Schick"/>
    <s v="battle|german|russian|sniper|stalingrad"/>
    <n v="662"/>
    <x v="0"/>
    <s v="USA"/>
    <s v="R"/>
    <n v="68000000"/>
    <n v="2001"/>
    <n v="7.6"/>
    <x v="2"/>
  </r>
  <r>
    <x v="20"/>
    <n v="104"/>
    <s v="Rosario Dawson"/>
    <n v="47592825"/>
    <s v="Action|Adventure|Comedy|Thriller"/>
    <s v="Dwayne Johnson"/>
    <x v="395"/>
    <s v="Ewen Bremner"/>
    <s v="amazon|bounty hunter|fight|hunter|jungle"/>
    <n v="255"/>
    <x v="0"/>
    <s v="USA"/>
    <s v="PG-13"/>
    <n v="85000000"/>
    <n v="2003"/>
    <n v="6.7"/>
    <x v="0"/>
  </r>
  <r>
    <x v="125"/>
    <n v="130"/>
    <s v="Tom Noonan"/>
    <n v="50016394"/>
    <s v="Action|Adventure|Comedy|Fantasy"/>
    <s v="F. Murray Abraham"/>
    <x v="396"/>
    <s v="Joan Plowright"/>
    <s v="action hero|hero|magic|ticket|video store"/>
    <n v="257"/>
    <x v="0"/>
    <s v="USA"/>
    <s v="PG-13"/>
    <n v="70000000"/>
    <n v="1993"/>
    <n v="6.2"/>
    <x v="0"/>
  </r>
  <r>
    <x v="13"/>
    <n v="145"/>
    <s v="Mako"/>
    <n v="57010853"/>
    <s v="Drama|Romance"/>
    <s v="Li Gong"/>
    <x v="397"/>
    <s v="Karl Yune"/>
    <s v="coming of age|geisha|japan|jealousy|love"/>
    <n v="548"/>
    <x v="0"/>
    <s v="USA"/>
    <s v="PG-13"/>
    <n v="85000000"/>
    <n v="2005"/>
    <n v="7.3"/>
    <x v="2"/>
  </r>
  <r>
    <x v="39"/>
    <n v="104"/>
    <s v="Zachery Ty Bryan"/>
    <n v="62494975"/>
    <s v="Action|Crime|Thriller"/>
    <s v="Amber Stevens West"/>
    <x v="398"/>
    <s v="Nikki Griffin"/>
    <s v="car|challenge|drift racing|drifting|tokyo japan"/>
    <n v="378"/>
    <x v="0"/>
    <s v="USA"/>
    <s v="PG-13"/>
    <n v="85000000"/>
    <n v="2006"/>
    <n v="6"/>
    <x v="0"/>
  </r>
  <r>
    <x v="214"/>
    <n v="97"/>
    <s v="Imelda Staunton"/>
    <n v="46440491"/>
    <s v="Adventure|Animation|Comedy|Family|Fantasy"/>
    <s v="Jim Broadbent"/>
    <x v="399"/>
    <s v="Michael Palin"/>
    <s v="christmas|christmas eve|elf|high tech|resentment"/>
    <n v="78"/>
    <x v="0"/>
    <s v="UK"/>
    <s v="PG"/>
    <n v="100000000"/>
    <n v="2011"/>
    <n v="7.1"/>
    <x v="1"/>
  </r>
  <r>
    <x v="215"/>
    <n v="178"/>
    <s v="Brad Pitt"/>
    <n v="44606335"/>
    <s v="Drama|Fantasy|Romance"/>
    <s v="Anthony Hopkins"/>
    <x v="400"/>
    <s v="Jake Weber"/>
    <s v="birthday|death|death personified|fear of death|wealth"/>
    <n v="703"/>
    <x v="0"/>
    <s v="USA"/>
    <s v="PG-13"/>
    <n v="90000000"/>
    <n v="1998"/>
    <n v="7.1"/>
    <x v="2"/>
  </r>
  <r>
    <x v="216"/>
    <n v="108"/>
    <s v="Rick Worthy"/>
    <n v="40048332"/>
    <s v="Action|Drama|Thriller"/>
    <s v="Raymond Cruz"/>
    <x v="401"/>
    <s v="Jsu Garcia"/>
    <s v="bare chested boy|car explosion|colombia|explosion|terrorism"/>
    <n v="339"/>
    <x v="0"/>
    <s v="USA"/>
    <s v="R"/>
    <n v="85000000"/>
    <n v="2002"/>
    <n v="5.5"/>
    <x v="0"/>
  </r>
  <r>
    <x v="217"/>
    <n v="106"/>
    <s v="Nathan Lane"/>
    <n v="64933670"/>
    <s v="Adventure|Comedy|Drama|Family|Fantasy"/>
    <s v="Julia Roberts"/>
    <x v="402"/>
    <s v="Danny Woodburn"/>
    <s v="kingdom|prince|princess|queen|snow"/>
    <n v="208"/>
    <x v="0"/>
    <s v="USA"/>
    <s v="PG"/>
    <n v="85000000"/>
    <n v="2012"/>
    <n v="5.6"/>
    <x v="1"/>
  </r>
  <r>
    <x v="218"/>
    <n v="112"/>
    <s v="Kieran Culkin"/>
    <n v="31494270"/>
    <s v="Action|Comedy|Fantasy|Romance"/>
    <s v="Anna Kendrick"/>
    <x v="403"/>
    <s v="Ellen Wong"/>
    <s v="band|dating|high school|hipster|rock band"/>
    <n v="522"/>
    <x v="0"/>
    <s v="USA"/>
    <s v="PG-13"/>
    <n v="60000000"/>
    <n v="2010"/>
    <n v="7.5"/>
    <x v="0"/>
  </r>
  <r>
    <x v="219"/>
    <n v="135"/>
    <s v="TchÃ©ky Karyo"/>
    <n v="31111260"/>
    <s v="Action|Adventure|Sci-Fi|Thriller"/>
    <s v="Glenn Morshower"/>
    <x v="404"/>
    <s v="Rekha Sharma"/>
    <s v="core|earth|natural disaster|pacemaker|scientist"/>
    <n v="466"/>
    <x v="0"/>
    <s v="USA"/>
    <s v="PG-13"/>
    <n v="60000000"/>
    <n v="2003"/>
    <n v="5.4"/>
    <x v="0"/>
  </r>
  <r>
    <x v="220"/>
    <n v="109"/>
    <s v="Janet Jackson"/>
    <n v="123307945"/>
    <s v="Comedy|Romance|Sci-Fi"/>
    <s v="Larry Miller"/>
    <x v="405"/>
    <s v="Chris Elliott"/>
    <s v="alter ego|marriage|professor|scientist|serum"/>
    <n v="171"/>
    <x v="0"/>
    <s v="USA"/>
    <s v="PG-13"/>
    <n v="65000000"/>
    <n v="2000"/>
    <n v="4.3"/>
    <x v="4"/>
  </r>
  <r>
    <x v="146"/>
    <n v="86"/>
    <s v="Linda Cardellini"/>
    <n v="153288182"/>
    <s v="Adventure|Comedy|Mystery"/>
    <s v="Sarah Michelle Gellar"/>
    <x v="406"/>
    <s v="Miguel A. NÃºÃ±ez Jr."/>
    <s v="amusement park|island|motorcycle|scooby doo|tough girl"/>
    <n v="521"/>
    <x v="0"/>
    <s v="USA"/>
    <s v="PG"/>
    <n v="84000000"/>
    <n v="2002"/>
    <n v="4.9000000000000004"/>
    <x v="1"/>
  </r>
  <r>
    <x v="221"/>
    <n v="95"/>
    <s v="Jason Cope"/>
    <n v="13401683"/>
    <s v="Action|Sci-Fi"/>
    <s v="Wood Harris"/>
    <x v="407"/>
    <s v="Rakie Ayola"/>
    <s v="brutality|dark humor|female antagonist|female warrior|post apocalypse"/>
    <n v="588"/>
    <x v="0"/>
    <s v="UK"/>
    <s v="R"/>
    <n v="35000000"/>
    <n v="2012"/>
    <n v="7.1"/>
    <x v="0"/>
  </r>
  <r>
    <x v="150"/>
    <n v="107"/>
    <s v="Cameron Monaghan"/>
    <n v="137340146"/>
    <s v="Comedy|Drama|Fantasy|Romance"/>
    <s v="Adam Sandler"/>
    <x v="408"/>
    <s v="Julie Kavner"/>
    <s v="architect|frozen time|obese man|remote control|stopped time"/>
    <n v="685"/>
    <x v="0"/>
    <s v="USA"/>
    <s v="PG-13"/>
    <n v="70000000"/>
    <n v="2006"/>
    <n v="6.4"/>
    <x v="4"/>
  </r>
  <r>
    <x v="141"/>
    <n v="82"/>
    <s v="Sean Hayes"/>
    <n v="43575716"/>
    <s v="Action|Comedy|Family|Fantasy"/>
    <s v="Jack McBrayer"/>
    <x v="409"/>
    <s v="Katt Williams"/>
    <s v="cartoon on tv|cat|dog|kitty|special agent"/>
    <n v="63"/>
    <x v="0"/>
    <s v="USA"/>
    <s v="PG"/>
    <n v="85000000"/>
    <n v="2010"/>
    <n v="4.3"/>
    <x v="0"/>
  </r>
  <r>
    <x v="50"/>
    <n v="88"/>
    <s v="Hayden Christensen"/>
    <n v="80170146"/>
    <s v="Action|Adventure|Sci-Fi|Thriller"/>
    <s v="Kristen Stewart"/>
    <x v="410"/>
    <s v="Tom Hulce"/>
    <s v="bank|based on novel|ice|teleportation|vault"/>
    <n v="488"/>
    <x v="0"/>
    <s v="USA"/>
    <s v="PG-13"/>
    <n v="85000000"/>
    <n v="2008"/>
    <n v="6.1"/>
    <x v="0"/>
  </r>
  <r>
    <x v="36"/>
    <n v="120"/>
    <s v="IvÃ¡n KamarÃ¡s"/>
    <n v="75754670"/>
    <s v="Action|Adventure|Fantasy|Horror|Sci-Fi"/>
    <s v="Seth MacFarlane"/>
    <x v="411"/>
    <s v="Brian Steele"/>
    <s v="creature|elf|prince|rebellion|superhero"/>
    <n v="342"/>
    <x v="0"/>
    <s v="USA"/>
    <s v="PG-13"/>
    <n v="85000000"/>
    <n v="2008"/>
    <n v="7"/>
    <x v="0"/>
  </r>
  <r>
    <x v="64"/>
    <n v="162"/>
    <s v="Jake Gyllenhaal"/>
    <n v="33048353"/>
    <s v="Crime|Drama|History|Mystery|Thriller"/>
    <s v="Robert Downey Jr."/>
    <x v="412"/>
    <s v="Anthony Edwards"/>
    <s v="cartoonist|reporter|serial killer|zodiac|zodiac killer"/>
    <n v="589"/>
    <x v="0"/>
    <s v="USA"/>
    <s v="R"/>
    <n v="65000000"/>
    <n v="2007"/>
    <n v="7.7"/>
    <x v="6"/>
  </r>
  <r>
    <x v="142"/>
    <n v="123"/>
    <s v="Michael Rapaport"/>
    <n v="34543701"/>
    <s v="Action|Mystery|Sci-Fi|Thriller"/>
    <s v="Robert Duvall"/>
    <x v="413"/>
    <s v="Tony Goldwyn"/>
    <s v="clone|cloning|future|laser gun|murder"/>
    <n v="289"/>
    <x v="0"/>
    <s v="USA"/>
    <s v="PG-13"/>
    <n v="82000000"/>
    <n v="2000"/>
    <n v="5.9"/>
    <x v="0"/>
  </r>
  <r>
    <x v="49"/>
    <n v="101"/>
    <s v="Steve Carell"/>
    <n v="242589580"/>
    <s v="Comedy|Drama"/>
    <s v="Morgan Freeman"/>
    <x v="414"/>
    <s v="Lisa Ann Walter"/>
    <s v="answer to prayer|breast expansion|pleading with god|supernatural power|walking on water"/>
    <n v="604"/>
    <x v="0"/>
    <s v="USA"/>
    <s v="PG-13"/>
    <n v="81000000"/>
    <n v="2003"/>
    <n v="6.7"/>
    <x v="4"/>
  </r>
  <r>
    <x v="222"/>
    <n v="113"/>
    <s v="Sylvester Stallone"/>
    <n v="102981571"/>
    <s v="Action|Adventure|Thriller"/>
    <s v="Jason Statham"/>
    <x v="415"/>
    <s v="Jet Li"/>
    <s v="action hero|assassination attempt|explosion|machine gun|rescue mission"/>
    <n v="741"/>
    <x v="0"/>
    <s v="USA"/>
    <s v="R"/>
    <n v="80000000"/>
    <n v="2010"/>
    <n v="6.5"/>
    <x v="0"/>
  </r>
  <r>
    <x v="199"/>
    <n v="110"/>
    <s v="Kristin Scott Thomas"/>
    <n v="180965237"/>
    <s v="Action|Adventure|Thriller"/>
    <s v="Tom Cruise"/>
    <x v="416"/>
    <s v="Vanessa Redgrave"/>
    <s v="disguise|mission|spy|stealing|traitor"/>
    <n v="378"/>
    <x v="0"/>
    <s v="USA"/>
    <s v="PG-13"/>
    <n v="80000000"/>
    <n v="1996"/>
    <n v="7.1"/>
    <x v="0"/>
  </r>
  <r>
    <x v="205"/>
    <n v="142"/>
    <s v="Josh Hutcherson"/>
    <n v="407999255"/>
    <s v="Adventure|Drama|Sci-Fi|Thriller"/>
    <s v="Jennifer Lawrence"/>
    <x v="417"/>
    <s v="Anthony Reynolds"/>
    <s v="fight to the death|game|massacre|self survival|suicide attempt"/>
    <n v="1959"/>
    <x v="0"/>
    <s v="USA"/>
    <s v="PG-13"/>
    <n v="78000000"/>
    <n v="2012"/>
    <n v="7.3"/>
    <x v="1"/>
  </r>
  <r>
    <x v="223"/>
    <n v="102"/>
    <s v="Mason Lee"/>
    <n v="254455986"/>
    <s v="Comedy"/>
    <s v="Bradley Cooper"/>
    <x v="418"/>
    <s v="Mike Tyson"/>
    <s v="hotel|male frontal nudity|pubic hair|thailand|wedding"/>
    <n v="402"/>
    <x v="0"/>
    <s v="USA"/>
    <s v="R"/>
    <n v="80000000"/>
    <n v="2011"/>
    <n v="6.5"/>
    <x v="4"/>
  </r>
  <r>
    <x v="23"/>
    <n v="126"/>
    <s v="Vincent Schiavelli"/>
    <n v="162831698"/>
    <s v="Action"/>
    <s v="Michael Gough"/>
    <x v="419"/>
    <s v="Andrew Bryniarski"/>
    <s v="box office hit|dc comics|gotham|mayor|penguin"/>
    <n v="610"/>
    <x v="0"/>
    <s v="USA"/>
    <s v="PG-13"/>
    <n v="80000000"/>
    <n v="1992"/>
    <n v="7"/>
    <x v="0"/>
  </r>
  <r>
    <x v="114"/>
    <n v="83"/>
    <s v="Steve Carell"/>
    <n v="155019340"/>
    <s v="Adventure|Animation|Comedy|Family"/>
    <s v="Bruce Willis"/>
    <x v="420"/>
    <s v="Catherine O'Hara"/>
    <s v="bear|food|forest|raccoon|turtle"/>
    <n v="250"/>
    <x v="0"/>
    <s v="USA"/>
    <s v="PG"/>
    <n v="80000000"/>
    <n v="2006"/>
    <n v="6.8"/>
    <x v="1"/>
  </r>
  <r>
    <x v="61"/>
    <n v="85"/>
    <s v="Jason Scott Lee"/>
    <n v="145771527"/>
    <s v="Adventure|Animation|Comedy|Drama|Family|Fantasy|Sci-Fi"/>
    <s v="Tia Carrere"/>
    <x v="421"/>
    <s v="David Ogden Stiers"/>
    <s v="alien|escape|fugitive|hawaii|social worker"/>
    <n v="367"/>
    <x v="0"/>
    <s v="USA"/>
    <s v="PG"/>
    <n v="80000000"/>
    <n v="2002"/>
    <n v="7.2"/>
    <x v="1"/>
  </r>
  <r>
    <x v="224"/>
    <n v="120"/>
    <s v="Jon Favreau"/>
    <n v="140459099"/>
    <s v="Action|Drama|Romance|Sci-Fi|Thriller"/>
    <s v="Morgan Freeman"/>
    <x v="422"/>
    <s v="Robert Duvall"/>
    <s v="astronomer|comet|mission|president|secretary"/>
    <n v="493"/>
    <x v="0"/>
    <s v="USA"/>
    <s v="PG-13"/>
    <n v="75000000"/>
    <n v="1998"/>
    <n v="6.1"/>
    <x v="0"/>
  </r>
  <r>
    <x v="98"/>
    <n v="116"/>
    <s v="Anthony Hopkins"/>
    <n v="53215979"/>
    <s v="Action|Comedy|Crime|Thriller"/>
    <s v="Bruce Willis"/>
    <x v="423"/>
    <s v="Garrick Hagon"/>
    <s v="cia|cia agent|rescue|russian|team"/>
    <n v="205"/>
    <x v="0"/>
    <s v="USA"/>
    <s v="PG-13"/>
    <n v="84000000"/>
    <n v="2013"/>
    <n v="6.7"/>
    <x v="0"/>
  </r>
  <r>
    <x v="220"/>
    <n v="113"/>
    <s v="Steve Reevis"/>
    <n v="158115031"/>
    <s v="Comedy|Crime|Sport"/>
    <s v="Adam Sandler"/>
    <x v="424"/>
    <s v="Dalip Singh"/>
    <s v="coach|convict|football|prison|warden"/>
    <n v="316"/>
    <x v="0"/>
    <s v="USA"/>
    <s v="PG-13"/>
    <n v="82000000"/>
    <n v="2005"/>
    <n v="6.4"/>
    <x v="4"/>
  </r>
  <r>
    <x v="57"/>
    <n v="87"/>
    <s v="Jesse McCartney"/>
    <n v="133103929"/>
    <s v="Adventure|Animation|Comedy|Family|Fantasy|Music"/>
    <s v="Amy Poehler"/>
    <x v="425"/>
    <s v="Lauren Gottlieb"/>
    <s v="chipmunk|cruise ship|football ball|overboard|tennis ball"/>
    <n v="56"/>
    <x v="0"/>
    <s v="USA"/>
    <s v="G"/>
    <n v="75000000"/>
    <n v="2011"/>
    <n v="4.4000000000000004"/>
    <x v="1"/>
  </r>
  <r>
    <x v="196"/>
    <n v="101"/>
    <s v="Adam Sandler"/>
    <n v="133668525"/>
    <s v="Comedy"/>
    <s v="Steve Buscemi"/>
    <x v="426"/>
    <s v="Jon Lovitz"/>
    <s v="belching|number in title|party|reference to nicki minaj|sneezing"/>
    <n v="255"/>
    <x v="0"/>
    <s v="USA"/>
    <s v="PG-13"/>
    <n v="80000000"/>
    <n v="2013"/>
    <n v="5.4"/>
    <x v="4"/>
  </r>
  <r>
    <x v="220"/>
    <n v="110"/>
    <s v="Dwayne Johnson"/>
    <n v="130313314"/>
    <s v="Action|Adventure|Comedy"/>
    <s v="Bill Murray"/>
    <x v="427"/>
    <s v="Anne Hathaway"/>
    <s v="airplane|misunderstanding|obese woman|overweight woman|spy"/>
    <n v="380"/>
    <x v="0"/>
    <s v="USA"/>
    <s v="PG-13"/>
    <n v="80000000"/>
    <n v="2008"/>
    <n v="6.5"/>
    <x v="0"/>
  </r>
  <r>
    <x v="210"/>
    <n v="128"/>
    <s v="Jon Favreau"/>
    <n v="124590960"/>
    <s v="Comedy|Drama|Romance"/>
    <s v="Keanu Reeves"/>
    <x v="428"/>
    <s v="Paul Michael Glaser"/>
    <s v="beach|dating|doctor|heart attack|weekend"/>
    <n v="402"/>
    <x v="0"/>
    <s v="USA"/>
    <s v="PG-13"/>
    <n v="80000000"/>
    <n v="2003"/>
    <n v="6.7"/>
    <x v="4"/>
  </r>
  <r>
    <x v="46"/>
    <n v="138"/>
    <s v="Joseph Sikora"/>
    <n v="127968405"/>
    <s v="Mystery|Thriller"/>
    <s v="Leonardo DiCaprio"/>
    <x v="429"/>
    <s v="Nellie Sciutto"/>
    <s v="female prisoner|plot twist|self delusion|surprise ending|year 1954"/>
    <n v="964"/>
    <x v="0"/>
    <s v="USA"/>
    <s v="R"/>
    <n v="80000000"/>
    <n v="2010"/>
    <n v="8.1"/>
    <x v="5"/>
  </r>
  <r>
    <x v="225"/>
    <n v="88"/>
    <s v="Robert Duvall"/>
    <n v="120136047"/>
    <s v="Comedy|Drama|Romance"/>
    <s v="Jon Favreau"/>
    <x v="430"/>
    <s v="Katy Mixon"/>
    <s v="airport|christmas|news broadcast|tv broadcast|tv news"/>
    <n v="124"/>
    <x v="0"/>
    <s v="Germany"/>
    <s v="PG-13"/>
    <n v="80000000"/>
    <n v="2008"/>
    <n v="5.6"/>
    <x v="4"/>
  </r>
  <r>
    <x v="166"/>
    <n v="91"/>
    <s v="Drew Carey"/>
    <n v="128200012"/>
    <s v="Adventure|Animation|Comedy|Family|Sci-Fi"/>
    <s v="Jim Broadbent"/>
    <x v="431"/>
    <s v="Paula Abdul"/>
    <s v="actor voicing multiple characters|box office hit|coffee|plate|robot"/>
    <n v="269"/>
    <x v="0"/>
    <s v="USA"/>
    <s v="PG"/>
    <n v="75000000"/>
    <n v="2005"/>
    <n v="6.3"/>
    <x v="1"/>
  </r>
  <r>
    <x v="128"/>
    <n v="138"/>
    <s v="CCH Pounder"/>
    <n v="112225777"/>
    <s v="Action|Crime|Sci-Fi|Thriller"/>
    <s v="Nicolas Cage"/>
    <x v="432"/>
    <s v="Joan Allen"/>
    <s v="death of child|face|face transplant|prison|terrorist"/>
    <n v="535"/>
    <x v="0"/>
    <s v="USA"/>
    <s v="R"/>
    <n v="80000000"/>
    <n v="1997"/>
    <n v="7.3"/>
    <x v="0"/>
  </r>
  <r>
    <x v="226"/>
    <n v="99"/>
    <s v="Carmen Electra"/>
    <n v="109993847"/>
    <s v="Comedy|Family|Fantasy|Romance"/>
    <s v="Adam Sandler"/>
    <x v="433"/>
    <s v="Kathryn Joosten"/>
    <s v="2000s|bedtime story|elephant|handyman|tween girl"/>
    <n v="116"/>
    <x v="0"/>
    <s v="USA"/>
    <s v="PG"/>
    <n v="80000000"/>
    <n v="2008"/>
    <n v="6.1"/>
    <x v="4"/>
  </r>
  <r>
    <x v="2"/>
    <n v="117"/>
    <s v="Jennifer Jason Leigh"/>
    <n v="104054514"/>
    <s v="Crime|Drama|Thriller"/>
    <s v="Tom Hanks"/>
    <x v="434"/>
    <s v="Liam Aiken"/>
    <s v="1930s|blood|gun|on the run|revenge"/>
    <n v="1009"/>
    <x v="0"/>
    <s v="USA"/>
    <s v="R"/>
    <n v="80000000"/>
    <n v="2002"/>
    <n v="7.7"/>
    <x v="6"/>
  </r>
  <r>
    <x v="196"/>
    <n v="117"/>
    <s v="Bailee Madison"/>
    <n v="103028109"/>
    <s v="Comedy|Romance"/>
    <s v="Adam Sandler"/>
    <x v="435"/>
    <s v="Kevin Nealon"/>
    <s v="chick flick|hawaii|love|plastic surgeon|woman wearing a string bikini"/>
    <n v="203"/>
    <x v="0"/>
    <s v="USA"/>
    <s v="PG-13"/>
    <n v="80000000"/>
    <n v="2011"/>
    <n v="6.4"/>
    <x v="4"/>
  </r>
  <r>
    <x v="163"/>
    <n v="123"/>
    <s v="Monica Potter"/>
    <n v="101087161"/>
    <s v="Action|Crime|Thriller"/>
    <s v="Steve Buscemi"/>
    <x v="436"/>
    <s v="Dave Chappelle"/>
    <s v="army rangers|convict|criminal|escape|prison"/>
    <n v="339"/>
    <x v="0"/>
    <s v="USA"/>
    <s v="R"/>
    <n v="75000000"/>
    <n v="1997"/>
    <n v="6.8"/>
    <x v="0"/>
  </r>
  <r>
    <x v="227"/>
    <n v="118"/>
    <s v="Ethan Embry"/>
    <n v="101111837"/>
    <s v="Action|Mystery|Thriller"/>
    <s v="Rosario Dawson"/>
    <x v="437"/>
    <s v="Cameron Boyce"/>
    <s v="audio surveillance|death|pentagon|technology|twin brother"/>
    <n v="318"/>
    <x v="0"/>
    <s v="USA"/>
    <s v="PG-13"/>
    <n v="80000000"/>
    <n v="2008"/>
    <n v="6.6"/>
    <x v="0"/>
  </r>
  <r>
    <x v="228"/>
    <n v="154"/>
    <s v="Natalie Portman"/>
    <n v="95632614"/>
    <s v="Adventure|Drama|History|Romance|War"/>
    <s v="Philip Seymour Hoffman"/>
    <x v="438"/>
    <s v="Charlie Hunnam"/>
    <s v="civil war|mountain|soldier|well|wounded soldier"/>
    <n v="674"/>
    <x v="0"/>
    <s v="USA"/>
    <s v="R"/>
    <n v="79000000"/>
    <n v="2003"/>
    <n v="7.2"/>
    <x v="1"/>
  </r>
  <r>
    <x v="229"/>
    <n v="118"/>
    <s v="Mila Kunis"/>
    <n v="94822707"/>
    <s v="Action|Adventure|Drama|Thriller"/>
    <s v="Denzel Washington"/>
    <x v="439"/>
    <s v="Gary Oldman"/>
    <s v="blind|book|long take|post apocalypse|water"/>
    <n v="560"/>
    <x v="0"/>
    <s v="USA"/>
    <s v="R"/>
    <n v="80000000"/>
    <n v="2010"/>
    <n v="6.9"/>
    <x v="0"/>
  </r>
  <r>
    <x v="230"/>
    <n v="90"/>
    <s v="Jodi Benson"/>
    <n v="92969824"/>
    <s v="Comedy|Family|Sci-Fi"/>
    <s v="Robin Williams"/>
    <x v="440"/>
    <s v="Sam Lloyd"/>
    <s v="college|flubber|flying rubber|professor|wedding"/>
    <n v="64"/>
    <x v="0"/>
    <s v="USA"/>
    <s v="PG"/>
    <n v="80000000"/>
    <n v="1997"/>
    <n v="5.2"/>
    <x v="4"/>
  </r>
  <r>
    <x v="148"/>
    <n v="113"/>
    <s v="Lili Taylor"/>
    <n v="91188905"/>
    <s v="Fantasy|Horror|Mystery|Thriller"/>
    <s v="Liam Neeson"/>
    <x v="441"/>
    <s v="Virginia Madsen"/>
    <s v="greenhouse|haunted house|horror movie remake|mansion|old house"/>
    <n v="805"/>
    <x v="0"/>
    <s v="USA"/>
    <s v="PG-13"/>
    <n v="80000000"/>
    <n v="1999"/>
    <n v="4.9000000000000004"/>
    <x v="8"/>
  </r>
  <r>
    <x v="231"/>
    <n v="88"/>
    <s v="Wayne Knight"/>
    <n v="90443603"/>
    <s v="Adventure|Animation|Comedy|Family|Fantasy|Sci-Fi|Sport"/>
    <s v="Bill Murray"/>
    <x v="442"/>
    <s v="Michael Jordan"/>
    <s v="alien|basketball|basketball game|cult film|monstars"/>
    <n v="123"/>
    <x v="0"/>
    <s v="USA"/>
    <s v="PG"/>
    <n v="80000000"/>
    <n v="1996"/>
    <n v="6.3"/>
    <x v="1"/>
  </r>
  <r>
    <x v="76"/>
    <n v="93"/>
    <s v="Henry Czerny"/>
    <n v="82226474"/>
    <s v="Adventure|Comedy|Crime|Family|Mystery"/>
    <s v="Roger Rees"/>
    <x v="443"/>
    <s v="William Abadie"/>
    <s v="diamond|france|investigation|pink panther|soccer"/>
    <n v="424"/>
    <x v="0"/>
    <s v="USA"/>
    <s v="PG"/>
    <n v="65000000"/>
    <n v="2006"/>
    <n v="5.6"/>
    <x v="1"/>
  </r>
  <r>
    <x v="232"/>
    <n v="104"/>
    <s v="Jon Hamm"/>
    <n v="79363785"/>
    <s v="Drama|Sci-Fi|Thriller"/>
    <s v="Keanu Reeves"/>
    <x v="444"/>
    <s v="Juan Riedinger"/>
    <s v="alien|earth|giant robot|military|scientist"/>
    <n v="698"/>
    <x v="0"/>
    <s v="USA"/>
    <s v="PG-13"/>
    <n v="80000000"/>
    <n v="2008"/>
    <n v="5.5"/>
    <x v="2"/>
  </r>
  <r>
    <x v="101"/>
    <n v="135"/>
    <s v="Alex McArthur"/>
    <n v="76081498"/>
    <s v="Action|Crime|Mystery|Romance|Thriller"/>
    <s v="Julia Roberts"/>
    <x v="445"/>
    <s v="Michael Potts"/>
    <s v="conspiracy|fbi|mk ultra|newsletter|taxi"/>
    <n v="162"/>
    <x v="0"/>
    <s v="USA"/>
    <s v="R"/>
    <n v="75000000"/>
    <n v="1997"/>
    <n v="6.7"/>
    <x v="0"/>
  </r>
  <r>
    <x v="48"/>
    <n v="134"/>
    <s v="Logan Lerman"/>
    <n v="85707116"/>
    <s v="Action|Drama|War"/>
    <s v="Brad Pitt"/>
    <x v="446"/>
    <s v="Jim Parrack"/>
    <s v="battle|battlefield|brutality|combat|tank"/>
    <n v="701"/>
    <x v="0"/>
    <s v="USA"/>
    <s v="R"/>
    <n v="68000000"/>
    <n v="2014"/>
    <n v="7.6"/>
    <x v="0"/>
  </r>
  <r>
    <x v="233"/>
    <n v="98"/>
    <s v="Anne Heche"/>
    <n v="74329966"/>
    <s v="Action|Adventure|Comedy|Romance"/>
    <s v="Harrison Ford"/>
    <x v="447"/>
    <s v="Amy Sedaris"/>
    <s v="airplane|island|pilot|storm|thunderstorm"/>
    <n v="164"/>
    <x v="0"/>
    <s v="USA"/>
    <s v="PG-13"/>
    <n v="70000000"/>
    <n v="1998"/>
    <n v="5.7"/>
    <x v="0"/>
  </r>
  <r>
    <x v="234"/>
    <n v="80"/>
    <s v="Tom Cavanagh"/>
    <n v="100169068"/>
    <s v="Adventure|Animation|Comedy|Family"/>
    <s v="Justin Timberlake"/>
    <x v="448"/>
    <s v="Josh Robert Thompson"/>
    <s v="bear|mayor|park|sabotage|yogi bear"/>
    <n v="100"/>
    <x v="0"/>
    <s v="USA"/>
    <s v="PG"/>
    <n v="80000000"/>
    <n v="2010"/>
    <n v="4.5999999999999996"/>
    <x v="1"/>
  </r>
  <r>
    <x v="235"/>
    <n v="83"/>
    <s v="Charles Napier"/>
    <n v="73215310"/>
    <s v="Adventure|Animation|Family|Western"/>
    <s v="Matt Damon"/>
    <x v="449"/>
    <s v="Zahn McClarnon"/>
    <s v="cavalry|escape|herd|stallion|wild stallion"/>
    <n v="216"/>
    <x v="0"/>
    <s v="USA"/>
    <s v="G"/>
    <n v="80000000"/>
    <n v="2002"/>
    <n v="7"/>
    <x v="1"/>
  </r>
  <r>
    <x v="150"/>
    <n v="102"/>
    <s v="Leslie Bibb"/>
    <n v="80360866"/>
    <s v="Comedy|Family|Romance"/>
    <s v="Rosario Dawson"/>
    <x v="450"/>
    <s v="Nicholas Turturro"/>
    <s v="champagne bottle|coca cola|jewelry box|red bull|zoo"/>
    <n v="127"/>
    <x v="0"/>
    <s v="USA"/>
    <s v="PG"/>
    <n v="80000000"/>
    <n v="2011"/>
    <n v="5.2"/>
    <x v="4"/>
  </r>
  <r>
    <x v="236"/>
    <n v="130"/>
    <s v="William Hurt"/>
    <n v="69102910"/>
    <s v="Action|Adventure|Family|Sci-Fi|Thriller"/>
    <s v="Gary Oldman"/>
    <x v="451"/>
    <s v="June Lockhart"/>
    <s v="based on tv series|remake|robot|scientist|spaceship"/>
    <n v="370"/>
    <x v="0"/>
    <s v="USA"/>
    <s v="PG-13"/>
    <n v="80000000"/>
    <n v="1998"/>
    <n v="5.0999999999999996"/>
    <x v="0"/>
  </r>
  <r>
    <x v="237"/>
    <n v="129"/>
    <s v="Dorian Missick"/>
    <n v="65948711"/>
    <s v="Drama|Mystery|Sci-Fi|Thriller"/>
    <s v="Denzel Washington"/>
    <x v="452"/>
    <s v="Jose Pablo Cantillo"/>
    <s v="brainwashed assassin|conspiracy|critically acclaimed|mother son relationship|soldier"/>
    <n v="363"/>
    <x v="0"/>
    <s v="USA"/>
    <s v="R"/>
    <n v="80000000"/>
    <n v="2004"/>
    <n v="6.6"/>
    <x v="2"/>
  </r>
  <r>
    <x v="207"/>
    <n v="89"/>
    <s v="Adam Sandler"/>
    <n v="169692572"/>
    <s v="Animation|Comedy|Family|Fantasy"/>
    <s v="Steve Buscemi"/>
    <x v="453"/>
    <s v="Fran Drescher"/>
    <s v="california|dracula|hotel|transylvania|vampire"/>
    <n v="97"/>
    <x v="0"/>
    <s v="USA"/>
    <s v="PG"/>
    <n v="80000000"/>
    <n v="2015"/>
    <n v="6.7"/>
    <x v="3"/>
  </r>
  <r>
    <x v="238"/>
    <n v="74"/>
    <s v="Penn Jillette"/>
    <n v="60507228"/>
    <s v="Animation|Family|Fantasy|Music"/>
    <s v="Quincy Jones"/>
    <x v="454"/>
    <s v="Russi Taylor"/>
    <s v="abstract|ark|disney|fairy tale|piano"/>
    <n v="186"/>
    <x v="0"/>
    <s v="USA"/>
    <s v="G"/>
    <n v="80000000"/>
    <n v="1999"/>
    <n v="7.3"/>
    <x v="3"/>
  </r>
  <r>
    <x v="90"/>
    <n v="96"/>
    <s v="Alan Young"/>
    <n v="56684819"/>
    <s v="Action|Adventure|Sci-Fi"/>
    <s v="Mark Addy"/>
    <x v="455"/>
    <s v="Josh Stamberg"/>
    <s v="hunter|scientist|time machine|time travel|time travel romance"/>
    <n v="615"/>
    <x v="0"/>
    <s v="USA"/>
    <s v="PG-13"/>
    <n v="80000000"/>
    <n v="2002"/>
    <n v="5.9"/>
    <x v="0"/>
  </r>
  <r>
    <x v="175"/>
    <n v="114"/>
    <s v="Mika Boorem"/>
    <n v="50628009"/>
    <s v="Action|Adventure|Family|Fantasy|Thriller"/>
    <s v="Charlize Theron"/>
    <x v="456"/>
    <s v="David Paymer"/>
    <s v="animal|california|gorilla|hunter|poacher"/>
    <n v="88"/>
    <x v="0"/>
    <s v="USA"/>
    <s v="PG"/>
    <n v="90000000"/>
    <n v="1998"/>
    <n v="5.6"/>
    <x v="0"/>
  </r>
  <r>
    <x v="155"/>
    <n v="99"/>
    <s v="Don Cheadle"/>
    <n v="69772969"/>
    <s v="Action|Crime|Thriller"/>
    <s v="Hugh Jackman"/>
    <x v="457"/>
    <s v="Sam Shepard"/>
    <s v="computer|secret agent|terrorism|told in flashback|wearing a sound wire"/>
    <n v="543"/>
    <x v="0"/>
    <s v="USA"/>
    <s v="R"/>
    <n v="80000000"/>
    <n v="2001"/>
    <n v="6.5"/>
    <x v="0"/>
  </r>
  <r>
    <x v="29"/>
    <n v="129"/>
    <s v="Nick Chinlund"/>
    <n v="45356386"/>
    <s v="Action|Adventure|Western"/>
    <s v="Michael Emerson"/>
    <x v="458"/>
    <s v="Adrian Alonso"/>
    <s v="california|fight|hero|mask|zorro"/>
    <n v="244"/>
    <x v="3"/>
    <s v="USA"/>
    <s v="PG"/>
    <n v="75000000"/>
    <n v="2005"/>
    <n v="5.9"/>
    <x v="0"/>
  </r>
  <r>
    <x v="239"/>
    <n v="113"/>
    <s v="Annabella Sciorra"/>
    <n v="55350897"/>
    <s v="Drama|Fantasy|Romance"/>
    <s v="Robin Williams"/>
    <x v="459"/>
    <s v="Rosalind Chao"/>
    <s v="heaven|hell|soul|soul mate|suicide"/>
    <n v="619"/>
    <x v="0"/>
    <s v="USA"/>
    <s v="PG-13"/>
    <n v="85000000"/>
    <n v="1998"/>
    <n v="7"/>
    <x v="2"/>
  </r>
  <r>
    <x v="240"/>
    <n v="90"/>
    <s v="Jon Lovitz"/>
    <n v="39442871"/>
    <s v="Comedy|Fantasy"/>
    <s v="Adam Sandler"/>
    <x v="460"/>
    <s v="Michael McKean"/>
    <s v="angel|devil|flask|hell|the devil"/>
    <n v="237"/>
    <x v="0"/>
    <s v="USA"/>
    <s v="PG-13"/>
    <n v="80000000"/>
    <n v="2000"/>
    <n v="5.3"/>
    <x v="4"/>
  </r>
  <r>
    <x v="241"/>
    <n v="118"/>
    <s v="Heath Ledger"/>
    <n v="37899638"/>
    <s v="Action|Adventure|Comedy|Fantasy|Thriller"/>
    <s v="Matt Damon"/>
    <x v="461"/>
    <s v="Mackenzie Crook"/>
    <s v="creature|curse|exorcism|girl|village"/>
    <n v="492"/>
    <x v="0"/>
    <s v="USA"/>
    <s v="PG-13"/>
    <n v="88000000"/>
    <n v="2005"/>
    <n v="5.9"/>
    <x v="0"/>
  </r>
  <r>
    <x v="23"/>
    <n v="106"/>
    <s v="Martin Short"/>
    <n v="37754208"/>
    <s v="Action|Comedy|Sci-Fi"/>
    <s v="Natalie Portman"/>
    <x v="462"/>
    <s v="Lukas Haas"/>
    <s v="alien|general|martian|president|weapon"/>
    <n v="405"/>
    <x v="0"/>
    <s v="USA"/>
    <s v="PG-13"/>
    <n v="70000000"/>
    <n v="1996"/>
    <n v="6.3"/>
    <x v="0"/>
  </r>
  <r>
    <x v="62"/>
    <n v="89"/>
    <s v="Devin Ratray"/>
    <n v="38542418"/>
    <s v="Action|Sci-Fi|Thriller"/>
    <s v="Bruce Willis"/>
    <x v="463"/>
    <s v="Boris Kodjoe"/>
    <s v="android|fbi agent|future|murder|robot"/>
    <n v="252"/>
    <x v="0"/>
    <s v="USA"/>
    <s v="PG-13"/>
    <n v="80000000"/>
    <n v="2009"/>
    <n v="6.3"/>
    <x v="0"/>
  </r>
  <r>
    <x v="139"/>
    <n v="145"/>
    <s v="Jon Foster"/>
    <n v="34566746"/>
    <s v="Drama|History|Thriller"/>
    <s v="Bruce Greenwood"/>
    <x v="464"/>
    <s v="Bruce Thomas"/>
    <s v="blockade|crisis|cuba|missile|president"/>
    <n v="315"/>
    <x v="0"/>
    <s v="USA"/>
    <s v="PG-13"/>
    <n v="80000000"/>
    <n v="2000"/>
    <n v="7.3"/>
    <x v="2"/>
  </r>
  <r>
    <x v="47"/>
    <n v="114"/>
    <s v="Viggo Mortensen"/>
    <n v="32885565"/>
    <s v="Action|Adventure|Drama|Thriller"/>
    <s v="Sylvester Stallone"/>
    <x v="465"/>
    <s v="Amy Brenneman"/>
    <s v="collapsing tunnel|explosion|new jersey|tunnel|weimaraner"/>
    <n v="101"/>
    <x v="0"/>
    <s v="USA"/>
    <s v="PG-13"/>
    <n v="80000000"/>
    <n v="1996"/>
    <n v="5.8"/>
    <x v="0"/>
  </r>
  <r>
    <x v="242"/>
    <n v="87"/>
    <s v="Tiya Sircar"/>
    <n v="36073232"/>
    <s v="Adventure|Animation|Family"/>
    <s v="Charlie Rowe"/>
    <x v="466"/>
    <s v="Madison Rothschild"/>
    <s v="brother|dinosaur|head butt|hero|orphan"/>
    <n v="66"/>
    <x v="0"/>
    <s v="USA"/>
    <s v="PG"/>
    <n v="80000000"/>
    <n v="2013"/>
    <n v="5.2"/>
    <x v="1"/>
  </r>
  <r>
    <x v="243"/>
    <n v="119"/>
    <s v="Michael Byrne"/>
    <n v="21471685"/>
    <s v="Action|Adventure|Sci-Fi"/>
    <s v="Richard Tyson"/>
    <x v="467"/>
    <s v="John Topor"/>
    <s v="alien|bad acting|pulp fiction|resistance fighter|voyager golden record"/>
    <n v="1308"/>
    <x v="0"/>
    <s v="USA"/>
    <s v="PG-13"/>
    <n v="44000000"/>
    <n v="2000"/>
    <n v="2.4"/>
    <x v="0"/>
  </r>
  <r>
    <x v="244"/>
    <n v="91"/>
    <s v="Jenna Elfman"/>
    <n v="20950820"/>
    <s v="Adventure|Animation|Comedy|Family|Fantasy|Sci-Fi"/>
    <s v="Brendan Fraser"/>
    <x v="468"/>
    <s v="Heather Locklear"/>
    <s v="diamond|duck|monkey|spy|stuntman"/>
    <n v="160"/>
    <x v="0"/>
    <s v="Germany"/>
    <s v="PG"/>
    <n v="80000000"/>
    <n v="2003"/>
    <n v="5.7"/>
    <x v="1"/>
  </r>
  <r>
    <x v="13"/>
    <n v="118"/>
    <s v="Elio Germano"/>
    <n v="19673424"/>
    <s v="Drama|Musical|Romance"/>
    <s v="Fergie"/>
    <x v="469"/>
    <s v="Andrea Di Stefano"/>
    <s v="based on stage musical based on film|child abuse|film director|italian|mistress"/>
    <n v="232"/>
    <x v="0"/>
    <s v="USA"/>
    <s v="PG-13"/>
    <n v="80000000"/>
    <n v="2009"/>
    <n v="5.8"/>
    <x v="2"/>
  </r>
  <r>
    <x v="101"/>
    <n v="116"/>
    <s v="Gerard Butler"/>
    <n v="19480739"/>
    <s v="Action|Adventure|Sci-Fi"/>
    <s v="Paul Walker"/>
    <x v="470"/>
    <s v="Ethan Embry"/>
    <s v="castle|france|professor|student|time machine"/>
    <n v="457"/>
    <x v="0"/>
    <s v="USA"/>
    <s v="PG-13"/>
    <n v="80000000"/>
    <n v="2003"/>
    <n v="5.6"/>
    <x v="0"/>
  </r>
  <r>
    <x v="245"/>
    <n v="177"/>
    <s v="Brian Anthony Wilson"/>
    <n v="17593391"/>
    <s v="Action|Adventure|Drama|Sci-Fi"/>
    <s v="Olivia Williams"/>
    <x v="471"/>
    <s v="Larenz Tate"/>
    <s v="drifter|escape|hope|postman|usa"/>
    <n v="376"/>
    <x v="0"/>
    <s v="USA"/>
    <s v="R"/>
    <n v="80000000"/>
    <n v="1997"/>
    <n v="6"/>
    <x v="0"/>
  </r>
  <r>
    <x v="79"/>
    <n v="97"/>
    <s v="Elizabeth Daily"/>
    <n v="18318000"/>
    <s v="Adventure|Comedy|Drama|Family|Fantasy"/>
    <s v="Adam Goldberg"/>
    <x v="472"/>
    <s v="Glenne Headly"/>
    <s v="animal|farm|farmer|hotel|pig"/>
    <n v="216"/>
    <x v="0"/>
    <s v="Australia"/>
    <s v="G"/>
    <n v="80000000"/>
    <n v="1998"/>
    <n v="5.8"/>
    <x v="1"/>
  </r>
  <r>
    <x v="104"/>
    <n v="106"/>
    <s v="Joseph Gilgun"/>
    <n v="27356090"/>
    <s v="Action|Adventure|Fantasy"/>
    <s v="Vin Diesel"/>
    <x v="473"/>
    <s v="Lotte Verbeek"/>
    <s v="box office flop|burned to death|magic|witch|witch hunter"/>
    <n v="117"/>
    <x v="0"/>
    <s v="USA"/>
    <s v="PG-13"/>
    <n v="90000000"/>
    <n v="2015"/>
    <n v="6"/>
    <x v="0"/>
  </r>
  <r>
    <x v="246"/>
    <n v="106"/>
    <s v="Val Kilmer"/>
    <n v="17473245"/>
    <s v="Action|Sci-Fi|Thriller"/>
    <s v="Bob Neill"/>
    <x v="474"/>
    <s v="Tom Sizemore"/>
    <s v="astronaut|mars|robot|robot as menace|survival"/>
    <n v="348"/>
    <x v="0"/>
    <s v="USA"/>
    <s v="PG-13"/>
    <n v="70000000"/>
    <n v="2000"/>
    <n v="5.7"/>
    <x v="0"/>
  </r>
  <r>
    <x v="182"/>
    <n v="94"/>
    <s v="Adam LeFevre"/>
    <n v="15131330"/>
    <s v="Adventure|Animation|Family|Fantasy"/>
    <s v="Mia Farrow"/>
    <x v="475"/>
    <s v="Penny Balfour"/>
    <s v="boy|debt|garden|princess|treasure"/>
    <n v="64"/>
    <x v="0"/>
    <s v="France"/>
    <s v="PG"/>
    <n v="86000000"/>
    <n v="2006"/>
    <n v="6"/>
    <x v="1"/>
  </r>
  <r>
    <x v="247"/>
    <n v="104"/>
    <s v="Jacques Perrin"/>
    <n v="19406406"/>
    <s v="Documentary|Drama"/>
    <s v="Pedro ArmendÃ¡riz Jr."/>
    <x v="476"/>
    <s v="Rie Miyazawa"/>
    <s v="damselfish|ocean habitat|ocean life|razorfish|spider crab"/>
    <n v="42"/>
    <x v="4"/>
    <s v="France"/>
    <s v="G"/>
    <n v="40000000"/>
    <n v="2009"/>
    <n v="7.8"/>
    <x v="9"/>
  </r>
  <r>
    <x v="168"/>
    <n v="102"/>
    <s v="Catherine McCormack"/>
    <n v="1891821"/>
    <s v="Action|Adventure|Horror|Sci-Fi|Thriller"/>
    <s v="David Oyelowo"/>
    <x v="477"/>
    <s v="Jemima Rooper"/>
    <s v="butterfly|hunter|time|time travel|wave"/>
    <n v="301"/>
    <x v="0"/>
    <s v="UK"/>
    <s v="PG-13"/>
    <n v="52000000"/>
    <n v="2005"/>
    <n v="4.2"/>
    <x v="0"/>
  </r>
  <r>
    <x v="206"/>
    <n v="105"/>
    <s v="Currie Graham"/>
    <n v="23219748"/>
    <s v="Action|Adventure|Drama|History|Romance"/>
    <s v="Sasha Roiz"/>
    <x v="478"/>
    <s v="Dylan Schombing"/>
    <s v="arena|lava bomb|mount vesuvius|pompeii|slave"/>
    <n v="308"/>
    <x v="0"/>
    <s v="Canada"/>
    <s v="PG-13"/>
    <n v="80000000"/>
    <n v="2014"/>
    <n v="5.6"/>
    <x v="0"/>
  </r>
  <r>
    <x v="80"/>
    <n v="135"/>
    <s v="Austin Pendleton"/>
    <n v="170708996"/>
    <s v="Biography|Drama"/>
    <s v="Adam Goldberg"/>
    <x v="479"/>
    <s v="Judd Hirsch"/>
    <s v="conspiracy|cryptography|mathematician|mental illness|nobel prize"/>
    <n v="1171"/>
    <x v="0"/>
    <s v="USA"/>
    <s v="PG-13"/>
    <n v="58000000"/>
    <n v="2001"/>
    <n v="8.1999999999999993"/>
    <x v="7"/>
  </r>
  <r>
    <x v="211"/>
    <n v="73"/>
    <s v="Nathan Lane"/>
    <n v="422783777"/>
    <s v="Adventure|Animation|Drama|Family|Musical"/>
    <s v="Matthew Broderick"/>
    <x v="480"/>
    <s v="Niketa Calame"/>
    <s v="king|prince|scar|uncle|unnecessary guilt"/>
    <n v="656"/>
    <x v="0"/>
    <s v="USA"/>
    <s v="G"/>
    <n v="45000000"/>
    <n v="1994"/>
    <n v="8.5"/>
    <x v="1"/>
  </r>
  <r>
    <x v="141"/>
    <n v="94"/>
    <s v="Dwayne Johnson"/>
    <n v="103812241"/>
    <s v="Action|Adventure|Comedy|Family|Fantasy|Sci-Fi"/>
    <s v="Josh Hutcherson"/>
    <x v="481"/>
    <s v="Kristin Davis"/>
    <s v="gold|hurricane|island|mountain|mysterious island"/>
    <n v="133"/>
    <x v="0"/>
    <s v="USA"/>
    <s v="PG"/>
    <n v="79000000"/>
    <n v="2012"/>
    <n v="5.8"/>
    <x v="0"/>
  </r>
  <r>
    <x v="248"/>
    <n v="95"/>
    <s v="Khamani Griffin"/>
    <n v="119793567"/>
    <s v="Animation|Comedy|Family|Fantasy|Sci-Fi"/>
    <s v="Will Forte"/>
    <x v="482"/>
    <s v="Melissa Sturm"/>
    <s v="food|inventor|island|orangutan|scientist"/>
    <n v="85"/>
    <x v="0"/>
    <s v="USA"/>
    <s v="PG"/>
    <n v="78000000"/>
    <n v="2013"/>
    <n v="6.5"/>
    <x v="3"/>
  </r>
  <r>
    <x v="24"/>
    <n v="124"/>
    <s v="Anthony Hopkins"/>
    <n v="92930005"/>
    <s v="Crime|Drama|Thriller"/>
    <s v="Philip Seymour Hoffman"/>
    <x v="483"/>
    <s v="Emily Watson"/>
    <s v="criminal profile|fbi agent|madman|tabloid reporter|tragic villain"/>
    <n v="764"/>
    <x v="0"/>
    <s v="Germany"/>
    <s v="R"/>
    <n v="78000000"/>
    <n v="2002"/>
    <n v="7.2"/>
    <x v="6"/>
  </r>
  <r>
    <x v="86"/>
    <n v="136"/>
    <s v="Viggo Mortensen"/>
    <n v="67286731"/>
    <s v="Action|Adventure|Western"/>
    <s v="J.K. Simmons"/>
    <x v="484"/>
    <s v="Peter Mensah"/>
    <s v="arab|cowboy|horse|race|sheik"/>
    <n v="345"/>
    <x v="0"/>
    <s v="USA"/>
    <s v="PG-13"/>
    <n v="100000000"/>
    <n v="2004"/>
    <n v="6.7"/>
    <x v="0"/>
  </r>
  <r>
    <x v="196"/>
    <n v="91"/>
    <s v="Adam Sandler"/>
    <n v="74158157"/>
    <s v="Comedy"/>
    <s v="Al Pacino"/>
    <x v="485"/>
    <s v="Tim Meadows"/>
    <s v="advertising|advertising executive|commercial|protective male|twins"/>
    <n v="264"/>
    <x v="0"/>
    <s v="USA"/>
    <s v="PG"/>
    <n v="79000000"/>
    <n v="2011"/>
    <n v="3.4"/>
    <x v="4"/>
  </r>
  <r>
    <x v="249"/>
    <n v="107"/>
    <s v="Cole Hauser"/>
    <n v="127083765"/>
    <s v="Action|Crime|Thriller"/>
    <s v="Paul Walker"/>
    <x v="486"/>
    <s v="Mo Gallini"/>
    <s v="bust|racing|shotgun|street racing|undercover agent"/>
    <n v="370"/>
    <x v="0"/>
    <s v="USA"/>
    <s v="PG-13"/>
    <n v="76000000"/>
    <n v="2003"/>
    <n v="5.9"/>
    <x v="0"/>
  </r>
  <r>
    <x v="112"/>
    <n v="108"/>
    <s v="James Franco"/>
    <n v="1339152"/>
    <s v="Adventure|Animation|Drama|Family|Fantasy"/>
    <s v="Jeff Bridges"/>
    <x v="487"/>
    <s v="Mackenzie Foy"/>
    <s v="aviator|based on book|girl|little girl|the little prince"/>
    <n v="64"/>
    <x v="0"/>
    <s v="France"/>
    <s v="PG"/>
    <n v="81200000"/>
    <n v="2015"/>
    <n v="7.8"/>
    <x v="1"/>
  </r>
  <r>
    <x v="250"/>
    <n v="99"/>
    <s v="Veronica Cartwright"/>
    <n v="15071514"/>
    <s v="Sci-Fi|Thriller"/>
    <s v="Roger Rees"/>
    <x v="488"/>
    <s v="Jeremy Northam"/>
    <s v="alien|epidemic|psychiatrist|space shuttle|virus"/>
    <n v="273"/>
    <x v="0"/>
    <s v="USA"/>
    <s v="PG-13"/>
    <n v="80000000"/>
    <n v="2007"/>
    <n v="5.9"/>
    <x v="10"/>
  </r>
  <r>
    <x v="251"/>
    <n v="92"/>
    <s v="Janeane Garofalo"/>
    <n v="26000610"/>
    <s v="Adventure|Animation|Comedy|Family|Fantasy"/>
    <s v="Robert De Niro"/>
    <x v="489"/>
    <s v="Jonathan Winters"/>
    <s v="deforestation|fbi|lighthouse|moose|squirrel"/>
    <n v="197"/>
    <x v="0"/>
    <s v="USA"/>
    <s v="PG"/>
    <n v="76000000"/>
    <n v="2000"/>
    <n v="4.0999999999999996"/>
    <x v="1"/>
  </r>
  <r>
    <x v="252"/>
    <n v="87"/>
    <s v="Eric Stonestreet"/>
    <n v="323505540"/>
    <s v="Animation|Comedy|Family"/>
    <s v="Steve Coogan"/>
    <x v="490"/>
    <s v="Albert Brooks"/>
    <s v="animal control|lost animal|mongrel|pet|terrier"/>
    <n v="155"/>
    <x v="0"/>
    <s v="Japan"/>
    <s v="PG"/>
    <n v="75000000"/>
    <n v="2016"/>
    <n v="6.8"/>
    <x v="3"/>
  </r>
  <r>
    <x v="253"/>
    <n v="110"/>
    <s v="Max Ryan"/>
    <n v="66462600"/>
    <s v="Action|Adventure|Fantasy|Sci-Fi"/>
    <s v="Jason Flemyng"/>
    <x v="491"/>
    <s v="Tony Curran"/>
    <s v="box office flop|captain nemo|dorian gray|invisible man|steampunk"/>
    <n v="786"/>
    <x v="0"/>
    <s v="USA"/>
    <s v="PG-13"/>
    <n v="78000000"/>
    <n v="2003"/>
    <n v="5.8"/>
    <x v="0"/>
  </r>
  <r>
    <x v="254"/>
    <n v="98"/>
    <s v="Miranda Cosgrove"/>
    <n v="368049635"/>
    <s v="Animation|Comedy|Family|Sci-Fi"/>
    <s v="Steve Carell"/>
    <x v="492"/>
    <s v="Steve Coogan"/>
    <s v="dating|minion|overprotective father|undercover spy|woman agent"/>
    <n v="284"/>
    <x v="0"/>
    <s v="USA"/>
    <s v="PG"/>
    <n v="76000000"/>
    <n v="2013"/>
    <n v="7.5"/>
    <x v="3"/>
  </r>
  <r>
    <x v="40"/>
    <n v="154"/>
    <s v="Adam Baldwin"/>
    <n v="306124059"/>
    <s v="Action|Adventure|Sci-Fi"/>
    <s v="Will Smith"/>
    <x v="493"/>
    <s v="Mary McDonnell"/>
    <s v="alien|area 51|military|spacecraft|spaceship"/>
    <n v="856"/>
    <x v="0"/>
    <s v="USA"/>
    <s v="PG-13"/>
    <n v="75000000"/>
    <n v="1996"/>
    <n v="6.9"/>
    <x v="0"/>
  </r>
  <r>
    <x v="37"/>
    <n v="129"/>
    <s v="Richard Schiff"/>
    <n v="229074524"/>
    <s v="Action|Adventure|Sci-Fi"/>
    <s v="Ariana Richards"/>
    <x v="494"/>
    <s v="Vanessa Lee Chester"/>
    <s v="capture|dinosaur|island|jurassic|jurassic park"/>
    <n v="552"/>
    <x v="0"/>
    <s v="USA"/>
    <s v="PG-13"/>
    <n v="73000000"/>
    <n v="1997"/>
    <n v="6.5"/>
    <x v="0"/>
  </r>
  <r>
    <x v="75"/>
    <n v="86"/>
    <s v="Cedric the Entertainer"/>
    <n v="193136719"/>
    <s v="Adventure|Animation|Comedy|Family"/>
    <s v="Jada Pinkett Smith"/>
    <x v="495"/>
    <s v="Andy Richter"/>
    <s v="escape|jungle|lemur|madagascar|zoo"/>
    <n v="385"/>
    <x v="0"/>
    <s v="USA"/>
    <s v="PG"/>
    <n v="75000000"/>
    <n v="2005"/>
    <n v="6.9"/>
    <x v="1"/>
  </r>
  <r>
    <x v="117"/>
    <n v="109"/>
    <s v="Danny Huston"/>
    <n v="35286428"/>
    <s v="Drama|Sci-Fi|Thriller"/>
    <s v="Charlie Hunnam"/>
    <x v="496"/>
    <s v="Rita Davies"/>
    <s v="chaos|england|long take|survival|violence"/>
    <n v="1206"/>
    <x v="0"/>
    <s v="USA"/>
    <s v="R"/>
    <n v="76000000"/>
    <n v="2006"/>
    <n v="7.9"/>
    <x v="2"/>
  </r>
  <r>
    <x v="10"/>
    <n v="104"/>
    <s v="Tyler Mane"/>
    <n v="157299717"/>
    <s v="Action|Adventure|Sci-Fi"/>
    <s v="Hugh Jackman"/>
    <x v="497"/>
    <s v="Bruce Davison"/>
    <s v="first part|mutant|professor|superhero|superhero team"/>
    <n v="1401"/>
    <x v="0"/>
    <s v="USA"/>
    <s v="PG-13"/>
    <n v="75000000"/>
    <n v="2000"/>
    <n v="7.4"/>
    <x v="0"/>
  </r>
  <r>
    <x v="255"/>
    <n v="110"/>
    <s v="Morgan Freeman"/>
    <n v="134568845"/>
    <s v="Action|Crime|Fantasy|Thriller"/>
    <s v="Angelina Jolie Pitt"/>
    <x v="498"/>
    <s v="Common"/>
    <s v="assassin|bobble head doll|femme fatale|rejuvenation|strong female lead"/>
    <n v="713"/>
    <x v="0"/>
    <s v="USA"/>
    <s v="R"/>
    <n v="75000000"/>
    <n v="2008"/>
    <n v="6.7"/>
    <x v="0"/>
  </r>
  <r>
    <x v="26"/>
    <n v="136"/>
    <s v="Michael Biehn"/>
    <n v="134006721"/>
    <s v="Action|Adventure|Thriller"/>
    <s v="Nicolas Cage"/>
    <x v="499"/>
    <s v="Bokeem Woodbine"/>
    <s v="alcatraz|fbi|general|hostage|rocket"/>
    <n v="415"/>
    <x v="0"/>
    <s v="USA"/>
    <s v="R"/>
    <n v="75000000"/>
    <n v="1996"/>
    <n v="7.4"/>
    <x v="0"/>
  </r>
  <r>
    <x v="122"/>
    <n v="115"/>
    <s v="Ray Romano"/>
    <n v="195329763"/>
    <s v="Action|Adventure|Animation|Comedy|Family|Fantasy"/>
    <s v="Denis Leary"/>
    <x v="500"/>
    <s v="Jay Leno"/>
    <s v="flood|mammoth|no opening credits|squirrel|valley"/>
    <n v="253"/>
    <x v="0"/>
    <s v="USA"/>
    <s v="PG"/>
    <n v="80000000"/>
    <n v="2006"/>
    <n v="6.9"/>
    <x v="0"/>
  </r>
  <r>
    <x v="220"/>
    <n v="99"/>
    <s v="Peter Dante"/>
    <n v="120776832"/>
    <s v="Comedy|Romance"/>
    <s v="Adam Sandler"/>
    <x v="501"/>
    <s v="Allen Covert"/>
    <s v="dream|hawaii|hawaiian shirt|short term memory loss|veterinarian"/>
    <n v="456"/>
    <x v="0"/>
    <s v="USA"/>
    <s v="PG-13"/>
    <n v="75000000"/>
    <n v="2004"/>
    <n v="6.8"/>
    <x v="4"/>
  </r>
  <r>
    <x v="226"/>
    <n v="117"/>
    <s v="Elijah Kelley"/>
    <n v="118823091"/>
    <s v="Comedy|Drama|Family|Music|Musical|Romance"/>
    <s v="Jerry Stiller"/>
    <x v="502"/>
    <s v="Paul Dooley"/>
    <s v="audition|best friend|dance|friend|tv dance show"/>
    <n v="401"/>
    <x v="0"/>
    <s v="USA"/>
    <s v="PG"/>
    <n v="75000000"/>
    <n v="2007"/>
    <n v="6.7"/>
    <x v="4"/>
  </r>
  <r>
    <x v="191"/>
    <n v="125"/>
    <s v="Alan Ford"/>
    <n v="41814863"/>
    <s v="Horror|Mystery|Thriller"/>
    <s v="James D'Arcy"/>
    <x v="503"/>
    <s v="Izabella Scorupco"/>
    <s v="archeologist|church|excavation|faith|relic"/>
    <n v="308"/>
    <x v="0"/>
    <s v="USA"/>
    <s v="R"/>
    <n v="50000000"/>
    <n v="2004"/>
    <n v="5.0999999999999996"/>
    <x v="11"/>
  </r>
  <r>
    <x v="256"/>
    <n v="110"/>
    <s v="Rene Auberjonois"/>
    <n v="97360069"/>
    <s v="Action|Adventure|Comedy|Family|Sci-Fi"/>
    <s v="Matthew Broderick"/>
    <x v="504"/>
    <s v="Rupert Everett"/>
    <s v="actor playing multiple roles|claw|gadget|inspector|police"/>
    <n v="231"/>
    <x v="0"/>
    <s v="USA"/>
    <s v="PG"/>
    <n v="75000000"/>
    <n v="1999"/>
    <n v="4.0999999999999996"/>
    <x v="0"/>
  </r>
  <r>
    <x v="108"/>
    <n v="125"/>
    <s v="Common"/>
    <n v="117698894"/>
    <s v="Crime|Mystery|Thriller"/>
    <s v="Morgan Freeman"/>
    <x v="505"/>
    <s v="Michael Kelly"/>
    <s v="bank|fbi|heist|interpol|magician"/>
    <n v="629"/>
    <x v="0"/>
    <s v="USA"/>
    <s v="PG-13"/>
    <n v="75000000"/>
    <n v="2013"/>
    <n v="7.3"/>
    <x v="6"/>
  </r>
  <r>
    <x v="196"/>
    <n v="102"/>
    <s v="Adam Sandler"/>
    <n v="162001186"/>
    <s v="Comedy"/>
    <s v="Steve Buscemi"/>
    <x v="506"/>
    <s v="Salma Hayek"/>
    <s v="basketball|coach|daughter|high school|high school basketball"/>
    <n v="311"/>
    <x v="0"/>
    <s v="USA"/>
    <s v="PG-13"/>
    <n v="80000000"/>
    <n v="2010"/>
    <n v="6"/>
    <x v="4"/>
  </r>
  <r>
    <x v="37"/>
    <n v="128"/>
    <s v="Chi McBride"/>
    <n v="77032279"/>
    <s v="Comedy|Drama"/>
    <s v="Tom Hanks"/>
    <x v="507"/>
    <s v="Barry Shabaka Henley"/>
    <s v="airport|construction site|fish out of water|flight attendant|man without a country"/>
    <n v="596"/>
    <x v="0"/>
    <s v="USA"/>
    <s v="PG-13"/>
    <n v="60000000"/>
    <n v="2004"/>
    <n v="7.3"/>
    <x v="4"/>
  </r>
  <r>
    <x v="198"/>
    <n v="100"/>
    <s v="Kevin Dillon"/>
    <n v="73023275"/>
    <s v="Comedy|Family"/>
    <s v="Don Cheadle"/>
    <x v="508"/>
    <s v="Yvette Nicole Brown"/>
    <s v="abandoned hotel|dog|foster home|overalls|playing with a dog"/>
    <n v="57"/>
    <x v="0"/>
    <s v="USA"/>
    <s v="PG"/>
    <n v="35000000"/>
    <n v="2009"/>
    <n v="5.4"/>
    <x v="4"/>
  </r>
  <r>
    <x v="29"/>
    <n v="124"/>
    <s v="Scott Glenn"/>
    <n v="68473360"/>
    <s v="Action|Adventure|Drama|Thriller"/>
    <s v="Nicholas Lea"/>
    <x v="509"/>
    <s v="Ben Mendelsohn"/>
    <s v="death|die hard scenario|k2|rescue|urination"/>
    <n v="379"/>
    <x v="0"/>
    <s v="USA"/>
    <s v="PG-13"/>
    <n v="75000000"/>
    <n v="2000"/>
    <n v="5.9"/>
    <x v="0"/>
  </r>
  <r>
    <x v="257"/>
    <n v="102"/>
    <s v="Tom Hanks"/>
    <n v="66636385"/>
    <s v="Biography|Comedy|Drama|History"/>
    <s v="Philip Seymour Hoffman"/>
    <x v="510"/>
    <s v="Jud Tylor"/>
    <s v="afghanistan|arms dealer|based on true story|cia|texas"/>
    <n v="289"/>
    <x v="0"/>
    <s v="USA"/>
    <s v="R"/>
    <n v="75000000"/>
    <n v="2007"/>
    <n v="7.1"/>
    <x v="7"/>
  </r>
  <r>
    <x v="184"/>
    <n v="90"/>
    <s v="Martin Scorsese"/>
    <n v="160762022"/>
    <s v="Adventure|Animation|Comedy|Family"/>
    <s v="Robert De Niro"/>
    <x v="511"/>
    <s v="Angelina Jolie Pitt"/>
    <s v="anchor|fish|mobster|shark|vegetarian"/>
    <n v="288"/>
    <x v="0"/>
    <s v="USA"/>
    <s v="PG"/>
    <n v="75000000"/>
    <n v="2004"/>
    <n v="6"/>
    <x v="1"/>
  </r>
  <r>
    <x v="107"/>
    <n v="130"/>
    <s v="Jennifer Hudson"/>
    <n v="103338338"/>
    <s v="Drama|Music|Musical"/>
    <s v="Loretta Devine"/>
    <x v="512"/>
    <s v="Anika Noni Rose"/>
    <s v="1960s|fire|pop chart|singer|trio"/>
    <n v="503"/>
    <x v="0"/>
    <s v="USA"/>
    <s v="PG-13"/>
    <n v="70000000"/>
    <n v="2006"/>
    <n v="6.5"/>
    <x v="2"/>
  </r>
  <r>
    <x v="258"/>
    <n v="118"/>
    <s v="Christina Milian"/>
    <n v="55808744"/>
    <s v="Comedy|Crime|Music"/>
    <s v="Dwayne Johnson"/>
    <x v="513"/>
    <s v="Debi Mazar"/>
    <s v="concert|mobster|russian|sequel|widow"/>
    <n v="323"/>
    <x v="0"/>
    <s v="USA"/>
    <s v="PG-13"/>
    <n v="53000000"/>
    <n v="2005"/>
    <n v="5.7"/>
    <x v="4"/>
  </r>
  <r>
    <x v="37"/>
    <n v="163"/>
    <s v="Moritz Bleibtreu"/>
    <n v="47379090"/>
    <s v="Drama|History|Thriller"/>
    <s v="Ayelet Zurer"/>
    <x v="514"/>
    <s v="Mathieu Amalric"/>
    <s v="arab|black september|israel|jew|munich olympics"/>
    <n v="824"/>
    <x v="0"/>
    <s v="France"/>
    <s v="R"/>
    <n v="70000000"/>
    <n v="2005"/>
    <n v="7.6"/>
    <x v="2"/>
  </r>
  <r>
    <x v="259"/>
    <n v="142"/>
    <s v="Tom Skerritt"/>
    <n v="43426961"/>
    <s v="Action|Drama|Thriller|War"/>
    <s v="Bruce Willis"/>
    <x v="515"/>
    <s v="Cole Hauser"/>
    <s v="dictator|doctor|jungle|rebel|refugee"/>
    <n v="394"/>
    <x v="0"/>
    <s v="USA"/>
    <s v="R"/>
    <n v="70000000"/>
    <n v="2003"/>
    <n v="6.6"/>
    <x v="0"/>
  </r>
  <r>
    <x v="260"/>
    <n v="100"/>
    <s v="Lisa Ann Walter"/>
    <n v="47000485"/>
    <s v="Action|Comedy|Romance|Thriller"/>
    <s v="Tom Selleck"/>
    <x v="516"/>
    <s v="Catherine O'Hara"/>
    <s v="hired killer|marriage|neighbor|on the run|store clerk"/>
    <n v="120"/>
    <x v="0"/>
    <s v="USA"/>
    <s v="PG-13"/>
    <n v="75000000"/>
    <n v="2010"/>
    <n v="5.4"/>
    <x v="0"/>
  </r>
  <r>
    <x v="123"/>
    <n v="116"/>
    <s v="Elizabeth Debicki"/>
    <n v="45434443"/>
    <s v="Action|Adventure|Comedy"/>
    <s v="Henry Cavill"/>
    <x v="517"/>
    <s v="Christian Berkel"/>
    <s v="box office flop|cia agent|criminal organization|kgb agent|nuclear bomb"/>
    <n v="360"/>
    <x v="0"/>
    <s v="USA"/>
    <s v="PG-13"/>
    <n v="75000000"/>
    <n v="2015"/>
    <n v="7.3"/>
    <x v="0"/>
  </r>
  <r>
    <x v="134"/>
    <n v="131"/>
    <s v="Paz Vega"/>
    <n v="42044321"/>
    <s v="Comedy|Drama|Romance"/>
    <s v="Adam Sandler"/>
    <x v="518"/>
    <s v="Sarah Steele"/>
    <s v="chef|college|housekeeper|letter|mexico"/>
    <n v="342"/>
    <x v="0"/>
    <s v="USA"/>
    <s v="PG-13"/>
    <n v="80000000"/>
    <n v="2004"/>
    <n v="6.5"/>
    <x v="4"/>
  </r>
  <r>
    <x v="261"/>
    <n v="91"/>
    <s v="Jon Heder"/>
    <n v="73661010"/>
    <s v="Animation|Comedy|Family|Fantasy|Mystery"/>
    <s v="Steve Buscemi"/>
    <x v="519"/>
    <s v="Catherine O'Hara"/>
    <s v="babysitter|halloween|house|neighbor|suburb"/>
    <n v="229"/>
    <x v="0"/>
    <s v="USA"/>
    <s v="PG"/>
    <n v="75000000"/>
    <n v="2006"/>
    <n v="6.6"/>
    <x v="3"/>
  </r>
  <r>
    <x v="262"/>
    <n v="123"/>
    <s v="BrÃ­an F. O'Byrne"/>
    <n v="41523271"/>
    <s v="Comedy|Crime|Drama|Romance"/>
    <s v="Bruce Willis"/>
    <x v="520"/>
    <s v="Azura Skye"/>
    <s v="bank manager|hypochondriac|love triangle|prison|television"/>
    <n v="261"/>
    <x v="0"/>
    <s v="USA"/>
    <s v="PG-13"/>
    <n v="80000000"/>
    <n v="2001"/>
    <n v="6.6"/>
    <x v="4"/>
  </r>
  <r>
    <x v="263"/>
    <n v="134"/>
    <s v="Ben Cross"/>
    <n v="37600435"/>
    <s v="Action|Adventure|Romance|Thriller"/>
    <s v="Julia Ormond"/>
    <x v="521"/>
    <s v="John Gielgud"/>
    <s v="battle|king|king arthur|knight|marriage"/>
    <n v="180"/>
    <x v="0"/>
    <s v="USA"/>
    <s v="PG-13"/>
    <n v="55000000"/>
    <n v="1995"/>
    <n v="5.9"/>
    <x v="0"/>
  </r>
  <r>
    <x v="264"/>
    <n v="148"/>
    <s v="Geoffrey Palmer"/>
    <n v="39251128"/>
    <s v="Drama|History|Romance"/>
    <s v="Bai Ling"/>
    <x v="522"/>
    <s v="Randall Duk Kim"/>
    <s v="1860s|children|king|schoolteacher|siam"/>
    <n v="217"/>
    <x v="0"/>
    <s v="USA"/>
    <s v="PG-13"/>
    <n v="75000000"/>
    <n v="1999"/>
    <n v="6.7"/>
    <x v="2"/>
  </r>
  <r>
    <x v="217"/>
    <n v="110"/>
    <s v="Daniel Sharman"/>
    <n v="83503161"/>
    <s v="Action|Drama|Fantasy|Romance"/>
    <s v="Henry Cavill"/>
    <x v="523"/>
    <s v="Steve Byers"/>
    <s v="burned alive|castration|olympus|torture|torture device"/>
    <n v="405"/>
    <x v="0"/>
    <s v="USA"/>
    <s v="R"/>
    <n v="75000000"/>
    <n v="2011"/>
    <n v="6.1"/>
    <x v="0"/>
  </r>
  <r>
    <x v="265"/>
    <n v="113"/>
    <s v="Bruce Willis"/>
    <n v="34636443"/>
    <s v="Action|Crime|Drama|Mystery|Thriller"/>
    <s v="Jimmy Bennett"/>
    <x v="524"/>
    <s v="Ransford Doherty"/>
    <s v="california|hostage|hostage negotiator|organized crime|police"/>
    <n v="288"/>
    <x v="0"/>
    <s v="USA"/>
    <s v="R"/>
    <n v="52000000"/>
    <n v="2005"/>
    <n v="6.6"/>
    <x v="0"/>
  </r>
  <r>
    <x v="266"/>
    <n v="94"/>
    <s v="Janeane Garofalo"/>
    <n v="22751979"/>
    <s v="Action|Adventure|Animation|Family|Sci-Fi"/>
    <s v="Matt Damon"/>
    <x v="525"/>
    <s v="Nathan Lane"/>
    <s v="alien|captain|escape|pilot|scientist"/>
    <n v="377"/>
    <x v="0"/>
    <s v="USA"/>
    <s v="PG"/>
    <n v="75000000"/>
    <n v="2000"/>
    <n v="6.6"/>
    <x v="0"/>
  </r>
  <r>
    <x v="267"/>
    <n v="116"/>
    <s v="Bruce Greenwood"/>
    <n v="30013346"/>
    <s v="Action|Comedy|Crime|Thriller"/>
    <s v="Harrison Ford"/>
    <x v="526"/>
    <s v="Lena Olin"/>
    <s v="audition|kissing while having sex|machismo|murder|sex"/>
    <n v="254"/>
    <x v="0"/>
    <s v="USA"/>
    <s v="PG-13"/>
    <n v="75000000"/>
    <n v="2003"/>
    <n v="5.3"/>
    <x v="0"/>
  </r>
  <r>
    <x v="206"/>
    <n v="99"/>
    <s v="Sean Pertwee"/>
    <n v="14567883"/>
    <s v="Action|Drama|Sci-Fi"/>
    <s v="Connie Nielsen"/>
    <x v="527"/>
    <s v="Jason Scott Lee"/>
    <s v="crash survivor|planet|sergeant|soldier|survivor"/>
    <n v="373"/>
    <x v="0"/>
    <s v="UK"/>
    <s v="R"/>
    <n v="75000000"/>
    <n v="1998"/>
    <n v="6"/>
    <x v="0"/>
  </r>
  <r>
    <x v="268"/>
    <n v="93"/>
    <s v="Bridget Fonda"/>
    <n v="5409517"/>
    <s v="Animation|Comedy|Fantasy"/>
    <s v="Brendan Fraser"/>
    <x v="528"/>
    <s v="Megan Mullally"/>
    <s v="carnival|coma|death|monkey|nightmare"/>
    <n v="171"/>
    <x v="0"/>
    <s v="USA"/>
    <s v="PG-13"/>
    <n v="75000000"/>
    <n v="2001"/>
    <n v="4.7"/>
    <x v="3"/>
  </r>
  <r>
    <x v="189"/>
    <n v="113"/>
    <s v="Tony Curran"/>
    <n v="21009180"/>
    <s v="Action|Adventure|Drama|Thriller"/>
    <s v="Dennis Quaid"/>
    <x v="529"/>
    <s v="Miranda Otto"/>
    <s v="captain|desert|rescue|stranded|survivor"/>
    <n v="222"/>
    <x v="0"/>
    <s v="USA"/>
    <s v="PG-13"/>
    <n v="45000000"/>
    <n v="2004"/>
    <n v="6.1"/>
    <x v="0"/>
  </r>
  <r>
    <x v="89"/>
    <n v="106"/>
    <s v="Bruce Willis"/>
    <n v="94999143"/>
    <s v="Drama|Mystery|Sci-Fi|Thriller"/>
    <s v="Robin Wright"/>
    <x v="530"/>
    <s v="Michael Kelly"/>
    <s v="child with gun|comic book|invulnerability|superhero|train crash"/>
    <n v="1344"/>
    <x v="0"/>
    <s v="USA"/>
    <s v="PG-13"/>
    <n v="75000000"/>
    <n v="2000"/>
    <n v="7.2"/>
    <x v="2"/>
  </r>
  <r>
    <x v="269"/>
    <n v="91"/>
    <s v="Jon Hamm"/>
    <n v="336029560"/>
    <s v="Action|Animation|Comedy|Family|Sci-Fi"/>
    <s v="Steve Carell"/>
    <x v="531"/>
    <s v="Steve Coogan"/>
    <s v="antarctica|minion|queen|super villain|villain"/>
    <n v="275"/>
    <x v="0"/>
    <s v="USA"/>
    <s v="PG"/>
    <n v="74000000"/>
    <n v="2015"/>
    <n v="6.4"/>
    <x v="0"/>
  </r>
  <r>
    <x v="9"/>
    <n v="128"/>
    <s v="Abbie Cornish"/>
    <n v="36381716"/>
    <s v="Action|Fantasy"/>
    <s v="Jon Hamm"/>
    <x v="532"/>
    <s v="Scott Glenn"/>
    <s v="alternate reality|escape|girl gang|prostitution|samurai"/>
    <n v="918"/>
    <x v="0"/>
    <s v="USA"/>
    <s v="PG-13"/>
    <n v="82000000"/>
    <n v="2011"/>
    <n v="6.1"/>
    <x v="0"/>
  </r>
  <r>
    <x v="199"/>
    <n v="98"/>
    <s v="Mike Starr"/>
    <n v="55585389"/>
    <s v="Crime|Mystery|Thriller"/>
    <s v="Nicolas Cage"/>
    <x v="533"/>
    <s v="John Heard"/>
    <s v="assassination|boxing|casino|conspiracy|long take"/>
    <n v="241"/>
    <x v="0"/>
    <s v="USA"/>
    <s v="R"/>
    <n v="69000000"/>
    <n v="1998"/>
    <n v="5.9"/>
    <x v="6"/>
  </r>
  <r>
    <x v="262"/>
    <n v="134"/>
    <s v="James Pickens Jr."/>
    <n v="36976367"/>
    <s v="Drama|Mystery|Sci-Fi|Thriller"/>
    <s v="Peter Coyote"/>
    <x v="534"/>
    <s v="Huey Lewis"/>
    <s v="manifestation|ocean|spacecraft|spaceship|sphere"/>
    <n v="274"/>
    <x v="0"/>
    <s v="USA"/>
    <s v="PG-13"/>
    <n v="75000000"/>
    <n v="1998"/>
    <n v="6"/>
    <x v="2"/>
  </r>
  <r>
    <x v="270"/>
    <n v="97"/>
    <s v="Josh Gad"/>
    <n v="107225164"/>
    <s v="Action|Animation|Comedy|Family"/>
    <s v="Peter Dinklage"/>
    <x v="535"/>
    <s v="Keegan-Michael Key"/>
    <s v="butt|downward duck|fish|kingfisher|pig"/>
    <n v="126"/>
    <x v="0"/>
    <s v="USA"/>
    <s v="PG"/>
    <n v="73000000"/>
    <n v="2016"/>
    <n v="6.3"/>
    <x v="0"/>
  </r>
  <r>
    <x v="264"/>
    <n v="112"/>
    <s v="Ray Winstone"/>
    <n v="70224196"/>
    <s v="Action|Adventure|Comedy|Romance|Thriller"/>
    <s v="Matthew McConaughey"/>
    <x v="536"/>
    <s v="Alexis Dziena"/>
    <s v="debt|rapper|treasure|treasure hunter|yacht"/>
    <n v="138"/>
    <x v="0"/>
    <s v="USA"/>
    <s v="PG-13"/>
    <n v="70000000"/>
    <n v="2008"/>
    <n v="5.6"/>
    <x v="0"/>
  </r>
  <r>
    <x v="271"/>
    <n v="153"/>
    <s v="RZA"/>
    <n v="51814190"/>
    <s v="Comedy|Drama"/>
    <s v="Adam Sandler"/>
    <x v="537"/>
    <s v="Maude Apatow"/>
    <s v="breasts|comedian|craigslist|infidelity|stand up comedian"/>
    <n v="301"/>
    <x v="0"/>
    <s v="USA"/>
    <s v="R"/>
    <n v="75000000"/>
    <n v="2009"/>
    <n v="6.4"/>
    <x v="4"/>
  </r>
  <r>
    <x v="20"/>
    <n v="110"/>
    <s v="Frances Fisher"/>
    <n v="47456450"/>
    <s v="Action|Drama|Thriller"/>
    <s v="Jennifer Garner"/>
    <x v="538"/>
    <s v="Tim McGraw"/>
    <s v="al qaeda|bomb making|fbi|saudi arabia|stabbed in the crotch"/>
    <n v="289"/>
    <x v="0"/>
    <s v="USA"/>
    <s v="R"/>
    <n v="70000000"/>
    <n v="2007"/>
    <n v="7.1"/>
    <x v="0"/>
  </r>
  <r>
    <x v="158"/>
    <n v="122"/>
    <s v="Leslie Bibb"/>
    <n v="148213377"/>
    <s v="Action|Comedy|Sport"/>
    <s v="Will Ferrell"/>
    <x v="539"/>
    <s v="Gary Cole"/>
    <s v="car racing|french|friend|nascar|racing"/>
    <n v="437"/>
    <x v="0"/>
    <s v="USA"/>
    <s v="PG-13"/>
    <n v="73000000"/>
    <n v="2006"/>
    <n v="6.6"/>
    <x v="0"/>
  </r>
  <r>
    <x v="272"/>
    <n v="87"/>
    <s v="Jeffrey Jones"/>
    <n v="112950721"/>
    <s v="Comedy|Family|Fantasy"/>
    <s v="Raven-SymonÃ©"/>
    <x v="540"/>
    <s v="Kevin Pollak"/>
    <s v="bear|doctor|false accusation|man with glasses|second part"/>
    <n v="79"/>
    <x v="0"/>
    <s v="USA"/>
    <s v="PG"/>
    <n v="72000000"/>
    <n v="2001"/>
    <n v="4.5999999999999996"/>
    <x v="4"/>
  </r>
  <r>
    <x v="273"/>
    <n v="178"/>
    <s v="Patrick McGoohan"/>
    <n v="75600000"/>
    <s v="Biography|Drama|History|War"/>
    <s v="Mhairi Calvey"/>
    <x v="541"/>
    <s v="James Robinson"/>
    <s v="14th century|legend|revolt|scotland|tyranny"/>
    <n v="1065"/>
    <x v="0"/>
    <s v="USA"/>
    <s v="R"/>
    <n v="72000000"/>
    <n v="1995"/>
    <n v="8.4"/>
    <x v="7"/>
  </r>
  <r>
    <x v="2"/>
    <n v="125"/>
    <s v="Brian Geraghty"/>
    <n v="62647540"/>
    <s v="Action|Drama|War"/>
    <s v="Jake Gyllenhaal"/>
    <x v="542"/>
    <s v="James Morrison"/>
    <s v="american abroad|gulf war|u.s. military|u.s. soldier|usmc"/>
    <n v="657"/>
    <x v="0"/>
    <s v="Germany"/>
    <s v="R"/>
    <n v="70000000"/>
    <n v="2005"/>
    <n v="7.1"/>
    <x v="0"/>
  </r>
  <r>
    <x v="274"/>
    <n v="87"/>
    <s v="Yeardley Smith"/>
    <n v="183132370"/>
    <s v="Adventure|Animation|Comedy"/>
    <s v="Albert Brooks"/>
    <x v="543"/>
    <s v="Marcia Wallace"/>
    <s v="alaska|dome|lake|pig|the simpsons"/>
    <n v="763"/>
    <x v="0"/>
    <s v="USA"/>
    <s v="PG-13"/>
    <n v="75000000"/>
    <n v="2007"/>
    <n v="7.4"/>
    <x v="1"/>
  </r>
  <r>
    <x v="275"/>
    <n v="152"/>
    <s v="Hal Holbrook"/>
    <n v="27796042"/>
    <s v="Drama|Romance"/>
    <s v="Martin Landau"/>
    <x v="544"/>
    <s v="Jeffrey DeMunn"/>
    <s v="amnesia|california|communist|small town|writer"/>
    <n v="376"/>
    <x v="0"/>
    <s v="USA"/>
    <s v="PG"/>
    <n v="72000000"/>
    <n v="2001"/>
    <n v="6.9"/>
    <x v="2"/>
  </r>
  <r>
    <x v="191"/>
    <n v="116"/>
    <s v="Estella Warren"/>
    <n v="32616869"/>
    <s v="Action|Drama|Sport"/>
    <s v="Sylvester Stallone"/>
    <x v="545"/>
    <s v="CristiÃ¡n de la Fuente"/>
    <s v="car race|german|race car|race car driver|rookie"/>
    <n v="346"/>
    <x v="0"/>
    <s v="USA"/>
    <s v="PG-13"/>
    <n v="72000000"/>
    <n v="2001"/>
    <n v="4.5"/>
    <x v="0"/>
  </r>
  <r>
    <x v="213"/>
    <n v="109"/>
    <s v="Jean-Claude Dreyfus"/>
    <n v="18947630"/>
    <s v="Adventure|Drama|Family"/>
    <s v="David Gant"/>
    <x v="546"/>
    <s v="Oanh Nguyen"/>
    <s v="circus|death of protagonist|jungle|killing an animal|tiger"/>
    <n v="124"/>
    <x v="0"/>
    <s v="France"/>
    <s v="PG"/>
    <n v="59660000"/>
    <n v="2004"/>
    <n v="7.1"/>
    <x v="1"/>
  </r>
  <r>
    <x v="89"/>
    <n v="108"/>
    <s v="Judy Greer"/>
    <n v="114195633"/>
    <s v="Drama|Mystery|Romance|Thriller"/>
    <s v="Bryce Dallas Howard"/>
    <x v="547"/>
    <s v="William Hurt"/>
    <s v="creature|pact|plot twist|village|woods"/>
    <n v="2003"/>
    <x v="0"/>
    <s v="USA"/>
    <s v="PG-13"/>
    <n v="60000000"/>
    <n v="2004"/>
    <n v="6.5"/>
    <x v="2"/>
  </r>
  <r>
    <x v="276"/>
    <n v="85"/>
    <s v="Raven-SymonÃ©"/>
    <n v="144156464"/>
    <s v="Comedy|Family|Fantasy"/>
    <s v="Oliver Platt"/>
    <x v="548"/>
    <s v="Peter Boyle"/>
    <s v="box office hit|doctor|dog|first part|tiger"/>
    <n v="98"/>
    <x v="0"/>
    <s v="USA"/>
    <s v="PG-13"/>
    <n v="71500000"/>
    <n v="1998"/>
    <n v="5.3"/>
    <x v="4"/>
  </r>
  <r>
    <x v="89"/>
    <n v="106"/>
    <s v="Merritt Wever"/>
    <n v="227965690"/>
    <s v="Drama|Sci-Fi|Thriller"/>
    <s v="Rory Culkin"/>
    <x v="549"/>
    <s v="Cherry Jones"/>
    <s v="crop circle|faith|farm|glass of water|loss of faith"/>
    <n v="2335"/>
    <x v="0"/>
    <s v="USA"/>
    <s v="PG-13"/>
    <n v="72000000"/>
    <n v="2002"/>
    <n v="6.7"/>
    <x v="2"/>
  </r>
  <r>
    <x v="12"/>
    <n v="93"/>
    <s v="Jennifer Saunders"/>
    <n v="436471036"/>
    <s v="Adventure|Animation|Comedy|Family|Fantasy|Romance"/>
    <s v="Rupert Everett"/>
    <x v="550"/>
    <s v="Conrad Vernon"/>
    <s v="drag queen|physical appearance|princess|queen|sequel"/>
    <n v="483"/>
    <x v="0"/>
    <s v="USA"/>
    <s v="PG"/>
    <n v="150000000"/>
    <n v="2004"/>
    <n v="7.2"/>
    <x v="1"/>
  </r>
  <r>
    <x v="28"/>
    <n v="117"/>
    <s v="Cheech Marin"/>
    <n v="244052771"/>
    <s v="Adventure|Animation|Comedy|Family|Sport"/>
    <s v="John Ratzenberger"/>
    <x v="551"/>
    <s v="George Carlin"/>
    <s v="car|desert|route 66|tow truck|truck"/>
    <n v="584"/>
    <x v="0"/>
    <s v="USA"/>
    <s v="G"/>
    <n v="120000000"/>
    <n v="2006"/>
    <n v="7.2"/>
    <x v="1"/>
  </r>
  <r>
    <x v="277"/>
    <n v="116"/>
    <s v="Christopher Meloni"/>
    <n v="152149590"/>
    <s v="Comedy|Romance"/>
    <s v="Julia Roberts"/>
    <x v="552"/>
    <s v="Hector Elizondo"/>
    <s v="bride|columnist|journalist|maryland|wedding"/>
    <n v="255"/>
    <x v="0"/>
    <s v="USA"/>
    <s v="PG"/>
    <n v="70000000"/>
    <n v="1999"/>
    <n v="5.5"/>
    <x v="4"/>
  </r>
  <r>
    <x v="47"/>
    <n v="132"/>
    <s v="Eve"/>
    <n v="141204016"/>
    <s v="Action|Adventure|Thriller"/>
    <s v="Vin Diesel"/>
    <x v="553"/>
    <s v="Leila Arcieri"/>
    <s v="agent|nsa|nsa agent|prague|russian"/>
    <n v="737"/>
    <x v="0"/>
    <s v="USA"/>
    <s v="PG-13"/>
    <n v="70000000"/>
    <n v="2002"/>
    <n v="5.8"/>
    <x v="0"/>
  </r>
  <r>
    <x v="278"/>
    <n v="92"/>
    <s v="Billy West"/>
    <n v="162495848"/>
    <s v="Adventure|Animation|Comedy|Family|Fantasy"/>
    <s v="Tim Conway"/>
    <x v="554"/>
    <s v="Eddie Deezen"/>
    <s v="book|magic|pirate|plankton|time machine"/>
    <n v="133"/>
    <x v="0"/>
    <s v="USA"/>
    <s v="PG"/>
    <n v="74000000"/>
    <n v="2015"/>
    <n v="6"/>
    <x v="1"/>
  </r>
  <r>
    <x v="80"/>
    <n v="139"/>
    <s v="Delroy Lindo"/>
    <n v="136448821"/>
    <s v="Crime|Thriller"/>
    <s v="Lili Taylor"/>
    <x v="555"/>
    <s v="Rene Russo"/>
    <s v="bounty|fbi|millionaire|money|ransom"/>
    <n v="158"/>
    <x v="0"/>
    <s v="USA"/>
    <s v="R"/>
    <n v="80000000"/>
    <n v="1996"/>
    <n v="6.6"/>
    <x v="6"/>
  </r>
  <r>
    <x v="160"/>
    <n v="153"/>
    <s v="Brad Pitt"/>
    <n v="120523073"/>
    <s v="Adventure|Drama|War"/>
    <s v="Michael Fassbender"/>
    <x v="556"/>
    <s v="Christoph Waltz"/>
    <s v="france|german|nazis|revenge|scalping"/>
    <n v="1527"/>
    <x v="0"/>
    <s v="USA"/>
    <s v="R"/>
    <n v="75000000"/>
    <n v="2009"/>
    <n v="8.3000000000000007"/>
    <x v="1"/>
  </r>
  <r>
    <x v="37"/>
    <n v="142"/>
    <s v="Julia Roberts"/>
    <n v="119654900"/>
    <s v="Adventure|Comedy|Family|Fantasy"/>
    <s v="Robin Williams"/>
    <x v="557"/>
    <s v="Bob Hoskins"/>
    <s v="1990s|caught in a net|children|duel|hero"/>
    <n v="363"/>
    <x v="0"/>
    <s v="USA"/>
    <s v="PG"/>
    <n v="70000000"/>
    <n v="1991"/>
    <n v="6.7"/>
    <x v="1"/>
  </r>
  <r>
    <x v="191"/>
    <n v="124"/>
    <s v="John Amos"/>
    <n v="117541000"/>
    <s v="Action|Thriller"/>
    <s v="Bruce Willis"/>
    <x v="558"/>
    <s v="Franco Nero"/>
    <s v="airport|fuel|plane|police|terrorist"/>
    <n v="316"/>
    <x v="0"/>
    <s v="USA"/>
    <s v="R"/>
    <n v="70000000"/>
    <n v="1990"/>
    <n v="7.1"/>
    <x v="0"/>
  </r>
  <r>
    <x v="279"/>
    <n v="117"/>
    <s v="Josh Charles"/>
    <n v="116643346"/>
    <s v="Action|Adventure|Crime|Thriller"/>
    <s v="Jeremy Renner"/>
    <x v="559"/>
    <s v="LL Cool J"/>
    <s v="hostage|police|prison|swat team|training"/>
    <n v="340"/>
    <x v="0"/>
    <s v="USA"/>
    <s v="PG-13"/>
    <n v="80000000"/>
    <n v="2003"/>
    <n v="6"/>
    <x v="0"/>
  </r>
  <r>
    <x v="280"/>
    <n v="141"/>
    <s v="Ivana Milicevic"/>
    <n v="100614858"/>
    <s v="Fantasy|Mystery|Romance|Sci-Fi|Thriller"/>
    <s v="Tom Cruise"/>
    <x v="560"/>
    <s v="Noah Taylor"/>
    <s v="death|dream|love|lynchian|reality"/>
    <n v="1248"/>
    <x v="0"/>
    <s v="USA"/>
    <s v="R"/>
    <n v="68000000"/>
    <n v="2001"/>
    <n v="6.9"/>
    <x v="8"/>
  </r>
  <r>
    <x v="89"/>
    <n v="110"/>
    <s v="Freddy RodrÃ­guez"/>
    <n v="42272747"/>
    <s v="Drama|Fantasy|Mystery|Thriller"/>
    <s v="Bryce Dallas Howard"/>
    <x v="561"/>
    <s v="Bob Balaban"/>
    <s v="apartment|bedtime story|eagle|stuttering|swimming pool"/>
    <n v="1040"/>
    <x v="0"/>
    <s v="USA"/>
    <s v="PG-13"/>
    <n v="70000000"/>
    <n v="2006"/>
    <n v="5.6"/>
    <x v="2"/>
  </r>
  <r>
    <x v="206"/>
    <n v="109"/>
    <s v="Colin Salmon"/>
    <n v="80281096"/>
    <s v="Action|Horror|Sci-Fi|Thriller"/>
    <s v="Sanaa Lathan"/>
    <x v="562"/>
    <s v="Raoul Bova"/>
    <s v="alien|antarctica|predator|pyramid|satellite"/>
    <n v="1283"/>
    <x v="0"/>
    <s v="USA"/>
    <s v="PG-13"/>
    <n v="60000000"/>
    <n v="2004"/>
    <n v="5.6"/>
    <x v="0"/>
  </r>
  <r>
    <x v="276"/>
    <n v="88"/>
    <s v="Bridgit Mendler"/>
    <n v="219613391"/>
    <s v="Animation|Comedy|Family|Fantasy|Music"/>
    <s v="Amy Poehler"/>
    <x v="563"/>
    <s v="Jesse McCartney"/>
    <s v="adidas|chipmunk|hospital|school|waste container"/>
    <n v="98"/>
    <x v="0"/>
    <s v="USA"/>
    <s v="PG"/>
    <n v="75000000"/>
    <n v="2009"/>
    <n v="4.5"/>
    <x v="3"/>
  </r>
  <r>
    <x v="281"/>
    <n v="124"/>
    <s v="Marc Blucas"/>
    <n v="78120196"/>
    <s v="Action|Drama|History|War"/>
    <s v="Jon Hamm"/>
    <x v="564"/>
    <s v="Chris Klein"/>
    <s v="air cavalry|battle|major|soldier|vietnamese"/>
    <n v="742"/>
    <x v="0"/>
    <s v="USA"/>
    <s v="R"/>
    <n v="75000000"/>
    <n v="2002"/>
    <n v="7.1"/>
    <x v="0"/>
  </r>
  <r>
    <x v="259"/>
    <n v="119"/>
    <s v="Morgan Freeman"/>
    <n v="98895417"/>
    <s v="Action|Thriller"/>
    <s v="Gerard Butler"/>
    <x v="565"/>
    <s v="Radha Mitchell"/>
    <s v="political thriller|politics|president|speaker of the house|u.s. president"/>
    <n v="698"/>
    <x v="0"/>
    <s v="USA"/>
    <s v="R"/>
    <n v="70000000"/>
    <n v="2013"/>
    <n v="6.5"/>
    <x v="0"/>
  </r>
  <r>
    <x v="282"/>
    <n v="103"/>
    <s v="Jonathan Frakes"/>
    <n v="70117571"/>
    <s v="Action|Adventure|Sci-Fi|Thriller"/>
    <s v="LeVar Burton"/>
    <x v="566"/>
    <s v="Michael Dorn"/>
    <s v="alien|captain|commander|conspiracy|planet"/>
    <n v="515"/>
    <x v="0"/>
    <s v="USA"/>
    <s v="PG"/>
    <n v="58000000"/>
    <n v="1998"/>
    <n v="6.4"/>
    <x v="0"/>
  </r>
  <r>
    <x v="84"/>
    <n v="116"/>
    <s v="Jim Parrack"/>
    <n v="83552429"/>
    <s v="Action|Sci-Fi"/>
    <s v="Noel Fisher"/>
    <x v="567"/>
    <s v="Ramon Rodriguez"/>
    <s v="alien|extraterrestrial|invasion|marine|mission"/>
    <n v="800"/>
    <x v="0"/>
    <s v="USA"/>
    <s v="PG-13"/>
    <n v="70000000"/>
    <n v="2011"/>
    <n v="5.8"/>
    <x v="0"/>
  </r>
  <r>
    <x v="23"/>
    <n v="125"/>
    <s v="Alison Lohman"/>
    <n v="66257002"/>
    <s v="Adventure|Drama|Fantasy"/>
    <s v="Steve Buscemi"/>
    <x v="568"/>
    <s v="Albert Finney"/>
    <s v="dog saved from a fire|flashback|growing up|multiple narrators|traveling salesman"/>
    <n v="816"/>
    <x v="0"/>
    <s v="USA"/>
    <s v="PG-13"/>
    <n v="70000000"/>
    <n v="2003"/>
    <n v="8"/>
    <x v="1"/>
  </r>
  <r>
    <x v="257"/>
    <n v="125"/>
    <s v="Peter Gerety"/>
    <n v="65012000"/>
    <s v="Drama|Horror|Romance|Thriller"/>
    <s v="David Hyde Pierce"/>
    <x v="569"/>
    <s v="Ron Rifkin"/>
    <s v="blood|publisher|publishing house|werewolf|wolf"/>
    <n v="137"/>
    <x v="0"/>
    <s v="USA"/>
    <s v="R"/>
    <n v="70000000"/>
    <n v="1994"/>
    <n v="6.2"/>
    <x v="2"/>
  </r>
  <r>
    <x v="37"/>
    <n v="146"/>
    <s v="Benedict Cumberbatch"/>
    <n v="79883359"/>
    <s v="Drama|War"/>
    <s v="Jeremy Irvine"/>
    <x v="570"/>
    <s v="Eddie Marsan"/>
    <s v="barbed wire|british|cavalry|horse|world war one"/>
    <n v="488"/>
    <x v="0"/>
    <s v="USA"/>
    <s v="PG-13"/>
    <n v="66000000"/>
    <n v="2011"/>
    <n v="7.2"/>
    <x v="2"/>
  </r>
  <r>
    <x v="283"/>
    <n v="118"/>
    <s v="Matt Damon"/>
    <n v="78031620"/>
    <s v="Drama|War"/>
    <s v="Bill Murray"/>
    <x v="571"/>
    <s v="Bob Balaban"/>
    <s v="art|art expert|nazi stolen art|soldier|world war two"/>
    <n v="403"/>
    <x v="0"/>
    <s v="USA"/>
    <s v="PG-13"/>
    <n v="70000000"/>
    <n v="2014"/>
    <n v="6.1"/>
    <x v="2"/>
  </r>
  <r>
    <x v="0"/>
    <n v="171"/>
    <s v="Todd Graff"/>
    <n v="54222000"/>
    <s v="Adventure|Drama|Sci-Fi|Thriller"/>
    <s v="Michael Biehn"/>
    <x v="572"/>
    <s v="Mary Elizabeth Mastrantonio"/>
    <s v="alien|estranged couple|ocean|submarine|underwater"/>
    <n v="380"/>
    <x v="0"/>
    <s v="USA"/>
    <s v="PG-13"/>
    <n v="69500000"/>
    <n v="1989"/>
    <n v="7.6"/>
    <x v="1"/>
  </r>
  <r>
    <x v="74"/>
    <n v="136"/>
    <s v="Austin Pendleton"/>
    <n v="52474616"/>
    <s v="Drama"/>
    <s v="Frank Langella"/>
    <x v="573"/>
    <s v="John Buffalo Mailer"/>
    <s v="corporate greed|crisis|economy|greed|mentor"/>
    <n v="245"/>
    <x v="0"/>
    <s v="USA"/>
    <s v="PG-13"/>
    <n v="70000000"/>
    <n v="2010"/>
    <n v="6.3"/>
    <x v="2"/>
  </r>
  <r>
    <x v="284"/>
    <n v="92"/>
    <s v="Sarah Gadon"/>
    <n v="55942830"/>
    <s v="Action|Drama|Fantasy|Horror|War"/>
    <s v="Dominic Cooper"/>
    <x v="574"/>
    <s v="Zach McGowan"/>
    <s v="death of wife|dracula|tarantula|turk|vampire"/>
    <n v="423"/>
    <x v="0"/>
    <s v="USA"/>
    <s v="PG-13"/>
    <n v="70000000"/>
    <n v="2014"/>
    <n v="6.3"/>
    <x v="0"/>
  </r>
  <r>
    <x v="99"/>
    <n v="116"/>
    <s v="Bruce Willis"/>
    <n v="40932372"/>
    <s v="Action|Thriller"/>
    <s v="Denzel Washington"/>
    <x v="575"/>
    <s v="Mark Valley"/>
    <s v="abduction|martial law|military|new york city|terrorist"/>
    <n v="281"/>
    <x v="0"/>
    <s v="USA"/>
    <s v="R"/>
    <n v="70000000"/>
    <n v="1998"/>
    <n v="6.3"/>
    <x v="0"/>
  </r>
  <r>
    <x v="65"/>
    <n v="127"/>
    <s v="David Kelly"/>
    <n v="38345403"/>
    <s v="Adventure|Family|Fantasy|Romance"/>
    <s v="Henry Cavill"/>
    <x v="576"/>
    <s v="Nathaniel Parker"/>
    <s v="king|magic|one word title|pirate|village"/>
    <n v="492"/>
    <x v="0"/>
    <s v="UK"/>
    <s v="PG-13"/>
    <n v="70000000"/>
    <n v="2007"/>
    <n v="7.7"/>
    <x v="1"/>
  </r>
  <r>
    <x v="213"/>
    <n v="136"/>
    <s v="Mako"/>
    <n v="37901509"/>
    <s v="Adventure|Biography|Drama|History|War"/>
    <s v="Brad Pitt"/>
    <x v="577"/>
    <s v="Victor Wong"/>
    <s v="austria|dalai lama|himalaya|mountain|tibet"/>
    <n v="119"/>
    <x v="0"/>
    <s v="USA"/>
    <s v="PG-13"/>
    <n v="70000000"/>
    <n v="1997"/>
    <n v="7"/>
    <x v="1"/>
  </r>
  <r>
    <x v="80"/>
    <n v="111"/>
    <s v="Clint Howard"/>
    <n v="48430355"/>
    <s v="Comedy|Drama"/>
    <s v="Channing Tatum"/>
    <x v="578"/>
    <s v="Chelcie Ross"/>
    <s v="best friend|friend|investigation|secret|two word title"/>
    <n v="141"/>
    <x v="0"/>
    <s v="USA"/>
    <s v="PG-13"/>
    <n v="70000000"/>
    <n v="2011"/>
    <n v="5.3"/>
    <x v="4"/>
  </r>
  <r>
    <x v="127"/>
    <n v="116"/>
    <s v="Brooke Smith"/>
    <n v="30157016"/>
    <s v="Action|Adventure|Comedy|Thriller"/>
    <s v="Anthony Hopkins"/>
    <x v="579"/>
    <s v="Garcelle Beauvais"/>
    <s v="cia|cia agent|terrorist|twin|twin brother"/>
    <n v="189"/>
    <x v="0"/>
    <s v="USA"/>
    <s v="PG-13"/>
    <n v="70000000"/>
    <n v="2002"/>
    <n v="5.6"/>
    <x v="0"/>
  </r>
  <r>
    <x v="285"/>
    <n v="113"/>
    <s v="Ben Daniels"/>
    <n v="28031250"/>
    <s v="Action|Adventure|Horror|Sci-Fi"/>
    <s v="Dwayne Johnson"/>
    <x v="580"/>
    <s v="Dexter Fletcher"/>
    <s v="commando unit|extra chromosome|first person shooter|special forces|teleportation"/>
    <n v="814"/>
    <x v="0"/>
    <s v="UK"/>
    <s v="R"/>
    <n v="60000000"/>
    <n v="2005"/>
    <n v="5.2"/>
    <x v="0"/>
  </r>
  <r>
    <x v="276"/>
    <n v="97"/>
    <s v="Phill Lewis"/>
    <n v="33105600"/>
    <s v="Action|Adventure|Comedy|Thriller"/>
    <s v="Gary Cole"/>
    <x v="581"/>
    <s v="Tate Taylor"/>
    <s v="boxer|espionage|spy|stealth|top secret"/>
    <n v="141"/>
    <x v="0"/>
    <s v="USA"/>
    <s v="PG-13"/>
    <n v="70000000"/>
    <n v="2002"/>
    <n v="5.4"/>
    <x v="0"/>
  </r>
  <r>
    <x v="286"/>
    <n v="88"/>
    <s v="Stephen Rea"/>
    <n v="62321039"/>
    <s v="Action|Fantasy|Horror"/>
    <s v="Theo James"/>
    <x v="582"/>
    <s v="Sandrine Holt"/>
    <s v="battle|cryogenics|detective|scientist|vampire"/>
    <n v="271"/>
    <x v="0"/>
    <s v="USA"/>
    <s v="R"/>
    <n v="70000000"/>
    <n v="2012"/>
    <n v="6.4"/>
    <x v="0"/>
  </r>
  <r>
    <x v="226"/>
    <n v="136"/>
    <s v="Shane Hartline"/>
    <n v="38509342"/>
    <s v="Comedy|Drama|Musical|Romance"/>
    <s v="James Martin Kelly"/>
    <x v="583"/>
    <s v="Celina Beach"/>
    <s v="concert|love|music industry|panties|pole dancer"/>
    <n v="356"/>
    <x v="0"/>
    <s v="USA"/>
    <s v="PG-13"/>
    <n v="75000000"/>
    <n v="2012"/>
    <n v="5.9"/>
    <x v="4"/>
  </r>
  <r>
    <x v="287"/>
    <n v="125"/>
    <s v="Cole Hauser"/>
    <n v="19076815"/>
    <s v="Drama|War"/>
    <s v="Bruce Willis"/>
    <x v="584"/>
    <s v="Rory Cochrane"/>
    <s v="colonel|honor|lieutenant|pilot|racism"/>
    <n v="196"/>
    <x v="0"/>
    <s v="USA"/>
    <s v="R"/>
    <n v="60000000"/>
    <n v="2002"/>
    <n v="6.3"/>
    <x v="2"/>
  </r>
  <r>
    <x v="288"/>
    <n v="116"/>
    <s v="Robert De Niro"/>
    <n v="25093607"/>
    <s v="Action|Crime|Thriller"/>
    <s v="Jason Statham"/>
    <x v="585"/>
    <s v="Ben Mendelsohn"/>
    <s v="australia|death|mentor|revenge|secret society"/>
    <n v="157"/>
    <x v="0"/>
    <s v="UK"/>
    <s v="R"/>
    <n v="35000000"/>
    <n v="2011"/>
    <n v="6.5"/>
    <x v="0"/>
  </r>
  <r>
    <x v="125"/>
    <n v="98"/>
    <s v="Chris Klein"/>
    <n v="18990542"/>
    <s v="Action|Sci-Fi|Sport"/>
    <s v="LL Cool J"/>
    <x v="586"/>
    <s v="Andrew Bryniarski"/>
    <s v="ball|blood|skating|song|year 2005"/>
    <n v="289"/>
    <x v="0"/>
    <s v="USA"/>
    <s v="R"/>
    <n v="70000000"/>
    <n v="2002"/>
    <n v="3"/>
    <x v="0"/>
  </r>
  <r>
    <x v="289"/>
    <n v="91"/>
    <s v="Sandrine Holt"/>
    <n v="14294842"/>
    <s v="Action|Crime|Sci-Fi|Thriller"/>
    <s v="Talisa Soto"/>
    <x v="587"/>
    <s v="Gregg Henry"/>
    <s v="blood splatter|camera shot from inside human body|combat|die hard scenario|fbi"/>
    <n v="277"/>
    <x v="0"/>
    <s v="USA"/>
    <s v="R"/>
    <n v="70000000"/>
    <n v="2002"/>
    <n v="3.6"/>
    <x v="0"/>
  </r>
  <r>
    <x v="290"/>
    <n v="97"/>
    <s v="Minnie Driver"/>
    <n v="19819494"/>
    <s v="Action|Crime|Drama|Thriller"/>
    <s v="Morgan Freeman"/>
    <x v="588"/>
    <s v="Randy Quaid"/>
    <s v="dam|flood|money|police|sheriff"/>
    <n v="126"/>
    <x v="0"/>
    <s v="USA"/>
    <s v="R"/>
    <n v="70000000"/>
    <n v="1998"/>
    <n v="5.8"/>
    <x v="0"/>
  </r>
  <r>
    <x v="291"/>
    <n v="95"/>
    <s v="Brandy Norwood"/>
    <n v="13596911"/>
    <s v="Action|Adventure|Animation|Comedy|Crime|Family|Fantasy"/>
    <s v="Ron Howard"/>
    <x v="589"/>
    <s v="David Hyde Pierce"/>
    <s v="blood|body|egg|virus|white blood cell"/>
    <n v="123"/>
    <x v="0"/>
    <s v="USA"/>
    <s v="PG"/>
    <n v="70000000"/>
    <n v="2001"/>
    <n v="6.2"/>
    <x v="0"/>
  </r>
  <r>
    <x v="151"/>
    <n v="133"/>
    <s v="Archie Kao"/>
    <n v="7097125"/>
    <s v="Action|Crime|Drama|Mystery|Thriller"/>
    <s v="Chris Hemsworth"/>
    <x v="590"/>
    <s v="Brandon Molale"/>
    <s v="chinese|computer|cybercrime|hacker|one word title"/>
    <n v="207"/>
    <x v="0"/>
    <s v="USA"/>
    <s v="R"/>
    <n v="70000000"/>
    <n v="2015"/>
    <n v="5.4"/>
    <x v="0"/>
  </r>
  <r>
    <x v="292"/>
    <n v="106"/>
    <s v="Laurence Olivier"/>
    <n v="37760080"/>
    <s v="Action|Adventure|Mystery|Sci-Fi|Thriller"/>
    <s v="Angelina Jolie Pitt"/>
    <x v="591"/>
    <s v="Bai Ling"/>
    <s v="captain|pilot|reporter|robot|scientist"/>
    <n v="618"/>
    <x v="0"/>
    <s v="USA"/>
    <s v="PG"/>
    <n v="70000000"/>
    <n v="2004"/>
    <n v="6.1"/>
    <x v="0"/>
  </r>
  <r>
    <x v="293"/>
    <n v="116"/>
    <s v="Indira Varma"/>
    <n v="5851188"/>
    <s v="Crime|Mystery|Thriller"/>
    <s v="Charlotte Rampling"/>
    <x v="592"/>
    <s v="Neil Maskell"/>
    <s v="drugs|murder|psychiatrist|scotland yard|sex"/>
    <n v="313"/>
    <x v="0"/>
    <s v="UK"/>
    <s v="R"/>
    <n v="70000000"/>
    <n v="2006"/>
    <n v="4.2"/>
    <x v="6"/>
  </r>
  <r>
    <x v="294"/>
    <n v="115"/>
    <s v="50 Cent"/>
    <n v="25121291"/>
    <s v="Action|Crime|Mystery|Sci-Fi|Thriller"/>
    <s v="Sylvester Stallone"/>
    <x v="593"/>
    <s v="Matt Gerald"/>
    <s v="cia agent|escape|muslim|prison|ship"/>
    <n v="279"/>
    <x v="0"/>
    <s v="USA"/>
    <s v="R"/>
    <n v="50000000"/>
    <n v="2013"/>
    <n v="6.7"/>
    <x v="0"/>
  </r>
  <r>
    <x v="191"/>
    <n v="99"/>
    <s v="Luke Newberry"/>
    <n v="18821279"/>
    <s v="Action|Adventure|Fantasy"/>
    <s v="Roxanne McKee"/>
    <x v="594"/>
    <s v="Gaia Weiss"/>
    <s v="ancient greece|forbidden love|hercules|king|slavery"/>
    <n v="202"/>
    <x v="0"/>
    <s v="USA"/>
    <s v="PG-13"/>
    <n v="70000000"/>
    <n v="2014"/>
    <n v="4.2"/>
    <x v="0"/>
  </r>
  <r>
    <x v="295"/>
    <n v="124"/>
    <s v="Bruce McGill"/>
    <n v="118471320"/>
    <s v="Action|Drama|Thriller"/>
    <s v="Morgan Freeman"/>
    <x v="595"/>
    <s v="Philip Baker Hall"/>
    <s v="analyst|cia|nuclear bomb|nuclear weapons|russia"/>
    <n v="568"/>
    <x v="0"/>
    <s v="USA"/>
    <s v="PG-13"/>
    <n v="68000000"/>
    <n v="2002"/>
    <n v="6.4"/>
    <x v="0"/>
  </r>
  <r>
    <x v="296"/>
    <n v="124"/>
    <s v="Kristen Stewart"/>
    <n v="300523113"/>
    <s v="Adventure|Drama|Fantasy|Romance"/>
    <s v="Robert Pattinson"/>
    <x v="596"/>
    <s v="Anna Kendrick"/>
    <s v="friendship|graduation|revenge|vampire|werewolf"/>
    <n v="498"/>
    <x v="0"/>
    <s v="USA"/>
    <s v="PG-13"/>
    <n v="68000000"/>
    <n v="2010"/>
    <n v="4.9000000000000004"/>
    <x v="1"/>
  </r>
  <r>
    <x v="180"/>
    <n v="124"/>
    <s v="Marlon Brando"/>
    <n v="71069884"/>
    <s v="Crime|Drama|Thriller"/>
    <s v="Robert De Niro"/>
    <x v="597"/>
    <s v="Gary Farmer"/>
    <s v="partner|running|scepter|surveillance|thief"/>
    <n v="445"/>
    <x v="0"/>
    <s v="USA"/>
    <s v="R"/>
    <n v="68000000"/>
    <n v="2001"/>
    <n v="6.8"/>
    <x v="6"/>
  </r>
  <r>
    <x v="254"/>
    <n v="87"/>
    <s v="Miranda Cosgrove"/>
    <n v="251501645"/>
    <s v="Animation|Comedy|Family"/>
    <s v="Steve Carell"/>
    <x v="598"/>
    <s v="Jack McBrayer"/>
    <s v="girl|minion|moon|pyramid|white picket fence"/>
    <n v="296"/>
    <x v="0"/>
    <s v="USA"/>
    <s v="PG"/>
    <n v="69000000"/>
    <n v="2010"/>
    <n v="7.7"/>
    <x v="3"/>
  </r>
  <r>
    <x v="297"/>
    <n v="105"/>
    <s v="Robert Blake"/>
    <n v="35324232"/>
    <s v="Action|Comedy|Crime|Drama|Thriller"/>
    <s v="Vincent Pastore"/>
    <x v="599"/>
    <s v="Aida Turturro"/>
    <s v="bare breasts|breast|loan shark|subway|train"/>
    <n v="62"/>
    <x v="0"/>
    <s v="USA"/>
    <s v="R"/>
    <n v="68000000"/>
    <n v="1995"/>
    <n v="5.6"/>
    <x v="0"/>
  </r>
  <r>
    <x v="298"/>
    <n v="125"/>
    <s v="Morgan Freeman"/>
    <n v="81257500"/>
    <s v="Comedy"/>
    <s v="Liam Neeson"/>
    <x v="600"/>
    <s v="Seth MacFarlane"/>
    <s v="baby|f word|fight|lawyer|marriage"/>
    <n v="229"/>
    <x v="0"/>
    <s v="USA"/>
    <s v="R"/>
    <n v="68000000"/>
    <n v="2015"/>
    <n v="6.4"/>
    <x v="4"/>
  </r>
  <r>
    <x v="299"/>
    <n v="141"/>
    <s v="Ashraf Barhom"/>
    <n v="617840"/>
    <s v="Adventure|Drama|History|Romance"/>
    <s v="Max Minghella"/>
    <x v="601"/>
    <s v="Rupert Evans"/>
    <s v="christian|love|philosophy|prefect|slave"/>
    <n v="172"/>
    <x v="0"/>
    <s v="Spain"/>
    <s v="R"/>
    <n v="70000000"/>
    <n v="2009"/>
    <n v="7.2"/>
    <x v="1"/>
  </r>
  <r>
    <x v="300"/>
    <n v="121"/>
    <s v="Wes Studi"/>
    <n v="29655590"/>
    <s v="Action|Comedy|Fantasy|Sci-Fi"/>
    <s v="Janeane Garofalo"/>
    <x v="602"/>
    <s v="Eddie Izzard"/>
    <s v="bowling|rajah|sphinx|spleen|superhero"/>
    <n v="435"/>
    <x v="0"/>
    <s v="USA"/>
    <s v="PG-13"/>
    <n v="65000000"/>
    <n v="1999"/>
    <n v="6"/>
    <x v="0"/>
  </r>
  <r>
    <x v="291"/>
    <n v="111"/>
    <s v="Larry Joe Campbell"/>
    <n v="45045037"/>
    <s v="Comedy|Romance"/>
    <s v="Jenna Fischer"/>
    <x v="603"/>
    <s v="Stephen Merchant"/>
    <s v="drugged food|female frontal nudity|male frontal nudity|male nudity|marriage"/>
    <n v="143"/>
    <x v="0"/>
    <s v="USA"/>
    <s v="R"/>
    <n v="36000000"/>
    <n v="2011"/>
    <n v="5.9"/>
    <x v="4"/>
  </r>
  <r>
    <x v="151"/>
    <n v="157"/>
    <s v="Rip Torn"/>
    <n v="28965197"/>
    <s v="Biography|Drama|Thriller"/>
    <s v="Al Pacino"/>
    <x v="604"/>
    <s v="Debi Mazar"/>
    <s v="cbs|cbs news|research|tobacco|whistleblower"/>
    <n v="521"/>
    <x v="0"/>
    <s v="USA"/>
    <s v="R"/>
    <n v="68000000"/>
    <n v="1999"/>
    <n v="7.9"/>
    <x v="7"/>
  </r>
  <r>
    <x v="17"/>
    <n v="128"/>
    <s v="Simon McBurney"/>
    <n v="39380442"/>
    <s v="Action|Drama|Thriller"/>
    <s v="Leonardo DiCaprio"/>
    <x v="605"/>
    <s v="Michael Gaston"/>
    <s v="cia|jordan|middle east|spy|terrorist"/>
    <n v="263"/>
    <x v="0"/>
    <s v="USA"/>
    <s v="R"/>
    <n v="70000000"/>
    <n v="2008"/>
    <n v="7.1"/>
    <x v="0"/>
  </r>
  <r>
    <x v="255"/>
    <n v="105"/>
    <s v="Dominic Cooper"/>
    <n v="37516013"/>
    <s v="Action|Fantasy|Horror"/>
    <s v="Rufus Sewell"/>
    <x v="606"/>
    <s v="Benjamin Walker"/>
    <s v="chopping down a tree|hanging upside down|shopkeeper|vampire|vampire hunter"/>
    <n v="348"/>
    <x v="0"/>
    <s v="USA"/>
    <s v="R"/>
    <n v="69000000"/>
    <n v="2012"/>
    <n v="5.9"/>
    <x v="0"/>
  </r>
  <r>
    <x v="219"/>
    <n v="113"/>
    <s v="Kevin McNally"/>
    <n v="87704396"/>
    <s v="Action|Crime|Romance|Thriller"/>
    <s v="Will Patton"/>
    <x v="607"/>
    <s v="Maury Chaykin"/>
    <s v="art thief|insurance|mask|master thief|reference to iron maiden"/>
    <n v="274"/>
    <x v="0"/>
    <s v="USA"/>
    <s v="PG-13"/>
    <n v="66000000"/>
    <n v="1999"/>
    <n v="6.2"/>
    <x v="0"/>
  </r>
  <r>
    <x v="301"/>
    <n v="121"/>
    <s v="Mitch Pileggi"/>
    <n v="83892374"/>
    <s v="Drama|Mystery|Sci-Fi|Thriller"/>
    <s v="Martin Landau"/>
    <x v="608"/>
    <s v="Jeffrey DeMunn"/>
    <s v="agent|alien|bomb|fbi|government"/>
    <n v="297"/>
    <x v="0"/>
    <s v="USA"/>
    <s v="PG-13"/>
    <n v="66000000"/>
    <n v="1998"/>
    <n v="7"/>
    <x v="2"/>
  </r>
  <r>
    <x v="302"/>
    <n v="102"/>
    <s v="Nonso Anozie"/>
    <n v="5932060"/>
    <s v="Action|Adventure|Fantasy|War"/>
    <s v="Colin Firth"/>
    <x v="609"/>
    <s v="Owen Teale"/>
    <s v="5th century|boy|capri|roman legion|soldier"/>
    <n v="174"/>
    <x v="0"/>
    <s v="UK"/>
    <s v="PG-13"/>
    <n v="35000000"/>
    <n v="2007"/>
    <n v="5.4"/>
    <x v="0"/>
  </r>
  <r>
    <x v="37"/>
    <n v="169"/>
    <s v="Vin Diesel"/>
    <n v="216119491"/>
    <s v="Action|Drama|War"/>
    <s v="Tom Hanks"/>
    <x v="610"/>
    <s v="Matt Damon"/>
    <s v="army|invasion|killed in action|normandy|soldier"/>
    <n v="2277"/>
    <x v="0"/>
    <s v="USA"/>
    <s v="R"/>
    <n v="70000000"/>
    <n v="1998"/>
    <n v="8.6"/>
    <x v="0"/>
  </r>
  <r>
    <x v="303"/>
    <n v="132"/>
    <s v="Dominic Cooper"/>
    <n v="43568507"/>
    <s v="Action|Crime|Drama|Thriller"/>
    <s v="Rami Malek"/>
    <x v="611"/>
    <s v="Ramon Rodriguez"/>
    <s v="cross country|custom car|illegal street racing|police officer crushed|street racing"/>
    <n v="346"/>
    <x v="0"/>
    <s v="USA"/>
    <s v="PG-13"/>
    <n v="66000000"/>
    <n v="2014"/>
    <n v="6.5"/>
    <x v="0"/>
  </r>
  <r>
    <x v="210"/>
    <n v="127"/>
    <s v="Lisa Edelstein"/>
    <n v="182805123"/>
    <s v="Comedy|Fantasy|Romance"/>
    <s v="Judy Greer"/>
    <x v="612"/>
    <s v="Loretta Devine"/>
    <s v="advertising|battle of the sexes|ex husband ex wife relationship|pantyhose|telepathy"/>
    <n v="395"/>
    <x v="0"/>
    <s v="USA"/>
    <s v="PG-13"/>
    <n v="70000000"/>
    <n v="2000"/>
    <n v="6.4"/>
    <x v="4"/>
  </r>
  <r>
    <x v="166"/>
    <n v="103"/>
    <s v="Stephen Root"/>
    <n v="176387405"/>
    <s v="Adventure|Animation|Comedy|Family"/>
    <s v="Goran Visnjic"/>
    <x v="613"/>
    <s v="Denis Leary"/>
    <s v="baby|ice|ice age|sleeping|sloth"/>
    <n v="467"/>
    <x v="0"/>
    <s v="USA"/>
    <s v="PG"/>
    <n v="59000000"/>
    <n v="2002"/>
    <n v="7.6"/>
    <x v="1"/>
  </r>
  <r>
    <x v="304"/>
    <n v="136"/>
    <s v="Michael O'Neill"/>
    <n v="33685268"/>
    <s v="Drama|Horror|Sci-Fi|Thriller"/>
    <s v="Morgan Freeman"/>
    <x v="614"/>
    <s v="Reece Thompson"/>
    <s v="alien|friend|maine|military|woods"/>
    <n v="662"/>
    <x v="0"/>
    <s v="USA"/>
    <s v="R"/>
    <n v="68000000"/>
    <n v="2003"/>
    <n v="5.5"/>
    <x v="2"/>
  </r>
  <r>
    <x v="37"/>
    <n v="150"/>
    <s v="Hal Holbrook"/>
    <n v="182204440"/>
    <s v="Biography|Drama|History|War"/>
    <s v="Joseph Gordon-Levitt"/>
    <x v="615"/>
    <s v="Bruce McGill"/>
    <s v="cultural conflict|politics|president|slavery|u.s. president"/>
    <n v="720"/>
    <x v="0"/>
    <s v="USA"/>
    <s v="PG-13"/>
    <n v="65000000"/>
    <n v="2012"/>
    <n v="7.4"/>
    <x v="7"/>
  </r>
  <r>
    <x v="42"/>
    <n v="136"/>
    <s v="Marcus Chong"/>
    <n v="171383253"/>
    <s v="Action|Sci-Fi"/>
    <s v="Keanu Reeves"/>
    <x v="616"/>
    <s v="Gloria Foster"/>
    <s v="artificial reality|computer|matrix|questioning reality|simulated reality"/>
    <n v="3646"/>
    <x v="0"/>
    <s v="USA"/>
    <s v="R"/>
    <n v="63000000"/>
    <n v="1999"/>
    <n v="8.6999999999999993"/>
    <x v="0"/>
  </r>
  <r>
    <x v="80"/>
    <n v="140"/>
    <s v="Miko Hughes"/>
    <n v="172071312"/>
    <s v="Adventure|Drama|History"/>
    <s v="Tom Hanks"/>
    <x v="617"/>
    <s v="Kathleen Quinlan"/>
    <s v="cape kennedy|news footage|reference to christopher columbus|rocket|trapped in space"/>
    <n v="296"/>
    <x v="0"/>
    <s v="USA"/>
    <s v="PG"/>
    <n v="62000000"/>
    <n v="1995"/>
    <n v="7.6"/>
    <x v="1"/>
  </r>
  <r>
    <x v="305"/>
    <n v="104"/>
    <s v="Aisha Tyler"/>
    <n v="139225854"/>
    <s v="Comedy|Family|Fantasy"/>
    <s v="Judge Reinhold"/>
    <x v="618"/>
    <s v="Eric Lloyd"/>
    <s v="christmas|magic|santa claus|son|toy"/>
    <n v="116"/>
    <x v="0"/>
    <s v="USA"/>
    <s v="G"/>
    <n v="60000000"/>
    <n v="2002"/>
    <n v="5.5"/>
    <x v="4"/>
  </r>
  <r>
    <x v="306"/>
    <n v="158"/>
    <s v="Eddie Redmayne"/>
    <n v="148775460"/>
    <s v="Drama|Musical|Romance"/>
    <s v="Hugh Jackman"/>
    <x v="619"/>
    <s v="Anne Hathaway"/>
    <s v="barricade|innkeeper|parole|rebellion|student"/>
    <n v="845"/>
    <x v="0"/>
    <s v="USA"/>
    <s v="PG-13"/>
    <n v="61000000"/>
    <n v="2012"/>
    <n v="7.6"/>
    <x v="2"/>
  </r>
  <r>
    <x v="307"/>
    <n v="119"/>
    <s v="Jean Stapleton"/>
    <n v="115731542"/>
    <s v="Comedy|Drama|Romance"/>
    <s v="Tom Hanks"/>
    <x v="620"/>
    <s v="Dave Chappelle"/>
    <s v="bookstore|competing businesses|instant messaging|new york city|shop owner"/>
    <n v="556"/>
    <x v="0"/>
    <s v="USA"/>
    <s v="PG"/>
    <n v="65000000"/>
    <n v="1998"/>
    <n v="6.5"/>
    <x v="4"/>
  </r>
  <r>
    <x v="158"/>
    <n v="106"/>
    <s v="Adam Scott"/>
    <n v="100468793"/>
    <s v="Comedy"/>
    <s v="Will Ferrell"/>
    <x v="621"/>
    <s v="Andrea Savage"/>
    <s v="dream|friendship|karaoke|love|slacker"/>
    <n v="277"/>
    <x v="0"/>
    <s v="USA"/>
    <s v="R"/>
    <n v="65000000"/>
    <n v="2008"/>
    <n v="6.9"/>
    <x v="4"/>
  </r>
  <r>
    <x v="29"/>
    <n v="136"/>
    <s v="Tony Amendola"/>
    <n v="93771072"/>
    <s v="Action|Adventure|Comedy|Romance|Thriller|Western"/>
    <s v="Anthony Hopkins"/>
    <x v="622"/>
    <s v="Stuart Wilson"/>
    <s v="19th century|california|revenge|training|zorro"/>
    <n v="318"/>
    <x v="0"/>
    <s v="USA"/>
    <s v="PG-13"/>
    <n v="65000000"/>
    <n v="1998"/>
    <n v="6.7"/>
    <x v="0"/>
  </r>
  <r>
    <x v="223"/>
    <n v="95"/>
    <s v="RZA"/>
    <n v="100448498"/>
    <s v="Comedy|Drama"/>
    <s v="Robert Downey Jr."/>
    <x v="623"/>
    <s v="Matt Walsh"/>
    <s v="actor|aspiring actor|birth|misadventure|suitcase"/>
    <n v="285"/>
    <x v="0"/>
    <s v="USA"/>
    <s v="R"/>
    <n v="65000000"/>
    <n v="2010"/>
    <n v="6.6"/>
    <x v="4"/>
  </r>
  <r>
    <x v="308"/>
    <n v="137"/>
    <s v="Jack O'Connell"/>
    <n v="115603980"/>
    <s v="Biography|Drama|Sport|War"/>
    <s v="Finn Wittrock"/>
    <x v="624"/>
    <s v="Alex Russell"/>
    <s v="emaciation|male nudity|plane crash|prisoner of war|torture"/>
    <n v="351"/>
    <x v="0"/>
    <s v="USA"/>
    <s v="PG-13"/>
    <n v="65000000"/>
    <n v="2014"/>
    <n v="7.2"/>
    <x v="7"/>
  </r>
  <r>
    <x v="309"/>
    <n v="130"/>
    <s v="Courtney B. Vance"/>
    <n v="90454043"/>
    <s v="Action|Adventure|Thriller"/>
    <s v="Clint Eastwood"/>
    <x v="625"/>
    <s v="William Devane"/>
    <s v="nasa|old age|satellite|space|space shuttle"/>
    <n v="326"/>
    <x v="0"/>
    <s v="USA"/>
    <s v="PG-13"/>
    <n v="65000000"/>
    <n v="2000"/>
    <n v="6.4"/>
    <x v="0"/>
  </r>
  <r>
    <x v="191"/>
    <n v="124"/>
    <s v="Leon"/>
    <n v="84049211"/>
    <s v="Action|Adventure|Thriller"/>
    <s v="Sylvester Stallone"/>
    <x v="626"/>
    <s v="Janine Turner"/>
    <s v="money|mountain|rocky mountains|snow|suitcase"/>
    <n v="172"/>
    <x v="0"/>
    <s v="USA"/>
    <s v="R"/>
    <n v="70000000"/>
    <n v="1993"/>
    <n v="6.4"/>
    <x v="0"/>
  </r>
  <r>
    <x v="128"/>
    <n v="108"/>
    <s v="Samantha Mathis"/>
    <n v="70450000"/>
    <s v="Action|Crime|Thriller"/>
    <s v="Delroy Lindo"/>
    <x v="627"/>
    <s v="Bob Gunton"/>
    <s v="captain|desert|major|park ranger|utah"/>
    <n v="189"/>
    <x v="0"/>
    <s v="USA"/>
    <s v="R"/>
    <n v="50000000"/>
    <n v="1996"/>
    <n v="6"/>
    <x v="0"/>
  </r>
  <r>
    <x v="67"/>
    <n v="104"/>
    <s v="Lily Tomlin"/>
    <n v="69688384"/>
    <s v="Comedy|Family|Fantasy"/>
    <s v="Bruce Willis"/>
    <x v="628"/>
    <s v="Daniel von Bargen"/>
    <s v="altering history|cartoon on tv|childhood|image consultant|one two combo"/>
    <n v="139"/>
    <x v="0"/>
    <s v="USA"/>
    <s v="PG"/>
    <n v="60000000"/>
    <n v="2000"/>
    <n v="6.1"/>
    <x v="4"/>
  </r>
  <r>
    <x v="74"/>
    <n v="129"/>
    <s v="Jay Hernandez"/>
    <n v="70236496"/>
    <s v="Drama|History|Thriller"/>
    <s v="Nicolas Cage"/>
    <x v="629"/>
    <s v="Armando Riesco"/>
    <s v="based on true story|police|rescue|rubble|trapped"/>
    <n v="564"/>
    <x v="0"/>
    <s v="USA"/>
    <s v="PG-13"/>
    <n v="63000000"/>
    <n v="2006"/>
    <n v="6"/>
    <x v="2"/>
  </r>
  <r>
    <x v="35"/>
    <n v="117"/>
    <s v="Kirsten Dunst"/>
    <n v="63695760"/>
    <s v="Drama"/>
    <s v="Julia Roberts"/>
    <x v="630"/>
    <s v="Marian Seldes"/>
    <s v="art|college|school|student|wellesley college"/>
    <n v="264"/>
    <x v="0"/>
    <s v="USA"/>
    <s v="PG-13"/>
    <n v="65000000"/>
    <n v="2003"/>
    <n v="6.4"/>
    <x v="2"/>
  </r>
  <r>
    <x v="310"/>
    <n v="99"/>
    <s v="Aasif Mandvi"/>
    <n v="59617068"/>
    <s v="Comedy|Romance"/>
    <s v="Sayed Badreya"/>
    <x v="631"/>
    <s v="Horatio Sanz"/>
    <s v="dictator|hotel|oil|overalls|sunglasses"/>
    <n v="310"/>
    <x v="0"/>
    <s v="USA"/>
    <s v="R"/>
    <n v="65000000"/>
    <n v="2012"/>
    <n v="6.4"/>
    <x v="4"/>
  </r>
  <r>
    <x v="311"/>
    <n v="159"/>
    <s v="Vinessa Shaw"/>
    <n v="55637680"/>
    <s v="Drama|Mystery|Thriller"/>
    <s v="Tom Cruise"/>
    <x v="632"/>
    <s v="Sydney Pollack"/>
    <s v="doctor|orgy|party|pianist|sexual fantasy"/>
    <n v="1500"/>
    <x v="0"/>
    <s v="UK"/>
    <s v="R"/>
    <n v="65000000"/>
    <n v="1999"/>
    <n v="7.3"/>
    <x v="2"/>
  </r>
  <r>
    <x v="312"/>
    <n v="118"/>
    <s v="Dorian Missick"/>
    <n v="85911262"/>
    <s v="Comedy|Drama|Family|Musical"/>
    <s v="QuvenzhanÃ© Wallis"/>
    <x v="633"/>
    <s v="David Zayas"/>
    <s v="billionaire|business tycoon|mayoral candidate|penthouse|reference to star trek"/>
    <n v="213"/>
    <x v="0"/>
    <s v="USA"/>
    <s v="PG"/>
    <n v="65000000"/>
    <n v="2014"/>
    <n v="5.2"/>
    <x v="4"/>
  </r>
  <r>
    <x v="313"/>
    <n v="105"/>
    <s v="Adrian Martinez"/>
    <n v="53846915"/>
    <s v="Comedy|Crime|Drama|Romance"/>
    <s v="Will Smith"/>
    <x v="634"/>
    <s v="Gerald McRaney"/>
    <s v="con artist|con man|deception|rivalry|seduction"/>
    <n v="221"/>
    <x v="0"/>
    <s v="USA"/>
    <s v="R"/>
    <n v="50100000"/>
    <n v="2015"/>
    <n v="6.6"/>
    <x v="4"/>
  </r>
  <r>
    <x v="31"/>
    <n v="103"/>
    <s v="Abigail Spencer"/>
    <n v="54758461"/>
    <s v="Action|Comedy|Romance"/>
    <s v="Tom Hardy"/>
    <x v="635"/>
    <s v="Warren Christie"/>
    <s v="best friend|cia|cia agent|dating|undercover"/>
    <n v="238"/>
    <x v="0"/>
    <s v="USA"/>
    <s v="PG-13"/>
    <n v="65000000"/>
    <n v="2012"/>
    <n v="6.3"/>
    <x v="0"/>
  </r>
  <r>
    <x v="314"/>
    <n v="122"/>
    <s v="Natasha Lyonne"/>
    <n v="52397389"/>
    <s v="Action|Adventure|Fantasy|Horror|Sci-Fi|Thriller"/>
    <s v="Ryan Reynolds"/>
    <x v="636"/>
    <s v="John Michael Higgins"/>
    <s v="blade|blood|dracula|vampire hunter|vampire slayer"/>
    <n v="514"/>
    <x v="0"/>
    <s v="USA"/>
    <s v="R"/>
    <n v="65000000"/>
    <n v="2004"/>
    <n v="5.9"/>
    <x v="0"/>
  </r>
  <r>
    <x v="257"/>
    <n v="143"/>
    <s v="Adrian Lester"/>
    <n v="38966057"/>
    <s v="Comedy|Drama"/>
    <s v="Maura Tierney"/>
    <x v="637"/>
    <s v="Paul Guilfoyle"/>
    <s v="campaigning|candidate|election|governor|president"/>
    <n v="157"/>
    <x v="0"/>
    <s v="France"/>
    <s v="R"/>
    <n v="65000000"/>
    <n v="1998"/>
    <n v="6.7"/>
    <x v="4"/>
  </r>
  <r>
    <x v="206"/>
    <n v="96"/>
    <s v="Boris Kodjoe"/>
    <n v="42345531"/>
    <s v="Action|Horror|Sci-Fi|Thriller"/>
    <s v="Milla Jovovich"/>
    <x v="638"/>
    <s v="Bingbing Li"/>
    <s v="corporation|fight|rescue|umbrella|zombie"/>
    <n v="423"/>
    <x v="0"/>
    <s v="Germany"/>
    <s v="R"/>
    <n v="65000000"/>
    <n v="2012"/>
    <n v="5.4"/>
    <x v="0"/>
  </r>
  <r>
    <x v="206"/>
    <n v="111"/>
    <s v="Max Ryan"/>
    <n v="36064910"/>
    <s v="Action|Sci-Fi|Thriller"/>
    <s v="Jason Statham"/>
    <x v="639"/>
    <s v="Joan Allen"/>
    <s v="armored car|car|murder|prison|warden"/>
    <n v="211"/>
    <x v="0"/>
    <s v="USA"/>
    <s v="R"/>
    <n v="45000000"/>
    <n v="2008"/>
    <n v="6.4"/>
    <x v="0"/>
  </r>
  <r>
    <x v="191"/>
    <n v="121"/>
    <s v="Craig Bierko"/>
    <n v="33328051"/>
    <s v="Action|Crime|Drama|Mystery|Thriller"/>
    <s v="Melina Kanakaredes"/>
    <x v="640"/>
    <s v="Yvonne Zima"/>
    <s v="amnesia|chase|foot chase|strong female character|vomiting"/>
    <n v="285"/>
    <x v="0"/>
    <s v="USA"/>
    <s v="R"/>
    <n v="65000000"/>
    <n v="1996"/>
    <n v="6.7"/>
    <x v="0"/>
  </r>
  <r>
    <x v="315"/>
    <n v="135"/>
    <s v="Alun Armstrong"/>
    <n v="32598931"/>
    <s v="Action|Drama|Thriller"/>
    <s v="Pamela Reed"/>
    <x v="641"/>
    <s v="Michael Kitchen"/>
    <s v="jungle|pipeline|prisoner|ransom|south america"/>
    <n v="265"/>
    <x v="0"/>
    <s v="USA"/>
    <s v="R"/>
    <n v="65000000"/>
    <n v="2000"/>
    <n v="6.2"/>
    <x v="0"/>
  </r>
  <r>
    <x v="45"/>
    <n v="101"/>
    <s v="Josh Hutcherson"/>
    <n v="28045540"/>
    <s v="Action|Adventure|Comedy|Family|Fantasy|Sci-Fi"/>
    <s v="Kristen Stewart"/>
    <x v="642"/>
    <s v="Jonah Bobo"/>
    <s v="2000s|coke|meeting future self|reference to spongebob squarepants|sony"/>
    <n v="202"/>
    <x v="0"/>
    <s v="USA"/>
    <s v="PG"/>
    <n v="65000000"/>
    <n v="2005"/>
    <n v="6.1"/>
    <x v="0"/>
  </r>
  <r>
    <x v="64"/>
    <n v="151"/>
    <s v="Meat Loaf"/>
    <n v="37023395"/>
    <s v="Drama"/>
    <s v="Brad Pitt"/>
    <x v="643"/>
    <s v="Eugenie Bondurant"/>
    <s v="anti establishment|dark humor|fighting|multiple personality disorder|surprise ending"/>
    <n v="2968"/>
    <x v="0"/>
    <s v="USA"/>
    <s v="R"/>
    <n v="63000000"/>
    <n v="1999"/>
    <n v="8.8000000000000007"/>
    <x v="2"/>
  </r>
  <r>
    <x v="31"/>
    <n v="131"/>
    <s v="Kimberly Williams-Paisley"/>
    <n v="43532294"/>
    <s v="Drama|Sport"/>
    <s v="Matthew McConaughey"/>
    <x v="644"/>
    <s v="Brian Geraghty"/>
    <s v="coach|football|football team|marshall university|university"/>
    <n v="175"/>
    <x v="0"/>
    <s v="USA"/>
    <s v="PG"/>
    <n v="65000000"/>
    <n v="2006"/>
    <n v="7.1"/>
    <x v="2"/>
  </r>
  <r>
    <x v="316"/>
    <n v="100"/>
    <s v="James Coburn"/>
    <n v="17218080"/>
    <s v="Action|Adventure|Comedy"/>
    <s v="Bruce Willis"/>
    <x v="645"/>
    <s v="Richard E. Grant"/>
    <s v="blackmail|burglar|critically bashed|leonardo da vinci|prison"/>
    <n v="249"/>
    <x v="0"/>
    <s v="USA"/>
    <s v="R"/>
    <n v="70000000"/>
    <n v="1991"/>
    <n v="5.7"/>
    <x v="0"/>
  </r>
  <r>
    <x v="307"/>
    <n v="105"/>
    <s v="Michael Moore"/>
    <n v="10014234"/>
    <s v="Comedy|Crime"/>
    <s v="Michael Rapaport"/>
    <x v="646"/>
    <s v="Richard Schiff"/>
    <s v="celebrity|lottery|murder|snowmobile|weatherman"/>
    <n v="69"/>
    <x v="0"/>
    <s v="France"/>
    <s v="R"/>
    <n v="65000000"/>
    <n v="2000"/>
    <n v="5"/>
    <x v="4"/>
  </r>
  <r>
    <x v="317"/>
    <n v="92"/>
    <s v="Kevin Grevioux"/>
    <n v="19059018"/>
    <s v="Action|Fantasy|Sci-Fi|Thriller"/>
    <s v="Caitlin Stasey"/>
    <x v="647"/>
    <s v="Miranda Otto"/>
    <s v="army|creature|demon|frankenstein|gargoyle"/>
    <n v="194"/>
    <x v="0"/>
    <s v="Australia"/>
    <s v="PG-13"/>
    <n v="65000000"/>
    <n v="2014"/>
    <n v="5.0999999999999996"/>
    <x v="0"/>
  </r>
  <r>
    <x v="318"/>
    <n v="130"/>
    <s v="Barney Clark"/>
    <n v="1987287"/>
    <s v="Crime|Drama"/>
    <s v="Ian McNeice"/>
    <x v="648"/>
    <s v="Tony Noble"/>
    <s v="boy|character name in title|orphan|pickpocket|workhouse"/>
    <n v="138"/>
    <x v="0"/>
    <s v="UK"/>
    <s v="PG-13"/>
    <n v="50000000"/>
    <n v="2005"/>
    <n v="6.9"/>
    <x v="6"/>
  </r>
  <r>
    <x v="301"/>
    <n v="100"/>
    <s v="Cary-Hiroyuki Tagawa"/>
    <n v="24407944"/>
    <s v="Action|Crime|Fantasy|Thriller"/>
    <s v="Jennifer Garner"/>
    <x v="649"/>
    <s v="Goran Visnjic"/>
    <s v="assassin|battle|heroine|martial arts|spin off"/>
    <n v="380"/>
    <x v="0"/>
    <s v="Canada"/>
    <s v="PG-13"/>
    <n v="43000000"/>
    <n v="2005"/>
    <n v="4.8"/>
    <x v="0"/>
  </r>
  <r>
    <x v="319"/>
    <n v="102"/>
    <s v="Bruce Willis"/>
    <n v="13750556"/>
    <s v="Action|Crime|Thriller"/>
    <s v="Joseph Gordon-Levitt"/>
    <x v="650"/>
    <s v="Eva Green"/>
    <s v="box office flop|female frontal nudity|female rear nudity|jackpot|rescue"/>
    <n v="239"/>
    <x v="0"/>
    <s v="USA"/>
    <s v="R"/>
    <n v="65000000"/>
    <n v="2014"/>
    <n v="6.5"/>
    <x v="0"/>
  </r>
  <r>
    <x v="197"/>
    <n v="133"/>
    <s v="Kristin Scott Thomas"/>
    <n v="31054924"/>
    <s v="Drama|Mystery|Romance"/>
    <s v="Harrison Ford"/>
    <x v="651"/>
    <s v="Bill Cobbs"/>
    <s v="death|plane crash|police|police sergeant|politician"/>
    <n v="290"/>
    <x v="0"/>
    <s v="USA"/>
    <s v="R"/>
    <n v="64000000"/>
    <n v="1999"/>
    <n v="5.0999999999999996"/>
    <x v="2"/>
  </r>
  <r>
    <x v="320"/>
    <n v="121"/>
    <s v="Martin Henderson"/>
    <n v="43247140"/>
    <s v="Adventure|Biography|Drama|History|Sport|Thriller"/>
    <s v="Michael Kelly"/>
    <x v="652"/>
    <s v="Tom Goodman-Hill"/>
    <s v="blizzard|mount everest|mountain|mountain climbing|snow"/>
    <n v="265"/>
    <x v="0"/>
    <s v="UK"/>
    <s v="PG-13"/>
    <n v="55000000"/>
    <n v="2015"/>
    <n v="7.1"/>
    <x v="1"/>
  </r>
  <r>
    <x v="169"/>
    <n v="147"/>
    <s v="David Calder"/>
    <n v="2208939"/>
    <s v="Crime|Drama|Fantasy"/>
    <s v="Michael Smiley"/>
    <x v="653"/>
    <s v="Simon Chandler"/>
    <s v="18th century|perfume|scent|sense of smell|smell"/>
    <n v="482"/>
    <x v="0"/>
    <s v="Germany"/>
    <s v="R"/>
    <n v="50000000"/>
    <n v="2006"/>
    <n v="7.5"/>
    <x v="6"/>
  </r>
  <r>
    <x v="181"/>
    <n v="94"/>
    <s v="Josh Zuckerman"/>
    <n v="213079163"/>
    <s v="Action|Comedy|Crime"/>
    <s v="Verne Troyer"/>
    <x v="654"/>
    <s v="Robert Wagner"/>
    <s v="fem bot|prison|seductive fembot|spy|time travel"/>
    <n v="795"/>
    <x v="0"/>
    <s v="USA"/>
    <s v="PG-13"/>
    <n v="63000000"/>
    <n v="2002"/>
    <n v="6.2"/>
    <x v="0"/>
  </r>
  <r>
    <x v="91"/>
    <n v="94"/>
    <s v="Charlize Theron"/>
    <n v="19548064"/>
    <s v="Action|Animation|Comedy|Family|Sci-Fi"/>
    <s v="Nicolas Cage"/>
    <x v="655"/>
    <s v="Dee Bradley Baker"/>
    <s v="betrayal|futuristic|gladiator|robot|scientist"/>
    <n v="77"/>
    <x v="0"/>
    <s v="Hong Kong"/>
    <s v="PG"/>
    <n v="65000000"/>
    <n v="2009"/>
    <n v="6.3"/>
    <x v="0"/>
  </r>
  <r>
    <x v="37"/>
    <n v="127"/>
    <s v="Ariana Richards"/>
    <n v="356784000"/>
    <s v="Adventure|Sci-Fi|Thriller"/>
    <s v="Wayne Knight"/>
    <x v="656"/>
    <s v="Bob Peck"/>
    <s v="dinosaur|jurassic park|survival|theme park|tyrannosaurus rex"/>
    <n v="895"/>
    <x v="0"/>
    <s v="USA"/>
    <s v="PG-13"/>
    <n v="63000000"/>
    <n v="1993"/>
    <n v="8.1"/>
    <x v="1"/>
  </r>
  <r>
    <x v="304"/>
    <n v="212"/>
    <s v="Catherine O'Hara"/>
    <n v="25052000"/>
    <s v="Adventure|Biography|Crime|Drama|Western"/>
    <s v="Dennis Quaid"/>
    <x v="657"/>
    <s v="Isabella Rossellini"/>
    <s v="historically inaccurate|name calling|penis slur|vomiting|wyatt earp"/>
    <n v="145"/>
    <x v="0"/>
    <s v="USA"/>
    <s v="PG-13"/>
    <n v="63000000"/>
    <n v="1994"/>
    <n v="6.6"/>
    <x v="1"/>
  </r>
  <r>
    <x v="115"/>
    <n v="141"/>
    <s v="Dean Jones"/>
    <n v="122012710"/>
    <s v="Action|Crime|Drama|Thriller"/>
    <s v="Harrison Ford"/>
    <x v="658"/>
    <s v="Raymond Cruz"/>
    <s v="cia|colombia|colombian drug cartel|drugs|president"/>
    <n v="133"/>
    <x v="0"/>
    <s v="USA"/>
    <s v="PG-13"/>
    <n v="62000000"/>
    <n v="1994"/>
    <n v="6.9"/>
    <x v="0"/>
  </r>
  <r>
    <x v="321"/>
    <n v="103"/>
    <s v="Peng Lin"/>
    <n v="72413"/>
    <s v="Action|Adventure|Drama|History"/>
    <s v="Si Won Choi"/>
    <x v="659"/>
    <s v="Sung-jun Yoo"/>
    <s v="child fugitive|final battle|martial art|silk road|sword"/>
    <n v="86"/>
    <x v="1"/>
    <s v="China"/>
    <s v="R"/>
    <n v="65000000"/>
    <n v="2015"/>
    <n v="6.1"/>
    <x v="0"/>
  </r>
  <r>
    <x v="322"/>
    <n v="98"/>
    <s v="Brittany Daniel"/>
    <n v="58255287"/>
    <s v="Comedy|Crime"/>
    <s v="Chazz Palminteri"/>
    <x v="660"/>
    <s v="John Witherspoon"/>
    <s v="diamond|infant|parody|spoof|sports violence"/>
    <n v="187"/>
    <x v="0"/>
    <s v="USA"/>
    <s v="PG-13"/>
    <n v="64000000"/>
    <n v="2006"/>
    <n v="4.3"/>
    <x v="4"/>
  </r>
  <r>
    <x v="62"/>
    <n v="116"/>
    <s v="Thomas Kretschmann"/>
    <n v="77086030"/>
    <s v="Action|War"/>
    <s v="Matthew McConaughey"/>
    <x v="661"/>
    <s v="David Keith"/>
    <s v="battle|historically inaccurate|submarine movie|u boat|world war two"/>
    <n v="602"/>
    <x v="0"/>
    <s v="France"/>
    <s v="PG-13"/>
    <n v="62000000"/>
    <n v="2000"/>
    <n v="6.6"/>
    <x v="0"/>
  </r>
  <r>
    <x v="323"/>
    <n v="114"/>
    <s v="Samantha Mathis"/>
    <n v="65000000"/>
    <s v="Comedy|Drama|Romance"/>
    <s v="Shawna Waldron"/>
    <x v="662"/>
    <s v="Wendie Malick"/>
    <s v="lobbyist|president|senator|state dinner|widower"/>
    <n v="214"/>
    <x v="0"/>
    <s v="USA"/>
    <s v="PG-13"/>
    <n v="62000000"/>
    <n v="1995"/>
    <n v="6.8"/>
    <x v="4"/>
  </r>
  <r>
    <x v="324"/>
    <n v="87"/>
    <s v="Romany Malco"/>
    <n v="32178777"/>
    <s v="Comedy|Romance|Sport"/>
    <s v="Justin Timberlake"/>
    <x v="663"/>
    <s v="Verne Troyer"/>
    <s v="bloopers during credits|bucket of popcorn|chastity belt|guru|toronto maple leafs"/>
    <n v="250"/>
    <x v="0"/>
    <s v="USA"/>
    <s v="PG-13"/>
    <n v="62000000"/>
    <n v="2008"/>
    <n v="3.8"/>
    <x v="4"/>
  </r>
  <r>
    <x v="325"/>
    <n v="125"/>
    <s v="Bokeem Woodbine"/>
    <n v="15738632"/>
    <s v="Action|Comedy|Crime|Thriller"/>
    <s v="Jon Lovitz"/>
    <x v="664"/>
    <s v="Ice-T"/>
    <s v="casino|elvis impersonator|gun|heist|rascal"/>
    <n v="399"/>
    <x v="0"/>
    <s v="USA"/>
    <s v="R"/>
    <n v="42000000"/>
    <n v="2001"/>
    <n v="5.9"/>
    <x v="0"/>
  </r>
  <r>
    <x v="160"/>
    <n v="187"/>
    <s v="Jennifer Jason Leigh"/>
    <n v="54116191"/>
    <s v="Crime|Drama|Mystery|Thriller|Western"/>
    <s v="Craig Stark"/>
    <x v="665"/>
    <s v="ZoÃ« Bell"/>
    <s v="blizzard|blood vomiting|bounty hunter|murder|shot in the crotch"/>
    <n v="1018"/>
    <x v="0"/>
    <s v="USA"/>
    <s v="R"/>
    <n v="44000000"/>
    <n v="2015"/>
    <n v="7.9"/>
    <x v="6"/>
  </r>
  <r>
    <x v="326"/>
    <n v="93"/>
    <s v="Amy Poehler"/>
    <n v="118153533"/>
    <s v="Comedy|Sport"/>
    <s v="Will Ferrell"/>
    <x v="666"/>
    <s v="Jon Heder"/>
    <s v="competition|fight|ice|jock strap|nintendo game boy advance"/>
    <n v="246"/>
    <x v="0"/>
    <s v="USA"/>
    <s v="PG-13"/>
    <n v="61000000"/>
    <n v="2007"/>
    <n v="6.3"/>
    <x v="4"/>
  </r>
  <r>
    <x v="327"/>
    <n v="95"/>
    <s v="Elizabeth Perkins"/>
    <n v="108012170"/>
    <s v="Adventure|Animation|Comedy|Family|Fantasy"/>
    <s v="Gary Cole"/>
    <x v="667"/>
    <s v="Chelsea Handler"/>
    <s v="drummer|easter|easter bunny|piaggio vespa gtv 250|slacker"/>
    <n v="82"/>
    <x v="0"/>
    <s v="USA"/>
    <s v="PG"/>
    <n v="63000000"/>
    <n v="2011"/>
    <n v="5.5"/>
    <x v="1"/>
  </r>
  <r>
    <x v="9"/>
    <n v="117"/>
    <s v="Michael Fassbender"/>
    <n v="210592590"/>
    <s v="Action|Drama|Fantasy|War"/>
    <s v="Gerard Butler"/>
    <x v="668"/>
    <s v="Vincent Regan"/>
    <s v="battle|epic|greece|spartan|warrior"/>
    <n v="2073"/>
    <x v="0"/>
    <s v="USA"/>
    <s v="R"/>
    <n v="65000000"/>
    <n v="2006"/>
    <n v="7.7"/>
    <x v="0"/>
  </r>
  <r>
    <x v="181"/>
    <n v="106"/>
    <s v="Blythe Danner"/>
    <n v="279167575"/>
    <s v="Comedy|Romance"/>
    <s v="Robert De Niro"/>
    <x v="669"/>
    <s v="Teri Polo"/>
    <s v="bare butt|defecation|father in law son in law relationship|nurse|sexual innuendo in title"/>
    <n v="428"/>
    <x v="0"/>
    <s v="USA"/>
    <s v="PG-13"/>
    <n v="80000000"/>
    <n v="2004"/>
    <n v="6.3"/>
    <x v="4"/>
  </r>
  <r>
    <x v="328"/>
    <n v="115"/>
    <s v="Kathleen Turner"/>
    <n v="143151473"/>
    <s v="Comedy|Drama|Family"/>
    <s v="Eric Dane"/>
    <x v="670"/>
    <s v="Haley Bennett"/>
    <s v="box office hit|dog|dog movie|florida|pet name in title"/>
    <n v="320"/>
    <x v="0"/>
    <s v="USA"/>
    <s v="PG"/>
    <n v="60000000"/>
    <n v="2008"/>
    <n v="7.1"/>
    <x v="4"/>
  </r>
  <r>
    <x v="275"/>
    <n v="189"/>
    <s v="Jeffrey DeMunn"/>
    <n v="136801374"/>
    <s v="Crime|Drama|Fantasy|Mystery"/>
    <s v="Tom Hanks"/>
    <x v="671"/>
    <s v="Michael Jeter"/>
    <s v="1930s|death row inmate|healing|prison guard|southern u.s."/>
    <n v="1377"/>
    <x v="0"/>
    <s v="USA"/>
    <s v="R"/>
    <n v="60000000"/>
    <n v="1999"/>
    <n v="8.5"/>
    <x v="6"/>
  </r>
  <r>
    <x v="162"/>
    <n v="81"/>
    <s v="Fred Willard"/>
    <n v="135381507"/>
    <s v="Adventure|Animation|Comedy|Family|Sci-Fi"/>
    <s v="Catherine O'Hara"/>
    <x v="672"/>
    <s v="Amy Sedaris"/>
    <s v="alien invasion|chicken|fish|friend|panic"/>
    <n v="251"/>
    <x v="0"/>
    <s v="USA"/>
    <s v="G"/>
    <n v="150000000"/>
    <n v="2005"/>
    <n v="5.8"/>
    <x v="1"/>
  </r>
  <r>
    <x v="64"/>
    <n v="149"/>
    <s v="Sela Ward"/>
    <n v="167735396"/>
    <s v="Crime|Drama|Mystery|Thriller"/>
    <s v="Patrick Fugit"/>
    <x v="673"/>
    <s v="Emily Ratajkowski"/>
    <s v="based on novel|disappearance|missing person|missing wife|murder suspect"/>
    <n v="1127"/>
    <x v="0"/>
    <s v="USA"/>
    <s v="R"/>
    <n v="61000000"/>
    <n v="2014"/>
    <n v="8.1"/>
    <x v="6"/>
  </r>
  <r>
    <x v="50"/>
    <n v="119"/>
    <s v="Josh Hamilton"/>
    <n v="121468960"/>
    <s v="Action|Mystery|Thriller"/>
    <s v="Matt Damon"/>
    <x v="674"/>
    <s v="Nicky NaudÃ©"/>
    <s v="amnesia|assassin|money|political thriller|three word title"/>
    <n v="849"/>
    <x v="0"/>
    <s v="USA"/>
    <s v="PG-13"/>
    <n v="60000000"/>
    <n v="2002"/>
    <n v="7.9"/>
    <x v="0"/>
  </r>
  <r>
    <x v="29"/>
    <n v="130"/>
    <s v="Joe Don Baker"/>
    <n v="106635996"/>
    <s v="Action|Adventure|Thriller"/>
    <s v="Izabella Scorupco"/>
    <x v="675"/>
    <s v="TchÃ©ky Karyo"/>
    <s v="agent|cossack|official james bond series|russia|russian"/>
    <n v="416"/>
    <x v="0"/>
    <s v="UK"/>
    <s v="PG-13"/>
    <n v="58000000"/>
    <n v="1995"/>
    <n v="7.2"/>
    <x v="0"/>
  </r>
  <r>
    <x v="163"/>
    <n v="116"/>
    <s v="Timothy Hutton"/>
    <n v="102678089"/>
    <s v="Drama|Mystery|Thriller"/>
    <s v="Daniel von Bargen"/>
    <x v="676"/>
    <s v="Clarence Williams III"/>
    <s v="army cid|cover up|military|murder|woman in military"/>
    <n v="274"/>
    <x v="0"/>
    <s v="USA"/>
    <s v="R"/>
    <n v="95000000"/>
    <n v="1999"/>
    <n v="6.3"/>
    <x v="2"/>
  </r>
  <r>
    <x v="106"/>
    <n v="103"/>
    <s v="Noah Emmerich"/>
    <n v="125603360"/>
    <s v="Comedy|Drama|Sci-Fi"/>
    <s v="Natascha McElhone"/>
    <x v="677"/>
    <s v="Peter Krause"/>
    <s v="controlled environment|fictional reality show|hidden camera|innocence lost|simulated reality"/>
    <n v="877"/>
    <x v="0"/>
    <s v="USA"/>
    <s v="PG"/>
    <n v="60000000"/>
    <n v="1998"/>
    <n v="8.1"/>
    <x v="4"/>
  </r>
  <r>
    <x v="329"/>
    <n v="99"/>
    <s v="Aria Noelle Curzon"/>
    <n v="101217900"/>
    <s v="Adventure|Animation|Biography|Drama|Family|Fantasy|Musical"/>
    <s v="Martin Short"/>
    <x v="678"/>
    <s v="Eden Riegel"/>
    <s v="ancient egypt|hebrew|nudity|pharaoh|title directed by female"/>
    <n v="353"/>
    <x v="0"/>
    <s v="USA"/>
    <s v="PG"/>
    <n v="70000000"/>
    <n v="1998"/>
    <n v="7"/>
    <x v="1"/>
  </r>
  <r>
    <x v="272"/>
    <n v="92"/>
    <s v="Lisa Edelstein"/>
    <n v="104148781"/>
    <s v="Comedy|Family"/>
    <s v="Anjelica Huston"/>
    <x v="679"/>
    <s v="Jeff Garlin"/>
    <s v="bloopers during credits|breakfast cereal|department store ride|face painting|sponge bob square pants slippers"/>
    <n v="116"/>
    <x v="0"/>
    <s v="USA"/>
    <s v="PG"/>
    <n v="60000000"/>
    <n v="2003"/>
    <n v="5.5"/>
    <x v="4"/>
  </r>
  <r>
    <x v="320"/>
    <n v="109"/>
    <s v="Patrick Fischler"/>
    <n v="75573300"/>
    <s v="Action|Comedy|Crime|Drama|Thriller"/>
    <s v="Denzel Washington"/>
    <x v="680"/>
    <s v="Fred Ward"/>
    <s v="close up of breasts|female nudity|fugitive|money|undercover"/>
    <n v="172"/>
    <x v="0"/>
    <s v="USA"/>
    <s v="R"/>
    <n v="61000000"/>
    <n v="2013"/>
    <n v="6.7"/>
    <x v="0"/>
  </r>
  <r>
    <x v="174"/>
    <n v="87"/>
    <s v="Elizabeth Perkins"/>
    <n v="93375151"/>
    <s v="Action|Comedy|Family|Fantasy"/>
    <s v="Carol Ann Susi"/>
    <x v="681"/>
    <s v="Miriam Margolyes"/>
    <s v="cartoon on tv|cat|dog|scientist|secret agent"/>
    <n v="235"/>
    <x v="0"/>
    <s v="USA"/>
    <s v="PG"/>
    <n v="60000000"/>
    <n v="2001"/>
    <n v="5.2"/>
    <x v="0"/>
  </r>
  <r>
    <x v="258"/>
    <n v="111"/>
    <s v="Charlize Theron"/>
    <n v="106126012"/>
    <s v="Action|Crime|Thriller"/>
    <s v="Jason Statham"/>
    <x v="682"/>
    <s v="Jimmy Shubert"/>
    <s v="gold|heist|revenge|traffic jam|venice italy"/>
    <n v="497"/>
    <x v="0"/>
    <s v="USA"/>
    <s v="PG-13"/>
    <n v="60000000"/>
    <n v="2003"/>
    <n v="7"/>
    <x v="0"/>
  </r>
  <r>
    <x v="330"/>
    <n v="101"/>
    <s v="Alicia Witt"/>
    <n v="93307796"/>
    <s v="Comedy|Romance"/>
    <s v="Dorian Missick"/>
    <x v="683"/>
    <s v="Dana Ivey"/>
    <s v="developer|divorce|lawyer|love|new york city"/>
    <n v="269"/>
    <x v="0"/>
    <s v="USA"/>
    <s v="PG-13"/>
    <n v="60000000"/>
    <n v="2002"/>
    <n v="6.1"/>
    <x v="4"/>
  </r>
  <r>
    <x v="75"/>
    <n v="83"/>
    <s v="Woody Allen"/>
    <n v="90646554"/>
    <s v="Adventure|Animation|Comedy|Family"/>
    <s v="Sylvester Stallone"/>
    <x v="684"/>
    <s v="Anne Bancroft"/>
    <s v="ant|friend|princess|soldier|worker"/>
    <n v="289"/>
    <x v="0"/>
    <s v="USA"/>
    <s v="PG"/>
    <n v="105000000"/>
    <n v="1998"/>
    <n v="6.6"/>
    <x v="1"/>
  </r>
  <r>
    <x v="331"/>
    <n v="113"/>
    <s v="Kristin Davis"/>
    <n v="109176215"/>
    <s v="Comedy"/>
    <s v="Jon Favreau"/>
    <x v="685"/>
    <s v="Tasha Smith"/>
    <s v="couple|island|marriage|tropical|voyeurism"/>
    <n v="144"/>
    <x v="0"/>
    <s v="USA"/>
    <s v="PG-13"/>
    <n v="60000000"/>
    <n v="2009"/>
    <n v="5.5"/>
    <x v="4"/>
  </r>
  <r>
    <x v="156"/>
    <n v="107"/>
    <s v="Robert Duvall"/>
    <n v="82670733"/>
    <s v="Action|Drama|Sport"/>
    <s v="Tom Cruise"/>
    <x v="686"/>
    <s v="Randy Quaid"/>
    <s v="driver|hot shot|racing|stock car driver|team"/>
    <n v="97"/>
    <x v="0"/>
    <s v="USA"/>
    <s v="PG-13"/>
    <n v="60000000"/>
    <n v="1990"/>
    <n v="5.9"/>
    <x v="0"/>
  </r>
  <r>
    <x v="226"/>
    <n v="94"/>
    <s v="Tom Welling"/>
    <n v="82569532"/>
    <s v="Adventure|Comedy|Family"/>
    <s v="Taylor Lautner"/>
    <x v="687"/>
    <s v="Alyson Stoner"/>
    <s v="children|competition|rival|second part|vacation"/>
    <n v="128"/>
    <x v="0"/>
    <s v="USA"/>
    <s v="PG"/>
    <n v="60000000"/>
    <n v="2005"/>
    <n v="5.4"/>
    <x v="1"/>
  </r>
  <r>
    <x v="332"/>
    <n v="132"/>
    <s v="Lili Taylor"/>
    <n v="81687587"/>
    <s v="Action|Sci-Fi|Thriller"/>
    <s v="Ki Hong Lee"/>
    <x v="688"/>
    <s v="Rosa Salazar"/>
    <s v="desert|disease|escape|resistance|virus"/>
    <n v="360"/>
    <x v="0"/>
    <s v="USA"/>
    <s v="PG-13"/>
    <n v="61000000"/>
    <n v="2015"/>
    <n v="6.4"/>
    <x v="0"/>
  </r>
  <r>
    <x v="333"/>
    <n v="140"/>
    <s v="Julia Roberts"/>
    <n v="80574010"/>
    <s v="Drama|Romance"/>
    <s v="James Franco"/>
    <x v="689"/>
    <s v="Billy Crudup"/>
    <s v="divorce|emotional balance|female protagonist|indonesia|inner peace"/>
    <n v="302"/>
    <x v="0"/>
    <s v="USA"/>
    <s v="PG-13"/>
    <n v="60000000"/>
    <n v="2010"/>
    <n v="5.7"/>
    <x v="2"/>
  </r>
  <r>
    <x v="24"/>
    <n v="125"/>
    <s v="Don Cheadle"/>
    <n v="75764085"/>
    <s v="Comedy|Drama|Fantasy|Romance"/>
    <s v="Nicolas Cage"/>
    <x v="690"/>
    <s v="Amber Valletta"/>
    <s v="bowling|christmas|parallel universe|salesman|unfaithfulness"/>
    <n v="322"/>
    <x v="0"/>
    <s v="USA"/>
    <s v="PG-13"/>
    <n v="60000000"/>
    <n v="2000"/>
    <n v="6.7"/>
    <x v="4"/>
  </r>
  <r>
    <x v="121"/>
    <n v="111"/>
    <s v="Morgan Freeman"/>
    <n v="90356857"/>
    <s v="Action|Comedy|Crime|Thriller"/>
    <s v="Bruce Willis"/>
    <x v="691"/>
    <s v="Jaqueline Fleming"/>
    <s v="cia|female assassin|interrogation|office cubicle|spy"/>
    <n v="328"/>
    <x v="0"/>
    <s v="USA"/>
    <s v="PG-13"/>
    <n v="58000000"/>
    <n v="2010"/>
    <n v="7.1"/>
    <x v="0"/>
  </r>
  <r>
    <x v="74"/>
    <n v="156"/>
    <s v="Dennis Quaid"/>
    <n v="75530832"/>
    <s v="Drama|Sport"/>
    <s v="Al Pacino"/>
    <x v="692"/>
    <s v="LL Cool J"/>
    <s v="breasts|coach|football|in medias res|vomiting"/>
    <n v="452"/>
    <x v="0"/>
    <s v="USA"/>
    <s v="R"/>
    <n v="55000000"/>
    <n v="1999"/>
    <n v="6.8"/>
    <x v="2"/>
  </r>
  <r>
    <x v="334"/>
    <n v="170"/>
    <s v="Kristin Scott Thomas"/>
    <n v="75370763"/>
    <s v="Drama|Romance|Western"/>
    <s v="Scarlett Johansson"/>
    <x v="693"/>
    <s v="Jessalyn Gilsig"/>
    <s v="grace|groom|horse|montana|western u.s."/>
    <n v="263"/>
    <x v="0"/>
    <s v="USA"/>
    <s v="PG-13"/>
    <n v="60000000"/>
    <n v="1998"/>
    <n v="6.5"/>
    <x v="2"/>
  </r>
  <r>
    <x v="151"/>
    <n v="120"/>
    <s v="Jada Pinkett Smith"/>
    <n v="100003492"/>
    <s v="Crime|Drama|Thriller"/>
    <s v="Tom Cruise"/>
    <x v="694"/>
    <s v="Debi Mazar"/>
    <s v="city by night|contract killer|driving at night|los angeles california|taxi"/>
    <n v="836"/>
    <x v="0"/>
    <s v="USA"/>
    <s v="R"/>
    <n v="65000000"/>
    <n v="2004"/>
    <n v="7.6"/>
    <x v="6"/>
  </r>
  <r>
    <x v="159"/>
    <n v="100"/>
    <s v="Roger Rees"/>
    <n v="90341670"/>
    <s v="Action|Adventure|Fantasy|Thriller"/>
    <s v="Dwayne Johnson"/>
    <x v="695"/>
    <s v="Bernard Hill"/>
    <s v="desert|king|showdown|sorceress|warrior"/>
    <n v="432"/>
    <x v="0"/>
    <s v="USA"/>
    <s v="PG-13"/>
    <n v="60000000"/>
    <n v="2002"/>
    <n v="5.5"/>
    <x v="0"/>
  </r>
  <r>
    <x v="335"/>
    <n v="115"/>
    <s v="Jay Hernandez"/>
    <n v="74540762"/>
    <s v="Action|Drama|Thriller"/>
    <s v="Billy Burke"/>
    <x v="696"/>
    <s v="Jacinda Barrett"/>
    <s v="death of husband|fire|firefighter|funeral|main character dies"/>
    <n v="323"/>
    <x v="0"/>
    <s v="USA"/>
    <s v="PG-13"/>
    <n v="55000000"/>
    <n v="2004"/>
    <n v="6.5"/>
    <x v="0"/>
  </r>
  <r>
    <x v="85"/>
    <n v="130"/>
    <s v="Robert Duvall"/>
    <n v="80033643"/>
    <s v="Action|Crime|Mystery|Thriller"/>
    <s v="Tom Cruise"/>
    <x v="697"/>
    <s v="David Oyelowo"/>
    <s v="coma|mysterious villain|police chase|shooting range|sniper"/>
    <n v="448"/>
    <x v="0"/>
    <s v="USA"/>
    <s v="PG-13"/>
    <n v="60000000"/>
    <n v="2012"/>
    <n v="7"/>
    <x v="0"/>
  </r>
  <r>
    <x v="191"/>
    <n v="105"/>
    <s v="Michael Rapaport"/>
    <n v="73648142"/>
    <s v="Action|Sci-Fi|Thriller"/>
    <s v="LL Cool J"/>
    <x v="698"/>
    <s v="Saffron Burrows"/>
    <s v="alzheimer's disease|experiment|human versus shark|research|underwater headquarters"/>
    <n v="643"/>
    <x v="0"/>
    <s v="USA"/>
    <s v="R"/>
    <n v="60000000"/>
    <n v="1999"/>
    <n v="5.8"/>
    <x v="0"/>
  </r>
  <r>
    <x v="336"/>
    <n v="111"/>
    <s v="Mekia Cox"/>
    <n v="71844424"/>
    <s v="Documentary|Music"/>
    <s v="Misha Gabriel Hamilton"/>
    <x v="699"/>
    <s v="Judith Hill"/>
    <s v="2000s|box office hit|comeback|rehearsal|year 2009"/>
    <n v="223"/>
    <x v="0"/>
    <s v="USA"/>
    <s v="PG"/>
    <n v="60000000"/>
    <n v="2009"/>
    <n v="7.3"/>
    <x v="9"/>
  </r>
  <r>
    <x v="143"/>
    <n v="106"/>
    <s v="Monique Gabriela Curnen"/>
    <n v="75638743"/>
    <s v="Drama|Thriller"/>
    <s v="Matt Damon"/>
    <x v="700"/>
    <s v="Griffin Kane"/>
    <s v="contagion|cure|infection|panic|virus"/>
    <n v="411"/>
    <x v="0"/>
    <s v="USA"/>
    <s v="PG-13"/>
    <n v="60000000"/>
    <n v="2011"/>
    <n v="6.6"/>
    <x v="2"/>
  </r>
  <r>
    <x v="337"/>
    <n v="89"/>
    <s v="Dyan Cannon"/>
    <n v="66734992"/>
    <s v="Action|Adventure|Comedy|Crime"/>
    <s v="Estella Warren"/>
    <x v="701"/>
    <s v="Bill Hunter"/>
    <s v="australia|body paint|kangaroo|mob|money"/>
    <n v="181"/>
    <x v="0"/>
    <s v="USA"/>
    <s v="PG"/>
    <n v="60000000"/>
    <n v="2003"/>
    <n v="4.4000000000000004"/>
    <x v="0"/>
  </r>
  <r>
    <x v="268"/>
    <n v="100"/>
    <s v="Dawn French"/>
    <n v="75280058"/>
    <s v="Animation|Family|Fantasy"/>
    <s v="Jennifer Saunders"/>
    <x v="702"/>
    <s v="John Hodgman"/>
    <s v="dream|new home|parallel worlds|scissors|secret door"/>
    <n v="279"/>
    <x v="0"/>
    <s v="USA"/>
    <s v="PG"/>
    <n v="60000000"/>
    <n v="2009"/>
    <n v="7.7"/>
    <x v="3"/>
  </r>
  <r>
    <x v="89"/>
    <n v="91"/>
    <s v="Alan Ruck"/>
    <n v="64505912"/>
    <s v="Sci-Fi|Thriller"/>
    <s v="Zooey Deschanel"/>
    <x v="703"/>
    <s v="Kristen Connolly"/>
    <s v="bee|nature|park|school|teacher"/>
    <n v="1264"/>
    <x v="0"/>
    <s v="USA"/>
    <s v="R"/>
    <n v="48000000"/>
    <n v="2008"/>
    <n v="5"/>
    <x v="10"/>
  </r>
  <r>
    <x v="156"/>
    <n v="146"/>
    <s v="Radha Mitchell"/>
    <n v="77862546"/>
    <s v="Action|Crime|Drama|Thriller"/>
    <s v="Denzel Washington"/>
    <x v="704"/>
    <s v="Giancarlo Giannini"/>
    <s v="bodyguard|journalist|kidnapping|mexico|police corruption"/>
    <n v="690"/>
    <x v="0"/>
    <s v="USA"/>
    <s v="R"/>
    <n v="70000000"/>
    <n v="2004"/>
    <n v="7.7"/>
    <x v="0"/>
  </r>
  <r>
    <x v="338"/>
    <n v="98"/>
    <s v="Joel David Moore"/>
    <n v="61112916"/>
    <s v="Comedy|Family|Fantasy"/>
    <s v="Robert Downey Jr."/>
    <x v="705"/>
    <s v="Kristin Davis"/>
    <s v="animal as human|dog movie|elevator|human becoming an animal|sheepdog"/>
    <n v="83"/>
    <x v="0"/>
    <s v="USA"/>
    <s v="PG"/>
    <n v="50000000"/>
    <n v="2006"/>
    <n v="4.4000000000000004"/>
    <x v="4"/>
  </r>
  <r>
    <x v="223"/>
    <n v="101"/>
    <s v="Carmen Electra"/>
    <n v="88200225"/>
    <s v="Comedy|Crime"/>
    <s v="Snoop Dogg"/>
    <x v="706"/>
    <s v="Fred Williamson"/>
    <s v="cocaine|cop|criminal|partner|police"/>
    <n v="308"/>
    <x v="0"/>
    <s v="USA"/>
    <s v="PG-13"/>
    <n v="60000000"/>
    <n v="2004"/>
    <n v="6.1"/>
    <x v="4"/>
  </r>
  <r>
    <x v="339"/>
    <n v="94"/>
    <s v="Harvey Korman"/>
    <n v="60573641"/>
    <s v="Comedy|Family"/>
    <s v="Jim Belushi"/>
    <x v="707"/>
    <s v="Jake Lloyd"/>
    <s v="action figure|christmas|hero|karate|toy"/>
    <n v="162"/>
    <x v="0"/>
    <s v="USA"/>
    <s v="PG"/>
    <n v="60000000"/>
    <n v="1996"/>
    <n v="5.4"/>
    <x v="4"/>
  </r>
  <r>
    <x v="36"/>
    <n v="132"/>
    <s v="Rupert Evans"/>
    <n v="59035104"/>
    <s v="Action|Fantasy|Horror|Sci-Fi"/>
    <s v="James Babson"/>
    <x v="708"/>
    <s v="Brian Steele"/>
    <s v="assassin|demon|hero|nazi|superhero"/>
    <n v="597"/>
    <x v="0"/>
    <s v="USA"/>
    <s v="PG-13"/>
    <n v="66000000"/>
    <n v="2004"/>
    <n v="6.8"/>
    <x v="0"/>
  </r>
  <r>
    <x v="340"/>
    <n v="115"/>
    <s v="Kathleen Quinlan"/>
    <n v="56702901"/>
    <s v="Drama"/>
    <s v="Robert Duvall"/>
    <x v="709"/>
    <s v="Sydney Pollack"/>
    <s v="1980s|law firm|lawsuit|lawyer|toxic waste"/>
    <n v="181"/>
    <x v="0"/>
    <s v="USA"/>
    <s v="PG-13"/>
    <n v="60000000"/>
    <n v="1998"/>
    <n v="6.5"/>
    <x v="2"/>
  </r>
  <r>
    <x v="341"/>
    <n v="92"/>
    <s v="Kodi Smit-McPhee"/>
    <n v="55994557"/>
    <s v="Adventure|Animation|Comedy|Family|Fantasy"/>
    <s v="Anna Kendrick"/>
    <x v="710"/>
    <s v="Elaine Stritch"/>
    <s v="curse|ghost|outcast|witch|zombie"/>
    <n v="176"/>
    <x v="0"/>
    <s v="USA"/>
    <s v="PG"/>
    <n v="60000000"/>
    <n v="2012"/>
    <n v="7"/>
    <x v="1"/>
  </r>
  <r>
    <x v="293"/>
    <n v="124"/>
    <s v="Bruce Willis"/>
    <n v="54910560"/>
    <s v="Action|Adventure|Crime|Thriller"/>
    <s v="J.K. Simmons"/>
    <x v="711"/>
    <s v="Sophie Okonedo"/>
    <s v="assassin|fbi|ira|jackal|russian"/>
    <n v="227"/>
    <x v="0"/>
    <s v="USA"/>
    <s v="R"/>
    <n v="60000000"/>
    <n v="1997"/>
    <n v="6.3"/>
    <x v="0"/>
  </r>
  <r>
    <x v="128"/>
    <n v="119"/>
    <s v="Joe Morton"/>
    <n v="53789313"/>
    <s v="Action|Mystery|Sci-Fi|Thriller"/>
    <s v="Ivana Milicevic"/>
    <x v="712"/>
    <s v="Callum Rennie"/>
    <s v="anti hero|babe scientist|engineer|memory|money"/>
    <n v="347"/>
    <x v="0"/>
    <s v="USA"/>
    <s v="PG-13"/>
    <n v="60000000"/>
    <n v="2003"/>
    <n v="6.3"/>
    <x v="0"/>
  </r>
  <r>
    <x v="342"/>
    <n v="124"/>
    <s v="Stockard Channing"/>
    <n v="51045801"/>
    <s v="Drama|Romance"/>
    <s v="Joe Mantegna"/>
    <x v="713"/>
    <s v="Raymond Cruz"/>
    <s v="journalism|news anchor|newscast|newscaster|tv journalism"/>
    <n v="54"/>
    <x v="0"/>
    <s v="USA"/>
    <s v="PG-13"/>
    <n v="60000000"/>
    <n v="1996"/>
    <n v="6.1"/>
    <x v="2"/>
  </r>
  <r>
    <x v="343"/>
    <n v="93"/>
    <s v="Matthew Broderick"/>
    <n v="50818750"/>
    <s v="Adventure|Animation|Comedy|Family|Fantasy"/>
    <s v="Emma Watson"/>
    <x v="714"/>
    <s v="Frank Langella"/>
    <s v="book|darkness|dungeon|princess|rat"/>
    <n v="106"/>
    <x v="0"/>
    <s v="UK"/>
    <s v="G"/>
    <n v="60000000"/>
    <n v="2008"/>
    <n v="6.1"/>
    <x v="1"/>
  </r>
  <r>
    <x v="344"/>
    <n v="98"/>
    <s v="Debi Mazar"/>
    <n v="50189179"/>
    <s v="Action|Comedy|Sci-Fi"/>
    <s v="Romany Malco"/>
    <x v="715"/>
    <s v="Ritchie Coster"/>
    <s v="chauffeur|hospital|secret agent|spying|tuxedo"/>
    <n v="207"/>
    <x v="0"/>
    <s v="USA"/>
    <s v="PG-13"/>
    <n v="60000000"/>
    <n v="2002"/>
    <n v="5.3"/>
    <x v="0"/>
  </r>
  <r>
    <x v="345"/>
    <n v="92"/>
    <s v="Brenda Bakke"/>
    <n v="50024083"/>
    <s v="Action|Thriller"/>
    <s v="Peter Greene"/>
    <x v="716"/>
    <s v="Patrick Kilpatrick"/>
    <s v="colorado|niece|satellite|terrorist|train"/>
    <n v="126"/>
    <x v="0"/>
    <s v="USA"/>
    <s v="R"/>
    <n v="60000000"/>
    <n v="1995"/>
    <n v="5.4"/>
    <x v="0"/>
  </r>
  <r>
    <x v="81"/>
    <n v="105"/>
    <s v="Nonso Anozie"/>
    <n v="50549107"/>
    <s v="Action|Drama|Thriller"/>
    <s v="Colm Feore"/>
    <x v="717"/>
    <s v="Gemma Chan"/>
    <s v="covert analyst|marine|russian|spy|stock market"/>
    <n v="289"/>
    <x v="0"/>
    <s v="USA"/>
    <s v="PG-13"/>
    <n v="60000000"/>
    <n v="2014"/>
    <n v="6.2"/>
    <x v="0"/>
  </r>
  <r>
    <x v="346"/>
    <n v="124"/>
    <s v="Robert De Niro"/>
    <n v="56443482"/>
    <s v="Biography|Comedy|Drama"/>
    <s v="Jennifer Lawrence"/>
    <x v="718"/>
    <s v="Bradley Cooper"/>
    <s v="based on real person|female inventor|mop|sales pitch|woman holding a shotgun"/>
    <n v="256"/>
    <x v="0"/>
    <s v="USA"/>
    <s v="PG-13"/>
    <n v="60000000"/>
    <n v="2015"/>
    <n v="6.6"/>
    <x v="7"/>
  </r>
  <r>
    <x v="347"/>
    <n v="99"/>
    <s v="Radha Mitchell"/>
    <n v="62401264"/>
    <s v="Action|Crime|Drama|Thriller"/>
    <s v="Gerard Butler"/>
    <x v="719"/>
    <s v="Julian Kostov"/>
    <s v="british|funeral|good versus evil|mole|sequel"/>
    <n v="323"/>
    <x v="0"/>
    <s v="UK"/>
    <s v="R"/>
    <n v="60000000"/>
    <n v="2016"/>
    <n v="5.9"/>
    <x v="0"/>
  </r>
  <r>
    <x v="348"/>
    <n v="116"/>
    <s v="Michael Wincott"/>
    <n v="47748610"/>
    <s v="Action|Horror|Sci-Fi"/>
    <s v="Gary Dourdan"/>
    <x v="720"/>
    <s v="Raymond Cruz"/>
    <s v="alien|blood|breeding|clone|scientist"/>
    <n v="656"/>
    <x v="0"/>
    <s v="USA"/>
    <s v="R"/>
    <n v="75000000"/>
    <n v="1997"/>
    <n v="6.3"/>
    <x v="0"/>
  </r>
  <r>
    <x v="259"/>
    <n v="124"/>
    <s v="Ned Beatty"/>
    <n v="46975183"/>
    <s v="Action|Crime|Drama|Mystery|Thriller"/>
    <s v="Tate Donovan"/>
    <x v="721"/>
    <s v="Louis Ferreira"/>
    <s v="colonel|ethiopia|marksman|on the run|rangefinder"/>
    <n v="338"/>
    <x v="0"/>
    <s v="USA"/>
    <s v="R"/>
    <n v="61000000"/>
    <n v="2007"/>
    <n v="7.2"/>
    <x v="0"/>
  </r>
  <r>
    <x v="349"/>
    <n v="96"/>
    <s v="Dee Bradley Baker"/>
    <n v="50807639"/>
    <s v="Adventure|Animation|Comedy|Family|Fantasy"/>
    <s v="Isaac Hempstead Wright"/>
    <x v="722"/>
    <s v="Tracy Morgan"/>
    <s v="chase|puppet animation|red hat|stop motion animation|troll"/>
    <n v="122"/>
    <x v="0"/>
    <s v="USA"/>
    <s v="PG"/>
    <n v="60000000"/>
    <n v="2014"/>
    <n v="6.8"/>
    <x v="1"/>
  </r>
  <r>
    <x v="350"/>
    <n v="104"/>
    <s v="Dianne Wiest"/>
    <n v="46611204"/>
    <s v="Comedy|Drama|Fantasy|Romance"/>
    <s v="Goran Visnjic"/>
    <x v="723"/>
    <s v="Stockard Channing"/>
    <s v="curse|death|island|love|magic"/>
    <n v="257"/>
    <x v="0"/>
    <s v="USA"/>
    <s v="PG-13"/>
    <n v="48000000"/>
    <n v="1998"/>
    <n v="6.1"/>
    <x v="4"/>
  </r>
  <r>
    <x v="192"/>
    <n v="100"/>
    <s v="Will Ferrell"/>
    <n v="257756197"/>
    <s v="Action|Adventure|Animation|Comedy|Family|Fantasy"/>
    <s v="Morgan Freeman"/>
    <x v="724"/>
    <s v="Alison Brie"/>
    <s v="based on toy|dual personality|evil businessman|good cop bad cop|lego"/>
    <n v="471"/>
    <x v="0"/>
    <s v="Australia"/>
    <s v="PG"/>
    <n v="60000000"/>
    <n v="2014"/>
    <n v="7.8"/>
    <x v="0"/>
  </r>
  <r>
    <x v="351"/>
    <n v="115"/>
    <s v="Diedrich Bader"/>
    <n v="48472213"/>
    <s v="Action|Comedy|Crime"/>
    <s v="Eileen Brennan"/>
    <x v="725"/>
    <s v="Treat Williams"/>
    <s v="bodyguard|fbi|fbi agent|female protagonist|undercover"/>
    <n v="156"/>
    <x v="0"/>
    <s v="USA"/>
    <s v="PG-13"/>
    <n v="45000000"/>
    <n v="2005"/>
    <n v="5"/>
    <x v="0"/>
  </r>
  <r>
    <x v="301"/>
    <n v="101"/>
    <s v="Gerard Butler"/>
    <n v="43060566"/>
    <s v="Action|Adventure|Fantasy|Sci-Fi|Thriller"/>
    <s v="Christian Bale"/>
    <x v="726"/>
    <s v="Matthew McConaughey"/>
    <s v="castle|dragon|fire breathing dragon|militia|survival"/>
    <n v="569"/>
    <x v="0"/>
    <s v="USA"/>
    <s v="PG-13"/>
    <n v="60000000"/>
    <n v="2002"/>
    <n v="6.2"/>
    <x v="0"/>
  </r>
  <r>
    <x v="352"/>
    <n v="113"/>
    <s v="Brandon Molale"/>
    <n v="45996718"/>
    <s v="Action|Crime|Drama|Thriller"/>
    <s v="Ryan Gosling"/>
    <x v="727"/>
    <s v="Wade Williams"/>
    <s v="good versus evil|machine gun|mobster|police vigilantism|year 1949"/>
    <n v="264"/>
    <x v="0"/>
    <s v="USA"/>
    <s v="R"/>
    <n v="60000000"/>
    <n v="2013"/>
    <n v="6.7"/>
    <x v="0"/>
  </r>
  <r>
    <x v="353"/>
    <n v="100"/>
    <s v="Oliver Platt"/>
    <n v="43337279"/>
    <s v="Adventure|Comedy"/>
    <s v="Olivia Wilde"/>
    <x v="728"/>
    <s v="Xander Berkeley"/>
    <s v="abraham|hunter|princess|sodom|tribe"/>
    <n v="203"/>
    <x v="0"/>
    <s v="USA"/>
    <s v="PG-13"/>
    <n v="60000000"/>
    <n v="2009"/>
    <n v="4.9000000000000004"/>
    <x v="1"/>
  </r>
  <r>
    <x v="309"/>
    <n v="134"/>
    <s v="Morgan Freeman"/>
    <n v="37479778"/>
    <s v="Biography|Drama|History|Sport"/>
    <s v="Matt Damon"/>
    <x v="729"/>
    <s v="Leleti Khumalo"/>
    <s v="apartheid|nation|nelson mandela|president|rugby"/>
    <n v="259"/>
    <x v="0"/>
    <s v="USA"/>
    <s v="PG-13"/>
    <n v="60000000"/>
    <n v="2009"/>
    <n v="7.4"/>
    <x v="7"/>
  </r>
  <r>
    <x v="126"/>
    <n v="125"/>
    <s v="Tom Wilkinson"/>
    <n v="40559930"/>
    <s v="Comedy|Crime|Romance|Thriller"/>
    <s v="Julia Roberts"/>
    <x v="730"/>
    <s v="Denis O'Hare"/>
    <s v="ceo|dubai|product|rivalry|spy"/>
    <n v="184"/>
    <x v="0"/>
    <s v="USA"/>
    <s v="PG-13"/>
    <n v="60000000"/>
    <n v="2009"/>
    <n v="6.2"/>
    <x v="4"/>
  </r>
  <r>
    <x v="354"/>
    <n v="94"/>
    <s v="Ray Walston"/>
    <n v="36830057"/>
    <s v="Comedy|Family|Sci-Fi"/>
    <s v="Steven Anthony Lawrence"/>
    <x v="731"/>
    <s v="Michael Lerner"/>
    <s v="alien|hidden camera|martian|reporter|spaceship"/>
    <n v="73"/>
    <x v="0"/>
    <s v="USA"/>
    <s v="PG"/>
    <n v="65000000"/>
    <n v="1999"/>
    <n v="4.9000000000000004"/>
    <x v="4"/>
  </r>
  <r>
    <x v="279"/>
    <n v="107"/>
    <s v="David Rasche"/>
    <n v="36279230"/>
    <s v="Action|Crime|Thriller"/>
    <s v="Blair Brown"/>
    <x v="732"/>
    <s v="Martin Donovan"/>
    <s v="first lady|framed|investigation|president|secret service"/>
    <n v="213"/>
    <x v="0"/>
    <s v="USA"/>
    <s v="PG-13"/>
    <n v="60000000"/>
    <n v="2006"/>
    <n v="6.1"/>
    <x v="0"/>
  </r>
  <r>
    <x v="355"/>
    <n v="91"/>
    <s v="Gary Oldman"/>
    <n v="42194060"/>
    <s v="Adventure|Animation|Comedy|Family|Sci-Fi"/>
    <s v="Dwayne Johnson"/>
    <x v="733"/>
    <s v="James Corden"/>
    <s v="alien|alien planet|astronaut|planet|teenager"/>
    <n v="72"/>
    <x v="0"/>
    <s v="Spain"/>
    <s v="PG"/>
    <n v="70000000"/>
    <n v="2009"/>
    <n v="6.1"/>
    <x v="1"/>
  </r>
  <r>
    <x v="356"/>
    <n v="116"/>
    <s v="LeVar Burton"/>
    <n v="43119879"/>
    <s v="Action|Adventure|Sci-Fi|Thriller"/>
    <s v="Tom Hardy"/>
    <x v="734"/>
    <s v="Jonathan Frakes"/>
    <s v="earth|federation|romulan|slave|space"/>
    <n v="842"/>
    <x v="0"/>
    <s v="USA"/>
    <s v="PG-13"/>
    <n v="60000000"/>
    <n v="2002"/>
    <n v="6.4"/>
    <x v="0"/>
  </r>
  <r>
    <x v="357"/>
    <n v="100"/>
    <s v="Paul Adelstein"/>
    <n v="35096190"/>
    <s v="Comedy|Crime|Romance"/>
    <s v="Cedric the Entertainer"/>
    <x v="735"/>
    <s v="Julia Duffy"/>
    <s v="attorney|divorce|marriage|real estate|screwball comedy"/>
    <n v="322"/>
    <x v="0"/>
    <s v="USA"/>
    <s v="PG-13"/>
    <n v="60000000"/>
    <n v="2003"/>
    <n v="6.3"/>
    <x v="4"/>
  </r>
  <r>
    <x v="29"/>
    <n v="117"/>
    <s v="Ray Winstone"/>
    <n v="43290977"/>
    <s v="Crime|Drama|Mystery|Thriller"/>
    <s v="Bojana Novakovic"/>
    <x v="736"/>
    <s v="Denis O'Hare"/>
    <s v="activist|detective|father daughter relationship|investigation|vigilantism"/>
    <n v="256"/>
    <x v="0"/>
    <s v="UK"/>
    <s v="R"/>
    <n v="80000000"/>
    <n v="2010"/>
    <n v="6.6"/>
    <x v="6"/>
  </r>
  <r>
    <x v="168"/>
    <n v="110"/>
    <s v="Penelope Ann Miller"/>
    <n v="33927476"/>
    <s v="Horror|Mystery|Sci-Fi|Thriller"/>
    <s v="John Kapelos"/>
    <x v="737"/>
    <s v="Chi Muoi Lo"/>
    <s v="fire|helicopter|museum|police sergeant|relic"/>
    <n v="165"/>
    <x v="0"/>
    <s v="UK"/>
    <s v="R"/>
    <n v="40000000"/>
    <n v="1997"/>
    <n v="5.7"/>
    <x v="11"/>
  </r>
  <r>
    <x v="353"/>
    <n v="96"/>
    <s v="Cathy Moriarty"/>
    <n v="32122249"/>
    <s v="Comedy|Crime"/>
    <s v="Robert De Niro"/>
    <x v="738"/>
    <s v="Joe Viterelli"/>
    <s v="blonde|mafia|mental illness|prison|second part"/>
    <n v="138"/>
    <x v="0"/>
    <s v="USA"/>
    <s v="R"/>
    <n v="60000000"/>
    <n v="2002"/>
    <n v="5.9"/>
    <x v="4"/>
  </r>
  <r>
    <x v="342"/>
    <n v="101"/>
    <s v="Al Pacino"/>
    <n v="40076438"/>
    <s v="Action|Crime|Drama|Mystery|Thriller"/>
    <s v="Robert De Niro"/>
    <x v="739"/>
    <s v="50 Cent"/>
    <s v="blood splatter|execution|new york city|nypd|serial killer"/>
    <n v="248"/>
    <x v="0"/>
    <s v="USA"/>
    <s v="R"/>
    <n v="60000000"/>
    <n v="2008"/>
    <n v="6"/>
    <x v="0"/>
  </r>
  <r>
    <x v="358"/>
    <n v="111"/>
    <s v="Miko Hughes"/>
    <n v="32940507"/>
    <s v="Action|Crime|Drama|Thriller"/>
    <s v="Bruce Willis"/>
    <x v="740"/>
    <s v="Carrie Preston"/>
    <s v="autistic child|boy|child in danger|fbi|nsa"/>
    <n v="127"/>
    <x v="0"/>
    <s v="USA"/>
    <s v="R"/>
    <n v="60000000"/>
    <n v="1998"/>
    <n v="6.1"/>
    <x v="0"/>
  </r>
  <r>
    <x v="92"/>
    <n v="117"/>
    <s v="Stephen Root"/>
    <n v="31670931"/>
    <s v="Biography|Drama|Music"/>
    <s v="Robert Downey Jr."/>
    <x v="741"/>
    <s v="Rachael Harris"/>
    <s v="columnist|journalist|los angeles times|musician|wearing a traffic cone as a hat"/>
    <n v="143"/>
    <x v="0"/>
    <s v="UK"/>
    <s v="PG-13"/>
    <n v="60000000"/>
    <n v="2009"/>
    <n v="6.7"/>
    <x v="7"/>
  </r>
  <r>
    <x v="334"/>
    <n v="126"/>
    <s v="Will Smith"/>
    <n v="30695227"/>
    <s v="Drama|Fantasy|Sport"/>
    <s v="Matt Damon"/>
    <x v="742"/>
    <s v="Charlize Theron"/>
    <s v="caddy|game|golf|golf course|golfer"/>
    <n v="267"/>
    <x v="0"/>
    <s v="USA"/>
    <s v="PG-13"/>
    <n v="60000000"/>
    <n v="2000"/>
    <n v="6.7"/>
    <x v="2"/>
  </r>
  <r>
    <x v="280"/>
    <n v="152"/>
    <s v="Zooey Deschanel"/>
    <n v="32522352"/>
    <s v="Adventure|Comedy|Drama|Music"/>
    <s v="Philip Seymour Hoffman"/>
    <x v="743"/>
    <s v="Michael Angarano"/>
    <s v="band|magazine|rolling stone magazine|smoking marijuana|tour"/>
    <n v="822"/>
    <x v="0"/>
    <s v="USA"/>
    <s v="R"/>
    <n v="60000000"/>
    <n v="2000"/>
    <n v="7.9"/>
    <x v="1"/>
  </r>
  <r>
    <x v="94"/>
    <n v="101"/>
    <s v="Nona Gaye"/>
    <n v="26082914"/>
    <s v="Action|Adventure|Crime|Thriller"/>
    <s v="Sunny Mabrey"/>
    <x v="744"/>
    <s v="Xzibit"/>
    <s v="coup d'etat|mutiny|president|u.s. navy|washington d.c."/>
    <n v="213"/>
    <x v="0"/>
    <s v="USA"/>
    <s v="PG-13"/>
    <n v="87000000"/>
    <n v="2005"/>
    <n v="4.3"/>
    <x v="0"/>
  </r>
  <r>
    <x v="359"/>
    <n v="87"/>
    <s v="Alan Dale"/>
    <n v="29136626"/>
    <s v="Action|Fantasy|Horror|Sci-Fi|Thriller"/>
    <s v="Josh Wingate"/>
    <x v="745"/>
    <s v="Jacob Hopkins"/>
    <s v="church|priest|sheriff|vampire|warrior"/>
    <n v="233"/>
    <x v="0"/>
    <s v="USA"/>
    <s v="PG-13"/>
    <n v="60000000"/>
    <n v="2011"/>
    <n v="5.7"/>
    <x v="0"/>
  </r>
  <r>
    <x v="360"/>
    <n v="85"/>
    <s v="Adriano Giannini"/>
    <n v="26288320"/>
    <s v="Adventure|Animation|Comedy|Drama|Family|Fantasy|Romance"/>
    <s v="Brad Pitt"/>
    <x v="746"/>
    <s v="Timothy West"/>
    <s v="book|framed|goddess|prince|sinbad"/>
    <n v="91"/>
    <x v="0"/>
    <s v="USA"/>
    <s v="PG"/>
    <n v="60000000"/>
    <n v="2003"/>
    <n v="6.7"/>
    <x v="1"/>
  </r>
  <r>
    <x v="206"/>
    <n v="130"/>
    <s v="Joely Richardson"/>
    <n v="26616590"/>
    <s v="Horror|Sci-Fi|Thriller"/>
    <s v="Sean Pertwee"/>
    <x v="747"/>
    <s v="Kathleen Quinlan"/>
    <s v="solar system|space|spaceship|starship|year 2047"/>
    <n v="857"/>
    <x v="0"/>
    <s v="UK"/>
    <s v="R"/>
    <n v="60000000"/>
    <n v="1997"/>
    <n v="6.7"/>
    <x v="11"/>
  </r>
  <r>
    <x v="49"/>
    <n v="104"/>
    <s v="Susanna Thompson"/>
    <n v="30063805"/>
    <s v="Drama|Fantasy|Mystery|Romance|Thriller"/>
    <s v="Joe Morton"/>
    <x v="748"/>
    <s v="Matt Craven"/>
    <s v="death|doctor|grave|patient|venezuela"/>
    <n v="243"/>
    <x v="0"/>
    <s v="USA"/>
    <s v="PG-13"/>
    <n v="60000000"/>
    <n v="2002"/>
    <n v="6.1"/>
    <x v="2"/>
  </r>
  <r>
    <x v="199"/>
    <n v="121"/>
    <s v="Mia Kirshner"/>
    <n v="22518325"/>
    <s v="Crime|Drama|Mystery|Thriller"/>
    <s v="Scarlett Johansson"/>
    <x v="749"/>
    <s v="Mike Starr"/>
    <s v="black dahlia|boxer|corpse|death|partner"/>
    <n v="644"/>
    <x v="0"/>
    <s v="Germany"/>
    <s v="R"/>
    <n v="50000000"/>
    <n v="2006"/>
    <n v="5.6"/>
    <x v="6"/>
  </r>
  <r>
    <x v="361"/>
    <n v="140"/>
    <s v="Tyler Labine"/>
    <n v="13082288"/>
    <s v="Action|Adventure|Drama|History|Romance|War"/>
    <s v="James Franco"/>
    <x v="750"/>
    <s v="Philip Winchester"/>
    <s v="american|france|military|pilot|training"/>
    <n v="247"/>
    <x v="0"/>
    <s v="UK"/>
    <s v="PG-13"/>
    <n v="60000000"/>
    <n v="2006"/>
    <n v="6.6"/>
    <x v="0"/>
  </r>
  <r>
    <x v="362"/>
    <n v="131"/>
    <s v="Delroy Lindo"/>
    <n v="18208078"/>
    <s v="Action|Drama|Thriller"/>
    <s v="Clifton Collins Jr."/>
    <x v="751"/>
    <s v="Michael Irby"/>
    <s v="colonel|general|military|prison|three star general"/>
    <n v="281"/>
    <x v="0"/>
    <s v="USA"/>
    <s v="R"/>
    <n v="60000000"/>
    <n v="2001"/>
    <n v="6.9"/>
    <x v="0"/>
  </r>
  <r>
    <x v="363"/>
    <n v="91"/>
    <s v="Wilson Cruz"/>
    <n v="14218868"/>
    <s v="Horror|Sci-Fi|Thriller"/>
    <s v="Robert Forster"/>
    <x v="752"/>
    <s v="Vanessa Marshall"/>
    <s v="deep space|distress signal|explosion|mining|rescue"/>
    <n v="282"/>
    <x v="0"/>
    <s v="USA"/>
    <s v="PG-13"/>
    <n v="65000000"/>
    <n v="2000"/>
    <n v="4.8"/>
    <x v="11"/>
  </r>
  <r>
    <x v="364"/>
    <n v="118"/>
    <s v="William Hurt"/>
    <n v="22451"/>
    <s v="Drama|Fantasy|Mystery|Romance"/>
    <s v="Matt Bomer"/>
    <x v="753"/>
    <s v="Kevin Corrigan"/>
    <s v="black and white photograph|drawing with blood|falling through ice|playing piano|red haired woman"/>
    <n v="126"/>
    <x v="0"/>
    <s v="USA"/>
    <s v="PG-13"/>
    <n v="60000000"/>
    <n v="2014"/>
    <n v="6.2"/>
    <x v="2"/>
  </r>
  <r>
    <x v="365"/>
    <n v="130"/>
    <s v="Kevin Zegers"/>
    <n v="31165421"/>
    <s v="Fantasy|Horror|Mystery|Romance"/>
    <s v="Aidan Turner"/>
    <x v="754"/>
    <s v="CCH Pounder"/>
    <s v="battle|demon|magic|secret|warrior"/>
    <n v="457"/>
    <x v="0"/>
    <s v="USA"/>
    <s v="PG-13"/>
    <n v="60000000"/>
    <n v="2013"/>
    <n v="6"/>
    <x v="8"/>
  </r>
  <r>
    <x v="338"/>
    <n v="90"/>
    <s v="Mike O'Malley"/>
    <n v="11802056"/>
    <s v="Adventure|Comedy|Family|Romance|Sci-Fi"/>
    <s v="Marc Blucas"/>
    <x v="755"/>
    <s v="Shawn Christian"/>
    <s v="alien|mutiny|orb|planet|spaceship"/>
    <n v="109"/>
    <x v="0"/>
    <s v="USA"/>
    <s v="PG"/>
    <n v="60000000"/>
    <n v="2008"/>
    <n v="4.9000000000000004"/>
    <x v="1"/>
  </r>
  <r>
    <x v="366"/>
    <n v="103"/>
    <s v="Camryn Manheim"/>
    <n v="25472967"/>
    <s v="Drama|Horror|Thriller"/>
    <s v="Dougray Scott"/>
    <x v="756"/>
    <s v="Ariel Gade"/>
    <s v="apartment|hello kitty|school|teacher|water"/>
    <n v="411"/>
    <x v="0"/>
    <s v="USA"/>
    <s v="PG-13"/>
    <n v="30000000"/>
    <n v="2005"/>
    <n v="5.6"/>
    <x v="2"/>
  </r>
  <r>
    <x v="80"/>
    <n v="122"/>
    <s v="Adam Goldberg"/>
    <n v="22362500"/>
    <s v="Comedy|Drama"/>
    <s v="Matthew McConaughey"/>
    <x v="757"/>
    <s v="Clint Howard"/>
    <s v="female removes her clothes|one word title|producer|television|video store"/>
    <n v="195"/>
    <x v="0"/>
    <s v="USA"/>
    <s v="PG-13"/>
    <n v="55000000"/>
    <n v="1999"/>
    <n v="6.1"/>
    <x v="4"/>
  </r>
  <r>
    <x v="367"/>
    <n v="106"/>
    <s v="Stephen Graham"/>
    <n v="17281832"/>
    <s v="Adventure|Family|Fantasy"/>
    <s v="Brendan Fraser"/>
    <x v="758"/>
    <s v="Jamie Foreman"/>
    <s v="book|escape|girl|overalls|villain"/>
    <n v="110"/>
    <x v="0"/>
    <s v="Germany"/>
    <s v="PG"/>
    <n v="60000000"/>
    <n v="2008"/>
    <n v="6.1"/>
    <x v="1"/>
  </r>
  <r>
    <x v="319"/>
    <n v="103"/>
    <s v="Jaime King"/>
    <n v="19781879"/>
    <s v="Action|Crime|Fantasy|Thriller"/>
    <s v="Scarlett Johansson"/>
    <x v="759"/>
    <s v="Louis Lombardi"/>
    <s v="female star appears nude|pants falling down|samurai|white rat|woman in a towel"/>
    <n v="290"/>
    <x v="0"/>
    <s v="USA"/>
    <s v="PG-13"/>
    <n v="60000000"/>
    <n v="2008"/>
    <n v="4.8"/>
    <x v="0"/>
  </r>
  <r>
    <x v="368"/>
    <n v="107"/>
    <s v="Olivia Munn"/>
    <n v="7605668"/>
    <s v="Action|Comedy|Mystery|Romance"/>
    <s v="Johnny Depp"/>
    <x v="760"/>
    <s v="Ulrich Thomsen"/>
    <s v="art dealer|fake painting|macguffin|moustache|stolen painting"/>
    <n v="188"/>
    <x v="0"/>
    <s v="UK"/>
    <s v="R"/>
    <n v="60000000"/>
    <n v="2015"/>
    <n v="5.5"/>
    <x v="0"/>
  </r>
  <r>
    <x v="369"/>
    <n v="156"/>
    <s v="Mike Dopud"/>
    <n v="4535117"/>
    <s v="Action|Adventure|Fantasy|Thriller"/>
    <s v="Jason Statham"/>
    <x v="761"/>
    <s v="Tania Saulnier"/>
    <s v="farmer|king|krug|rescue|wizard"/>
    <n v="368"/>
    <x v="0"/>
    <s v="Germany"/>
    <s v="PG-13"/>
    <n v="60000000"/>
    <n v="2007"/>
    <n v="3.8"/>
    <x v="0"/>
  </r>
  <r>
    <x v="29"/>
    <n v="127"/>
    <s v="Teri Polo"/>
    <n v="4426297"/>
    <s v="Adventure|Drama|Romance|War"/>
    <s v="Angelina Jolie Pitt"/>
    <x v="762"/>
    <s v="Noah Emmerich"/>
    <s v="africa|american|border|doctor|well"/>
    <n v="156"/>
    <x v="0"/>
    <s v="USA"/>
    <s v="R"/>
    <n v="35000000"/>
    <n v="2003"/>
    <n v="6.5"/>
    <x v="1"/>
  </r>
  <r>
    <x v="370"/>
    <n v="132"/>
    <s v="Clayne Crawford"/>
    <n v="10166502"/>
    <s v="Action|Drama|War"/>
    <s v="James Franco"/>
    <x v="763"/>
    <s v="Paolo Montalban"/>
    <s v="american|lieutenant colonel|mission|rescue|soldier"/>
    <n v="183"/>
    <x v="5"/>
    <s v="USA"/>
    <s v="R"/>
    <n v="80000000"/>
    <n v="2005"/>
    <n v="6.7"/>
    <x v="0"/>
  </r>
  <r>
    <x v="371"/>
    <n v="108"/>
    <s v="Ed Skrein"/>
    <n v="363024263"/>
    <s v="Action|Adventure|Comedy|Romance|Sci-Fi"/>
    <s v="Ryan Reynolds"/>
    <x v="764"/>
    <s v="Stefan Kapicic"/>
    <s v="based on comic book|breaking the fourth wall|mercenary|mutant|self healing"/>
    <n v="1058"/>
    <x v="0"/>
    <s v="USA"/>
    <s v="R"/>
    <n v="58000000"/>
    <n v="2016"/>
    <n v="8.1"/>
    <x v="0"/>
  </r>
  <r>
    <x v="372"/>
    <n v="114"/>
    <s v="Morgan Fairchild"/>
    <n v="12065985"/>
    <s v="Comedy|Drama"/>
    <s v="Kelly Preston"/>
    <x v="765"/>
    <s v="Eric McCormack"/>
    <s v="1990s|evangelist|professional rivalry|swimming pool|televangelist"/>
    <n v="88"/>
    <x v="0"/>
    <s v="USA"/>
    <s v="PG"/>
    <n v="60000000"/>
    <n v="1998"/>
    <n v="4.9000000000000004"/>
    <x v="4"/>
  </r>
  <r>
    <x v="309"/>
    <n v="133"/>
    <s v="Leonard Roberts"/>
    <n v="350123553"/>
    <s v="Action|Biography|Drama|History|Thriller|War"/>
    <s v="Bradley Cooper"/>
    <x v="766"/>
    <s v="Keir O'Donnell"/>
    <s v="assassin|death of child|iraq|sniper|sniper rifle"/>
    <n v="916"/>
    <x v="0"/>
    <s v="USA"/>
    <s v="R"/>
    <n v="58800000"/>
    <n v="2014"/>
    <n v="7.3"/>
    <x v="0"/>
  </r>
  <r>
    <x v="44"/>
    <n v="103"/>
    <s v="Dylan Minnette"/>
    <n v="80021740"/>
    <s v="Adventure|Comedy|Family|Fantasy|Horror"/>
    <s v="Odeya Rush"/>
    <x v="767"/>
    <s v="Ken Marino"/>
    <s v="based on book|blob|ferris wheel|manuscript|monster"/>
    <n v="154"/>
    <x v="0"/>
    <s v="USA"/>
    <s v="PG"/>
    <n v="58000000"/>
    <n v="2015"/>
    <n v="6.4"/>
    <x v="1"/>
  </r>
  <r>
    <x v="188"/>
    <n v="95"/>
    <s v="Ivana Milicevic"/>
    <n v="48291624"/>
    <s v="Comedy|Fantasy|Romance"/>
    <s v="Jon Heder"/>
    <x v="768"/>
    <s v="Willie Garson"/>
    <s v="apartment|architect|coma|doctor|spirit"/>
    <n v="263"/>
    <x v="0"/>
    <s v="USA"/>
    <s v="PG-13"/>
    <n v="58000000"/>
    <n v="2005"/>
    <n v="6.7"/>
    <x v="4"/>
  </r>
  <r>
    <x v="339"/>
    <n v="90"/>
    <s v="Mark Addy"/>
    <n v="35231365"/>
    <s v="Comedy|Family|Romance|Sci-Fi"/>
    <s v="Taylor Negron"/>
    <x v="769"/>
    <s v="Danny Woodburn"/>
    <s v="based on tv series|love|prequel|the flintstones|title appears in song"/>
    <n v="85"/>
    <x v="0"/>
    <s v="USA"/>
    <s v="PG"/>
    <n v="60000000"/>
    <n v="2000"/>
    <n v="3.6"/>
    <x v="4"/>
  </r>
  <r>
    <x v="373"/>
    <n v="87"/>
    <s v="Kurtwood Smith"/>
    <n v="53715611"/>
    <s v="Action|Adventure|Thriller|War"/>
    <s v="Sylvester Stallone"/>
    <x v="770"/>
    <s v="Richard Crenna"/>
    <s v="afghanistan|colonel|rambo|rescue|soviet"/>
    <n v="171"/>
    <x v="0"/>
    <s v="USA"/>
    <s v="R"/>
    <n v="63000000"/>
    <n v="1988"/>
    <n v="5.7"/>
    <x v="0"/>
  </r>
  <r>
    <x v="283"/>
    <n v="114"/>
    <s v="Malcolm Goodwin"/>
    <n v="31199215"/>
    <s v="Comedy|Drama|Romance|Sport"/>
    <s v="Robert Baker"/>
    <x v="771"/>
    <s v="Matt Bushell"/>
    <s v="college football|fight|football|hero|surrender"/>
    <n v="120"/>
    <x v="0"/>
    <s v="USA"/>
    <s v="PG-13"/>
    <n v="58000000"/>
    <n v="2008"/>
    <n v="6"/>
    <x v="4"/>
  </r>
  <r>
    <x v="330"/>
    <n v="103"/>
    <s v="Kim Shaw"/>
    <n v="29580087"/>
    <s v="Comedy|Drama|Romance"/>
    <s v="Michael Kelly"/>
    <x v="772"/>
    <s v="Kevin Brown"/>
    <s v="fbi|murder|witness|witness protection|wyoming"/>
    <n v="121"/>
    <x v="0"/>
    <s v="USA"/>
    <s v="PG-13"/>
    <n v="58000000"/>
    <n v="2009"/>
    <n v="4.7"/>
    <x v="4"/>
  </r>
  <r>
    <x v="76"/>
    <n v="125"/>
    <s v="Jessica Szohr"/>
    <n v="44665963"/>
    <s v="Comedy"/>
    <s v="Josh Gad"/>
    <x v="773"/>
    <s v="Rob Riggle"/>
    <s v="actor's picture shown in credits|animated credits|google|internship|still images in end credits"/>
    <n v="281"/>
    <x v="0"/>
    <s v="USA"/>
    <s v="PG-13"/>
    <n v="58000000"/>
    <n v="2013"/>
    <n v="6.3"/>
    <x v="4"/>
  </r>
  <r>
    <x v="206"/>
    <n v="97"/>
    <s v="Boris Kodjoe"/>
    <n v="60128566"/>
    <s v="Action|Adventure|Horror|Sci-Fi"/>
    <s v="Milla Jovovich"/>
    <x v="774"/>
    <s v="Shawn Roberts"/>
    <s v="alaska|female gunfighter|mutation|ship|siege"/>
    <n v="410"/>
    <x v="0"/>
    <s v="Germany"/>
    <s v="R"/>
    <n v="60000000"/>
    <n v="2010"/>
    <n v="5.9"/>
    <x v="0"/>
  </r>
  <r>
    <x v="374"/>
    <n v="125"/>
    <s v="Nate Parker"/>
    <n v="49875589"/>
    <s v="Action|Adventure|Drama|History|War"/>
    <s v="David Oyelowo"/>
    <x v="775"/>
    <s v="Tristan Mack Wilds"/>
    <s v="african american|battle|italy|tuskegee airmen|world war two"/>
    <n v="273"/>
    <x v="0"/>
    <s v="USA"/>
    <s v="PG-13"/>
    <n v="58000000"/>
    <n v="2012"/>
    <n v="5.9"/>
    <x v="0"/>
  </r>
  <r>
    <x v="315"/>
    <n v="136"/>
    <s v="Al Pacino"/>
    <n v="60984028"/>
    <s v="Drama|Mystery|Thriller"/>
    <s v="Keanu Reeves"/>
    <x v="776"/>
    <s v="Charlize Theron"/>
    <s v="deal with the devil|lawyer|money|reality|supernatural power"/>
    <n v="431"/>
    <x v="0"/>
    <s v="USA"/>
    <s v="R"/>
    <n v="57000000"/>
    <n v="1997"/>
    <n v="7.5"/>
    <x v="2"/>
  </r>
  <r>
    <x v="375"/>
    <n v="116"/>
    <s v="Leighton Meester"/>
    <n v="36931089"/>
    <s v="Comedy"/>
    <s v="Adam Sandler"/>
    <x v="777"/>
    <s v="Will Forte"/>
    <s v="argument|reference to vanilla ice|statutory rape|teacher student relationship|teacher student sex"/>
    <n v="198"/>
    <x v="0"/>
    <s v="USA"/>
    <s v="R"/>
    <n v="70000000"/>
    <n v="2012"/>
    <n v="5.6"/>
    <x v="4"/>
  </r>
  <r>
    <x v="47"/>
    <n v="103"/>
    <s v="Brian Thompson"/>
    <n v="51317350"/>
    <s v="Action|Adventure|Fantasy"/>
    <s v="Dennis Quaid"/>
    <x v="778"/>
    <s v="Terry O'Neill"/>
    <s v="dragon|england|human dragon relationship|king|knight"/>
    <n v="139"/>
    <x v="0"/>
    <s v="USA"/>
    <s v="PG-13"/>
    <n v="57000000"/>
    <n v="1996"/>
    <n v="6.4"/>
    <x v="0"/>
  </r>
  <r>
    <x v="24"/>
    <n v="97"/>
    <s v="Don Cheadle"/>
    <n v="28328132"/>
    <s v="Action|Comedy|Crime|Drama"/>
    <s v="Salma Hayek"/>
    <x v="779"/>
    <s v="Chris Penn"/>
    <s v="diamond|fbi|fbi agent|island|thief"/>
    <n v="147"/>
    <x v="0"/>
    <s v="USA"/>
    <s v="PG-13"/>
    <n v="58000000"/>
    <n v="2004"/>
    <n v="6.3"/>
    <x v="0"/>
  </r>
  <r>
    <x v="376"/>
    <n v="96"/>
    <s v="Spencer Wilding"/>
    <n v="51774002"/>
    <s v="Action|Fantasy|Thriller"/>
    <s v="Nicolas Cage"/>
    <x v="780"/>
    <s v="Christopher Lambert"/>
    <s v="deal with the devil|devil|eastern europe|ghost rider|monk"/>
    <n v="331"/>
    <x v="0"/>
    <s v="USA"/>
    <s v="PG-13"/>
    <n v="57000000"/>
    <n v="2011"/>
    <n v="4.3"/>
    <x v="0"/>
  </r>
  <r>
    <x v="377"/>
    <n v="131"/>
    <s v="Irene Papas"/>
    <n v="25528495"/>
    <s v="Drama|Music|Romance|War"/>
    <s v="Christian Bale"/>
    <x v="781"/>
    <s v="Mihalis Giannatos"/>
    <s v="captain|greek|island|italian|love"/>
    <n v="220"/>
    <x v="0"/>
    <s v="UK"/>
    <s v="R"/>
    <n v="57000000"/>
    <n v="2001"/>
    <n v="5.9"/>
    <x v="2"/>
  </r>
  <r>
    <x v="226"/>
    <n v="95"/>
    <s v="Brad Garrett"/>
    <n v="113006880"/>
    <s v="Action|Comedy|Drama|Family|Thriller"/>
    <s v="Vin Diesel"/>
    <x v="782"/>
    <s v="Tate Donovan"/>
    <s v="bodyguard|death of husband|male nanny|nanny|wrestling match"/>
    <n v="225"/>
    <x v="0"/>
    <s v="Canada"/>
    <s v="PG"/>
    <n v="56000000"/>
    <n v="2005"/>
    <n v="5.5"/>
    <x v="0"/>
  </r>
  <r>
    <x v="378"/>
    <n v="86"/>
    <s v="Ashley Scott"/>
    <n v="45860039"/>
    <s v="Action|Crime"/>
    <s v="Dwayne Johnson"/>
    <x v="783"/>
    <s v="Michael Bowen"/>
    <s v="casino|football|sheriff|special forces|violence"/>
    <n v="221"/>
    <x v="0"/>
    <s v="USA"/>
    <s v="PG-13"/>
    <n v="56000000"/>
    <n v="2004"/>
    <n v="6.2"/>
    <x v="0"/>
  </r>
  <r>
    <x v="41"/>
    <n v="142"/>
    <s v="Siobhan Fallon Hogan"/>
    <n v="329691196"/>
    <s v="Comedy|Drama"/>
    <s v="Tom Hanks"/>
    <x v="784"/>
    <s v="Sam Anderson"/>
    <s v="amputee|love|vietnam|vietnam war|war hero"/>
    <n v="1398"/>
    <x v="0"/>
    <s v="USA"/>
    <s v="PG-13"/>
    <n v="55000000"/>
    <n v="1994"/>
    <n v="8.8000000000000007"/>
    <x v="4"/>
  </r>
  <r>
    <x v="327"/>
    <n v="92"/>
    <s v="Beth Riesgraf"/>
    <n v="217326336"/>
    <s v="Animation|Comedy|Family|Fantasy|Music"/>
    <s v="Jesse McCartney"/>
    <x v="785"/>
    <s v="Matthew Gray Gubler"/>
    <s v="based on cartoon|chipmunk|concert|fart joke|talking animal"/>
    <n v="146"/>
    <x v="0"/>
    <s v="USA"/>
    <s v="PG"/>
    <n v="60000000"/>
    <n v="2007"/>
    <n v="5.2"/>
    <x v="3"/>
  </r>
  <r>
    <x v="181"/>
    <n v="108"/>
    <s v="Blythe Danner"/>
    <n v="166225040"/>
    <s v="Comedy"/>
    <s v="Robert De Niro"/>
    <x v="786"/>
    <s v="Teri Polo"/>
    <s v="cat|cia|jewish|male nurse|nurse"/>
    <n v="507"/>
    <x v="0"/>
    <s v="USA"/>
    <s v="PG-13"/>
    <n v="55000000"/>
    <n v="2000"/>
    <n v="7"/>
    <x v="4"/>
  </r>
  <r>
    <x v="379"/>
    <n v="84"/>
    <s v="Frank Welker"/>
    <n v="141600000"/>
    <s v="Adventure|Animation|Drama|Family|History|Musical|Romance"/>
    <s v="Christian Bale"/>
    <x v="787"/>
    <s v="Irene Bedard"/>
    <s v="actor playing multiple roles|love|one word title|unsubtitled foreign language|virginia"/>
    <n v="216"/>
    <x v="0"/>
    <s v="USA"/>
    <s v="G"/>
    <n v="55000000"/>
    <n v="1995"/>
    <n v="6.6"/>
    <x v="1"/>
  </r>
  <r>
    <x v="101"/>
    <n v="188"/>
    <s v="Margot Kidder"/>
    <n v="134218018"/>
    <s v="Action|Adventure|Drama|Romance|Sci-Fi"/>
    <s v="Marlon Brando"/>
    <x v="788"/>
    <s v="Ned Beatty"/>
    <s v="1970s|clark kent|planet|superhero|year 1978"/>
    <n v="497"/>
    <x v="0"/>
    <s v="USA"/>
    <s v="PG"/>
    <n v="55000000"/>
    <n v="1978"/>
    <n v="7.3"/>
    <x v="0"/>
  </r>
  <r>
    <x v="49"/>
    <n v="95"/>
    <s v="James Coburn"/>
    <n v="128769345"/>
    <s v="Comedy|Romance|Sci-Fi"/>
    <s v="Jada Pinkett Smith"/>
    <x v="789"/>
    <s v="Dave Chappelle"/>
    <s v="face slap|formula|overweight|professor|teacher"/>
    <n v="99"/>
    <x v="0"/>
    <s v="USA"/>
    <s v="PG-13"/>
    <n v="54000000"/>
    <n v="1996"/>
    <n v="5.6"/>
    <x v="4"/>
  </r>
  <r>
    <x v="264"/>
    <n v="118"/>
    <s v="Michael Rapaport"/>
    <n v="177575142"/>
    <s v="Comedy|Romance"/>
    <s v="Will Smith"/>
    <x v="790"/>
    <s v="Kevin Sussman"/>
    <s v="advice|friendship|gossip|newspaper|quitting a job"/>
    <n v="372"/>
    <x v="0"/>
    <s v="USA"/>
    <s v="PG-13"/>
    <n v="70000000"/>
    <n v="2005"/>
    <n v="6.6"/>
    <x v="4"/>
  </r>
  <r>
    <x v="380"/>
    <n v="92"/>
    <s v="Abraham Benrubi"/>
    <n v="105263257"/>
    <s v="Action|Adventure|Comedy|Family|Romance"/>
    <s v="Brendan Fraser"/>
    <x v="791"/>
    <s v="Holland Taylor"/>
    <s v="animal companion|heiress|hero|jungle|male objectification"/>
    <n v="103"/>
    <x v="0"/>
    <s v="USA"/>
    <s v="PG"/>
    <n v="55000000"/>
    <n v="1997"/>
    <n v="5.4"/>
    <x v="0"/>
  </r>
  <r>
    <x v="381"/>
    <n v="74"/>
    <s v="Thomas Ian Nicholas"/>
    <n v="104354205"/>
    <s v="Comedy|Romance"/>
    <s v="Alyson Hannigan"/>
    <x v="792"/>
    <s v="Fred Willard"/>
    <s v="bachelor party|blow job|breasts|friend|wedding"/>
    <n v="332"/>
    <x v="0"/>
    <s v="USA"/>
    <s v="R"/>
    <n v="55000000"/>
    <n v="2003"/>
    <n v="6.3"/>
    <x v="4"/>
  </r>
  <r>
    <x v="111"/>
    <n v="134"/>
    <s v="Chris Mulkey"/>
    <n v="107100855"/>
    <s v="Biography|Drama|Thriller"/>
    <s v="Tom Hanks"/>
    <x v="793"/>
    <s v="Michael Chernus"/>
    <s v="hijacking|hostage|leader|ship|somalia"/>
    <n v="527"/>
    <x v="0"/>
    <s v="USA"/>
    <s v="PG-13"/>
    <n v="55000000"/>
    <n v="2013"/>
    <n v="7.9"/>
    <x v="7"/>
  </r>
  <r>
    <x v="76"/>
    <n v="101"/>
    <s v="James Franco"/>
    <n v="98711404"/>
    <s v="Comedy|Crime|Romance|Thriller"/>
    <s v="Mila Kunis"/>
    <x v="794"/>
    <s v="Steve Carell"/>
    <s v="city|new york city|night|reservation|restaurant"/>
    <n v="207"/>
    <x v="0"/>
    <s v="USA"/>
    <s v="PG-13"/>
    <n v="55000000"/>
    <n v="2010"/>
    <n v="6.3"/>
    <x v="4"/>
  </r>
  <r>
    <x v="171"/>
    <n v="100"/>
    <s v="Fred Rogers"/>
    <n v="100328194"/>
    <s v="Comedy|Family|Fantasy"/>
    <s v="Eric Idle"/>
    <x v="795"/>
    <s v="Cathy Moriarty"/>
    <s v="casper|friendly ghost|ghost|maine|mansion"/>
    <n v="92"/>
    <x v="0"/>
    <s v="USA"/>
    <s v="PG"/>
    <n v="50000000"/>
    <n v="1995"/>
    <n v="6"/>
    <x v="4"/>
  </r>
  <r>
    <x v="259"/>
    <n v="132"/>
    <s v="ChloÃ« Grace Moretz"/>
    <n v="101530738"/>
    <s v="Action|Crime|Thriller"/>
    <s v="Denzel Washington"/>
    <x v="796"/>
    <s v="James Wilcox"/>
    <s v="assassin|ex soldier|gangster|hanged man|mysterious past"/>
    <n v="436"/>
    <x v="0"/>
    <s v="USA"/>
    <s v="R"/>
    <n v="55000000"/>
    <n v="2014"/>
    <n v="7.2"/>
    <x v="0"/>
  </r>
  <r>
    <x v="382"/>
    <n v="105"/>
    <s v="Frances Conroy"/>
    <n v="93815117"/>
    <s v="Comedy|Drama|Romance"/>
    <s v="Bob Hoskins"/>
    <x v="797"/>
    <s v="Natasha Richardson"/>
    <s v="hotel|maid|new york city|place name in title|the bronx"/>
    <n v="242"/>
    <x v="0"/>
    <s v="USA"/>
    <s v="PG-13"/>
    <n v="55000000"/>
    <n v="2002"/>
    <n v="5.0999999999999996"/>
    <x v="4"/>
  </r>
  <r>
    <x v="156"/>
    <n v="123"/>
    <s v="Viggo Mortensen"/>
    <n v="91400000"/>
    <s v="Action|Drama|Thriller|War"/>
    <s v="Denzel Washington"/>
    <x v="798"/>
    <s v="Ricky Schroder"/>
    <s v="alabama|mutiny|order|radio|submarine"/>
    <n v="194"/>
    <x v="0"/>
    <s v="USA"/>
    <s v="R"/>
    <n v="53000000"/>
    <n v="1995"/>
    <n v="7.3"/>
    <x v="0"/>
  </r>
  <r>
    <x v="383"/>
    <n v="117"/>
    <s v="Kurt Fuller"/>
    <n v="162586036"/>
    <s v="Biography|Drama"/>
    <s v="Will Smith"/>
    <x v="799"/>
    <s v="James Karen"/>
    <s v="bus|intern|internship|salesman|stockbroker"/>
    <n v="611"/>
    <x v="0"/>
    <s v="USA"/>
    <s v="PG-13"/>
    <n v="55000000"/>
    <n v="2006"/>
    <n v="8"/>
    <x v="7"/>
  </r>
  <r>
    <x v="121"/>
    <n v="98"/>
    <s v="Michael Irby"/>
    <n v="89706988"/>
    <s v="Drama|Mystery|Thriller"/>
    <s v="Erika Christensen"/>
    <x v="800"/>
    <s v="Haley Ramm"/>
    <s v="captain|flight|flight attendant|plane|search"/>
    <n v="600"/>
    <x v="0"/>
    <s v="USA"/>
    <s v="PG-13"/>
    <n v="55000000"/>
    <n v="2005"/>
    <n v="6.2"/>
    <x v="2"/>
  </r>
  <r>
    <x v="262"/>
    <n v="128"/>
    <s v="Dylan Baker"/>
    <n v="83000000"/>
    <s v="Drama|Thriller"/>
    <s v="Demi Moore"/>
    <x v="801"/>
    <s v="Roma Maffia"/>
    <s v="computer|marriage|non statutory female on male rape|promotion|sexual harassment"/>
    <n v="95"/>
    <x v="0"/>
    <s v="USA"/>
    <s v="R"/>
    <n v="55000000"/>
    <n v="1994"/>
    <n v="6"/>
    <x v="2"/>
  </r>
  <r>
    <x v="171"/>
    <n v="114"/>
    <s v="Andre Braugher"/>
    <n v="78745923"/>
    <s v="Drama|Fantasy|Romance"/>
    <s v="Nicolas Cage"/>
    <x v="802"/>
    <s v="Colm Feore"/>
    <s v="angel|doctor|fall|heart surgeon|hospital"/>
    <n v="322"/>
    <x v="0"/>
    <s v="Germany"/>
    <s v="PG-13"/>
    <n v="55000000"/>
    <n v="1998"/>
    <n v="6.7"/>
    <x v="2"/>
  </r>
  <r>
    <x v="160"/>
    <n v="111"/>
    <s v="Vivica A. Fox"/>
    <n v="70098138"/>
    <s v="Action"/>
    <s v="David Carradine"/>
    <x v="803"/>
    <s v="Chiaki Kuriyama"/>
    <s v="bride|coma|japan|revenge|sword"/>
    <n v="2105"/>
    <x v="0"/>
    <s v="USA"/>
    <s v="R"/>
    <n v="30000000"/>
    <n v="2003"/>
    <n v="8.1"/>
    <x v="0"/>
  </r>
  <r>
    <x v="180"/>
    <n v="85"/>
    <s v="Adam Alexi-Malle"/>
    <n v="66365290"/>
    <s v="Comedy"/>
    <s v="Robert Downey Jr."/>
    <x v="804"/>
    <s v="Jamie Kennedy"/>
    <s v="film within a film|filmmaking|guerrilla filmmaking|making of a movie|scientology parody"/>
    <n v="358"/>
    <x v="0"/>
    <s v="USA"/>
    <s v="PG-13"/>
    <n v="55000000"/>
    <n v="1999"/>
    <n v="6.4"/>
    <x v="4"/>
  </r>
  <r>
    <x v="160"/>
    <n v="137"/>
    <s v="Michael Parks"/>
    <n v="66207920"/>
    <s v="Action|Crime|Drama|Thriller"/>
    <s v="Vivica A. Fox"/>
    <x v="805"/>
    <s v="Michael Bowen"/>
    <s v="assassin|assassination|bride|death|vengeance"/>
    <n v="935"/>
    <x v="0"/>
    <s v="USA"/>
    <s v="R"/>
    <n v="30000000"/>
    <n v="2004"/>
    <n v="8"/>
    <x v="0"/>
  </r>
  <r>
    <x v="204"/>
    <n v="97"/>
    <s v="Jack Palance"/>
    <n v="63408614"/>
    <s v="Action|Comedy|Crime|Thriller"/>
    <s v="Sylvester Stallone"/>
    <x v="806"/>
    <s v="Brion James"/>
    <s v="1980s|80s action|escape|plea bargain|prison"/>
    <n v="149"/>
    <x v="0"/>
    <s v="USA"/>
    <s v="R"/>
    <n v="55000000"/>
    <n v="1989"/>
    <n v="6.3"/>
    <x v="0"/>
  </r>
  <r>
    <x v="41"/>
    <n v="104"/>
    <s v="Meryl Streep"/>
    <n v="58422650"/>
    <s v="Comedy|Fantasy|Horror"/>
    <s v="Bruce Willis"/>
    <x v="807"/>
    <s v="Isabella Rossellini"/>
    <s v="plastic surgeon|rejuvenation|revenge|rival|rivalry"/>
    <n v="173"/>
    <x v="0"/>
    <s v="USA"/>
    <s v="PG-13"/>
    <n v="55000000"/>
    <n v="1992"/>
    <n v="6.4"/>
    <x v="4"/>
  </r>
  <r>
    <x v="384"/>
    <n v="110"/>
    <s v="Jason Connery"/>
    <n v="56932305"/>
    <s v="Action|Adventure|Comedy|Western"/>
    <s v="Xander Berkeley"/>
    <x v="808"/>
    <s v="Kate Luyben"/>
    <s v="19th century|chinese|princess|rescue|travel"/>
    <n v="293"/>
    <x v="0"/>
    <s v="USA"/>
    <s v="PG-13"/>
    <n v="55000000"/>
    <n v="2000"/>
    <n v="6.6"/>
    <x v="0"/>
  </r>
  <r>
    <x v="356"/>
    <n v="133"/>
    <s v="Joe Morton"/>
    <n v="68750000"/>
    <s v="Action|Adventure|Thriller"/>
    <s v="Oliver Platt"/>
    <x v="809"/>
    <s v="J.T. Walsh"/>
    <s v="bomb|hostage|military|plane|terrorist"/>
    <n v="144"/>
    <x v="0"/>
    <s v="USA"/>
    <s v="R"/>
    <n v="55000000"/>
    <n v="1996"/>
    <n v="6.4"/>
    <x v="0"/>
  </r>
  <r>
    <x v="188"/>
    <n v="94"/>
    <s v="Ophelia Lovibond"/>
    <n v="68218041"/>
    <s v="Comedy|Family|Fantasy"/>
    <s v="Madeline Carroll"/>
    <x v="810"/>
    <s v="Philip Baker Hall"/>
    <s v="father|penguin|snowglobe|son|winter"/>
    <n v="108"/>
    <x v="0"/>
    <s v="USA"/>
    <s v="PG"/>
    <n v="55000000"/>
    <n v="2011"/>
    <n v="6"/>
    <x v="4"/>
  </r>
  <r>
    <x v="93"/>
    <n v="104"/>
    <s v="Thomas McDonell"/>
    <n v="25040293"/>
    <s v="Action|Adventure|Fantasy"/>
    <s v="Jet Li"/>
    <x v="811"/>
    <s v="Michael Angarano"/>
    <s v="monkey king|staff|teenager|urination|warrior"/>
    <n v="279"/>
    <x v="0"/>
    <s v="USA"/>
    <s v="PG-13"/>
    <n v="55000000"/>
    <n v="2008"/>
    <n v="6.6"/>
    <x v="0"/>
  </r>
  <r>
    <x v="385"/>
    <n v="91"/>
    <s v="Carlos Ponce"/>
    <n v="55747724"/>
    <s v="Adventure|Animation|Comedy|Family"/>
    <s v="Amy Poehler"/>
    <x v="812"/>
    <s v="Dan Fogler"/>
    <s v="chipmunk|hunting dog|sabotage|thanksgiving|turkey the bird"/>
    <n v="73"/>
    <x v="0"/>
    <s v="USA"/>
    <s v="PG"/>
    <n v="55000000"/>
    <n v="2013"/>
    <n v="5.9"/>
    <x v="1"/>
  </r>
  <r>
    <x v="64"/>
    <n v="145"/>
    <s v="Holt McCallany"/>
    <n v="55473600"/>
    <s v="Action|Horror|Sci-Fi"/>
    <s v="Charles S. Dutton"/>
    <x v="813"/>
    <s v="Paul McGann"/>
    <s v="alien|crash|planet|prison|survivor"/>
    <n v="776"/>
    <x v="0"/>
    <s v="USA"/>
    <s v="R"/>
    <n v="50000000"/>
    <n v="1992"/>
    <n v="6.4"/>
    <x v="0"/>
  </r>
  <r>
    <x v="386"/>
    <n v="135"/>
    <s v="Jimmy Nail"/>
    <n v="49994804"/>
    <s v="Biography|Drama|History|Musical"/>
    <s v="Andrea Corr"/>
    <x v="814"/>
    <s v="Peter Polycarpou"/>
    <s v="actress|argentina|military|politics|singer"/>
    <n v="194"/>
    <x v="0"/>
    <s v="USA"/>
    <s v="PG"/>
    <n v="55000000"/>
    <n v="1996"/>
    <n v="6.3"/>
    <x v="7"/>
  </r>
  <r>
    <x v="387"/>
    <n v="122"/>
    <s v="Natascha McElhone"/>
    <n v="41609593"/>
    <s v="Action|Adventure|Crime|Thriller"/>
    <s v="Robert De Niro"/>
    <x v="815"/>
    <s v="Michael Lonsdale"/>
    <s v="case|ex kgb|ronin|russian|suitcase"/>
    <n v="572"/>
    <x v="0"/>
    <s v="UK"/>
    <s v="R"/>
    <n v="55000000"/>
    <n v="1998"/>
    <n v="7.3"/>
    <x v="0"/>
  </r>
  <r>
    <x v="236"/>
    <n v="110"/>
    <s v="Bernard Hill"/>
    <n v="38553833"/>
    <s v="Adventure|Drama|Horror|Thriller"/>
    <s v="Tom Wilkinson"/>
    <x v="816"/>
    <s v="Om Puri"/>
    <s v="bridge|engineer|hunter|lion|railway"/>
    <n v="155"/>
    <x v="0"/>
    <s v="USA"/>
    <s v="R"/>
    <n v="55000000"/>
    <n v="1996"/>
    <n v="6.8"/>
    <x v="1"/>
  </r>
  <r>
    <x v="388"/>
    <n v="95"/>
    <s v="Matt Lucas"/>
    <n v="76137505"/>
    <s v="Animation|Comedy|Family|Fantasy"/>
    <s v="Julie Walters"/>
    <x v="817"/>
    <s v="Sally Hawkins"/>
    <s v="bear|ear wax cleaning|fake newsreel|paddington station london|taxidermist"/>
    <n v="174"/>
    <x v="0"/>
    <s v="UK"/>
    <s v="PG"/>
    <n v="55000000"/>
    <n v="2014"/>
    <n v="7.2"/>
    <x v="3"/>
  </r>
  <r>
    <x v="389"/>
    <n v="102"/>
    <s v="Nicholas Braun"/>
    <n v="34350553"/>
    <s v="Action|Comedy|Sci-Fi"/>
    <s v="Will Forte"/>
    <x v="818"/>
    <s v="Rosemarie DeWitt"/>
    <s v="alien|escape|manager|neighborhood watch|ohio"/>
    <n v="207"/>
    <x v="0"/>
    <s v="USA"/>
    <s v="R"/>
    <n v="68000000"/>
    <n v="2012"/>
    <n v="5.7"/>
    <x v="0"/>
  </r>
  <r>
    <x v="390"/>
    <n v="94"/>
    <s v="Jenna Boyd"/>
    <n v="34238611"/>
    <s v="Action|Crime|Drama|Thriller"/>
    <s v="Connie Nielsen"/>
    <x v="819"/>
    <s v="Rex Linn"/>
    <s v="capture|combat|fbi|hunter|special forces"/>
    <n v="321"/>
    <x v="0"/>
    <s v="USA"/>
    <s v="R"/>
    <n v="55000000"/>
    <n v="2003"/>
    <n v="6"/>
    <x v="0"/>
  </r>
  <r>
    <x v="67"/>
    <n v="126"/>
    <s v="Maura Tierney"/>
    <n v="34098563"/>
    <s v="Drama|Thriller"/>
    <s v="Anthony Hopkins"/>
    <x v="820"/>
    <s v="John Ashton"/>
    <s v="africa|anthropologist|murder|poacher|psychiatrist"/>
    <n v="232"/>
    <x v="0"/>
    <s v="USA"/>
    <s v="R"/>
    <n v="55000000"/>
    <n v="1999"/>
    <n v="6.5"/>
    <x v="2"/>
  </r>
  <r>
    <x v="291"/>
    <n v="118"/>
    <s v="Terence Bernie Hines"/>
    <n v="33828318"/>
    <s v="Comedy"/>
    <s v="Matt Damon"/>
    <x v="821"/>
    <s v="Seymour Cassel"/>
    <s v="actor|conjoined twins|cook|internet|short order cook"/>
    <n v="154"/>
    <x v="0"/>
    <s v="USA"/>
    <s v="PG-13"/>
    <n v="55000000"/>
    <n v="2003"/>
    <n v="5.8"/>
    <x v="4"/>
  </r>
  <r>
    <x v="391"/>
    <n v="99"/>
    <s v="Maura Tierney"/>
    <n v="33472850"/>
    <s v="Comedy|Sport"/>
    <s v="Will Ferrell"/>
    <x v="822"/>
    <s v="Matt Walsh"/>
    <s v="flint michigan|merger|michigan|nba|team"/>
    <n v="119"/>
    <x v="0"/>
    <s v="USA"/>
    <s v="R"/>
    <n v="55000000"/>
    <n v="2008"/>
    <n v="5.8"/>
    <x v="4"/>
  </r>
  <r>
    <x v="392"/>
    <n v="88"/>
    <s v="Russell Tovey"/>
    <n v="31051126"/>
    <s v="Adventure|Animation|Comedy|Family"/>
    <s v="Salma Hayek"/>
    <x v="823"/>
    <s v="Brian Blessed"/>
    <s v="charles darwin|cutlass|pirate|queen victoria|scientist"/>
    <n v="101"/>
    <x v="0"/>
    <s v="UK"/>
    <s v="PG"/>
    <n v="55000000"/>
    <n v="2012"/>
    <n v="6.7"/>
    <x v="1"/>
  </r>
  <r>
    <x v="309"/>
    <n v="141"/>
    <s v="Michael Kelly"/>
    <n v="35707327"/>
    <s v="Crime|Drama|Mystery|Thriller"/>
    <s v="Angelina Jolie Pitt"/>
    <x v="824"/>
    <s v="Colm Feore"/>
    <s v="execution by hanging|los angeles police department|miscarriage of justice|missing child|wrongful conviction"/>
    <n v="387"/>
    <x v="0"/>
    <s v="USA"/>
    <s v="R"/>
    <n v="55000000"/>
    <n v="2008"/>
    <n v="7.8"/>
    <x v="6"/>
  </r>
  <r>
    <x v="216"/>
    <n v="107"/>
    <s v="Morgan Freeman"/>
    <n v="20550712"/>
    <s v="Action|Drama|Sci-Fi|Thriller"/>
    <s v="Keanu Reeves"/>
    <x v="825"/>
    <s v="Kevin Dunn"/>
    <s v="cold fusion|die hard scenario|man with glasses|on the run|outrunning explosion"/>
    <n v="95"/>
    <x v="0"/>
    <s v="USA"/>
    <s v="PG-13"/>
    <n v="50000000"/>
    <n v="1996"/>
    <n v="5.6"/>
    <x v="0"/>
  </r>
  <r>
    <x v="156"/>
    <n v="116"/>
    <s v="Kurt Fuller"/>
    <n v="18573791"/>
    <s v="Action|Drama|Sport|Thriller"/>
    <s v="Robert De Niro"/>
    <x v="826"/>
    <s v="Ellen Barkin"/>
    <s v="baseball|fan|obsession|salesman|san francisco giants"/>
    <n v="89"/>
    <x v="0"/>
    <s v="USA"/>
    <s v="R"/>
    <n v="55000000"/>
    <n v="1996"/>
    <n v="5.8"/>
    <x v="0"/>
  </r>
  <r>
    <x v="127"/>
    <n v="143"/>
    <s v="Minnie Driver"/>
    <n v="51225796"/>
    <s v="Drama|Musical|Romance|Thriller"/>
    <s v="Gerard Butler"/>
    <x v="827"/>
    <s v="Miranda Richardson"/>
    <s v="based on stage musical based on novel|disfigurement|mask|opera|singer"/>
    <n v="2047"/>
    <x v="0"/>
    <s v="UK"/>
    <s v="PG-13"/>
    <n v="70000000"/>
    <n v="2004"/>
    <n v="7.4"/>
    <x v="2"/>
  </r>
  <r>
    <x v="393"/>
    <n v="114"/>
    <s v="Abbie Cornish"/>
    <n v="16264475"/>
    <s v="Biography|Drama|History|War"/>
    <s v="Eddie Redmayne"/>
    <x v="828"/>
    <s v="Jordi MollÃ "/>
    <s v="court|intrigue|queen|spain|virgin"/>
    <n v="216"/>
    <x v="0"/>
    <s v="UK"/>
    <s v="PG-13"/>
    <n v="55000000"/>
    <n v="2007"/>
    <n v="6.9"/>
    <x v="7"/>
  </r>
  <r>
    <x v="394"/>
    <n v="93"/>
    <s v="Sophie Okonedo"/>
    <n v="25857987"/>
    <s v="Action|Sci-Fi"/>
    <s v="Charlize Theron"/>
    <x v="829"/>
    <s v="Paterson Joseph"/>
    <s v="based on cult favorite|disease|female hero|female protagonist|future"/>
    <n v="532"/>
    <x v="0"/>
    <s v="USA"/>
    <s v="PG-13"/>
    <n v="62000000"/>
    <n v="2005"/>
    <n v="5.5"/>
    <x v="0"/>
  </r>
  <r>
    <x v="395"/>
    <n v="280"/>
    <s v="Bruce Boxleitner"/>
    <n v="12870569"/>
    <s v="Drama|History|War"/>
    <s v="Billy Campbell"/>
    <x v="830"/>
    <s v="John Castle"/>
    <s v="confederacy|hero|prequel|stonewall jackson|war hero"/>
    <n v="497"/>
    <x v="0"/>
    <s v="USA"/>
    <s v="PG-13"/>
    <n v="56000000"/>
    <n v="2003"/>
    <n v="6.3"/>
    <x v="2"/>
  </r>
  <r>
    <x v="396"/>
    <n v="100"/>
    <s v="Lauren Holly"/>
    <n v="11466088"/>
    <s v="Action|Thriller"/>
    <s v="Hector Elizondo"/>
    <x v="831"/>
    <s v="Jeffrey DeMunn"/>
    <s v="airplane|christmas|marshal|pilot|u.s. marshal"/>
    <n v="84"/>
    <x v="0"/>
    <s v="USA"/>
    <s v="R"/>
    <n v="71000000"/>
    <n v="1997"/>
    <n v="4.7"/>
    <x v="0"/>
  </r>
  <r>
    <x v="397"/>
    <n v="107"/>
    <s v="Ronny Cox"/>
    <n v="16088610"/>
    <s v="Comedy|Drama|Family|Fantasy"/>
    <s v="Stephen Root"/>
    <x v="832"/>
    <s v="Richard Schiff"/>
    <s v="blanket|competition|family relationships|feather|sleepover"/>
    <n v="39"/>
    <x v="0"/>
    <s v="USA"/>
    <s v="PG"/>
    <n v="55000000"/>
    <n v="2009"/>
    <n v="5.6"/>
    <x v="4"/>
  </r>
  <r>
    <x v="69"/>
    <n v="119"/>
    <s v="Tina Fey"/>
    <n v="51178893"/>
    <s v="Adventure|Comedy|Crime|Family|Musical"/>
    <s v="Ty Burrell"/>
    <x v="833"/>
    <s v="Hugh Bonneville"/>
    <s v="europe|frog|gulag|prison break|puppet"/>
    <n v="110"/>
    <x v="0"/>
    <s v="USA"/>
    <s v="PG"/>
    <n v="50000000"/>
    <n v="2014"/>
    <n v="6.4"/>
    <x v="1"/>
  </r>
  <r>
    <x v="282"/>
    <n v="95"/>
    <s v="Philip Winchester"/>
    <n v="6768055"/>
    <s v="Action|Adventure|Comedy|Family|Sci-Fi"/>
    <s v="Sophia Myles"/>
    <x v="834"/>
    <s v="Brady Corbet"/>
    <s v="astronaut|island|lady penelope|rescue|the hood"/>
    <n v="229"/>
    <x v="0"/>
    <s v="UK"/>
    <s v="PG"/>
    <n v="57000000"/>
    <n v="2004"/>
    <n v="4.2"/>
    <x v="0"/>
  </r>
  <r>
    <x v="398"/>
    <n v="119"/>
    <s v="Peter Gallagher"/>
    <n v="39440655"/>
    <s v="Drama|Music|Musical|Romance"/>
    <s v="Eric Dane"/>
    <x v="835"/>
    <s v="David Walton"/>
    <s v="burlesque|dancer|iowa|small town girl|stage"/>
    <n v="222"/>
    <x v="0"/>
    <s v="USA"/>
    <s v="PG-13"/>
    <n v="55000000"/>
    <n v="2010"/>
    <n v="6.4"/>
    <x v="2"/>
  </r>
  <r>
    <x v="348"/>
    <n v="133"/>
    <s v="AndrÃ© Dussollier"/>
    <n v="6167817"/>
    <s v="Drama|Mystery|Romance|War"/>
    <s v="Denis Lavant"/>
    <x v="836"/>
    <s v="Albert Dupontel"/>
    <s v="court martial|death|girl|no man's land|soldier"/>
    <n v="239"/>
    <x v="4"/>
    <s v="France"/>
    <s v="R"/>
    <n v="47000000"/>
    <n v="2004"/>
    <n v="7.7"/>
    <x v="2"/>
  </r>
  <r>
    <x v="36"/>
    <n v="117"/>
    <s v="Thomas Kretschmann"/>
    <n v="81645152"/>
    <s v="Action|Horror|Sci-Fi|Thriller"/>
    <s v="Norman Reedus"/>
    <x v="837"/>
    <s v="Tony Curran"/>
    <s v="blade the character|cult film|mutation|vampire|warrior"/>
    <n v="559"/>
    <x v="0"/>
    <s v="USA"/>
    <s v="R"/>
    <n v="54000000"/>
    <n v="2002"/>
    <n v="6.7"/>
    <x v="0"/>
  </r>
  <r>
    <x v="383"/>
    <n v="123"/>
    <s v="Rosario Dawson"/>
    <n v="69951824"/>
    <s v="Drama|Romance"/>
    <s v="Will Smith"/>
    <x v="838"/>
    <s v="Madison Pettis"/>
    <s v="boyfriend girlfriend relationship|heart|main character dies|organ donor|redemption"/>
    <n v="599"/>
    <x v="0"/>
    <s v="USA"/>
    <s v="PG-13"/>
    <n v="55000000"/>
    <n v="2008"/>
    <n v="7.7"/>
    <x v="2"/>
  </r>
  <r>
    <x v="363"/>
    <n v="92"/>
    <s v="Jason Momoa"/>
    <n v="9483821"/>
    <s v="Action|Thriller"/>
    <s v="Sylvester Stallone"/>
    <x v="839"/>
    <s v="Jon Seda"/>
    <s v="bar|bullet|corruption|detective|lawyer"/>
    <n v="131"/>
    <x v="0"/>
    <s v="USA"/>
    <s v="R"/>
    <n v="55000000"/>
    <n v="2012"/>
    <n v="5.7"/>
    <x v="0"/>
  </r>
  <r>
    <x v="399"/>
    <n v="170"/>
    <s v="Joe Mantegna"/>
    <n v="66676062"/>
    <s v="Crime|Drama"/>
    <s v="Al Pacino"/>
    <x v="840"/>
    <s v="Bridget Fonda"/>
    <s v="1970s|family relationships|mob hit|opera|repeating history"/>
    <n v="545"/>
    <x v="0"/>
    <s v="USA"/>
    <s v="R"/>
    <n v="54000000"/>
    <n v="1990"/>
    <n v="7.6"/>
    <x v="6"/>
  </r>
  <r>
    <x v="280"/>
    <n v="123"/>
    <s v="Kirsten Dunst"/>
    <n v="26838389"/>
    <s v="Comedy|Drama|Romance"/>
    <s v="Orlando Bloom"/>
    <x v="841"/>
    <s v="Judy Greer"/>
    <s v="flight|flight attendant|kentucky|shoes|travel"/>
    <n v="495"/>
    <x v="0"/>
    <s v="USA"/>
    <s v="PG-13"/>
    <n v="57000000"/>
    <n v="2005"/>
    <n v="6.4"/>
    <x v="4"/>
  </r>
  <r>
    <x v="19"/>
    <n v="110"/>
    <s v="Billy Gardell"/>
    <n v="75604320"/>
    <s v="Comedy|Romance"/>
    <s v="Todd Stashwick"/>
    <x v="842"/>
    <s v="Amanda Detmer"/>
    <s v="best friend|foot fetish|houseguest|newlywed|wedding"/>
    <n v="195"/>
    <x v="0"/>
    <s v="USA"/>
    <s v="PG-13"/>
    <n v="54000000"/>
    <n v="2006"/>
    <n v="5.6"/>
    <x v="4"/>
  </r>
  <r>
    <x v="400"/>
    <n v="116"/>
    <s v="Ned Beatty"/>
    <n v="108200000"/>
    <s v="Action|Adventure|Romance|Sci-Fi"/>
    <s v="Margot Kidder"/>
    <x v="843"/>
    <s v="Jackie Cooper"/>
    <s v="alien invasion|based on comic book|flying superhero|phantom zone|revenge"/>
    <n v="269"/>
    <x v="0"/>
    <s v="USA"/>
    <s v="PG"/>
    <n v="54000000"/>
    <n v="1980"/>
    <n v="6.8"/>
    <x v="0"/>
  </r>
  <r>
    <x v="215"/>
    <n v="121"/>
    <s v="Lenny Venito"/>
    <n v="5660084"/>
    <s v="Comedy|Crime|Romance"/>
    <s v="Todd Giebenhain"/>
    <x v="844"/>
    <s v="David Backus"/>
    <s v="gangster|hospital|lesbian|mob|thug"/>
    <n v="418"/>
    <x v="0"/>
    <s v="USA"/>
    <s v="R"/>
    <n v="54000000"/>
    <n v="2003"/>
    <n v="2.4"/>
    <x v="4"/>
  </r>
  <r>
    <x v="340"/>
    <n v="128"/>
    <s v="Anthony Hopkins"/>
    <n v="7221458"/>
    <s v="Drama|Thriller"/>
    <s v="Kate Winslet"/>
    <x v="845"/>
    <s v="Kevin Dunn"/>
    <s v="governor|journalist|louisiana|mistress|politician"/>
    <n v="178"/>
    <x v="0"/>
    <s v="Germany"/>
    <s v="PG-13"/>
    <n v="55000000"/>
    <n v="2006"/>
    <n v="6.2"/>
    <x v="2"/>
  </r>
  <r>
    <x v="249"/>
    <n v="99"/>
    <s v="Vanessa Williams"/>
    <n v="70327868"/>
    <s v="Action|Crime|Thriller"/>
    <s v="Christian Bale"/>
    <x v="846"/>
    <s v="Daniel von Bargen"/>
    <s v="blaxploitation|detective|drugs|shaft|trial"/>
    <n v="301"/>
    <x v="0"/>
    <s v="Germany"/>
    <s v="R"/>
    <n v="46000000"/>
    <n v="2000"/>
    <n v="5.9"/>
    <x v="0"/>
  </r>
  <r>
    <x v="266"/>
    <n v="94"/>
    <s v="Kelsey Grammer"/>
    <n v="58297830"/>
    <s v="Adventure|Animation|Drama|Family|Fantasy|Musical|Mystery|Romance"/>
    <s v="Kirsten Dunst"/>
    <x v="847"/>
    <s v="Bernadette Peters"/>
    <s v="amnesia|reference to anastasia romanov|romanov|russia|russian revolution"/>
    <n v="191"/>
    <x v="0"/>
    <s v="USA"/>
    <s v="G"/>
    <n v="50000000"/>
    <n v="1997"/>
    <n v="7.1"/>
    <x v="1"/>
  </r>
  <r>
    <x v="34"/>
    <n v="127"/>
    <s v="Kylie Minogue"/>
    <n v="57386369"/>
    <s v="Drama|Musical|Romance"/>
    <s v="Jim Broadbent"/>
    <x v="848"/>
    <s v="Richard Roxburgh"/>
    <s v="death of main character|eiffel tower paris|jealousy|tragedy|two suitors"/>
    <n v="2319"/>
    <x v="0"/>
    <s v="USA"/>
    <s v="PG-13"/>
    <n v="52500000"/>
    <n v="2001"/>
    <n v="7.6"/>
    <x v="2"/>
  </r>
  <r>
    <x v="358"/>
    <n v="89"/>
    <s v="Teri Polo"/>
    <n v="45207112"/>
    <s v="Crime|Mystery|Thriller"/>
    <s v="Steve Buscemi"/>
    <x v="849"/>
    <s v="Matt O'Leary"/>
    <s v="amateur detective|boat builder|boy|stepfather|witness"/>
    <n v="190"/>
    <x v="0"/>
    <s v="USA"/>
    <s v="PG-13"/>
    <n v="53000000"/>
    <n v="2001"/>
    <n v="5.5"/>
    <x v="6"/>
  </r>
  <r>
    <x v="401"/>
    <n v="123"/>
    <s v="Benedict Cumberbatch"/>
    <n v="62563543"/>
    <s v="Biography|Crime|Drama"/>
    <s v="Johnny Depp"/>
    <x v="850"/>
    <s v="Adam Scott"/>
    <s v="based on true story|boston massachusetts|fbi agent|gangster|true crime"/>
    <n v="289"/>
    <x v="0"/>
    <s v="USA"/>
    <s v="R"/>
    <n v="53000000"/>
    <n v="2015"/>
    <n v="7"/>
    <x v="7"/>
  </r>
  <r>
    <x v="309"/>
    <n v="135"/>
    <s v="Chris Bauer"/>
    <n v="33574332"/>
    <s v="Drama|History|War"/>
    <s v="Paul Walker"/>
    <x v="851"/>
    <s v="Tom McCarthy"/>
    <s v="imperial japan|japan|japanese army|japanese soldier|world war two"/>
    <n v="415"/>
    <x v="0"/>
    <s v="USA"/>
    <s v="R"/>
    <n v="90000000"/>
    <n v="2006"/>
    <n v="7.1"/>
    <x v="2"/>
  </r>
  <r>
    <x v="258"/>
    <n v="118"/>
    <s v="Leslie Bibb"/>
    <n v="73343413"/>
    <s v="Crime|Drama|Thriller"/>
    <s v="Gerard Butler"/>
    <x v="852"/>
    <s v="Michael Kelly"/>
    <s v="attorney|deal|district attorney|investigation|justice"/>
    <n v="429"/>
    <x v="0"/>
    <s v="USA"/>
    <s v="R"/>
    <n v="50000000"/>
    <n v="2009"/>
    <n v="7.4"/>
    <x v="6"/>
  </r>
  <r>
    <x v="402"/>
    <n v="189"/>
    <s v="Rosario Dawson"/>
    <n v="25031037"/>
    <s v="Action|Horror|Thriller"/>
    <s v="Quentin Tarantino"/>
    <x v="853"/>
    <s v="ZoÃ« Bell"/>
    <s v="anthropophagus|blood and gore|double feature|real twins playing twins|zombie"/>
    <n v="532"/>
    <x v="0"/>
    <s v="USA"/>
    <s v="R"/>
    <n v="53000000"/>
    <n v="2007"/>
    <n v="7.6"/>
    <x v="0"/>
  </r>
  <r>
    <x v="237"/>
    <n v="172"/>
    <s v="Kimberly Elise"/>
    <n v="22843047"/>
    <s v="Drama|History|Horror"/>
    <s v="Oprah Winfrey"/>
    <x v="854"/>
    <s v="Hill Harper"/>
    <s v="farm|freedom|ohio|slavery|spirit"/>
    <n v="207"/>
    <x v="0"/>
    <s v="USA"/>
    <s v="R"/>
    <n v="55000000"/>
    <n v="1998"/>
    <n v="5.9"/>
    <x v="2"/>
  </r>
  <r>
    <x v="403"/>
    <n v="124"/>
    <s v="Robert Duvall"/>
    <n v="5755286"/>
    <s v="Drama|Romance|Sport"/>
    <s v="Robert Downey Jr."/>
    <x v="855"/>
    <s v="Kelvin Han Yee"/>
    <s v="losing|poker|poker player|reference to frederic chopin|reference to johannes brahms"/>
    <n v="63"/>
    <x v="0"/>
    <s v="USA"/>
    <s v="PG-13"/>
    <n v="55000000"/>
    <n v="2007"/>
    <n v="5.9"/>
    <x v="2"/>
  </r>
  <r>
    <x v="37"/>
    <n v="141"/>
    <s v="Tom Hanks"/>
    <n v="164435221"/>
    <s v="Biography|Crime|Drama"/>
    <s v="Leonardo DiCaprio"/>
    <x v="856"/>
    <s v="Jennifer Garner"/>
    <s v="attorney|cat and mouse|fbi|pan am|pilot"/>
    <n v="667"/>
    <x v="0"/>
    <s v="USA"/>
    <s v="PG-13"/>
    <n v="52000000"/>
    <n v="2002"/>
    <n v="8"/>
    <x v="7"/>
  </r>
  <r>
    <x v="202"/>
    <n v="157"/>
    <s v="Harold Perrineau"/>
    <n v="95720716"/>
    <s v="Drama|History|Thriller"/>
    <s v="Jennifer Ehle"/>
    <x v="857"/>
    <s v="Parker Sawyers"/>
    <s v="al qaeda|cia|interrogation|lie|navy seal"/>
    <n v="640"/>
    <x v="0"/>
    <s v="USA"/>
    <s v="R"/>
    <n v="40000000"/>
    <n v="2012"/>
    <n v="7.4"/>
    <x v="2"/>
  </r>
  <r>
    <x v="113"/>
    <n v="106"/>
    <s v="John Michael Higgins"/>
    <n v="118683135"/>
    <s v="Comedy|Drama|Romance"/>
    <s v="Jon Favreau"/>
    <x v="858"/>
    <s v="Ann-Margret"/>
    <s v="art|break up|football video game|kitchen|talking to one's self in a mirror"/>
    <n v="483"/>
    <x v="0"/>
    <s v="USA"/>
    <s v="PG-13"/>
    <n v="52000000"/>
    <n v="2006"/>
    <n v="5.8"/>
    <x v="4"/>
  </r>
  <r>
    <x v="404"/>
    <n v="108"/>
    <s v="Meryl Streep"/>
    <n v="143704210"/>
    <s v="Comedy|Family|Musical|Romance"/>
    <s v="Colin Firth"/>
    <x v="859"/>
    <s v="Julie Walters"/>
    <s v="bride|greece|island|mediterranean|wedding"/>
    <n v="611"/>
    <x v="0"/>
    <s v="USA"/>
    <s v="PG-13"/>
    <n v="52000000"/>
    <n v="2008"/>
    <n v="6.3"/>
    <x v="4"/>
  </r>
  <r>
    <x v="277"/>
    <n v="125"/>
    <s v="Taylor Lautner"/>
    <n v="110476776"/>
    <s v="Comedy|Romance"/>
    <s v="Bradley Cooper"/>
    <x v="860"/>
    <s v="Anne Hathaway"/>
    <s v="flower|indian restaurant|tv station|valentine|valentine's day"/>
    <n v="211"/>
    <x v="0"/>
    <s v="USA"/>
    <s v="PG-13"/>
    <n v="52000000"/>
    <n v="2010"/>
    <n v="5.7"/>
    <x v="4"/>
  </r>
  <r>
    <x v="405"/>
    <n v="107"/>
    <s v="Jessica Simpson"/>
    <n v="80270227"/>
    <s v="Action|Adventure|Comedy"/>
    <s v="Alice Greczyn"/>
    <x v="861"/>
    <s v="Michael Weston"/>
    <s v="1969 dodge charger|bikini|farm|misogynist|tow truck"/>
    <n v="612"/>
    <x v="0"/>
    <s v="USA"/>
    <s v="PG-13"/>
    <n v="50000000"/>
    <n v="2005"/>
    <n v="5.0999999999999996"/>
    <x v="0"/>
  </r>
  <r>
    <x v="406"/>
    <n v="215"/>
    <s v="Miranda Otto"/>
    <n v="36385763"/>
    <s v="Drama|War"/>
    <s v="Nick Stahl"/>
    <x v="862"/>
    <s v="Dash Mihok"/>
    <s v="battle|hill|jungle|multiple perspectives|tropical island"/>
    <n v="1448"/>
    <x v="0"/>
    <s v="USA"/>
    <s v="R"/>
    <n v="52000000"/>
    <n v="1998"/>
    <n v="7.6"/>
    <x v="2"/>
  </r>
  <r>
    <x v="407"/>
    <n v="118"/>
    <s v="Olivia Wilde"/>
    <n v="37035845"/>
    <s v="Comedy|Fantasy"/>
    <s v="Ryan Reynolds"/>
    <x v="863"/>
    <s v="Mircea Monroe"/>
    <s v="best friend|fountain|law firm|lawyer|sex"/>
    <n v="149"/>
    <x v="0"/>
    <s v="USA"/>
    <s v="R"/>
    <n v="52000000"/>
    <n v="2011"/>
    <n v="6.4"/>
    <x v="4"/>
  </r>
  <r>
    <x v="408"/>
    <n v="118"/>
    <s v="Gerry Becker"/>
    <n v="34580635"/>
    <s v="Biography|Comedy|Drama"/>
    <s v="Matt Price"/>
    <x v="864"/>
    <s v="Tom Dreesen"/>
    <s v="andy kaufman|comedian|eccentric|wrestler|wrestling"/>
    <n v="549"/>
    <x v="0"/>
    <s v="UK"/>
    <s v="R"/>
    <n v="52000000"/>
    <n v="1999"/>
    <n v="7.4"/>
    <x v="7"/>
  </r>
  <r>
    <x v="46"/>
    <n v="178"/>
    <s v="Don Rickles"/>
    <n v="42438300"/>
    <s v="Biography|Crime|Drama"/>
    <s v="Robert De Niro"/>
    <x v="865"/>
    <s v="Kevin Pollak"/>
    <s v="car bomb|card cheat|cash|casino|gambling syndicate"/>
    <n v="533"/>
    <x v="0"/>
    <s v="USA"/>
    <s v="R"/>
    <n v="52000000"/>
    <n v="1995"/>
    <n v="8.1999999999999993"/>
    <x v="7"/>
  </r>
  <r>
    <x v="409"/>
    <n v="92"/>
    <s v="Amber Rose Revah"/>
    <n v="23324666"/>
    <s v="Action|Thriller"/>
    <s v="Kasia Smutniak"/>
    <x v="866"/>
    <s v="Rebecca Dayan"/>
    <s v="ambassador|cia|dinner|spy|terrorist"/>
    <n v="211"/>
    <x v="0"/>
    <s v="France"/>
    <s v="R"/>
    <n v="52000000"/>
    <n v="2010"/>
    <n v="6.5"/>
    <x v="0"/>
  </r>
  <r>
    <x v="410"/>
    <n v="104"/>
    <s v="Mako"/>
    <n v="23020488"/>
    <s v="Action|Comedy|Fantasy"/>
    <s v="Jaime King"/>
    <x v="867"/>
    <s v="Victoria Smurfit"/>
    <s v="monastery|monk|scroll|tibetan|tibetan monk"/>
    <n v="180"/>
    <x v="0"/>
    <s v="USA"/>
    <s v="PG-13"/>
    <n v="52000000"/>
    <n v="2003"/>
    <n v="5.5"/>
    <x v="0"/>
  </r>
  <r>
    <x v="291"/>
    <n v="116"/>
    <s v="Tony Cox"/>
    <n v="90567722"/>
    <s v="Comedy"/>
    <s v="Robert Forster"/>
    <x v="868"/>
    <s v="Rob Moran"/>
    <s v="dissociative identity disorder|limousine|multiple personality|police|rhode island"/>
    <n v="481"/>
    <x v="0"/>
    <s v="USA"/>
    <s v="R"/>
    <n v="51000000"/>
    <n v="2000"/>
    <n v="6.5"/>
    <x v="4"/>
  </r>
  <r>
    <x v="411"/>
    <n v="90"/>
    <s v="Wanda Sykes"/>
    <n v="72601713"/>
    <s v="Animation|Comedy|Family"/>
    <s v="Rob Paulsen"/>
    <x v="869"/>
    <s v="Maurice LaMarche"/>
    <s v="cow|farmer|howl|howling at the moon|vegetarian"/>
    <n v="155"/>
    <x v="0"/>
    <s v="Germany"/>
    <s v="PG"/>
    <n v="51000000"/>
    <n v="2006"/>
    <n v="5.6"/>
    <x v="3"/>
  </r>
  <r>
    <x v="18"/>
    <n v="130"/>
    <s v="Kristen Stewart"/>
    <n v="296623634"/>
    <s v="Adventure|Drama|Fantasy|Romance"/>
    <s v="Robert Pattinson"/>
    <x v="870"/>
    <s v="Taylor Lautner"/>
    <s v="forks washington|protecting a woman|title same as book|vampire|werewolf"/>
    <n v="919"/>
    <x v="0"/>
    <s v="USA"/>
    <s v="PG-13"/>
    <n v="50000000"/>
    <n v="2009"/>
    <n v="4.5999999999999996"/>
    <x v="1"/>
  </r>
  <r>
    <x v="12"/>
    <n v="90"/>
    <s v="Chris Miller"/>
    <n v="267652016"/>
    <s v="Adventure|Animation|Comedy|Family|Fantasy"/>
    <s v="Kathleen Freeman"/>
    <x v="871"/>
    <s v="Bobby Block"/>
    <s v="donkey|fairy tale|ogre|princess|swamp"/>
    <n v="945"/>
    <x v="0"/>
    <s v="USA"/>
    <s v="PG"/>
    <n v="60000000"/>
    <n v="2001"/>
    <n v="7.9"/>
    <x v="1"/>
  </r>
  <r>
    <x v="412"/>
    <n v="106"/>
    <s v="Michael Kelly"/>
    <n v="62453315"/>
    <s v="Romance|Sci-Fi|Thriller"/>
    <s v="Matt Damon"/>
    <x v="872"/>
    <s v="Jon Stewart"/>
    <s v="love at first sight|obscene finger gesture|rain|teleportation|three word title"/>
    <n v="407"/>
    <x v="0"/>
    <s v="USA"/>
    <s v="PG-13"/>
    <n v="50200000"/>
    <n v="2011"/>
    <n v="7.1"/>
    <x v="12"/>
  </r>
  <r>
    <x v="51"/>
    <n v="155"/>
    <s v="Morgan Freeman"/>
    <n v="165500000"/>
    <s v="Action|Adventure|Drama|Romance"/>
    <s v="Alan Rickman"/>
    <x v="873"/>
    <s v="Michael Wincott"/>
    <s v="balladeer|crusades|england|king|modern minstrel"/>
    <n v="322"/>
    <x v="0"/>
    <s v="USA"/>
    <s v="PG-13"/>
    <n v="48000000"/>
    <n v="1991"/>
    <n v="6.9"/>
    <x v="0"/>
  </r>
  <r>
    <x v="280"/>
    <n v="139"/>
    <s v="Kelly Preston"/>
    <n v="153620822"/>
    <s v="Comedy|Drama|Romance|Sport"/>
    <s v="Tom Cruise"/>
    <x v="874"/>
    <s v="Bonnie Hunt"/>
    <s v="agent|career|client|fiance|sports agent"/>
    <n v="318"/>
    <x v="0"/>
    <s v="USA"/>
    <s v="R"/>
    <n v="50000000"/>
    <n v="1996"/>
    <n v="7.3"/>
    <x v="4"/>
  </r>
  <r>
    <x v="298"/>
    <n v="112"/>
    <s v="Seth MacFarlane"/>
    <n v="218628680"/>
    <s v="Comedy|Fantasy"/>
    <s v="Mila Kunis"/>
    <x v="875"/>
    <s v="Tom Skerritt"/>
    <s v="2010s|car accident|sex scene|teddy bear|testicle"/>
    <n v="623"/>
    <x v="0"/>
    <s v="USA"/>
    <s v="R"/>
    <n v="50000000"/>
    <n v="2012"/>
    <n v="7"/>
    <x v="4"/>
  </r>
  <r>
    <x v="134"/>
    <n v="139"/>
    <s v="Yeardley Smith"/>
    <n v="147637474"/>
    <s v="Comedy|Drama|Romance"/>
    <s v="Lupe Ontiveros"/>
    <x v="876"/>
    <s v="Shirley Knight"/>
    <s v="dog|friendship|neighbor|unlikely friendship|writer"/>
    <n v="470"/>
    <x v="0"/>
    <s v="USA"/>
    <s v="PG-13"/>
    <n v="50000000"/>
    <n v="1997"/>
    <n v="7.7"/>
    <x v="4"/>
  </r>
  <r>
    <x v="49"/>
    <n v="115"/>
    <s v="Philip Seymour Hoffman"/>
    <n v="135014968"/>
    <s v="Biography|Comedy|Drama|Romance"/>
    <s v="Robin Williams"/>
    <x v="877"/>
    <s v="Monica Potter"/>
    <s v="doctor|hospital|mental institution|nurse|student"/>
    <n v="375"/>
    <x v="0"/>
    <s v="USA"/>
    <s v="PG-13"/>
    <n v="50000000"/>
    <n v="1998"/>
    <n v="6.7"/>
    <x v="7"/>
  </r>
  <r>
    <x v="158"/>
    <n v="143"/>
    <s v="Will Ferrell"/>
    <n v="2175312"/>
    <s v="Comedy"/>
    <s v="Harrison Ford"/>
    <x v="878"/>
    <s v="Steve Carell"/>
    <s v="fame|father son relationship|interracial kiss|interracial relationship|interracial sex"/>
    <n v="346"/>
    <x v="0"/>
    <s v="USA"/>
    <s v="PG-13"/>
    <n v="50000000"/>
    <n v="2013"/>
    <n v="6.3"/>
    <x v="4"/>
  </r>
  <r>
    <x v="240"/>
    <n v="96"/>
    <s v="Adam Sandler"/>
    <n v="126203320"/>
    <s v="Comedy|Romance"/>
    <s v="Steve Buscemi"/>
    <x v="879"/>
    <s v="Peter Gallagher"/>
    <s v="abbreviation in title|reporter|small town|sudden wealth|unknowing heir"/>
    <n v="309"/>
    <x v="0"/>
    <s v="USA"/>
    <s v="PG-13"/>
    <n v="50000000"/>
    <n v="2002"/>
    <n v="5.8"/>
    <x v="4"/>
  </r>
  <r>
    <x v="33"/>
    <n v="112"/>
    <s v="AJ Michalka"/>
    <n v="126975169"/>
    <s v="Mystery|Sci-Fi|Thriller"/>
    <s v="Joel Courtney"/>
    <x v="880"/>
    <s v="Zach Mills"/>
    <s v="deputy|group of friends|time|train|train crash"/>
    <n v="849"/>
    <x v="0"/>
    <s v="USA"/>
    <s v="PG-13"/>
    <n v="50000000"/>
    <n v="2011"/>
    <n v="7.1"/>
    <x v="5"/>
  </r>
  <r>
    <x v="143"/>
    <n v="131"/>
    <s v="Albert Finney"/>
    <n v="125548685"/>
    <s v="Biography|Drama"/>
    <s v="Julia Roberts"/>
    <x v="881"/>
    <s v="Conchata Ferrell"/>
    <s v="contamination|corporate crime|environmental issue|female protagonist|working single mother"/>
    <n v="498"/>
    <x v="0"/>
    <s v="USA"/>
    <s v="R"/>
    <n v="52000000"/>
    <n v="2000"/>
    <n v="7.3"/>
    <x v="7"/>
  </r>
  <r>
    <x v="354"/>
    <n v="116"/>
    <s v="Adam Goldberg"/>
    <n v="105807520"/>
    <s v="Comedy|Romance"/>
    <s v="Matthew McConaughey"/>
    <x v="882"/>
    <s v="Thomas Lennon"/>
    <s v="advertising executive|diamond|magazine|party|wager"/>
    <n v="357"/>
    <x v="0"/>
    <s v="USA"/>
    <s v="PG-13"/>
    <n v="50000000"/>
    <n v="2003"/>
    <n v="6.4"/>
    <x v="4"/>
  </r>
  <r>
    <x v="192"/>
    <n v="112"/>
    <s v="Craig Roberts"/>
    <n v="191616238"/>
    <s v="Action|Comedy|Crime"/>
    <s v="Channing Tatum"/>
    <x v="883"/>
    <s v="Amber Stevens West"/>
    <s v="college|drugs|hidden camera|tattoo|undercover"/>
    <n v="322"/>
    <x v="0"/>
    <s v="USA"/>
    <s v="R"/>
    <n v="50000000"/>
    <n v="2014"/>
    <n v="7.1"/>
    <x v="0"/>
  </r>
  <r>
    <x v="413"/>
    <n v="123"/>
    <s v="Tom Cruise"/>
    <n v="105264608"/>
    <s v="Drama|Fantasy|Horror"/>
    <s v="Brad Pitt"/>
    <x v="884"/>
    <s v="Kirsten Dunst"/>
    <s v="betrayal|dangerous friend|gothic|monster as victim|vampire"/>
    <n v="406"/>
    <x v="0"/>
    <s v="USA"/>
    <s v="R"/>
    <n v="60000000"/>
    <n v="1994"/>
    <n v="7.6"/>
    <x v="2"/>
  </r>
  <r>
    <x v="113"/>
    <n v="104"/>
    <s v="Zooey Deschanel"/>
    <n v="97680195"/>
    <s v="Comedy|Romance"/>
    <s v="Bradley Cooper"/>
    <x v="885"/>
    <s v="Danny Masterson"/>
    <s v="best friend|dvd|girlfriend|loan|self help"/>
    <n v="243"/>
    <x v="0"/>
    <s v="USA"/>
    <s v="PG-13"/>
    <n v="70000000"/>
    <n v="2008"/>
    <n v="6.8"/>
    <x v="4"/>
  </r>
  <r>
    <x v="414"/>
    <n v="107"/>
    <s v="Thomas Kretschmann"/>
    <n v="126088877"/>
    <s v="Action|Comedy|Crime"/>
    <s v="Dwayne Johnson"/>
    <x v="886"/>
    <s v="Megan Park"/>
    <s v="accountant|blooper|espionage|facebook|high school reunion"/>
    <n v="110"/>
    <x v="0"/>
    <s v="USA"/>
    <s v="PG-13"/>
    <n v="50000000"/>
    <n v="2016"/>
    <n v="6.6"/>
    <x v="0"/>
  </r>
  <r>
    <x v="120"/>
    <n v="124"/>
    <s v="Liam Aiken"/>
    <n v="91030827"/>
    <s v="Comedy|Drama"/>
    <s v="Julia Roberts"/>
    <x v="887"/>
    <s v="Herbert Russell"/>
    <s v="attorney|cancer|custody|fashion photographer|photographer"/>
    <n v="252"/>
    <x v="0"/>
    <s v="USA"/>
    <s v="PG-13"/>
    <n v="50000000"/>
    <n v="1998"/>
    <n v="6.7"/>
    <x v="4"/>
  </r>
  <r>
    <x v="375"/>
    <n v="96"/>
    <s v="Linda Cardellini"/>
    <n v="150315155"/>
    <s v="Comedy|Family"/>
    <s v="Will Ferrell"/>
    <x v="888"/>
    <s v="Mark L. Young"/>
    <s v="biological father|dad|drinking|product placement|wilhelm scream"/>
    <n v="130"/>
    <x v="0"/>
    <s v="USA"/>
    <s v="PG-13"/>
    <n v="50000000"/>
    <n v="2015"/>
    <n v="6.1"/>
    <x v="4"/>
  </r>
  <r>
    <x v="13"/>
    <n v="125"/>
    <s v="Meryl Streep"/>
    <n v="127997349"/>
    <s v="Adventure|Comedy|Drama|Fantasy|Musical"/>
    <s v="Johnny Depp"/>
    <x v="889"/>
    <s v="Anna Kendrick"/>
    <s v="based on stage musical|cinderella|little red riding hood|singing|witch"/>
    <n v="779"/>
    <x v="0"/>
    <s v="USA"/>
    <s v="PG"/>
    <n v="50000000"/>
    <n v="2014"/>
    <n v="6"/>
    <x v="1"/>
  </r>
  <r>
    <x v="415"/>
    <n v="129"/>
    <s v="James Ransone"/>
    <n v="88504640"/>
    <s v="Crime|Drama|Mystery|Thriller"/>
    <s v="Denzel Washington"/>
    <x v="890"/>
    <s v="Peter Gerety"/>
    <s v="bank|detective|negotiation|police|robber"/>
    <n v="646"/>
    <x v="0"/>
    <s v="USA"/>
    <s v="R"/>
    <n v="45000000"/>
    <n v="2006"/>
    <n v="7.6"/>
    <x v="6"/>
  </r>
  <r>
    <x v="416"/>
    <n v="90"/>
    <s v="Deborah Kara Unger"/>
    <n v="81517441"/>
    <s v="Action|Crime|Drama|Thriller"/>
    <s v="Bill Duke"/>
    <x v="891"/>
    <s v="William Devane"/>
    <s v="anti hero|criminal|greed|prostitute|tough guy"/>
    <n v="394"/>
    <x v="0"/>
    <s v="USA"/>
    <s v="R"/>
    <n v="50000000"/>
    <n v="1999"/>
    <n v="7.1"/>
    <x v="0"/>
  </r>
  <r>
    <x v="417"/>
    <n v="109"/>
    <s v="Joe Don Baker"/>
    <n v="81022333"/>
    <s v="Action|Adventure|Mystery|Sci-Fi"/>
    <s v="Dylan Walsh"/>
    <x v="892"/>
    <s v="Grant Heslov"/>
    <s v="captain|congo|expedition|laser|lost city"/>
    <n v="147"/>
    <x v="0"/>
    <s v="USA"/>
    <s v="PG-13"/>
    <n v="50000000"/>
    <n v="1995"/>
    <n v="5"/>
    <x v="0"/>
  </r>
  <r>
    <x v="100"/>
    <n v="121"/>
    <s v="Ben Mendelsohn"/>
    <n v="79948113"/>
    <s v="Drama|Mystery|Sci-Fi|Thriller"/>
    <s v="Nicolas Cage"/>
    <x v="893"/>
    <s v="Chandler Canterbury"/>
    <s v="disaster|end of the world|number|student|time capsule"/>
    <n v="791"/>
    <x v="0"/>
    <s v="USA"/>
    <s v="PG-13"/>
    <n v="50000000"/>
    <n v="2009"/>
    <n v="6.2"/>
    <x v="2"/>
  </r>
  <r>
    <x v="384"/>
    <n v="95"/>
    <s v="Matthew McConaughey"/>
    <n v="88658172"/>
    <s v="Comedy|Romance"/>
    <s v="Bradley Cooper"/>
    <x v="894"/>
    <s v="Zooey Deschanel"/>
    <s v="friend|intervention|moving|secret|slacker"/>
    <n v="242"/>
    <x v="0"/>
    <s v="USA"/>
    <s v="PG-13"/>
    <n v="50000000"/>
    <n v="2006"/>
    <n v="5.6"/>
    <x v="4"/>
  </r>
  <r>
    <x v="313"/>
    <n v="118"/>
    <s v="Emma Stone"/>
    <n v="84244877"/>
    <s v="Comedy|Drama|Romance"/>
    <s v="Ryan Gosling"/>
    <x v="895"/>
    <s v="Steve Carell"/>
    <s v="bar|divorce|friend|girl|male objectification"/>
    <n v="292"/>
    <x v="0"/>
    <s v="USA"/>
    <s v="PG-13"/>
    <n v="50000000"/>
    <n v="2011"/>
    <n v="7.4"/>
    <x v="4"/>
  </r>
  <r>
    <x v="418"/>
    <n v="80"/>
    <s v="Mark Christopher Lawrence"/>
    <n v="75367693"/>
    <s v="Animation|Comedy|Family|Fantasy"/>
    <s v="Bill Murray"/>
    <x v="896"/>
    <s v="Michael Monks"/>
    <s v="cat|dog|first part|lasagna|veterinarian"/>
    <n v="232"/>
    <x v="0"/>
    <s v="USA"/>
    <s v="PG"/>
    <n v="35000000"/>
    <n v="2004"/>
    <n v="5"/>
    <x v="3"/>
  </r>
  <r>
    <x v="419"/>
    <n v="99"/>
    <s v="Cheech Marin"/>
    <n v="73701902"/>
    <s v="Comedy|Family"/>
    <s v="Jamie Lee Curtis"/>
    <x v="897"/>
    <s v="Jake Busey"/>
    <s v="act of kindness|christmas|christmas eve|neighbor|vacation"/>
    <n v="209"/>
    <x v="0"/>
    <s v="USA"/>
    <s v="PG"/>
    <n v="60000000"/>
    <n v="2004"/>
    <n v="5.2"/>
    <x v="4"/>
  </r>
  <r>
    <x v="420"/>
    <n v="133"/>
    <s v="Robin Wright"/>
    <n v="75605492"/>
    <s v="Biography|Drama|Sport"/>
    <s v="Philip Seymour Hoffman"/>
    <x v="898"/>
    <s v="Brad Pitt"/>
    <s v="baseball|meeting|statistics|strategy|voice over"/>
    <n v="312"/>
    <x v="0"/>
    <s v="USA"/>
    <s v="PG-13"/>
    <n v="50000000"/>
    <n v="2011"/>
    <n v="7.6"/>
    <x v="7"/>
  </r>
  <r>
    <x v="68"/>
    <n v="127"/>
    <s v="Morgan Freeman"/>
    <n v="67823573"/>
    <s v="Action|Drama|Thriller"/>
    <s v="Kevin Spacey"/>
    <x v="899"/>
    <s v="Rene Russo"/>
    <s v="disease|epidemic|monkey|quarantine|virus"/>
    <n v="130"/>
    <x v="0"/>
    <s v="USA"/>
    <s v="R"/>
    <n v="50000000"/>
    <n v="1995"/>
    <n v="6.6"/>
    <x v="0"/>
  </r>
  <r>
    <x v="421"/>
    <n v="106"/>
    <s v="Nate Parker"/>
    <n v="91439400"/>
    <s v="Action|Mystery|Thriller"/>
    <s v="Liam Neeson"/>
    <x v="900"/>
    <s v="Scoot McNairy"/>
    <s v="air marshal|death|passenger|terrorist|transatlantic flight"/>
    <n v="384"/>
    <x v="0"/>
    <s v="UK"/>
    <s v="PG-13"/>
    <n v="50000000"/>
    <n v="2014"/>
    <n v="7"/>
    <x v="0"/>
  </r>
  <r>
    <x v="422"/>
    <n v="98"/>
    <s v="Billy Brown"/>
    <n v="67128202"/>
    <s v="Action|Adventure|Family|Fantasy|Sci-Fi|Thriller"/>
    <s v="Dwayne Johnson"/>
    <x v="901"/>
    <s v="Tom Everett Scott"/>
    <s v="alien|military|mountain|spacecraft|ufo"/>
    <n v="110"/>
    <x v="0"/>
    <s v="USA"/>
    <s v="PG"/>
    <n v="65000000"/>
    <n v="2009"/>
    <n v="5.7"/>
    <x v="0"/>
  </r>
  <r>
    <x v="423"/>
    <n v="132"/>
    <s v="Eddie Marsan"/>
    <n v="70496802"/>
    <s v="Action|Drama|Thriller"/>
    <s v="Natalie Portman"/>
    <x v="902"/>
    <s v="Rupert Graves"/>
    <s v="dystopia|freedom|government|revolution|terrorist"/>
    <n v="2042"/>
    <x v="0"/>
    <s v="USA"/>
    <s v="R"/>
    <n v="54000000"/>
    <n v="2005"/>
    <n v="8.1999999999999993"/>
    <x v="0"/>
  </r>
  <r>
    <x v="407"/>
    <n v="114"/>
    <s v="Anna-Louise Plowman"/>
    <n v="60470220"/>
    <s v="Action|Adventure|Comedy"/>
    <s v="Fann Wong"/>
    <x v="903"/>
    <s v="Georgina Chapman"/>
    <s v="1880s|arrow|imperial seal|murder|revenge"/>
    <n v="192"/>
    <x v="0"/>
    <s v="USA"/>
    <s v="PG-13"/>
    <n v="50000000"/>
    <n v="2003"/>
    <n v="6.2"/>
    <x v="0"/>
  </r>
  <r>
    <x v="424"/>
    <n v="78"/>
    <s v="Frank Welker"/>
    <n v="58336565"/>
    <s v="Adventure|Animation|Comedy|Family"/>
    <s v="Will Ferrell"/>
    <x v="904"/>
    <s v="Alexander Gould"/>
    <s v="hat|monkey|museum|shrine|yellow"/>
    <n v="118"/>
    <x v="0"/>
    <s v="USA"/>
    <s v="G"/>
    <n v="50000000"/>
    <n v="2006"/>
    <n v="6.6"/>
    <x v="1"/>
  </r>
  <r>
    <x v="425"/>
    <n v="101"/>
    <s v="Thomas Lennon"/>
    <n v="66002004"/>
    <s v="Adventure|Comedy|Family|Fantasy|Romance|Sport"/>
    <s v="Scoot McNairy"/>
    <x v="905"/>
    <s v="Cheryl Hines"/>
    <s v="automobile racing|car|mechanic|nascar|street racing"/>
    <n v="168"/>
    <x v="0"/>
    <s v="USA"/>
    <s v="G"/>
    <n v="50000000"/>
    <n v="2005"/>
    <n v="4.7"/>
    <x v="1"/>
  </r>
  <r>
    <x v="426"/>
    <n v="113"/>
    <s v="Jennifer Esposito"/>
    <n v="54997476"/>
    <s v="Crime|Drama|Mystery|Thriller"/>
    <s v="Oliver Platt"/>
    <x v="906"/>
    <s v="Conrad Goode"/>
    <s v="mental institution|post traumatic stress|psychiatrist|vomiting|voyeur"/>
    <n v="248"/>
    <x v="0"/>
    <s v="USA"/>
    <s v="R"/>
    <n v="50000000"/>
    <n v="2001"/>
    <n v="6.3"/>
    <x v="6"/>
  </r>
  <r>
    <x v="427"/>
    <n v="98"/>
    <s v="Derek Mears"/>
    <n v="55682070"/>
    <s v="Action|Fantasy|Horror"/>
    <s v="Jeremy Renner"/>
    <x v="907"/>
    <s v="Ingrid BolsÃ¸ Berdal"/>
    <s v="bounty hunter|brother sister team|death of loved one|hansel and gretel|supernatural power"/>
    <n v="304"/>
    <x v="0"/>
    <s v="Germany"/>
    <s v="R"/>
    <n v="50000000"/>
    <n v="2013"/>
    <n v="6.1"/>
    <x v="0"/>
  </r>
  <r>
    <x v="428"/>
    <n v="124"/>
    <s v="Erik Per Sullivan"/>
    <n v="52752475"/>
    <s v="Drama|Thriller"/>
    <s v="Olivier Martinez"/>
    <x v="908"/>
    <s v="Chad Lowe"/>
    <s v="erotic thriller|infidelity|marital infidelity|unfaithfulness|wife's lover murdered by husband"/>
    <n v="533"/>
    <x v="0"/>
    <s v="USA"/>
    <s v="R"/>
    <n v="50000000"/>
    <n v="2002"/>
    <n v="6.7"/>
    <x v="2"/>
  </r>
  <r>
    <x v="227"/>
    <n v="109"/>
    <s v="Emily Wickersham"/>
    <n v="55092830"/>
    <s v="Action|Adventure|Sci-Fi|Thriller"/>
    <s v="Alex Pettyfer"/>
    <x v="909"/>
    <s v="Reuben Langdon"/>
    <s v="based on young adult novel|good versus evil|guardian|human alien|ohio"/>
    <n v="329"/>
    <x v="0"/>
    <s v="USA"/>
    <s v="PG-13"/>
    <n v="60000000"/>
    <n v="2011"/>
    <n v="6.1"/>
    <x v="0"/>
  </r>
  <r>
    <x v="429"/>
    <n v="128"/>
    <s v="Amr Waked"/>
    <n v="50815288"/>
    <s v="Drama|Thriller"/>
    <s v="Matt Damon"/>
    <x v="910"/>
    <s v="Kayvan Novak"/>
    <s v="cia|hezbollah|lebanon|oil|prince"/>
    <n v="625"/>
    <x v="0"/>
    <s v="USA"/>
    <s v="R"/>
    <n v="50000000"/>
    <n v="2005"/>
    <n v="7"/>
    <x v="2"/>
  </r>
  <r>
    <x v="26"/>
    <n v="144"/>
    <s v="James Badge Dale"/>
    <n v="52822418"/>
    <s v="Action|Drama|Thriller|War"/>
    <s v="Toby Stephens"/>
    <x v="911"/>
    <s v="David Costabile"/>
    <s v="based on true story|cia agent|libya|mercenary|u.s. ambassador"/>
    <n v="219"/>
    <x v="0"/>
    <s v="USA"/>
    <s v="R"/>
    <n v="50000000"/>
    <n v="2016"/>
    <n v="7.4"/>
    <x v="0"/>
  </r>
  <r>
    <x v="430"/>
    <n v="95"/>
    <s v="Hector Elizondo"/>
    <n v="50150619"/>
    <s v="Adventure|Animation|Comedy|Family|Fantasy|Romance"/>
    <s v="Channing Tatum"/>
    <x v="912"/>
    <s v="Ana de la Reguera"/>
    <s v="afterlife|bullfight|bullfighting|love triangle|mexico"/>
    <n v="102"/>
    <x v="0"/>
    <s v="USA"/>
    <s v="PG"/>
    <n v="50000000"/>
    <n v="2014"/>
    <n v="7.3"/>
    <x v="1"/>
  </r>
  <r>
    <x v="431"/>
    <n v="105"/>
    <s v="Harrison Ford"/>
    <n v="48745150"/>
    <s v="Crime|Thriller"/>
    <s v="Jimmy Bennett"/>
    <x v="913"/>
    <s v="Mary Lynn Rajskub"/>
    <s v="architect|bank|cayman islands|meeting|murder"/>
    <n v="306"/>
    <x v="0"/>
    <s v="USA"/>
    <s v="PG-13"/>
    <n v="50000000"/>
    <n v="2006"/>
    <n v="5.8"/>
    <x v="6"/>
  </r>
  <r>
    <x v="309"/>
    <n v="121"/>
    <s v="Mark Margolis"/>
    <n v="50007168"/>
    <s v="Action|Crime|Drama|Thriller"/>
    <s v="Clint Eastwood"/>
    <x v="914"/>
    <s v="Scott Glenn"/>
    <s v="death|death of wife|murder|thief|violence"/>
    <n v="142"/>
    <x v="0"/>
    <s v="USA"/>
    <s v="R"/>
    <n v="50000000"/>
    <n v="1997"/>
    <n v="6.7"/>
    <x v="0"/>
  </r>
  <r>
    <x v="17"/>
    <n v="125"/>
    <s v="Demi Moore"/>
    <n v="48154732"/>
    <s v="Action|Drama|War"/>
    <s v="Viggo Mortensen"/>
    <x v="915"/>
    <s v="John Michael Higgins"/>
    <s v="feminism|hit in the crotch|kicked in the crotch|kicked in the testicles|navy"/>
    <n v="142"/>
    <x v="0"/>
    <s v="USA"/>
    <s v="R"/>
    <n v="50000000"/>
    <n v="1997"/>
    <n v="5.8"/>
    <x v="0"/>
  </r>
  <r>
    <x v="64"/>
    <n v="129"/>
    <s v="Armin Mueller-Stahl"/>
    <n v="48265581"/>
    <s v="Drama|Mystery|Thriller"/>
    <s v="Deborah Kara Unger"/>
    <x v="916"/>
    <s v="Charles Martinet"/>
    <s v="birthday|falling through a glass roof|game|hitchcockian|suicide"/>
    <n v="506"/>
    <x v="0"/>
    <s v="USA"/>
    <s v="R"/>
    <n v="50000000"/>
    <n v="1997"/>
    <n v="7.8"/>
    <x v="2"/>
  </r>
  <r>
    <x v="432"/>
    <n v="132"/>
    <s v="Deborah Kara Unger"/>
    <n v="46982632"/>
    <s v="Adventure|Horror|Mystery"/>
    <s v="Radha Mitchell"/>
    <x v="917"/>
    <s v="Alice Krige"/>
    <s v="gothic|police|police officer|silent hill|sleepwalking"/>
    <n v="1740"/>
    <x v="0"/>
    <s v="Canada"/>
    <s v="R"/>
    <n v="50000000"/>
    <n v="2006"/>
    <n v="6.6"/>
    <x v="1"/>
  </r>
  <r>
    <x v="433"/>
    <n v="118"/>
    <s v="Jon Favreau"/>
    <n v="44737059"/>
    <s v="Comedy|Sport"/>
    <s v="Keanu Reeves"/>
    <x v="918"/>
    <s v="Faizon Love"/>
    <s v="coach|football player|misfits|strike|sumo wrestler"/>
    <n v="261"/>
    <x v="0"/>
    <s v="USA"/>
    <s v="PG-13"/>
    <n v="50000000"/>
    <n v="2000"/>
    <n v="6.5"/>
    <x v="4"/>
  </r>
  <r>
    <x v="434"/>
    <n v="113"/>
    <s v="Dania Ramirez"/>
    <n v="56724080"/>
    <s v="Comedy"/>
    <s v="Alyson Hannigan"/>
    <x v="919"/>
    <s v="Natasha Lyonne"/>
    <s v="bikini|female female kiss|high school reunion|outdoor sex|upskirt"/>
    <n v="181"/>
    <x v="0"/>
    <s v="USA"/>
    <s v="R"/>
    <n v="50000000"/>
    <n v="2012"/>
    <n v="6.7"/>
    <x v="4"/>
  </r>
  <r>
    <x v="258"/>
    <n v="140"/>
    <s v="Michael Cudlitz"/>
    <n v="44484065"/>
    <s v="Action|Crime|Drama|Mystery|Thriller"/>
    <s v="Kevin Spacey"/>
    <x v="920"/>
    <s v="Siobhan Fallon Hogan"/>
    <s v="hostage|innocence|murder|negotiator|police"/>
    <n v="279"/>
    <x v="0"/>
    <s v="Germany"/>
    <s v="R"/>
    <n v="50000000"/>
    <n v="1998"/>
    <n v="7.3"/>
    <x v="0"/>
  </r>
  <r>
    <x v="435"/>
    <n v="89"/>
    <s v="Alycia Debnam-Carey"/>
    <n v="47553512"/>
    <s v="Action|Thriller"/>
    <s v="Matt Walsh"/>
    <x v="921"/>
    <s v="Scott Lawrence"/>
    <s v="danger|graduation|storm|teenage boy|tornado"/>
    <n v="210"/>
    <x v="0"/>
    <s v="USA"/>
    <s v="PG-13"/>
    <n v="50000000"/>
    <n v="2014"/>
    <n v="5.8"/>
    <x v="0"/>
  </r>
  <r>
    <x v="436"/>
    <n v="104"/>
    <s v="Jon Tenney"/>
    <n v="42610000"/>
    <s v="Action|Comedy|Crime|Thriller"/>
    <s v="Louis Lombardi"/>
    <x v="922"/>
    <s v="Gilbert R. Hill"/>
    <s v="california|counterfeit|counterfeit money|money|theme park"/>
    <n v="114"/>
    <x v="0"/>
    <s v="USA"/>
    <s v="R"/>
    <n v="55000000"/>
    <n v="1994"/>
    <n v="5.5"/>
    <x v="0"/>
  </r>
  <r>
    <x v="244"/>
    <n v="106"/>
    <s v="Robert Picardo"/>
    <n v="41482207"/>
    <s v="Comedy|Fantasy|Horror"/>
    <s v="Christopher Lee"/>
    <x v="923"/>
    <s v="Phoebe Cates"/>
    <s v="gremlin|horror host|hulk hogan|monster|skyscraper"/>
    <n v="148"/>
    <x v="0"/>
    <s v="USA"/>
    <s v="PG-13"/>
    <n v="50000000"/>
    <n v="1990"/>
    <n v="6.3"/>
    <x v="4"/>
  </r>
  <r>
    <x v="407"/>
    <n v="141"/>
    <s v="Robert Duvall"/>
    <n v="47105085"/>
    <s v="Crime|Drama"/>
    <s v="Robert Downey Jr."/>
    <x v="924"/>
    <s v="Leighton Meester"/>
    <s v="courtroom|dysfunctional family|indiana|lawyer|trial"/>
    <n v="275"/>
    <x v="0"/>
    <s v="USA"/>
    <s v="R"/>
    <n v="50000000"/>
    <n v="2014"/>
    <n v="7.4"/>
    <x v="6"/>
  </r>
  <r>
    <x v="224"/>
    <n v="124"/>
    <s v="Holt McCallany"/>
    <n v="41256277"/>
    <s v="Action|Thriller"/>
    <s v="Armin Mueller-Stahl"/>
    <x v="925"/>
    <s v="Marcel Iures"/>
    <s v="nuclear explosion|nuclear weapon|russia|train|train crash"/>
    <n v="156"/>
    <x v="0"/>
    <s v="USA"/>
    <s v="R"/>
    <n v="50000000"/>
    <n v="1997"/>
    <n v="5.9"/>
    <x v="0"/>
  </r>
  <r>
    <x v="437"/>
    <n v="98"/>
    <s v="Thomas Kretschmann"/>
    <n v="50740078"/>
    <s v="Action|Horror|Sci-Fi|Thriller"/>
    <s v="Milla Jovovich"/>
    <x v="926"/>
    <s v="Mike Epps"/>
    <s v="cover up|monster|strong female character|strong female lead|zombie apocalypse"/>
    <n v="672"/>
    <x v="0"/>
    <s v="Germany"/>
    <s v="R"/>
    <n v="45000000"/>
    <n v="2004"/>
    <n v="6.2"/>
    <x v="0"/>
  </r>
  <r>
    <x v="438"/>
    <n v="108"/>
    <s v="Jim Broadbent"/>
    <n v="40203020"/>
    <s v="Comedy|Drama|Romance"/>
    <s v="Colin Firth"/>
    <x v="927"/>
    <s v="Celia Imrie"/>
    <s v="american actress playing british character|intern|prison|six word title|thailand"/>
    <n v="259"/>
    <x v="0"/>
    <s v="UK"/>
    <s v="R"/>
    <n v="40000000"/>
    <n v="2004"/>
    <n v="5.9"/>
    <x v="4"/>
  </r>
  <r>
    <x v="439"/>
    <n v="114"/>
    <s v="Sanaa Lathan"/>
    <n v="40905277"/>
    <s v="Crime|Drama|Romance|Thriller"/>
    <s v="Denzel Washington"/>
    <x v="928"/>
    <s v="John Billingsley"/>
    <s v="cancer|florida|insurance|life insurance policy|small town"/>
    <n v="157"/>
    <x v="0"/>
    <s v="USA"/>
    <s v="R"/>
    <n v="50000000"/>
    <n v="2003"/>
    <n v="6.5"/>
    <x v="6"/>
  </r>
  <r>
    <x v="440"/>
    <n v="101"/>
    <s v="Joan Chen"/>
    <n v="38590500"/>
    <s v="Action|Adventure|Thriller"/>
    <s v="Mike Starr"/>
    <x v="929"/>
    <s v="Sven-Ole Thorsen"/>
    <s v="environmental|murder|oil|oil spill|tribe"/>
    <n v="140"/>
    <x v="0"/>
    <s v="USA"/>
    <s v="R"/>
    <n v="50000000"/>
    <n v="1994"/>
    <n v="4.4000000000000004"/>
    <x v="0"/>
  </r>
  <r>
    <x v="402"/>
    <n v="93"/>
    <s v="Kristin Davis"/>
    <n v="39177541"/>
    <s v="Action|Adventure|Family|Fantasy"/>
    <s v="Taylor Lautner"/>
    <x v="930"/>
    <s v="Taylor Dooley"/>
    <s v="boy|bully|dream|dream sequence|planet"/>
    <n v="177"/>
    <x v="0"/>
    <s v="USA"/>
    <s v="PG"/>
    <n v="50000000"/>
    <n v="2005"/>
    <n v="3.5"/>
    <x v="0"/>
  </r>
  <r>
    <x v="441"/>
    <n v="119"/>
    <s v="Virginie Ledoyen"/>
    <n v="39778599"/>
    <s v="Adventure|Drama|Thriller"/>
    <s v="Leonardo DiCaprio"/>
    <x v="931"/>
    <s v="Peter Youngblood Hills"/>
    <s v="love|map|paradise|thailand|travel"/>
    <n v="548"/>
    <x v="0"/>
    <s v="USA"/>
    <s v="R"/>
    <n v="50000000"/>
    <n v="2000"/>
    <n v="6.6"/>
    <x v="1"/>
  </r>
  <r>
    <x v="277"/>
    <n v="119"/>
    <s v="Felicity Huffman"/>
    <n v="37486138"/>
    <s v="Comedy|Drama|Romance"/>
    <s v="Amber Valletta"/>
    <x v="932"/>
    <s v="Spencer Breslin"/>
    <s v="fashion show|female protagonist|love|pastor|queens new york city"/>
    <n v="106"/>
    <x v="0"/>
    <s v="USA"/>
    <s v="PG-13"/>
    <n v="50000000"/>
    <n v="2004"/>
    <n v="6"/>
    <x v="4"/>
  </r>
  <r>
    <x v="423"/>
    <n v="99"/>
    <s v="Ben Miles"/>
    <n v="38105077"/>
    <s v="Action|Crime|Thriller"/>
    <s v="ShÃ´ Kosugi"/>
    <x v="933"/>
    <s v="Rain"/>
    <s v="critically bashed|kung fu|martial artist|martial arts|ninja"/>
    <n v="194"/>
    <x v="0"/>
    <s v="USA"/>
    <s v="R"/>
    <n v="40000000"/>
    <n v="2009"/>
    <n v="6.4"/>
    <x v="0"/>
  </r>
  <r>
    <x v="5"/>
    <n v="137"/>
    <s v="Kelly Preston"/>
    <n v="35168395"/>
    <s v="Drama|Romance|Sport"/>
    <s v="J.K. Simmons"/>
    <x v="934"/>
    <s v="Carmine Giovinazzo"/>
    <s v="baseball|baseball movie|detroit tigers|perfect game|pitcher"/>
    <n v="226"/>
    <x v="0"/>
    <s v="USA"/>
    <s v="PG-13"/>
    <n v="50000000"/>
    <n v="1999"/>
    <n v="6.5"/>
    <x v="2"/>
  </r>
  <r>
    <x v="442"/>
    <n v="117"/>
    <s v="Rumer Willis"/>
    <n v="32800000"/>
    <s v="Comedy|Crime|Drama|Thriller"/>
    <s v="Demi Moore"/>
    <x v="935"/>
    <s v="Paul Guilfoyle"/>
    <s v="bouncer|breasts|congressman|private dancer|stripper"/>
    <n v="118"/>
    <x v="0"/>
    <s v="USA"/>
    <s v="R"/>
    <n v="40000000"/>
    <n v="1996"/>
    <n v="4.3"/>
    <x v="4"/>
  </r>
  <r>
    <x v="384"/>
    <n v="87"/>
    <s v="Judy Greer"/>
    <n v="33643461"/>
    <s v="Comedy|Family"/>
    <s v="Emma Stone"/>
    <x v="936"/>
    <s v="Steve Coogan"/>
    <s v="dog|great dane|rivalry|talking animal|talking cat"/>
    <n v="65"/>
    <x v="0"/>
    <s v="USA"/>
    <s v="PG"/>
    <n v="50000000"/>
    <n v="2010"/>
    <n v="4.2"/>
    <x v="4"/>
  </r>
  <r>
    <x v="309"/>
    <n v="129"/>
    <s v="Jay Mohr"/>
    <n v="32741596"/>
    <s v="Drama|Fantasy"/>
    <s v="Matt Damon"/>
    <x v="937"/>
    <s v="CÃ©cile De France"/>
    <s v="death|france|near death experience|tsunami|twin brother"/>
    <n v="323"/>
    <x v="0"/>
    <s v="USA"/>
    <s v="PG-13"/>
    <n v="50000000"/>
    <n v="2010"/>
    <n v="6.5"/>
    <x v="2"/>
  </r>
  <r>
    <x v="443"/>
    <n v="115"/>
    <s v="Chris Penn"/>
    <n v="31874869"/>
    <s v="Crime|Mystery|Thriller"/>
    <s v="Ryan Gosling"/>
    <x v="938"/>
    <s v="Agnes Bruckner"/>
    <s v="disposing of a dead body|high school student|murder|sociopath|teenage boy"/>
    <n v="302"/>
    <x v="0"/>
    <s v="USA"/>
    <s v="R"/>
    <n v="50000000"/>
    <n v="2002"/>
    <n v="6.1"/>
    <x v="6"/>
  </r>
  <r>
    <x v="101"/>
    <n v="132"/>
    <s v="Sylvester Stallone"/>
    <n v="30306268"/>
    <s v="Action|Crime|Thriller"/>
    <s v="Muse Watson"/>
    <x v="939"/>
    <s v="Kelly Rowan"/>
    <s v="assassin|floppy disk|modem|rival|russian"/>
    <n v="84"/>
    <x v="0"/>
    <s v="France"/>
    <s v="R"/>
    <n v="50000000"/>
    <n v="1995"/>
    <n v="6.3"/>
    <x v="0"/>
  </r>
  <r>
    <x v="444"/>
    <n v="131"/>
    <s v="Stephen Walters"/>
    <n v="27667947"/>
    <s v="Crime|Drama|Thriller"/>
    <s v="Li Gong"/>
    <x v="940"/>
    <s v="Richard Brake"/>
    <s v="aunt|cannibalism|faked death|medical student|revenge"/>
    <n v="392"/>
    <x v="0"/>
    <s v="UK"/>
    <s v="R"/>
    <n v="50000000"/>
    <n v="2007"/>
    <n v="6.2"/>
    <x v="6"/>
  </r>
  <r>
    <x v="323"/>
    <n v="95"/>
    <s v="Tim Matheson"/>
    <n v="27067160"/>
    <s v="Comedy|Drama|Romance"/>
    <s v="Bruce Willis"/>
    <x v="941"/>
    <s v="Rita Wilson"/>
    <s v="four word title|husband wife relationship|male rear nudity|marriage|summer camp"/>
    <n v="150"/>
    <x v="0"/>
    <s v="USA"/>
    <s v="R"/>
    <n v="50000000"/>
    <n v="1999"/>
    <n v="5.9"/>
    <x v="4"/>
  </r>
  <r>
    <x v="445"/>
    <n v="125"/>
    <s v="Chandler Canterbury"/>
    <n v="26616999"/>
    <s v="Action|Adventure|Romance|Sci-Fi|Thriller"/>
    <s v="J.D. Evermore"/>
    <x v="942"/>
    <s v="Rachel Roberts"/>
    <s v="alien|alien creature|body snatching|desert|parasite"/>
    <n v="347"/>
    <x v="0"/>
    <s v="USA"/>
    <s v="PG-13"/>
    <n v="40000000"/>
    <n v="2013"/>
    <n v="5.9"/>
    <x v="0"/>
  </r>
  <r>
    <x v="125"/>
    <n v="98"/>
    <s v="Harry Connick Jr."/>
    <n v="26536120"/>
    <s v="Action|Crime|Drama|Mystery|Thriller"/>
    <s v="Connie Nielsen"/>
    <x v="943"/>
    <s v="Tim Daly"/>
    <s v="2000s|army|military crime|necklace yanked off|panama"/>
    <n v="286"/>
    <x v="0"/>
    <s v="Germany"/>
    <s v="R"/>
    <n v="50000000"/>
    <n v="2003"/>
    <n v="6.5"/>
    <x v="0"/>
  </r>
  <r>
    <x v="309"/>
    <n v="110"/>
    <s v="Anjelica Huston"/>
    <n v="26199517"/>
    <s v="Action|Crime|Drama|Mystery|Thriller"/>
    <s v="Clint Eastwood"/>
    <x v="944"/>
    <s v="Rick Hoffman"/>
    <s v="boat|heart transplant|murder|serial killer|sister"/>
    <n v="260"/>
    <x v="0"/>
    <s v="USA"/>
    <s v="R"/>
    <n v="50000000"/>
    <n v="2002"/>
    <n v="6.4"/>
    <x v="0"/>
  </r>
  <r>
    <x v="169"/>
    <n v="118"/>
    <s v="BrÃ­an F. O'Byrne"/>
    <n v="25450527"/>
    <s v="Action|Crime|Drama|Mystery|Thriller"/>
    <s v="Naomi Watts"/>
    <x v="945"/>
    <s v="Armin Mueller-Stahl"/>
    <s v="bank|chase|district attorney|interpol|murder"/>
    <n v="190"/>
    <x v="0"/>
    <s v="USA"/>
    <s v="R"/>
    <n v="50000000"/>
    <n v="2009"/>
    <n v="6.5"/>
    <x v="0"/>
  </r>
  <r>
    <x v="446"/>
    <n v="101"/>
    <s v="Valeria Golino"/>
    <n v="25407250"/>
    <s v="Action|Adventure|Sci-Fi|Thriller"/>
    <s v="Steve Buscemi"/>
    <x v="946"/>
    <s v="Michelle Forbes"/>
    <s v="escape|island|los angeles california|machismo|president's daughter"/>
    <n v="227"/>
    <x v="0"/>
    <s v="USA"/>
    <s v="R"/>
    <n v="50000000"/>
    <n v="1996"/>
    <n v="5.7"/>
    <x v="0"/>
  </r>
  <r>
    <x v="58"/>
    <n v="90"/>
    <s v="Harry Connick Jr."/>
    <n v="23159305"/>
    <s v="Action|Adventure|Animation|Comedy|Drama|Family|Sci-Fi"/>
    <s v="Vin Diesel"/>
    <x v="947"/>
    <s v="M. Emmet Walsh"/>
    <s v="boy|friend|government agent|maine|robot"/>
    <n v="514"/>
    <x v="0"/>
    <s v="USA"/>
    <s v="PG"/>
    <n v="70000000"/>
    <n v="1999"/>
    <n v="8"/>
    <x v="0"/>
  </r>
  <r>
    <x v="447"/>
    <n v="119"/>
    <s v="Anjelica Huston"/>
    <n v="24006726"/>
    <s v="Adventure|Comedy|Drama"/>
    <s v="Bill Murray"/>
    <x v="948"/>
    <s v="Matthew Gray Gubler"/>
    <s v="expedition|oceanographer|sea|shark|team"/>
    <n v="632"/>
    <x v="0"/>
    <s v="USA"/>
    <s v="R"/>
    <n v="50000000"/>
    <n v="2004"/>
    <n v="7.3"/>
    <x v="1"/>
  </r>
  <r>
    <x v="205"/>
    <n v="139"/>
    <s v="Donald Watkins"/>
    <n v="20389967"/>
    <s v="Action|Biography|Drama|History|War"/>
    <s v="Matthew McConaughey"/>
    <x v="949"/>
    <s v="Jessica Collins"/>
    <s v="american civil war|civil war|u.s. civil war"/>
    <n v="47"/>
    <x v="0"/>
    <s v="USA"/>
    <s v="R"/>
    <n v="50000000"/>
    <n v="2016"/>
    <n v="6.7"/>
    <x v="0"/>
  </r>
  <r>
    <x v="386"/>
    <n v="130"/>
    <s v="Kate Winslet"/>
    <n v="19593740"/>
    <s v="Crime|Drama|Thriller"/>
    <s v="Kevin Spacey"/>
    <x v="950"/>
    <s v="Matt Craven"/>
    <s v="activist|death|death row|murder|texas"/>
    <n v="420"/>
    <x v="0"/>
    <s v="USA"/>
    <s v="R"/>
    <n v="50000000"/>
    <n v="2003"/>
    <n v="7.5"/>
    <x v="6"/>
  </r>
  <r>
    <x v="372"/>
    <n v="100"/>
    <s v="Vanessa Ferlito"/>
    <n v="19118247"/>
    <s v="Action|Comedy"/>
    <s v="Christina Milian"/>
    <x v="951"/>
    <s v="Kelli Garner"/>
    <s v="cheerleader|cheerleading movie|neo noir|neo western|texas ranger"/>
    <n v="94"/>
    <x v="0"/>
    <s v="USA"/>
    <s v="PG-13"/>
    <n v="40000000"/>
    <n v="2005"/>
    <n v="5.4"/>
    <x v="0"/>
  </r>
  <r>
    <x v="421"/>
    <n v="114"/>
    <s v="Common"/>
    <n v="26442251"/>
    <s v="Action|Crime|Drama|Thriller"/>
    <s v="Liam Neeson"/>
    <x v="952"/>
    <s v="Bruce McGill"/>
    <s v="death|drug dealer|limousine|limousine driver|one night"/>
    <n v="205"/>
    <x v="0"/>
    <s v="USA"/>
    <s v="R"/>
    <n v="50000000"/>
    <n v="2015"/>
    <n v="6.6"/>
    <x v="0"/>
  </r>
  <r>
    <x v="448"/>
    <n v="96"/>
    <s v="Naomi Watts"/>
    <n v="17114882"/>
    <s v="Crime|Mystery|Thriller"/>
    <s v="Viggo Mortensen"/>
    <x v="953"/>
    <s v="Raza Jaffrey"/>
    <s v="male pubic hair|pubic hair|russian|sex scene|turkish bath"/>
    <n v="398"/>
    <x v="0"/>
    <s v="USA"/>
    <s v="R"/>
    <n v="25000000"/>
    <n v="2007"/>
    <n v="7.7"/>
    <x v="6"/>
  </r>
  <r>
    <x v="449"/>
    <n v="110"/>
    <s v="James Frain"/>
    <n v="18472363"/>
    <s v="Action|Adventure|Crime|Thriller"/>
    <s v="Paul Walker"/>
    <x v="954"/>
    <s v="Ashley Scott"/>
    <s v="bahamas|blood splatter|cocaine|hairy chest|shark"/>
    <n v="208"/>
    <x v="0"/>
    <s v="USA"/>
    <s v="PG-13"/>
    <n v="50000000"/>
    <n v="2005"/>
    <n v="5.8"/>
    <x v="0"/>
  </r>
  <r>
    <x v="182"/>
    <n v="158"/>
    <s v="David Bailie"/>
    <n v="14131298"/>
    <s v="Adventure|Biography|Drama|History|War"/>
    <s v="Paul Brooke"/>
    <x v="955"/>
    <s v="Rab Affleck"/>
    <s v="cathedral|dauphin|france|trial|wartime rape"/>
    <n v="390"/>
    <x v="0"/>
    <s v="France"/>
    <s v="R"/>
    <n v="390000000"/>
    <n v="1999"/>
    <n v="6.4"/>
    <x v="1"/>
  </r>
  <r>
    <x v="450"/>
    <n v="102"/>
    <s v="Zooey Deschanel"/>
    <n v="21557240"/>
    <s v="Adventure|Comedy|Fantasy"/>
    <s v="Natalie Portman"/>
    <x v="956"/>
    <s v="James Franco"/>
    <s v="knight|prince|quest|rescue|thong bikini"/>
    <n v="274"/>
    <x v="0"/>
    <s v="USA"/>
    <s v="R"/>
    <n v="49900000"/>
    <n v="2011"/>
    <n v="5.6"/>
    <x v="1"/>
  </r>
  <r>
    <x v="451"/>
    <n v="84"/>
    <s v="Gregory Smith"/>
    <n v="21283440"/>
    <s v="Drama|Mystery|Thriller"/>
    <s v="Naomi Watts"/>
    <x v="957"/>
    <s v="Sarah Gadon"/>
    <s v="closet|father daughter relationship|psychiatric hospital|real life sisters playing sisters|train"/>
    <n v="137"/>
    <x v="0"/>
    <s v="USA"/>
    <s v="PG-13"/>
    <n v="55000000"/>
    <n v="2011"/>
    <n v="6"/>
    <x v="2"/>
  </r>
  <r>
    <x v="452"/>
    <n v="115"/>
    <s v="Blythe Danner"/>
    <n v="10556196"/>
    <s v="Crime|Drama|Thriller"/>
    <s v="Mia Kirshner"/>
    <x v="958"/>
    <s v="William Atherton"/>
    <s v="hostage|museum|natural history museum|news reporter|reporter"/>
    <n v="73"/>
    <x v="0"/>
    <s v="USA"/>
    <s v="PG-13"/>
    <n v="50000000"/>
    <n v="1997"/>
    <n v="6.2"/>
    <x v="6"/>
  </r>
  <r>
    <x v="453"/>
    <n v="99"/>
    <s v="Lara Flynn Boyle"/>
    <n v="16671505"/>
    <s v="Adventure|Comedy|Crime|Drama|Family"/>
    <s v="Joe Mantegna"/>
    <x v="959"/>
    <s v="Cynthia Nixon"/>
    <s v="baby|baby boy|kidnapping|kidnapping a child|taxi"/>
    <n v="78"/>
    <x v="0"/>
    <s v="USA"/>
    <s v="PG"/>
    <n v="50000000"/>
    <n v="1994"/>
    <n v="5.9"/>
    <x v="1"/>
  </r>
  <r>
    <x v="454"/>
    <n v="135"/>
    <s v="Robert Duvall"/>
    <n v="10400000"/>
    <s v="Drama|Romance"/>
    <s v="Gary Oldman"/>
    <x v="960"/>
    <s v="Demi Moore"/>
    <s v="17th century|adultery|letter|pubic hair|swimming"/>
    <n v="90"/>
    <x v="0"/>
    <s v="USA"/>
    <s v="R"/>
    <n v="50000000"/>
    <n v="1995"/>
    <n v="5.0999999999999996"/>
    <x v="2"/>
  </r>
  <r>
    <x v="50"/>
    <n v="108"/>
    <s v="Ty Burrell"/>
    <n v="9528092"/>
    <s v="Biography|Drama|Thriller"/>
    <s v="Naomi Watts"/>
    <x v="961"/>
    <s v="Brooke Smith"/>
    <s v="bush administration|cia|interview|iraq|new york times"/>
    <n v="127"/>
    <x v="0"/>
    <s v="USA"/>
    <s v="PG-13"/>
    <n v="22000000"/>
    <n v="2010"/>
    <n v="6.8"/>
    <x v="7"/>
  </r>
  <r>
    <x v="156"/>
    <n v="127"/>
    <s v="Mo'Nique"/>
    <n v="10137232"/>
    <s v="Action|Biography|Crime|Drama|Thriller"/>
    <s v="Ian Ziering"/>
    <x v="962"/>
    <s v="Edgar RamÃ­rez"/>
    <s v="bounty hunter|fbi|female bounty hunter|female nudity|reality show"/>
    <n v="374"/>
    <x v="0"/>
    <s v="France"/>
    <s v="R"/>
    <n v="50000000"/>
    <n v="2005"/>
    <n v="6"/>
    <x v="0"/>
  </r>
  <r>
    <x v="390"/>
    <n v="107"/>
    <s v="Chazz Palminteri"/>
    <n v="9795017"/>
    <s v="Crime|Drama|Thriller"/>
    <s v="Michael Biehn"/>
    <x v="963"/>
    <s v="Linda Fiorentino"/>
    <s v="blackmail|investigation|murder|panties pulled down|prostitution"/>
    <n v="70"/>
    <x v="0"/>
    <s v="USA"/>
    <s v="R"/>
    <n v="50000000"/>
    <n v="1995"/>
    <n v="5.0999999999999996"/>
    <x v="6"/>
  </r>
  <r>
    <x v="376"/>
    <n v="95"/>
    <s v="Logan Lerman"/>
    <n v="20488579"/>
    <s v="Action|Sci-Fi|Thriller"/>
    <s v="Gerard Butler"/>
    <x v="964"/>
    <s v="Alison Lohman"/>
    <s v="battle|convict|death|mind control|role playing"/>
    <n v="245"/>
    <x v="0"/>
    <s v="USA"/>
    <s v="R"/>
    <n v="50000000"/>
    <n v="2009"/>
    <n v="5.8"/>
    <x v="0"/>
  </r>
  <r>
    <x v="455"/>
    <n v="124"/>
    <s v="Zoey Deutch"/>
    <n v="19445217"/>
    <s v="Drama|Fantasy|Romance"/>
    <s v="Alden Ehrenreich"/>
    <x v="965"/>
    <s v="Pruitt Taylor Vince"/>
    <s v="dream|escape|magic|magic spell|small town"/>
    <n v="258"/>
    <x v="0"/>
    <s v="USA"/>
    <s v="PG-13"/>
    <n v="60000000"/>
    <n v="2013"/>
    <n v="6.2"/>
    <x v="2"/>
  </r>
  <r>
    <x v="456"/>
    <n v="109"/>
    <s v="Vincent Schiavelli"/>
    <n v="8355815"/>
    <s v="Comedy|Crime|Drama|Thriller"/>
    <s v="Robin Williams"/>
    <x v="966"/>
    <s v="Danny Woodburn"/>
    <s v="children|children's tv show|money|revenge|scandal"/>
    <n v="341"/>
    <x v="0"/>
    <s v="UK"/>
    <s v="R"/>
    <n v="55000000"/>
    <n v="2002"/>
    <n v="6.4"/>
    <x v="4"/>
  </r>
  <r>
    <x v="193"/>
    <n v="102"/>
    <s v="Will Ferrell"/>
    <n v="28837115"/>
    <s v="Comedy"/>
    <s v="Milla Jovovich"/>
    <x v="967"/>
    <s v="Justin Theroux"/>
    <s v="chosen one|fashion|fashion model|model|retired"/>
    <n v="150"/>
    <x v="0"/>
    <s v="USA"/>
    <s v="PG-13"/>
    <n v="50000000"/>
    <n v="2016"/>
    <n v="4.8"/>
    <x v="4"/>
  </r>
  <r>
    <x v="457"/>
    <n v="88"/>
    <s v="Andrew Wilson"/>
    <n v="6471394"/>
    <s v="Comedy|Crime"/>
    <s v="Morgan Freeman"/>
    <x v="968"/>
    <s v="Willie Nelson"/>
    <s v="breasts|consensual sex|female nudity|judge|surfer"/>
    <n v="93"/>
    <x v="0"/>
    <s v="USA"/>
    <s v="PG-13"/>
    <n v="50000000"/>
    <n v="2004"/>
    <n v="4.9000000000000004"/>
    <x v="4"/>
  </r>
  <r>
    <x v="257"/>
    <n v="87"/>
    <s v="Linda Fiorentino"/>
    <n v="6291602"/>
    <s v="Comedy|Sci-Fi"/>
    <s v="Judy Greer"/>
    <x v="969"/>
    <s v="Garry Shandling"/>
    <s v="alien|baby|banker|pregnancy|question in title"/>
    <n v="91"/>
    <x v="0"/>
    <s v="USA"/>
    <s v="R"/>
    <n v="50000000"/>
    <n v="2000"/>
    <n v="5.6"/>
    <x v="4"/>
  </r>
  <r>
    <x v="458"/>
    <n v="104"/>
    <s v="Billy Burke"/>
    <n v="10706786"/>
    <s v="Action|Fantasy|Thriller"/>
    <s v="Nicolas Cage"/>
    <x v="970"/>
    <s v="Katy Mixon"/>
    <s v="baby|cult|oklahoma|sex scene|waitress"/>
    <n v="211"/>
    <x v="0"/>
    <s v="USA"/>
    <s v="R"/>
    <n v="50000000"/>
    <n v="2011"/>
    <n v="5.5"/>
    <x v="0"/>
  </r>
  <r>
    <x v="285"/>
    <n v="96"/>
    <s v="Robin Shou"/>
    <n v="8742261"/>
    <s v="Action|Crime|Drama|Mystery|Thriller"/>
    <s v="Chris Klein"/>
    <x v="971"/>
    <s v="Josie Ho"/>
    <s v="chun li|crime fighter|gangster|mobster|rescue"/>
    <n v="179"/>
    <x v="0"/>
    <s v="Canada"/>
    <s v="PG-13"/>
    <n v="18000000"/>
    <n v="2009"/>
    <n v="3.7"/>
    <x v="0"/>
  </r>
  <r>
    <x v="459"/>
    <n v="85"/>
    <s v="Jet Li"/>
    <n v="43905746"/>
    <s v="Action|Sci-Fi|Thriller"/>
    <s v="Jason Statham"/>
    <x v="972"/>
    <s v="Delroy Lindo"/>
    <s v="fight|multiverse|police|police officer|prison"/>
    <n v="294"/>
    <x v="0"/>
    <s v="USA"/>
    <s v="PG-13"/>
    <n v="49000000"/>
    <n v="2001"/>
    <n v="5.9"/>
    <x v="0"/>
  </r>
  <r>
    <x v="191"/>
    <n v="104"/>
    <s v="Gilbert Gottfried"/>
    <n v="21413502"/>
    <s v="Action|Adventure|Comedy|Crime|Music|Mystery"/>
    <s v="Lauren Holly"/>
    <x v="973"/>
    <s v="David Patrick Kelly"/>
    <s v="detective|groupie|murder|music industry|rock n roll"/>
    <n v="113"/>
    <x v="0"/>
    <s v="USA"/>
    <s v="R"/>
    <n v="40000000"/>
    <n v="1990"/>
    <n v="6.3"/>
    <x v="0"/>
  </r>
  <r>
    <x v="143"/>
    <n v="190"/>
    <s v="Jacob Vargas"/>
    <n v="124107476"/>
    <s v="Crime|Drama|Thriller"/>
    <s v="Michael O'Neill"/>
    <x v="974"/>
    <s v="James Lew"/>
    <s v="cocaine|drug smuggling|interlinked stories|judge|mexico"/>
    <n v="867"/>
    <x v="0"/>
    <s v="USA"/>
    <s v="R"/>
    <n v="48000000"/>
    <n v="2000"/>
    <n v="7.6"/>
    <x v="6"/>
  </r>
  <r>
    <x v="37"/>
    <n v="127"/>
    <s v="Julian Glover"/>
    <n v="197171806"/>
    <s v="Action|Adventure|Fantasy"/>
    <s v="Harrison Ford"/>
    <x v="975"/>
    <s v="Alison Doody"/>
    <s v="castle|diary|holy grail|map|nazi"/>
    <n v="477"/>
    <x v="0"/>
    <s v="USA"/>
    <s v="PG-13"/>
    <n v="48000000"/>
    <n v="1989"/>
    <n v="8.3000000000000007"/>
    <x v="0"/>
  </r>
  <r>
    <x v="131"/>
    <n v="120"/>
    <s v="Sharlto Copley"/>
    <n v="31569268"/>
    <s v="Action|Crime|Drama|Sci-Fi|Thriller"/>
    <s v="Hugh Jackman"/>
    <x v="976"/>
    <s v="Jose Pablo Cantillo"/>
    <s v="artificial intelligence|consciousness|future|mind uploading|robot"/>
    <n v="627"/>
    <x v="0"/>
    <s v="USA"/>
    <s v="R"/>
    <n v="49000000"/>
    <n v="2015"/>
    <n v="6.9"/>
    <x v="0"/>
  </r>
  <r>
    <x v="115"/>
    <n v="118"/>
    <s v="Angelina Jolie Pitt"/>
    <n v="66488090"/>
    <s v="Crime|Drama|Mystery|Thriller"/>
    <s v="Denzel Washington"/>
    <x v="977"/>
    <s v="Leland Orser"/>
    <s v="new york city|police|quadriplegic|serial killer|suicide"/>
    <n v="397"/>
    <x v="0"/>
    <s v="USA"/>
    <s v="R"/>
    <n v="48000000"/>
    <n v="1999"/>
    <n v="6.7"/>
    <x v="6"/>
  </r>
  <r>
    <x v="64"/>
    <n v="112"/>
    <s v="Dwight Yoakam"/>
    <n v="95308367"/>
    <s v="Crime|Drama|Thriller"/>
    <s v="Kristen Stewart"/>
    <x v="978"/>
    <s v="Mel Rodriguez"/>
    <s v="brownstone|burglar|money|panic|panic room"/>
    <n v="850"/>
    <x v="0"/>
    <s v="USA"/>
    <s v="R"/>
    <n v="48000000"/>
    <n v="2002"/>
    <n v="6.8"/>
    <x v="6"/>
  </r>
  <r>
    <x v="346"/>
    <n v="114"/>
    <s v="Jamie Kennedy"/>
    <n v="60652036"/>
    <s v="Action|Adventure|Comedy|Drama|War"/>
    <s v="Judy Greer"/>
    <x v="979"/>
    <s v="Mykelti Williamson"/>
    <s v="gold|gulf war|iraq|kuwait|map"/>
    <n v="560"/>
    <x v="0"/>
    <s v="USA"/>
    <s v="R"/>
    <n v="48000000"/>
    <n v="1999"/>
    <n v="7.1"/>
    <x v="0"/>
  </r>
  <r>
    <x v="209"/>
    <n v="137"/>
    <s v="Fares Fares"/>
    <n v="1206135"/>
    <s v="Crime|Drama|Thriller"/>
    <s v="Tom Hardy"/>
    <x v="980"/>
    <s v="Michael Nardone"/>
    <s v="child murderer|murder|sex|soviet union|woman slaps a man"/>
    <n v="185"/>
    <x v="0"/>
    <s v="Czech Republic"/>
    <s v="R"/>
    <n v="50000000"/>
    <n v="2015"/>
    <n v="6.4"/>
    <x v="6"/>
  </r>
  <r>
    <x v="263"/>
    <n v="112"/>
    <s v="Douglas Haase"/>
    <n v="56607223"/>
    <s v="Adventure|Comedy"/>
    <s v="Corinna Harney"/>
    <x v="981"/>
    <s v="Vince Vieluf"/>
    <s v="casino|locker|money|museum|race"/>
    <n v="497"/>
    <x v="0"/>
    <s v="Canada"/>
    <s v="PG-13"/>
    <n v="48000000"/>
    <n v="2001"/>
    <n v="6.4"/>
    <x v="1"/>
  </r>
  <r>
    <x v="367"/>
    <n v="120"/>
    <s v="Jeff Bridges"/>
    <n v="50173190"/>
    <s v="Drama|Mystery|Sci-Fi"/>
    <s v="Kevin Spacey"/>
    <x v="982"/>
    <s v="Alfre Woodard"/>
    <s v="extraterrestrial|hospital|patient|planet|science"/>
    <n v="537"/>
    <x v="0"/>
    <s v="USA"/>
    <s v="PG-13"/>
    <n v="48000000"/>
    <n v="2001"/>
    <n v="7.4"/>
    <x v="2"/>
  </r>
  <r>
    <x v="135"/>
    <n v="123"/>
    <s v="Natasha Lyonne"/>
    <n v="47095453"/>
    <s v="Comedy|Fantasy|Romance"/>
    <s v="Hugh Jackman"/>
    <x v="983"/>
    <s v="Bradley Whitford"/>
    <s v="bridge|brooklyn bridge|falling down an elevator shaft|time travel|time travel romance"/>
    <n v="316"/>
    <x v="0"/>
    <s v="USA"/>
    <s v="PG-13"/>
    <n v="48000000"/>
    <n v="2001"/>
    <n v="6.4"/>
    <x v="4"/>
  </r>
  <r>
    <x v="353"/>
    <n v="93"/>
    <s v="Frances O'Connor"/>
    <n v="37879996"/>
    <s v="Comedy|Fantasy|Romance"/>
    <s v="Brendan Fraser"/>
    <x v="984"/>
    <s v="Brian Doyle-Murray"/>
    <s v="contract|devil|dream|soul|wish"/>
    <n v="254"/>
    <x v="0"/>
    <s v="USA"/>
    <s v="PG-13"/>
    <n v="48000000"/>
    <n v="2000"/>
    <n v="6"/>
    <x v="4"/>
  </r>
  <r>
    <x v="399"/>
    <n v="123"/>
    <s v="Bob Hoskins"/>
    <n v="25900000"/>
    <s v="Crime|Drama|Music"/>
    <s v="Nicolas Cage"/>
    <x v="985"/>
    <s v="Fred Gwynne"/>
    <s v="brothers hugging|jazz|jealousy|nudity|parole violation"/>
    <n v="84"/>
    <x v="0"/>
    <s v="USA"/>
    <s v="R"/>
    <n v="58000000"/>
    <n v="1984"/>
    <n v="6.5"/>
    <x v="6"/>
  </r>
  <r>
    <x v="135"/>
    <n v="122"/>
    <s v="Logan Lerman"/>
    <n v="53574088"/>
    <s v="Adventure|Crime|Drama|Western"/>
    <s v="Christian Bale"/>
    <x v="986"/>
    <s v="Gretchen Mol"/>
    <s v="outlaw|rancher|small western town|stagecoach|train"/>
    <n v="560"/>
    <x v="0"/>
    <s v="USA"/>
    <s v="R"/>
    <n v="55000000"/>
    <n v="2007"/>
    <n v="7.8"/>
    <x v="1"/>
  </r>
  <r>
    <x v="460"/>
    <n v="115"/>
    <s v="Dougray Scott"/>
    <n v="89253340"/>
    <s v="Action|Thriller"/>
    <s v="Liam Neeson"/>
    <x v="987"/>
    <s v="Jon Gries"/>
    <s v="betrayal|death|final showdown|murder|on the run"/>
    <n v="323"/>
    <x v="0"/>
    <s v="France"/>
    <s v="PG-13"/>
    <n v="48000000"/>
    <n v="2014"/>
    <n v="6"/>
    <x v="0"/>
  </r>
  <r>
    <x v="143"/>
    <n v="123"/>
    <s v="Albert Brooks"/>
    <n v="37339525"/>
    <s v="Crime|Drama|Romance|Thriller"/>
    <s v="Don Cheadle"/>
    <x v="988"/>
    <s v="Keith Hudson"/>
    <s v="heist|neo noir|one last job|opposites attract|u.s. marshal"/>
    <n v="307"/>
    <x v="0"/>
    <s v="USA"/>
    <s v="R"/>
    <n v="48000000"/>
    <n v="1998"/>
    <n v="7"/>
    <x v="6"/>
  </r>
  <r>
    <x v="193"/>
    <n v="96"/>
    <s v="Janeane Garofalo"/>
    <n v="60154431"/>
    <s v="Comedy|Drama|Thriller"/>
    <s v="Matthew Broderick"/>
    <x v="989"/>
    <s v="Andy Dick"/>
    <s v="cable guy|foreplay|friend|kissing|television"/>
    <n v="345"/>
    <x v="0"/>
    <s v="USA"/>
    <s v="PG-13"/>
    <n v="47000000"/>
    <n v="1996"/>
    <n v="6"/>
    <x v="4"/>
  </r>
  <r>
    <x v="461"/>
    <n v="105"/>
    <s v="Warren Beatty"/>
    <n v="103738726"/>
    <s v="Action|Comedy|Crime|Music|Romance|Thriller"/>
    <s v="Charlie Korsmo"/>
    <x v="990"/>
    <s v="Seymour Cassel"/>
    <s v="crime boss|detective|dick tracy|gangster|orphan"/>
    <n v="164"/>
    <x v="0"/>
    <s v="USA"/>
    <s v="PG"/>
    <n v="100000000"/>
    <n v="1990"/>
    <n v="6.1"/>
    <x v="0"/>
  </r>
  <r>
    <x v="125"/>
    <n v="113"/>
    <s v="Faye Dunaway"/>
    <n v="69304264"/>
    <s v="Crime|Romance|Thriller"/>
    <s v="Mark Margolis"/>
    <x v="991"/>
    <s v="Denis Leary"/>
    <s v="art|insurance investigator|martinique|painting|trust"/>
    <n v="419"/>
    <x v="0"/>
    <s v="USA"/>
    <s v="R"/>
    <n v="48000000"/>
    <n v="1999"/>
    <n v="6.8"/>
    <x v="6"/>
  </r>
  <r>
    <x v="462"/>
    <n v="132"/>
    <s v="Adam Garcia"/>
    <n v="29781453"/>
    <s v="Biography|Comedy|Drama"/>
    <s v="Rosie Perez"/>
    <x v="992"/>
    <s v="Alissa Dean"/>
    <s v="boy|college|heroin|working class|writer"/>
    <n v="210"/>
    <x v="0"/>
    <s v="USA"/>
    <s v="PG-13"/>
    <n v="48000000"/>
    <n v="2001"/>
    <n v="6.4"/>
    <x v="7"/>
  </r>
  <r>
    <x v="463"/>
    <n v="75"/>
    <s v="George Carlin"/>
    <n v="15519841"/>
    <s v="Adventure|Animation|Comedy|Family|Fantasy"/>
    <s v="Sarah Michelle Gellar"/>
    <x v="993"/>
    <s v="Rob Paulsen"/>
    <s v="apostrophe in title|cinderella|first of series|punctuation in title|three word title"/>
    <n v="71"/>
    <x v="0"/>
    <s v="USA"/>
    <s v="PG"/>
    <n v="47000000"/>
    <n v="2006"/>
    <n v="4.5"/>
    <x v="1"/>
  </r>
  <r>
    <x v="464"/>
    <n v="108"/>
    <s v="Bronagh Gallagher"/>
    <n v="5600000"/>
    <s v="Drama|Horror|Romance|Thriller"/>
    <s v="Julia Roberts"/>
    <x v="994"/>
    <s v="George Cole"/>
    <s v="19th century|butler|housemaid|laboratory|servant"/>
    <n v="97"/>
    <x v="0"/>
    <s v="USA"/>
    <s v="R"/>
    <n v="47000000"/>
    <n v="1996"/>
    <n v="5.8"/>
    <x v="2"/>
  </r>
  <r>
    <x v="465"/>
    <n v="105"/>
    <s v="Christopher Masterson"/>
    <n v="126805112"/>
    <s v="Comedy|Romance"/>
    <s v="Julia Roberts"/>
    <x v="995"/>
    <s v="Rupert Everett"/>
    <s v="best friend|chick flick|male female friendship|promise|wedding"/>
    <n v="169"/>
    <x v="0"/>
    <s v="USA"/>
    <s v="PG-13"/>
    <n v="46000000"/>
    <n v="1997"/>
    <n v="6.3"/>
    <x v="4"/>
  </r>
  <r>
    <x v="419"/>
    <n v="102"/>
    <s v="Rainn Wilson"/>
    <n v="93607673"/>
    <s v="Comedy|Romance"/>
    <s v="Julia Roberts"/>
    <x v="996"/>
    <s v="Larry King"/>
    <s v="actor|love|movie star|press|publicist"/>
    <n v="343"/>
    <x v="0"/>
    <s v="USA"/>
    <s v="PG-13"/>
    <n v="48000000"/>
    <n v="2001"/>
    <n v="5.7"/>
    <x v="4"/>
  </r>
  <r>
    <x v="3"/>
    <n v="118"/>
    <s v="Maura Tierney"/>
    <n v="67263182"/>
    <s v="Drama|Mystery|Thriller"/>
    <s v="Al Pacino"/>
    <x v="997"/>
    <s v="Crystal Lowe"/>
    <s v="detective|insomnia|murder|partner|police"/>
    <n v="651"/>
    <x v="0"/>
    <s v="USA"/>
    <s v="R"/>
    <n v="46000000"/>
    <n v="2002"/>
    <n v="7.2"/>
    <x v="2"/>
  </r>
  <r>
    <x v="282"/>
    <n v="111"/>
    <s v="Alfre Woodard"/>
    <n v="92001027"/>
    <s v="Action|Adventure|Drama|Sci-Fi|Thriller"/>
    <s v="LeVar Burton"/>
    <x v="998"/>
    <s v="Jonathan Frakes"/>
    <s v="21st century|borg|borg sphere|captain|sphere"/>
    <n v="286"/>
    <x v="0"/>
    <s v="USA"/>
    <s v="PG-13"/>
    <n v="45000000"/>
    <n v="1996"/>
    <n v="7.6"/>
    <x v="0"/>
  </r>
  <r>
    <x v="385"/>
    <n v="81"/>
    <s v="Billy Blair"/>
    <n v="10539414"/>
    <s v="Action|Drama|Fantasy|Thriller|Western"/>
    <s v="Michael Fassbender"/>
    <x v="999"/>
    <s v="Julia Jones"/>
    <s v="confederate|death|independence day|military|terrorist"/>
    <n v="176"/>
    <x v="0"/>
    <s v="USA"/>
    <s v="PG-13"/>
    <n v="47000000"/>
    <n v="2010"/>
    <n v="4.7"/>
    <x v="0"/>
  </r>
  <r>
    <x v="99"/>
    <n v="116"/>
    <s v="Matt Damon"/>
    <n v="58918501"/>
    <s v="Action|Drama|Mystery|Thriller|War"/>
    <s v="Denzel Washington"/>
    <x v="1000"/>
    <s v="Scott Glenn"/>
    <s v="bravery|honor|medal of honor|military life|unreliable flashback"/>
    <n v="107"/>
    <x v="0"/>
    <s v="USA"/>
    <s v="R"/>
    <n v="46000000"/>
    <n v="1996"/>
    <n v="6.6"/>
    <x v="0"/>
  </r>
  <r>
    <x v="49"/>
    <n v="86"/>
    <s v="Swoosie Kurtz"/>
    <n v="181395380"/>
    <s v="Comedy|Fantasy|Romance"/>
    <s v="Maura Tierney"/>
    <x v="1001"/>
    <s v="Randall 'Tex' Cobb"/>
    <s v="birthday|birthday wish|father disappoints child|lie|workaholic"/>
    <n v="243"/>
    <x v="0"/>
    <s v="USA"/>
    <s v="PG-13"/>
    <n v="45000000"/>
    <n v="1997"/>
    <n v="6.8"/>
    <x v="4"/>
  </r>
  <r>
    <x v="339"/>
    <n v="91"/>
    <s v="Elizabeth Perkins"/>
    <n v="130512915"/>
    <s v="Comedy|Family|Fantasy"/>
    <s v="Jonathan Winters"/>
    <x v="1002"/>
    <s v="Harvey Korman"/>
    <s v="1000000 b.c.|box office hit|lawn mowing|product placement|stone age"/>
    <n v="85"/>
    <x v="0"/>
    <s v="USA"/>
    <s v="PG"/>
    <n v="45000000"/>
    <n v="1994"/>
    <n v="4.8"/>
    <x v="4"/>
  </r>
  <r>
    <x v="460"/>
    <n v="98"/>
    <s v="Luke Grimes"/>
    <n v="139852971"/>
    <s v="Action|Crime|Thriller"/>
    <s v="Liam Neeson"/>
    <x v="1003"/>
    <s v="D.B. Sweeney"/>
    <s v="albanian|revenge|revenge motive|teenage daughter|vacation"/>
    <n v="461"/>
    <x v="0"/>
    <s v="France"/>
    <s v="PG-13"/>
    <n v="45000000"/>
    <n v="2012"/>
    <n v="6.3"/>
    <x v="0"/>
  </r>
  <r>
    <x v="466"/>
    <n v="84"/>
    <s v="Pamela Anderson"/>
    <n v="110000082"/>
    <s v="Comedy"/>
    <s v="Regina Hall"/>
    <x v="1004"/>
    <s v="Jenny McCarthy"/>
    <s v="crop circle|farm|orchestral music score|reference to michael jackson|videotape"/>
    <n v="347"/>
    <x v="0"/>
    <s v="USA"/>
    <s v="PG-13"/>
    <n v="48000000"/>
    <n v="2003"/>
    <n v="5.5"/>
    <x v="4"/>
  </r>
  <r>
    <x v="354"/>
    <n v="109"/>
    <s v="Wendy Raquel Robinson"/>
    <n v="106807667"/>
    <s v="Action|Comedy|Crime|Romance"/>
    <s v="Candice Bergen"/>
    <x v="1005"/>
    <s v="Heather Burns"/>
    <s v="beauty pageant|fbi|female agent|pageant|undercover"/>
    <n v="370"/>
    <x v="0"/>
    <s v="USA"/>
    <s v="PG-13"/>
    <n v="45000000"/>
    <n v="2000"/>
    <n v="6.2"/>
    <x v="0"/>
  </r>
  <r>
    <x v="234"/>
    <n v="93"/>
    <s v="Brendan Fraser"/>
    <n v="101702060"/>
    <s v="Action|Adventure|Family|Fantasy|Sci-Fi"/>
    <s v="Josh Hutcherson"/>
    <x v="1006"/>
    <s v="Anita Briem"/>
    <s v="cave|lost world|missing brother|mountain|venus flytrap"/>
    <n v="212"/>
    <x v="0"/>
    <s v="USA"/>
    <s v="PG"/>
    <n v="45000000"/>
    <n v="2008"/>
    <n v="5.8"/>
    <x v="0"/>
  </r>
  <r>
    <x v="277"/>
    <n v="113"/>
    <s v="Raven-SymonÃ©"/>
    <n v="95149435"/>
    <s v="Comedy|Family|Romance"/>
    <s v="Anne Hathaway"/>
    <x v="1007"/>
    <s v="Hector Elizondo"/>
    <s v="coronation|horse|princess|queen|side saddle"/>
    <n v="152"/>
    <x v="0"/>
    <s v="USA"/>
    <s v="G"/>
    <n v="40000000"/>
    <n v="2004"/>
    <n v="5.7"/>
    <x v="4"/>
  </r>
  <r>
    <x v="201"/>
    <n v="141"/>
    <s v="Julia Roberts"/>
    <n v="100768056"/>
    <s v="Crime|Drama|Mystery|Thriller"/>
    <s v="Denzel Washington"/>
    <x v="1008"/>
    <s v="Tony Goldwyn"/>
    <s v="college professor|fbi|president|professor|supreme court"/>
    <n v="89"/>
    <x v="0"/>
    <s v="USA"/>
    <s v="PG-13"/>
    <n v="45000000"/>
    <n v="1993"/>
    <n v="6.5"/>
    <x v="6"/>
  </r>
  <r>
    <x v="127"/>
    <n v="119"/>
    <s v="Anthony LaPaglia"/>
    <n v="92115211"/>
    <s v="Crime|Drama|Mystery|Thriller"/>
    <s v="Bradley Whitford"/>
    <x v="1009"/>
    <s v="Brad Renfro"/>
    <s v="boy|brother|lawyer|mafia|senator"/>
    <n v="94"/>
    <x v="0"/>
    <s v="USA"/>
    <s v="PG-13"/>
    <n v="45000000"/>
    <n v="1994"/>
    <n v="6.7"/>
    <x v="6"/>
  </r>
  <r>
    <x v="323"/>
    <n v="97"/>
    <s v="Noel Gugliemi"/>
    <n v="93452056"/>
    <s v="Adventure|Comedy|Drama"/>
    <s v="Morgan Freeman"/>
    <x v="1010"/>
    <s v="Sean Hayes"/>
    <s v="billionaire|friend|hospital|list|mechanic"/>
    <n v="310"/>
    <x v="0"/>
    <s v="USA"/>
    <s v="PG-13"/>
    <n v="45000000"/>
    <n v="2007"/>
    <n v="7.4"/>
    <x v="1"/>
  </r>
  <r>
    <x v="115"/>
    <n v="117"/>
    <s v="Polly Walker"/>
    <n v="83287363"/>
    <s v="Action|Thriller"/>
    <s v="Harrison Ford"/>
    <x v="1011"/>
    <s v="Patrick Bergin"/>
    <s v="analyst|cia|ira|terrorist|terrorist attack"/>
    <n v="137"/>
    <x v="0"/>
    <s v="USA"/>
    <s v="R"/>
    <n v="45000000"/>
    <n v="1992"/>
    <n v="6.9"/>
    <x v="0"/>
  </r>
  <r>
    <x v="260"/>
    <n v="101"/>
    <s v="Jane Fonda"/>
    <n v="82931301"/>
    <s v="Comedy|Romance"/>
    <s v="Adam Scott"/>
    <x v="1012"/>
    <s v="Elaine Stritch"/>
    <s v="breakdown|fight|mother in law|scheme|wedding"/>
    <n v="228"/>
    <x v="0"/>
    <s v="Germany"/>
    <s v="PG-13"/>
    <n v="60000000"/>
    <n v="2005"/>
    <n v="5.5"/>
    <x v="4"/>
  </r>
  <r>
    <x v="467"/>
    <n v="153"/>
    <s v="Jake Gyllenhaal"/>
    <n v="60962878"/>
    <s v="Crime|Drama|Mystery|Thriller"/>
    <s v="Hugh Jackman"/>
    <x v="1013"/>
    <s v="Dylan Minnette"/>
    <s v="child abduction|detective|investigation|police|sex offender"/>
    <n v="620"/>
    <x v="0"/>
    <s v="USA"/>
    <s v="R"/>
    <n v="46000000"/>
    <n v="2013"/>
    <n v="8.1"/>
    <x v="6"/>
  </r>
  <r>
    <x v="259"/>
    <n v="122"/>
    <s v="Snoop Dogg"/>
    <n v="76261036"/>
    <s v="Crime|Drama|Thriller"/>
    <s v="Denzel Washington"/>
    <x v="1014"/>
    <s v="Tom Berenger"/>
    <s v="lapd|narc|narcotics|title spoken by character|training"/>
    <n v="633"/>
    <x v="0"/>
    <s v="USA"/>
    <s v="R"/>
    <n v="45000000"/>
    <n v="2001"/>
    <n v="7.7"/>
    <x v="6"/>
  </r>
  <r>
    <x v="98"/>
    <n v="102"/>
    <s v="Enrico Colantoni"/>
    <n v="71423726"/>
    <s v="Adventure|Comedy|Sci-Fi"/>
    <s v="Alan Rickman"/>
    <x v="1015"/>
    <s v="Robin Sachs"/>
    <s v="alien|alien race|convention|fan|general"/>
    <n v="609"/>
    <x v="0"/>
    <s v="USA"/>
    <s v="PG"/>
    <n v="45000000"/>
    <n v="1999"/>
    <n v="7.3"/>
    <x v="1"/>
  </r>
  <r>
    <x v="322"/>
    <n v="83"/>
    <s v="Veronica Cartwright"/>
    <n v="71277420"/>
    <s v="Comedy"/>
    <s v="Natasha Lyonne"/>
    <x v="1016"/>
    <s v="Andy Richter"/>
    <s v="blow job|demon|exorcism|priest|professor"/>
    <n v="548"/>
    <x v="0"/>
    <s v="USA"/>
    <s v="R"/>
    <n v="45000000"/>
    <n v="2001"/>
    <n v="5.2"/>
    <x v="4"/>
  </r>
  <r>
    <x v="69"/>
    <n v="103"/>
    <s v="Eric Jacobson"/>
    <n v="88625922"/>
    <s v="Adventure|Comedy|Family|Musical"/>
    <s v="Bill Cobbs"/>
    <x v="1017"/>
    <s v="Steve Whitmire"/>
    <s v="bel air california|book|friends who live together|the muppets|tribute band"/>
    <n v="252"/>
    <x v="0"/>
    <s v="USA"/>
    <s v="PG"/>
    <n v="45000000"/>
    <n v="2011"/>
    <n v="7.1"/>
    <x v="1"/>
  </r>
  <r>
    <x v="253"/>
    <n v="110"/>
    <s v="Traci Lords"/>
    <n v="70001065"/>
    <s v="Action|Horror"/>
    <s v="Sanaa Lathan"/>
    <x v="1018"/>
    <s v="Udo Kier"/>
    <s v="1990s|blade|blood|vampire|vampire hunter"/>
    <n v="582"/>
    <x v="0"/>
    <s v="USA"/>
    <s v="R"/>
    <n v="45000000"/>
    <n v="1998"/>
    <n v="7.1"/>
    <x v="0"/>
  </r>
  <r>
    <x v="468"/>
    <n v="136"/>
    <s v="Rick Gonzalez"/>
    <n v="67253092"/>
    <s v="Drama|Sport"/>
    <s v="Channing Tatum"/>
    <x v="1019"/>
    <s v="Robert Ri'chard"/>
    <s v="basketball|basketball coach|coach|contract|high school"/>
    <n v="209"/>
    <x v="0"/>
    <s v="USA"/>
    <s v="PG-13"/>
    <n v="30000000"/>
    <n v="2005"/>
    <n v="7.2"/>
    <x v="2"/>
  </r>
  <r>
    <x v="469"/>
    <n v="91"/>
    <s v="Matt Malloy"/>
    <n v="66790248"/>
    <s v="Drama|Thriller"/>
    <s v="Sydney Pollack"/>
    <x v="1020"/>
    <s v="Bruce Altman"/>
    <s v="car accident|feud|lawyer|revenge|road rage"/>
    <n v="350"/>
    <x v="0"/>
    <s v="USA"/>
    <s v="R"/>
    <n v="45000000"/>
    <n v="2002"/>
    <n v="6.5"/>
    <x v="2"/>
  </r>
  <r>
    <x v="470"/>
    <n v="89"/>
    <s v="Eric Stoltz"/>
    <n v="65557989"/>
    <s v="Action|Adventure|Horror|Thriller"/>
    <s v="Frank Welker"/>
    <x v="1021"/>
    <s v="Kari Wuhrer"/>
    <s v="amazon|anaconda|boat|jungle|snake"/>
    <n v="271"/>
    <x v="0"/>
    <s v="USA"/>
    <s v="PG-13"/>
    <n v="45000000"/>
    <n v="1997"/>
    <n v="4.5999999999999996"/>
    <x v="0"/>
  </r>
  <r>
    <x v="337"/>
    <n v="107"/>
    <s v="Tyra Banks"/>
    <n v="60786269"/>
    <s v="Comedy|Drama|Music|Romance"/>
    <s v="Adam Garcia"/>
    <x v="1022"/>
    <s v="Izabella Miko"/>
    <s v="girl in panties|lift skirt|sexual attraction|short shorts|songwriter"/>
    <n v="379"/>
    <x v="0"/>
    <s v="USA"/>
    <s v="PG-13"/>
    <n v="45000000"/>
    <n v="2000"/>
    <n v="5.6"/>
    <x v="4"/>
  </r>
  <r>
    <x v="471"/>
    <n v="129"/>
    <s v="Liam Neeson"/>
    <n v="59365105"/>
    <s v="Comedy|Drama|Romance"/>
    <s v="Colin Firth"/>
    <x v="1023"/>
    <s v="Kris Marshall"/>
    <s v="aging rocker|christmas|love at first sight|minister|prime minister"/>
    <n v="1004"/>
    <x v="0"/>
    <s v="UK"/>
    <s v="R"/>
    <n v="45000000"/>
    <n v="2003"/>
    <n v="7.7"/>
    <x v="4"/>
  </r>
  <r>
    <x v="28"/>
    <n v="95"/>
    <s v="Madeline Kahn"/>
    <n v="162792677"/>
    <s v="Adventure|Animation|Comedy|Family|Fantasy"/>
    <s v="Kevin Spacey"/>
    <x v="1024"/>
    <s v="John Ratzenberger"/>
    <s v="ant|circus|grasshopper|misunderstanding|overhearing"/>
    <n v="317"/>
    <x v="0"/>
    <s v="USA"/>
    <s v="G"/>
    <n v="120000000"/>
    <n v="1998"/>
    <n v="7.2"/>
    <x v="1"/>
  </r>
  <r>
    <x v="229"/>
    <n v="122"/>
    <s v="Jason Flemyng"/>
    <n v="31598308"/>
    <s v="Horror|Mystery|Thriller"/>
    <s v="Johnny Depp"/>
    <x v="1025"/>
    <s v="Ian Richardson"/>
    <s v="freemason|jack the ripper|opium|prostitute|victorian era"/>
    <n v="541"/>
    <x v="0"/>
    <s v="USA"/>
    <s v="R"/>
    <n v="35000000"/>
    <n v="2001"/>
    <n v="6.8"/>
    <x v="11"/>
  </r>
  <r>
    <x v="470"/>
    <n v="110"/>
    <s v="Rod Steiger"/>
    <n v="57362581"/>
    <s v="Action|Crime|Drama|Romance|Thriller"/>
    <s v="Sylvester Stallone"/>
    <x v="1026"/>
    <s v="Emilio Estefan Jr."/>
    <s v="bomb|cia|explosive|explosives expert|miami florida"/>
    <n v="116"/>
    <x v="0"/>
    <s v="Peru"/>
    <s v="R"/>
    <n v="45000000"/>
    <n v="1994"/>
    <n v="5.4"/>
    <x v="0"/>
  </r>
  <r>
    <x v="267"/>
    <n v="135"/>
    <s v="Cheech Marin"/>
    <n v="53854588"/>
    <s v="Comedy|Drama|Romance|Sport"/>
    <s v="Don Johnson"/>
    <x v="1027"/>
    <s v="Rene Russo"/>
    <s v="driving range|golf|golfer|tournament|winnebago"/>
    <n v="73"/>
    <x v="0"/>
    <s v="USA"/>
    <s v="R"/>
    <n v="45000000"/>
    <n v="1996"/>
    <n v="6.3"/>
    <x v="4"/>
  </r>
  <r>
    <x v="381"/>
    <n v="95"/>
    <s v="Will Ferrell"/>
    <n v="52580895"/>
    <s v="Comedy|Family|Romance|Sport"/>
    <s v="Josh Hutcherson"/>
    <x v="1028"/>
    <s v="Robert Duvall"/>
    <s v="book|child|slapstick comedy|soccer|suburb"/>
    <n v="118"/>
    <x v="0"/>
    <s v="USA"/>
    <s v="PG"/>
    <n v="45000000"/>
    <n v="2005"/>
    <n v="5.6"/>
    <x v="4"/>
  </r>
  <r>
    <x v="472"/>
    <n v="109"/>
    <s v="Kelly Macdonald"/>
    <n v="51019112"/>
    <s v="Adventure|Comedy|Sci-Fi"/>
    <s v="Zooey Deschanel"/>
    <x v="1029"/>
    <s v="Thomas Lennon"/>
    <s v="alien|friend|galaxy|hyperspace|spaceship"/>
    <n v="1053"/>
    <x v="0"/>
    <s v="USA"/>
    <s v="PG"/>
    <n v="50000000"/>
    <n v="2005"/>
    <n v="6.8"/>
    <x v="1"/>
  </r>
  <r>
    <x v="473"/>
    <n v="93"/>
    <s v="Nick Zano"/>
    <n v="48114556"/>
    <s v="Comedy|Family|Fantasy|Romance"/>
    <s v="Dania Ramirez"/>
    <x v="1030"/>
    <s v="Alice Greczyn"/>
    <s v="animated sequence|junkyard|love|party|television"/>
    <n v="91"/>
    <x v="0"/>
    <s v="USA"/>
    <s v="PG"/>
    <n v="26000000"/>
    <n v="2004"/>
    <n v="4.3"/>
    <x v="4"/>
  </r>
  <r>
    <x v="474"/>
    <n v="94"/>
    <s v="Mike Epps"/>
    <n v="50648679"/>
    <s v="Action|Horror|Sci-Fi|Thriller"/>
    <s v="Milla Jovovich"/>
    <x v="1031"/>
    <s v="James Tumminia"/>
    <s v="clone|convoy|crow|desert|satellite"/>
    <n v="348"/>
    <x v="0"/>
    <s v="France"/>
    <s v="R"/>
    <n v="45000000"/>
    <n v="2007"/>
    <n v="6.3"/>
    <x v="0"/>
  </r>
  <r>
    <x v="150"/>
    <n v="117"/>
    <s v="Adam Sandler"/>
    <n v="46280507"/>
    <s v="Comedy|Romance"/>
    <s v="Bella Thorne"/>
    <x v="1032"/>
    <s v="Joel McHale"/>
    <s v="blind date|children|date|daughter|son"/>
    <n v="184"/>
    <x v="0"/>
    <s v="USA"/>
    <s v="PG-13"/>
    <n v="40000000"/>
    <n v="2014"/>
    <n v="6.5"/>
    <x v="4"/>
  </r>
  <r>
    <x v="382"/>
    <n v="112"/>
    <s v="Alicia Witt"/>
    <n v="38360195"/>
    <s v="Adventure|Comedy|Drama"/>
    <s v="LL Cool J"/>
    <x v="1033"/>
    <s v="Timothy Hutton"/>
    <s v="chef|congressman|cook|hotel|senator"/>
    <n v="116"/>
    <x v="0"/>
    <s v="USA"/>
    <s v="PG-13"/>
    <n v="45000000"/>
    <n v="2006"/>
    <n v="6.4"/>
    <x v="1"/>
  </r>
  <r>
    <x v="403"/>
    <n v="111"/>
    <s v="Glenn Morshower"/>
    <n v="46815748"/>
    <s v="Action|Adventure|Crime|Thriller"/>
    <s v="Meryl Streep"/>
    <x v="1034"/>
    <s v="William Lucking"/>
    <s v="criminal|rafting|river|robber|white water rafting"/>
    <n v="69"/>
    <x v="0"/>
    <s v="USA"/>
    <s v="PG-13"/>
    <n v="45000000"/>
    <n v="1994"/>
    <n v="6.3"/>
    <x v="0"/>
  </r>
  <r>
    <x v="180"/>
    <n v="96"/>
    <s v="Vincent Kartheiser"/>
    <n v="35617599"/>
    <s v="Drama|Family|Fantasy"/>
    <s v="Steve Coogan"/>
    <x v="1035"/>
    <s v="David Keith"/>
    <s v="best friend|birthday|boy|friend|magic"/>
    <n v="47"/>
    <x v="0"/>
    <s v="USA"/>
    <s v="PG"/>
    <n v="45000000"/>
    <n v="1995"/>
    <n v="5.9"/>
    <x v="2"/>
  </r>
  <r>
    <x v="74"/>
    <n v="141"/>
    <s v="Shea Whigham"/>
    <n v="47307550"/>
    <s v="Crime|Drama|Thriller"/>
    <s v="DemiÃ¡n Bichir"/>
    <x v="1036"/>
    <s v="Gary Stretch"/>
    <s v="arms tied overhead|damsel in distress|dea|marijuana|southern california"/>
    <n v="269"/>
    <x v="0"/>
    <s v="USA"/>
    <s v="R"/>
    <n v="45000000"/>
    <n v="2012"/>
    <n v="6.5"/>
    <x v="6"/>
  </r>
  <r>
    <x v="475"/>
    <n v="94"/>
    <s v="Valerie Cruz"/>
    <n v="32003620"/>
    <s v="Action|Crime|Thriller"/>
    <s v="Richard Burgi"/>
    <x v="1037"/>
    <s v="Will Beinbrink"/>
    <s v="cell phone|distress signal|family in danger|police|stealing a car"/>
    <n v="355"/>
    <x v="0"/>
    <s v="USA"/>
    <s v="PG-13"/>
    <n v="25000000"/>
    <n v="2004"/>
    <n v="6.5"/>
    <x v="0"/>
  </r>
  <r>
    <x v="476"/>
    <n v="87"/>
    <s v="Natalie Imbruglia"/>
    <n v="27972410"/>
    <s v="Action|Adventure|Comedy"/>
    <s v="Kevin McNally"/>
    <x v="1038"/>
    <s v="Ben Miller"/>
    <s v="british|crown jewels|explosion|funeral|spy"/>
    <n v="285"/>
    <x v="0"/>
    <s v="UK"/>
    <s v="PG"/>
    <n v="35000000"/>
    <n v="2003"/>
    <n v="6.1"/>
    <x v="0"/>
  </r>
  <r>
    <x v="477"/>
    <n v="88"/>
    <s v="Meryl Streep"/>
    <n v="28133159"/>
    <s v="Adventure|Animation|Comedy|Family|Fantasy"/>
    <s v="Nicolas Cage"/>
    <x v="1039"/>
    <s v="Julia Roberts"/>
    <s v="ant|miniaturization|punishment|shrinking|sudden change in size"/>
    <n v="70"/>
    <x v="0"/>
    <s v="USA"/>
    <s v="PG"/>
    <n v="50000000"/>
    <n v="2006"/>
    <n v="5.9"/>
    <x v="1"/>
  </r>
  <r>
    <x v="478"/>
    <n v="177"/>
    <s v="JÃ¼rgen Prochnow"/>
    <n v="27400000"/>
    <s v="Action|Adventure|Sci-Fi"/>
    <s v="Virginia Madsen"/>
    <x v="1040"/>
    <s v="JosÃ© Ferrer"/>
    <s v="desert planet|dune|giant worm|space travel|spice"/>
    <n v="569"/>
    <x v="0"/>
    <s v="USA"/>
    <s v="PG-13"/>
    <n v="40000000"/>
    <n v="1984"/>
    <n v="6.6"/>
    <x v="0"/>
  </r>
  <r>
    <x v="479"/>
    <n v="133"/>
    <s v="T.V. Carpio"/>
    <n v="24343673"/>
    <s v="Drama|Fantasy|Musical|Romance"/>
    <s v="Jim Sturgess"/>
    <x v="1041"/>
    <s v="Robert Clohessy"/>
    <s v="anti war|liverpool|love|protest|song"/>
    <n v="524"/>
    <x v="0"/>
    <s v="USA"/>
    <s v="PG-13"/>
    <n v="45000000"/>
    <n v="2007"/>
    <n v="7.4"/>
    <x v="2"/>
  </r>
  <r>
    <x v="2"/>
    <n v="119"/>
    <s v="Kate Winslet"/>
    <n v="22877808"/>
    <s v="Drama|Romance"/>
    <s v="Leonardo DiCaprio"/>
    <x v="1042"/>
    <s v="Joe Komara"/>
    <s v="based on novel|children|connecticut|suburb|work"/>
    <n v="414"/>
    <x v="0"/>
    <s v="USA"/>
    <s v="R"/>
    <n v="35000000"/>
    <n v="2008"/>
    <n v="7.3"/>
    <x v="2"/>
  </r>
  <r>
    <x v="101"/>
    <n v="102"/>
    <s v="David Zayas"/>
    <n v="36883539"/>
    <s v="Action|Crime|Drama|Thriller"/>
    <s v="Bruce Willis"/>
    <x v="1043"/>
    <s v="Sasha Roiz"/>
    <s v="alcoholic|courthouse|detective|jail|witness"/>
    <n v="305"/>
    <x v="0"/>
    <s v="Germany"/>
    <s v="PG-13"/>
    <n v="52000000"/>
    <n v="2006"/>
    <n v="6.6"/>
    <x v="0"/>
  </r>
  <r>
    <x v="480"/>
    <n v="101"/>
    <s v="Charlotte Rampling"/>
    <n v="22531698"/>
    <s v="Action|Adventure|Sci-Fi|Thriller"/>
    <s v="Vin Diesel"/>
    <x v="1044"/>
    <s v="David Belle"/>
    <s v="box office flop|convent|mercenary|new york|pregnant"/>
    <n v="214"/>
    <x v="0"/>
    <s v="France"/>
    <s v="PG-13"/>
    <n v="70000000"/>
    <n v="2008"/>
    <n v="5.6"/>
    <x v="0"/>
  </r>
  <r>
    <x v="481"/>
    <n v="91"/>
    <s v="Bob Gunton"/>
    <n v="20400913"/>
    <s v="Action|Comedy|Crime|Drama|Thriller"/>
    <s v="Alexa PenaVega"/>
    <x v="1045"/>
    <s v="Keenen Ivory Wayans"/>
    <s v="detective|heavy rain|murder|partner|serial killer"/>
    <n v="80"/>
    <x v="0"/>
    <s v="USA"/>
    <s v="R"/>
    <n v="45000000"/>
    <n v="1996"/>
    <n v="5.3"/>
    <x v="0"/>
  </r>
  <r>
    <x v="353"/>
    <n v="117"/>
    <s v="Brian Doyle-Murray"/>
    <n v="20101861"/>
    <s v="Comedy|Romance|Sci-Fi"/>
    <s v="John de Lancie"/>
    <x v="1046"/>
    <s v="Obba BabatundÃ©"/>
    <s v="clone|cloning|construction|same actor playing two characters simultaneously on screen|year 1996"/>
    <n v="81"/>
    <x v="0"/>
    <s v="USA"/>
    <s v="PG-13"/>
    <n v="45000000"/>
    <n v="1996"/>
    <n v="6"/>
    <x v="4"/>
  </r>
  <r>
    <x v="482"/>
    <n v="86"/>
    <s v="Carter Jenkins"/>
    <n v="25200412"/>
    <s v="Adventure|Comedy|Family|Fantasy|Sci-Fi"/>
    <s v="Malese Jow"/>
    <x v="1047"/>
    <s v="Tim Meadows"/>
    <s v="alien|attic|boyfriend|mind control|nintendo ds"/>
    <n v="55"/>
    <x v="0"/>
    <s v="USA"/>
    <s v="PG"/>
    <n v="45000000"/>
    <n v="2009"/>
    <n v="5.4"/>
    <x v="1"/>
  </r>
  <r>
    <x v="483"/>
    <n v="124"/>
    <s v="Adrien Dorval"/>
    <n v="19719930"/>
    <s v="Crime|Drama|Mystery|Thriller"/>
    <s v="Costas Mandylor"/>
    <x v="1048"/>
    <s v="Nels Lennarson"/>
    <s v="nevada|pledge|police|porcupine|search"/>
    <n v="531"/>
    <x v="0"/>
    <s v="USA"/>
    <s v="R"/>
    <n v="45000000"/>
    <n v="2001"/>
    <n v="6.8"/>
    <x v="6"/>
  </r>
  <r>
    <x v="484"/>
    <n v="134"/>
    <s v="Will Ferrell"/>
    <n v="19377727"/>
    <s v="Comedy|Musical"/>
    <s v="Jon Lovitz"/>
    <x v="1049"/>
    <s v="Matthew Broderick"/>
    <s v="accountant|money|opening night|scheme|swedish"/>
    <n v="409"/>
    <x v="0"/>
    <s v="USA"/>
    <s v="PG-13"/>
    <n v="45000000"/>
    <n v="2005"/>
    <n v="6.4"/>
    <x v="4"/>
  </r>
  <r>
    <x v="485"/>
    <n v="100"/>
    <s v="Treat Williams"/>
    <n v="17300889"/>
    <s v="Action|Adventure|Comedy|Fantasy"/>
    <s v="Cary-Hiroyuki Tagawa"/>
    <x v="1050"/>
    <s v="Kristy Swanson"/>
    <s v="ghost|new york city|phantom|skull|superhero"/>
    <n v="148"/>
    <x v="0"/>
    <s v="Australia"/>
    <s v="PG"/>
    <n v="45000000"/>
    <n v="1996"/>
    <n v="4.9000000000000004"/>
    <x v="0"/>
  </r>
  <r>
    <x v="486"/>
    <n v="220"/>
    <s v="Henry Thomas"/>
    <n v="15527125"/>
    <s v="Drama|Romance|Western"/>
    <s v="Matt Damon"/>
    <x v="1051"/>
    <s v="Sam Shepard"/>
    <s v="1940s|cowboy|mexico|railway station|texas"/>
    <n v="183"/>
    <x v="0"/>
    <s v="USA"/>
    <s v="PG-13"/>
    <n v="57000000"/>
    <n v="2000"/>
    <n v="5.8"/>
    <x v="2"/>
  </r>
  <r>
    <x v="74"/>
    <n v="212"/>
    <s v="Bob Hoskins"/>
    <n v="13560960"/>
    <s v="Biography|Drama|History"/>
    <s v="Anthony Hopkins"/>
    <x v="1052"/>
    <s v="Joan Allen"/>
    <s v="courtship|election|paranoia|president|quaker"/>
    <n v="161"/>
    <x v="0"/>
    <s v="USA"/>
    <s v="R"/>
    <n v="50000000"/>
    <n v="1995"/>
    <n v="7.1"/>
    <x v="7"/>
  </r>
  <r>
    <x v="318"/>
    <n v="128"/>
    <s v="Olivia Williams"/>
    <n v="15523168"/>
    <s v="Mystery|Thriller"/>
    <s v="Jim Belushi"/>
    <x v="1053"/>
    <s v="Timothy Hutton"/>
    <s v="british prime minister|death|island|memoir|writer"/>
    <n v="349"/>
    <x v="0"/>
    <s v="France"/>
    <s v="PG-13"/>
    <n v="45000000"/>
    <n v="2010"/>
    <n v="7.2"/>
    <x v="5"/>
  </r>
  <r>
    <x v="52"/>
    <n v="106"/>
    <s v="Jason Flemyng"/>
    <n v="11146409"/>
    <s v="Action|Adventure|Horror|Sci-Fi"/>
    <s v="Djimon Hounsou"/>
    <x v="1054"/>
    <s v="Wes Studi"/>
    <s v="creature feature|hijacker|ocean|ship|shot in the leg"/>
    <n v="273"/>
    <x v="0"/>
    <s v="USA"/>
    <s v="R"/>
    <n v="45000000"/>
    <n v="1998"/>
    <n v="6"/>
    <x v="0"/>
  </r>
  <r>
    <x v="415"/>
    <n v="160"/>
    <s v="Omari Hardwick"/>
    <n v="7916887"/>
    <s v="Action|Crime|Drama|Thriller|War"/>
    <s v="Joseph Gordon-Levitt"/>
    <x v="1055"/>
    <s v="Laz Alonso"/>
    <s v="boy|german soldier|partisan|trapped|village"/>
    <n v="182"/>
    <x v="0"/>
    <s v="USA"/>
    <s v="R"/>
    <n v="45000000"/>
    <n v="2008"/>
    <n v="6"/>
    <x v="0"/>
  </r>
  <r>
    <x v="178"/>
    <n v="114"/>
    <s v="Ye Liu"/>
    <n v="6565495"/>
    <s v="Drama|Romance"/>
    <s v="Li Gong"/>
    <x v="1056"/>
    <s v="Man Li"/>
    <s v="china|chrysanthemum|emperor|empress|prince"/>
    <n v="229"/>
    <x v="1"/>
    <s v="China"/>
    <s v="R"/>
    <n v="45000000"/>
    <n v="2006"/>
    <n v="7"/>
    <x v="2"/>
  </r>
  <r>
    <x v="487"/>
    <n v="99"/>
    <s v="Charlie Yeung"/>
    <n v="15279680"/>
    <s v="Action|Crime|Thriller"/>
    <s v="Nicolas Cage"/>
    <x v="1057"/>
    <s v="James With"/>
    <s v="deaf|hitman|nightclub|pickpocket|rules of profession"/>
    <n v="154"/>
    <x v="0"/>
    <s v="USA"/>
    <s v="R"/>
    <n v="40000000"/>
    <n v="2008"/>
    <n v="5.4"/>
    <x v="0"/>
  </r>
  <r>
    <x v="14"/>
    <n v="74"/>
    <s v="Janeane Garofalo"/>
    <n v="7262288"/>
    <s v="Comedy|Crime|Thriller"/>
    <s v="Zooey Deschanel"/>
    <x v="1058"/>
    <s v="Omar Epps"/>
    <s v="airport|fbi agent|person in a car trunk|suitcase|suitcase bomb"/>
    <n v="186"/>
    <x v="0"/>
    <s v="USA"/>
    <s v="PG-13"/>
    <n v="40000000"/>
    <n v="2002"/>
    <n v="6.5"/>
    <x v="4"/>
  </r>
  <r>
    <x v="35"/>
    <n v="139"/>
    <s v="Giovanna Mezzogiorno"/>
    <n v="4584886"/>
    <s v="Drama|Romance"/>
    <s v="Marcela Mar"/>
    <x v="1059"/>
    <s v="Unax Ugalde"/>
    <s v="19th century|colombia|love|marriage|widow"/>
    <n v="115"/>
    <x v="0"/>
    <s v="USA"/>
    <s v="R"/>
    <n v="45000000"/>
    <n v="2007"/>
    <n v="6.4"/>
    <x v="2"/>
  </r>
  <r>
    <x v="488"/>
    <n v="103"/>
    <s v="Ben Gazzara"/>
    <n v="2154540"/>
    <s v="Action|Thriller"/>
    <s v="Sam Waterston"/>
    <x v="1060"/>
    <s v="Nicholas Turturro"/>
    <s v="american president|assassin|conspiracy|president|white house"/>
    <n v="41"/>
    <x v="0"/>
    <s v="USA"/>
    <s v="R"/>
    <n v="45000000"/>
    <n v="1997"/>
    <n v="4.9000000000000004"/>
    <x v="0"/>
  </r>
  <r>
    <x v="489"/>
    <n v="101"/>
    <s v="Tim McInnerny"/>
    <n v="8129455"/>
    <s v="Action|Adventure|Comedy|Crime"/>
    <s v="Daniel Kaluuya"/>
    <x v="1061"/>
    <s v="Togo Igawa"/>
    <s v="assassin|chinese|conspiracy|gadget|premier"/>
    <n v="142"/>
    <x v="0"/>
    <s v="USA"/>
    <s v="PG"/>
    <n v="45000000"/>
    <n v="2011"/>
    <n v="6.3"/>
    <x v="0"/>
  </r>
  <r>
    <x v="490"/>
    <n v="130"/>
    <s v="Scoot McNairy"/>
    <n v="136019448"/>
    <s v="Biography|Drama|History|Thriller"/>
    <s v="Clea DuVall"/>
    <x v="1062"/>
    <s v="Tate Donovan"/>
    <s v="1970s|cia|f word|u.s. embassy|year 1979"/>
    <n v="695"/>
    <x v="0"/>
    <s v="USA"/>
    <s v="R"/>
    <n v="44500000"/>
    <n v="2012"/>
    <n v="7.7"/>
    <x v="7"/>
  </r>
  <r>
    <x v="216"/>
    <n v="130"/>
    <s v="Daniel Roebuck"/>
    <n v="183875760"/>
    <s v="Action|Adventure|Crime|Drama|Mystery|Thriller"/>
    <s v="Harrison Ford"/>
    <x v="1063"/>
    <s v="Sela Ward"/>
    <s v="hospital|on the run|one armed man|surgeon|u.s. marshal"/>
    <n v="270"/>
    <x v="0"/>
    <s v="USA"/>
    <s v="PG-13"/>
    <n v="44000000"/>
    <n v="1993"/>
    <n v="7.8"/>
    <x v="0"/>
  </r>
  <r>
    <x v="264"/>
    <n v="110"/>
    <s v="Dorian Missick"/>
    <n v="67061228"/>
    <s v="Action|Comedy|Romance"/>
    <s v="Gerard Butler"/>
    <x v="1064"/>
    <s v="Peter Greene"/>
    <s v="bounty hunter|death|murder|police officer|reporter"/>
    <n v="135"/>
    <x v="0"/>
    <s v="USA"/>
    <s v="PG-13"/>
    <n v="40000000"/>
    <n v="2010"/>
    <n v="5.5"/>
    <x v="0"/>
  </r>
  <r>
    <x v="262"/>
    <n v="147"/>
    <s v="Brad Pitt"/>
    <n v="53300852"/>
    <s v="Crime|Drama|Thriller"/>
    <s v="Robert De Niro"/>
    <x v="1065"/>
    <s v="Minnie Driver"/>
    <s v="boy|guard|kicked in the crotch|prank|sexual abuse"/>
    <n v="259"/>
    <x v="0"/>
    <s v="USA"/>
    <s v="R"/>
    <n v="44000000"/>
    <n v="1996"/>
    <n v="7.5"/>
    <x v="6"/>
  </r>
  <r>
    <x v="488"/>
    <n v="96"/>
    <s v="Julia Nickson"/>
    <n v="150415432"/>
    <s v="Action|Adventure|Thriller|War"/>
    <s v="Sylvester Stallone"/>
    <x v="1066"/>
    <s v="Martin Kove"/>
    <s v="1980s|mission|prison|rambo|vietnam"/>
    <n v="217"/>
    <x v="0"/>
    <s v="USA"/>
    <s v="R"/>
    <n v="44000000"/>
    <n v="1985"/>
    <n v="6.4"/>
    <x v="0"/>
  </r>
  <r>
    <x v="491"/>
    <n v="118"/>
    <s v="Demi Moore"/>
    <n v="44834712"/>
    <s v="Drama|Thriller"/>
    <s v="Joseph Gordon-Levitt"/>
    <x v="1067"/>
    <s v="Anne Heche"/>
    <s v="breasts|mafia|sex scene|temple|woods"/>
    <n v="62"/>
    <x v="0"/>
    <s v="USA"/>
    <s v="R"/>
    <n v="44000000"/>
    <n v="1996"/>
    <n v="5.6"/>
    <x v="2"/>
  </r>
  <r>
    <x v="492"/>
    <n v="88"/>
    <s v="Dickie Jones"/>
    <n v="84300000"/>
    <s v="Animation|Family|Fantasy|Musical"/>
    <s v="Mel Blanc"/>
    <x v="1068"/>
    <s v="Cliff Edwards"/>
    <s v="boy|conscience|fairy|jiminy cricket|pinocchio"/>
    <n v="147"/>
    <x v="0"/>
    <s v="USA"/>
    <s v="Approved"/>
    <n v="2600000"/>
    <n v="1940"/>
    <n v="7.5"/>
    <x v="3"/>
  </r>
  <r>
    <x v="493"/>
    <n v="325"/>
    <s v="Sam Waterston"/>
    <n v="1500000"/>
    <s v="Adventure|Drama|Western"/>
    <s v="Jeff Bridges"/>
    <x v="1069"/>
    <s v="Isabelle Huppert"/>
    <s v="1890s|hired gun|immigrant|johnson county war|sheriff"/>
    <n v="189"/>
    <x v="0"/>
    <s v="USA"/>
    <s v="R"/>
    <n v="44000000"/>
    <n v="1980"/>
    <n v="6.8"/>
    <x v="1"/>
  </r>
  <r>
    <x v="149"/>
    <n v="102"/>
    <s v="Tony Curran"/>
    <n v="62318875"/>
    <s v="Action|Adventure|Fantasy|Sci-Fi|Thriller"/>
    <s v="Sophia Myles"/>
    <x v="1070"/>
    <s v="Derek Jacobi"/>
    <s v="death|feud|forbidden love|vampire|werewolf"/>
    <n v="502"/>
    <x v="0"/>
    <s v="USA"/>
    <s v="R"/>
    <n v="50000000"/>
    <n v="2006"/>
    <n v="6.8"/>
    <x v="0"/>
  </r>
  <r>
    <x v="494"/>
    <n v="110"/>
    <s v="Spencer Wilding"/>
    <n v="5773519"/>
    <s v="Drama|Horror|Sci-Fi|Thriller"/>
    <s v="Daniel Radcliffe"/>
    <x v="1071"/>
    <s v="Daniel Mays"/>
    <s v="assistant|experiment|frankenstein|medical student|scientist"/>
    <n v="91"/>
    <x v="0"/>
    <s v="USA"/>
    <s v="PG-13"/>
    <n v="40000000"/>
    <n v="2015"/>
    <n v="6"/>
    <x v="2"/>
  </r>
  <r>
    <x v="495"/>
    <n v="136"/>
    <s v="Rob Brown"/>
    <n v="51768623"/>
    <s v="Drama"/>
    <s v="F. Murray Abraham"/>
    <x v="1072"/>
    <s v="Michael Nouri"/>
    <s v="basketball|mentor|new york|school|writing"/>
    <n v="297"/>
    <x v="0"/>
    <s v="USA"/>
    <s v="PG-13"/>
    <n v="43000000"/>
    <n v="2000"/>
    <n v="7.3"/>
    <x v="2"/>
  </r>
  <r>
    <x v="276"/>
    <n v="103"/>
    <s v="Viggo Mortensen"/>
    <n v="37035515"/>
    <s v="Comedy|Drama"/>
    <s v="Steve Buscemi"/>
    <x v="1073"/>
    <s v="Elizabeth Perkins"/>
    <s v="12 step program|box office hit|car accident|vomiting|wedding"/>
    <n v="194"/>
    <x v="0"/>
    <s v="USA"/>
    <s v="PG-13"/>
    <n v="43000000"/>
    <n v="2000"/>
    <n v="6"/>
    <x v="4"/>
  </r>
  <r>
    <x v="108"/>
    <n v="103"/>
    <s v="Jet Li"/>
    <n v="24520892"/>
    <s v="Action|Crime|Drama|Thriller"/>
    <s v="Morgan Freeman"/>
    <x v="1074"/>
    <s v="Bob Hoskins"/>
    <s v="collar|dog|fight|fighting|piano"/>
    <n v="303"/>
    <x v="0"/>
    <s v="France"/>
    <s v="R"/>
    <n v="45000000"/>
    <n v="2005"/>
    <n v="7"/>
    <x v="0"/>
  </r>
  <r>
    <x v="496"/>
    <n v="90"/>
    <s v="Lillian Adams"/>
    <n v="24430272"/>
    <s v="Comedy|Romance"/>
    <s v="Judith Chapman"/>
    <x v="1075"/>
    <s v="Chelsea Bond"/>
    <s v="female removes her clothes|roommate|voyeur|voyeurism|wedding"/>
    <n v="403"/>
    <x v="0"/>
    <s v="USA"/>
    <s v="R"/>
    <n v="43000000"/>
    <n v="2002"/>
    <n v="5.0999999999999996"/>
    <x v="4"/>
  </r>
  <r>
    <x v="197"/>
    <n v="154"/>
    <s v="Holly Hunter"/>
    <n v="158348400"/>
    <s v="Drama|Mystery|Thriller"/>
    <s v="Tom Cruise"/>
    <x v="1076"/>
    <s v="Wilford Brimley"/>
    <s v="bar|fbi|law|law firm|lawyer"/>
    <n v="142"/>
    <x v="0"/>
    <s v="USA"/>
    <s v="R"/>
    <n v="42000000"/>
    <n v="1993"/>
    <n v="6.8"/>
    <x v="2"/>
  </r>
  <r>
    <x v="497"/>
    <n v="99"/>
    <s v="Charlie Tahan"/>
    <n v="31136950"/>
    <s v="Drama|Fantasy|Romance"/>
    <s v="Augustus Prew"/>
    <x v="1077"/>
    <s v="Valerie Tian"/>
    <s v="brother brother relationship|death of brother|ghost|seeing dead people|talking with the dead"/>
    <n v="75"/>
    <x v="0"/>
    <s v="USA"/>
    <s v="PG-13"/>
    <n v="44000000"/>
    <n v="2010"/>
    <n v="6.5"/>
    <x v="2"/>
  </r>
  <r>
    <x v="163"/>
    <n v="93"/>
    <s v="Tony Goldwyn"/>
    <n v="29113588"/>
    <s v="Action|Crime|Thriller"/>
    <s v="Jason Statham"/>
    <x v="1078"/>
    <s v="Mini Anden"/>
    <s v="apprentice|disobeying orders|gas station|hitman|nightclub"/>
    <n v="181"/>
    <x v="0"/>
    <s v="USA"/>
    <s v="R"/>
    <n v="40000000"/>
    <n v="2011"/>
    <n v="6.6"/>
    <x v="0"/>
  </r>
  <r>
    <x v="192"/>
    <n v="109"/>
    <s v="Dax Flame"/>
    <n v="138447667"/>
    <s v="Action|Comedy|Crime"/>
    <s v="Channing Tatum"/>
    <x v="1079"/>
    <s v="Rob Riggle"/>
    <s v="narcotics|parody|police|remake|undercover cop"/>
    <n v="345"/>
    <x v="0"/>
    <s v="USA"/>
    <s v="R"/>
    <n v="42000000"/>
    <n v="2012"/>
    <n v="7.2"/>
    <x v="0"/>
  </r>
  <r>
    <x v="469"/>
    <n v="124"/>
    <s v="Clarke Peters"/>
    <n v="116006080"/>
    <s v="Comedy|Drama|Romance"/>
    <s v="Julia Roberts"/>
    <x v="1080"/>
    <s v="Dylan Moran"/>
    <s v="actress|bookstore|friend|kiss|love"/>
    <n v="602"/>
    <x v="0"/>
    <s v="UK"/>
    <s v="PG-13"/>
    <n v="42000000"/>
    <n v="1999"/>
    <n v="7"/>
    <x v="4"/>
  </r>
  <r>
    <x v="392"/>
    <n v="84"/>
    <s v="Miranda Richardson"/>
    <n v="106793915"/>
    <s v="Adventure|Animation|Comedy|Drama|Family"/>
    <s v="Imelda Staunton"/>
    <x v="1081"/>
    <s v="Julia Sawalha"/>
    <s v="chicken|escape|farm|freedom|rooster"/>
    <n v="358"/>
    <x v="0"/>
    <s v="UK"/>
    <s v="G"/>
    <n v="45000000"/>
    <n v="2000"/>
    <n v="7"/>
    <x v="1"/>
  </r>
  <r>
    <x v="498"/>
    <n v="90"/>
    <s v="Masi Oka"/>
    <n v="87856565"/>
    <s v="Comedy|Romance"/>
    <s v="Philip Seymour Hoffman"/>
    <x v="1082"/>
    <s v="Debra Messing"/>
    <s v="bride|friend|honeymoon|insurance|insurance company"/>
    <n v="268"/>
    <x v="0"/>
    <s v="USA"/>
    <s v="PG-13"/>
    <n v="42000000"/>
    <n v="2004"/>
    <n v="5.9"/>
    <x v="4"/>
  </r>
  <r>
    <x v="499"/>
    <n v="117"/>
    <s v="Eartha Kitt"/>
    <n v="70100000"/>
    <s v="Comedy|Drama|Romance"/>
    <s v="John Witherspoon"/>
    <x v="1083"/>
    <s v="Geoffrey Holder"/>
    <s v="advertising|battle of the sexes|dating|one word title|womanizer"/>
    <n v="41"/>
    <x v="0"/>
    <s v="USA"/>
    <s v="R"/>
    <n v="40000000"/>
    <n v="1992"/>
    <n v="5.4"/>
    <x v="4"/>
  </r>
  <r>
    <x v="95"/>
    <n v="123"/>
    <s v="William Xifaras"/>
    <n v="159578352"/>
    <s v="Action|Comedy|Crime"/>
    <s v="Michael Rapaport"/>
    <x v="1084"/>
    <s v="DemiÃ¡n Bichir"/>
    <s v="drug lord|fbi|fbi agent|hospital|shot in the crotch"/>
    <n v="380"/>
    <x v="0"/>
    <s v="USA"/>
    <s v="R"/>
    <n v="43000000"/>
    <n v="2013"/>
    <n v="6.6"/>
    <x v="0"/>
  </r>
  <r>
    <x v="500"/>
    <n v="251"/>
    <s v="Richard Burton"/>
    <n v="57750000"/>
    <s v="Biography|Drama|History|Romance"/>
    <s v="Martin Landau"/>
    <x v="1085"/>
    <s v="Roddy McDowall"/>
    <s v="cleopatra|egypt|epic|queen|roman empire"/>
    <n v="192"/>
    <x v="0"/>
    <s v="UK"/>
    <s v="Approved"/>
    <n v="31115000"/>
    <n v="1963"/>
    <n v="7"/>
    <x v="7"/>
  </r>
  <r>
    <x v="150"/>
    <n v="105"/>
    <s v="Reggie Lee"/>
    <n v="45290318"/>
    <s v="Action|Comedy|Sport"/>
    <s v="Salma Hayek"/>
    <x v="1086"/>
    <s v="Charice"/>
    <s v="claim in title|high school|mixed martial arts|ultimate fighting championship|underdog"/>
    <n v="112"/>
    <x v="0"/>
    <s v="USA"/>
    <s v="PG"/>
    <n v="42000000"/>
    <n v="2012"/>
    <n v="6.5"/>
    <x v="0"/>
  </r>
  <r>
    <x v="439"/>
    <n v="115"/>
    <s v="Adam Scott"/>
    <n v="41543207"/>
    <s v="Crime|Drama|Mystery|Thriller"/>
    <s v="Morgan Freeman"/>
    <x v="1087"/>
    <s v="Bruce Davison"/>
    <s v="defense lawyer|lawyer|marine|murder|villager"/>
    <n v="175"/>
    <x v="0"/>
    <s v="USA"/>
    <s v="PG-13"/>
    <n v="42000000"/>
    <n v="2002"/>
    <n v="6.3"/>
    <x v="6"/>
  </r>
  <r>
    <x v="501"/>
    <n v="122"/>
    <s v="Austin Pendleton"/>
    <n v="41252428"/>
    <s v="Comedy|Drama|Romance"/>
    <s v="Jeff Bridges"/>
    <x v="1088"/>
    <s v="Mimi Rogers"/>
    <s v="columbia university|lecture|marriage|professor|sex"/>
    <n v="71"/>
    <x v="0"/>
    <s v="USA"/>
    <s v="PG-13"/>
    <n v="42000000"/>
    <n v="1996"/>
    <n v="6.5"/>
    <x v="4"/>
  </r>
  <r>
    <x v="502"/>
    <n v="119"/>
    <s v="Will Patton"/>
    <n v="35228696"/>
    <s v="Drama|Horror|Mystery|Thriller"/>
    <s v="Debra Messing"/>
    <x v="1089"/>
    <s v="David Eigenberg"/>
    <s v="car accident|death of wife|mothman|point pleasant west virginia|urban legend"/>
    <n v="460"/>
    <x v="0"/>
    <s v="USA"/>
    <s v="PG-13"/>
    <n v="32000000"/>
    <n v="2002"/>
    <n v="6.5"/>
    <x v="2"/>
  </r>
  <r>
    <x v="310"/>
    <n v="81"/>
    <s v="Elton John"/>
    <n v="59992760"/>
    <s v="Comedy"/>
    <s v="Bono"/>
    <x v="1090"/>
    <s v="Slash"/>
    <s v="austrian|fame|fashion|gay lead character|mockumentary"/>
    <n v="396"/>
    <x v="0"/>
    <s v="USA"/>
    <s v="R"/>
    <n v="42000000"/>
    <n v="2009"/>
    <n v="5.8"/>
    <x v="4"/>
  </r>
  <r>
    <x v="503"/>
    <n v="133"/>
    <s v="Talisa Soto"/>
    <n v="34667015"/>
    <s v="Action|Adventure|Thriller"/>
    <s v="Robert Davi"/>
    <x v="1091"/>
    <s v="Anthony Zerbe"/>
    <s v="drug cartel|drug lord|james bond 007|personal vendetta|vengeance"/>
    <n v="317"/>
    <x v="0"/>
    <s v="UK"/>
    <s v="PG-13"/>
    <n v="32000000"/>
    <n v="1989"/>
    <n v="6.6"/>
    <x v="0"/>
  </r>
  <r>
    <x v="504"/>
    <n v="100"/>
    <s v="Billy Burke"/>
    <n v="37652565"/>
    <s v="Fantasy|Horror|Mystery|Thriller"/>
    <s v="Gary Oldman"/>
    <x v="1092"/>
    <s v="Virginia Madsen"/>
    <s v="death|forest|love|werewolf|werewolf bite"/>
    <n v="283"/>
    <x v="0"/>
    <s v="USA"/>
    <s v="PG-13"/>
    <n v="42000000"/>
    <n v="2011"/>
    <n v="5.4"/>
    <x v="8"/>
  </r>
  <r>
    <x v="505"/>
    <n v="120"/>
    <s v="Charlize Theron"/>
    <n v="24375436"/>
    <s v="Action|Crime|Drama|Thriller"/>
    <s v="Robert De Niro"/>
    <x v="1093"/>
    <s v="Kelsey Grammer"/>
    <s v="criminal|detective|fire|homicide|media"/>
    <n v="265"/>
    <x v="0"/>
    <s v="USA"/>
    <s v="R"/>
    <n v="42000000"/>
    <n v="2001"/>
    <n v="6.1"/>
    <x v="0"/>
  </r>
  <r>
    <x v="506"/>
    <n v="104"/>
    <s v="Fisher Stevens"/>
    <n v="20915465"/>
    <s v="Adventure|Comedy|Family|Fantasy|Sci-Fi"/>
    <s v="Bob Hoskins"/>
    <x v="1094"/>
    <s v="Fiona Shaw"/>
    <s v="based on video game|dinosaur|king|mario|plumber"/>
    <n v="290"/>
    <x v="0"/>
    <s v="UK"/>
    <s v="PG"/>
    <n v="42000000"/>
    <n v="1993"/>
    <n v="4"/>
    <x v="1"/>
  </r>
  <r>
    <x v="445"/>
    <n v="122"/>
    <s v="Jeremy Crutchley"/>
    <n v="24127895"/>
    <s v="Crime|Drama|Thriller"/>
    <s v="Nicolas Cage"/>
    <x v="1095"/>
    <s v="Jared Burke"/>
    <s v="1980s|arms dealer|immorality|ukrainian|warlord"/>
    <n v="437"/>
    <x v="0"/>
    <s v="USA"/>
    <s v="R"/>
    <n v="50000000"/>
    <n v="2005"/>
    <n v="7.6"/>
    <x v="6"/>
  </r>
  <r>
    <x v="178"/>
    <n v="80"/>
    <s v="Tony Chiu Wai Leung"/>
    <n v="84961"/>
    <s v="Action|Adventure|History"/>
    <s v="Jet Li"/>
    <x v="1096"/>
    <s v="Maggie Cheung"/>
    <s v="china|flying|king|palace|sword"/>
    <n v="841"/>
    <x v="1"/>
    <s v="China"/>
    <s v="PG-13"/>
    <n v="31000000"/>
    <n v="2002"/>
    <n v="7.9"/>
    <x v="0"/>
  </r>
  <r>
    <x v="507"/>
    <n v="91"/>
    <s v="Debbie Reynolds"/>
    <n v="26404753"/>
    <s v="Action|Comedy|Crime|Romance|Thriller"/>
    <s v="Fisher Stevens"/>
    <x v="1097"/>
    <s v="Patrick Fischler"/>
    <s v="bail bond|bounty hunter|jeans|shot in the butt|title directed by female"/>
    <n v="169"/>
    <x v="0"/>
    <s v="USA"/>
    <s v="PG-13"/>
    <n v="40000000"/>
    <n v="2012"/>
    <n v="5.3"/>
    <x v="0"/>
  </r>
  <r>
    <x v="508"/>
    <n v="112"/>
    <s v="Randall Park"/>
    <n v="6105175"/>
    <s v="Comedy"/>
    <s v="James Franco"/>
    <x v="1098"/>
    <s v="Anders Holm"/>
    <s v="assassination attempt|communist dictatorship|dictator|exploding helicopter|finger bitten off"/>
    <n v="835"/>
    <x v="0"/>
    <s v="USA"/>
    <s v="R"/>
    <n v="44000000"/>
    <n v="2014"/>
    <n v="6.6"/>
    <x v="4"/>
  </r>
  <r>
    <x v="509"/>
    <n v="100"/>
    <s v="Dong-gun Jang"/>
    <n v="5664251"/>
    <s v="Action|Fantasy|Western"/>
    <s v="Tony Cox"/>
    <x v="1099"/>
    <s v="Jed Brophy"/>
    <s v="bullet time|explosion|knife throwing|throwing a knife|violence"/>
    <n v="102"/>
    <x v="0"/>
    <s v="New Zealand"/>
    <s v="R"/>
    <n v="45000000"/>
    <n v="2010"/>
    <n v="6.3"/>
    <x v="0"/>
  </r>
  <r>
    <x v="348"/>
    <n v="105"/>
    <s v="Dany Boon"/>
    <n v="1260917"/>
    <s v="Action|Comedy|Crime"/>
    <s v="Omar Sy"/>
    <x v="1100"/>
    <s v="AndrÃ© Dussollier"/>
    <s v="bullet|contortionist|gag humor|human cannonball|revenge"/>
    <n v="71"/>
    <x v="4"/>
    <s v="France"/>
    <s v="R"/>
    <n v="27000000"/>
    <n v="2009"/>
    <n v="7.2"/>
    <x v="0"/>
  </r>
  <r>
    <x v="403"/>
    <n v="110"/>
    <s v="Omar Benson Miller"/>
    <n v="116724075"/>
    <s v="Drama|Music"/>
    <s v="Mekhi Phifer"/>
    <x v="1101"/>
    <s v="Evan Jones"/>
    <s v="competition|contest|friend|self expression|white rapper"/>
    <n v="564"/>
    <x v="0"/>
    <s v="USA"/>
    <s v="R"/>
    <n v="41000000"/>
    <n v="2002"/>
    <n v="7"/>
    <x v="2"/>
  </r>
  <r>
    <x v="416"/>
    <n v="144"/>
    <s v="Rufus Sewell"/>
    <n v="56083966"/>
    <s v="Action|Adventure|Romance"/>
    <s v="Heath Ledger"/>
    <x v="1102"/>
    <s v="BÃ©rÃ©nice Bejo"/>
    <s v="chaucer|jousting|knight|medieval times|tournament"/>
    <n v="658"/>
    <x v="0"/>
    <s v="USA"/>
    <s v="PG-13"/>
    <n v="65000000"/>
    <n v="2001"/>
    <n v="6.9"/>
    <x v="0"/>
  </r>
  <r>
    <x v="510"/>
    <n v="108"/>
    <s v="Lee Evans"/>
    <n v="22108977"/>
    <s v="Action|Comedy|Fantasy"/>
    <s v="Julian Sands"/>
    <x v="1103"/>
    <s v="Anthony Chau-Sang Wong"/>
    <s v="hong kong|interpol|medallion|ship|tough cop"/>
    <n v="132"/>
    <x v="0"/>
    <s v="Hong Kong"/>
    <s v="PG-13"/>
    <n v="41000000"/>
    <n v="2003"/>
    <n v="5.2"/>
    <x v="0"/>
  </r>
  <r>
    <x v="89"/>
    <n v="107"/>
    <s v="Haley Joel Osment"/>
    <n v="293501675"/>
    <s v="Drama|Mystery|Thriller"/>
    <s v="Bruce Willis"/>
    <x v="1104"/>
    <s v="Olivia Williams"/>
    <s v="able to see the dead|ghost|plot twist|psychic|surprise ending"/>
    <n v="2073"/>
    <x v="0"/>
    <s v="USA"/>
    <s v="PG-13"/>
    <n v="40000000"/>
    <n v="1999"/>
    <n v="8.1"/>
    <x v="2"/>
  </r>
  <r>
    <x v="511"/>
    <n v="102"/>
    <s v="Mandy Gonzalez"/>
    <n v="18600911"/>
    <s v="Action|Crime|Thriller"/>
    <s v="Robert Clohessy"/>
    <x v="1105"/>
    <s v="J. Smith-Cameron"/>
    <s v="detective|diamond|hotel|police|rooftop"/>
    <n v="153"/>
    <x v="0"/>
    <s v="USA"/>
    <s v="PG-13"/>
    <n v="42000000"/>
    <n v="2012"/>
    <n v="6.6"/>
    <x v="0"/>
  </r>
  <r>
    <x v="328"/>
    <n v="100"/>
    <s v="Kevin Pollak"/>
    <n v="7204138"/>
    <s v="Comedy"/>
    <s v="Joel McHale"/>
    <x v="1106"/>
    <s v="JoBeth Williams"/>
    <s v="alaska|birding|competition|migration|storm"/>
    <n v="125"/>
    <x v="0"/>
    <s v="USA"/>
    <s v="PG"/>
    <n v="41000000"/>
    <n v="2011"/>
    <n v="6.2"/>
    <x v="4"/>
  </r>
  <r>
    <x v="512"/>
    <n v="126"/>
    <s v="William Zabka"/>
    <n v="90800000"/>
    <s v="Action|Drama|Family|Sport"/>
    <s v="Martin Kove"/>
    <x v="1107"/>
    <s v="William Bassett"/>
    <s v="apartment|bully|fight|karate|master"/>
    <n v="235"/>
    <x v="0"/>
    <s v="USA"/>
    <s v="PG"/>
    <n v="8000000"/>
    <n v="1984"/>
    <n v="7.2"/>
    <x v="0"/>
  </r>
  <r>
    <x v="346"/>
    <n v="138"/>
    <s v="Christian Bale"/>
    <n v="150117807"/>
    <s v="Crime|Drama"/>
    <s v="Jennifer Lawrence"/>
    <x v="1108"/>
    <s v="Bradley Cooper"/>
    <s v="based on true story|con artist|drunk wife|fbi investigation|scam"/>
    <n v="751"/>
    <x v="0"/>
    <s v="USA"/>
    <s v="R"/>
    <n v="40000000"/>
    <n v="2013"/>
    <n v="7.3"/>
    <x v="6"/>
  </r>
  <r>
    <x v="513"/>
    <n v="108"/>
    <s v="Denis O'Hare"/>
    <n v="163947053"/>
    <s v="Comedy|Drama|Romance"/>
    <s v="Ryan Reynolds"/>
    <x v="1109"/>
    <s v="Craig T. Nelson"/>
    <s v="alaska|deportation|father son relationship|male objectification|sitka alaska"/>
    <n v="273"/>
    <x v="0"/>
    <s v="USA"/>
    <s v="PG-13"/>
    <n v="40000000"/>
    <n v="2009"/>
    <n v="6.7"/>
    <x v="4"/>
  </r>
  <r>
    <x v="514"/>
    <n v="105"/>
    <s v="Annabeth Gish"/>
    <n v="116735231"/>
    <s v="Crime|Mystery|Thriller"/>
    <s v="Bruce Greenwood"/>
    <x v="1110"/>
    <s v="Bruce Campbell"/>
    <s v="blood|murder|sex scene|wrongful arrest|wrongful conviction"/>
    <n v="336"/>
    <x v="0"/>
    <s v="USA"/>
    <s v="R"/>
    <n v="70000000"/>
    <n v="1999"/>
    <n v="6.4"/>
    <x v="6"/>
  </r>
  <r>
    <x v="41"/>
    <n v="108"/>
    <s v="Jeffrey Weissman"/>
    <n v="118500000"/>
    <s v="Adventure|Comedy|Sci-Fi"/>
    <s v="Lea Thompson"/>
    <x v="1111"/>
    <s v="Thomas F. Wilson"/>
    <s v="alternate timeline|same actor playing two characters simultaneously on screen|second part|year 2015|younger version of character"/>
    <n v="327"/>
    <x v="0"/>
    <s v="USA"/>
    <s v="PG"/>
    <n v="40000000"/>
    <n v="1989"/>
    <n v="7.8"/>
    <x v="1"/>
  </r>
  <r>
    <x v="182"/>
    <n v="89"/>
    <s v="Morgan Freeman"/>
    <n v="126546825"/>
    <s v="Action|Sci-Fi|Thriller"/>
    <s v="Scarlett Johansson"/>
    <x v="1112"/>
    <s v="Amr Waked"/>
    <s v="brain capacity|drugs|fictional drug|one woman army|tough girl"/>
    <n v="918"/>
    <x v="0"/>
    <s v="France"/>
    <s v="R"/>
    <n v="40000000"/>
    <n v="2014"/>
    <n v="6.4"/>
    <x v="0"/>
  </r>
  <r>
    <x v="515"/>
    <n v="129"/>
    <s v="Luke Grimes"/>
    <n v="166147885"/>
    <s v="Drama|Romance"/>
    <s v="Jennifer Ehle"/>
    <x v="1113"/>
    <s v="Callum Rennie"/>
    <s v="female frontal nudity|female nudity|perversion|sex scene|spanking"/>
    <n v="1360"/>
    <x v="0"/>
    <s v="USA"/>
    <s v="R"/>
    <n v="40000000"/>
    <n v="2015"/>
    <n v="4.0999999999999996"/>
    <x v="2"/>
  </r>
  <r>
    <x v="402"/>
    <n v="84"/>
    <s v="Salma Hayek"/>
    <n v="111760631"/>
    <s v="Action|Adventure|Comedy|Family|Sci-Fi"/>
    <s v="Sylvester Stallone"/>
    <x v="1114"/>
    <s v="Alexa PenaVega"/>
    <s v="mission|spy|surfing|trapped|virtual reality"/>
    <n v="188"/>
    <x v="0"/>
    <s v="USA"/>
    <s v="PG"/>
    <n v="38000000"/>
    <n v="2003"/>
    <n v="4.0999999999999996"/>
    <x v="0"/>
  </r>
  <r>
    <x v="127"/>
    <n v="149"/>
    <s v="Matthew McConaughey"/>
    <n v="108706165"/>
    <s v="Crime|Drama|Thriller"/>
    <s v="Kevin Spacey"/>
    <x v="1115"/>
    <s v="Oliver Platt"/>
    <s v="african american|court|law|mississippi|trial"/>
    <n v="236"/>
    <x v="0"/>
    <s v="USA"/>
    <s v="R"/>
    <n v="40000000"/>
    <n v="1996"/>
    <n v="7.4"/>
    <x v="6"/>
  </r>
  <r>
    <x v="76"/>
    <n v="94"/>
    <s v="Alyson Stoner"/>
    <n v="138614544"/>
    <s v="Comedy|Family"/>
    <s v="Tom Welling"/>
    <x v="1116"/>
    <s v="Bonnie Hunt"/>
    <s v="9 year old|house|illinois|new job|vomiting"/>
    <n v="288"/>
    <x v="0"/>
    <s v="USA"/>
    <s v="PG"/>
    <n v="40000000"/>
    <n v="2003"/>
    <n v="5.8"/>
    <x v="4"/>
  </r>
  <r>
    <x v="20"/>
    <n v="121"/>
    <s v="Scott Elrod"/>
    <n v="125069696"/>
    <s v="Action|Biography|Drama|Thriller|War"/>
    <s v="Jerry Ferrara"/>
    <x v="1117"/>
    <s v="Dan Bilzerian"/>
    <s v="courage|navy seal|outnumbered|shot multiple times|survival"/>
    <n v="420"/>
    <x v="0"/>
    <s v="USA"/>
    <s v="R"/>
    <n v="40000000"/>
    <n v="2013"/>
    <n v="7.6"/>
    <x v="0"/>
  </r>
  <r>
    <x v="462"/>
    <n v="128"/>
    <s v="Lori Petty"/>
    <n v="107458785"/>
    <s v="Comedy|Drama|Sport"/>
    <s v="Tom Hanks"/>
    <x v="1118"/>
    <s v="Rosie O'Donnell"/>
    <s v="baseball|friend|oregon|rivalry|softball"/>
    <n v="166"/>
    <x v="0"/>
    <s v="USA"/>
    <s v="PG"/>
    <n v="40000000"/>
    <n v="1992"/>
    <n v="7.2"/>
    <x v="4"/>
  </r>
  <r>
    <x v="32"/>
    <n v="134"/>
    <s v="Frances O'Connor"/>
    <n v="102310175"/>
    <s v="Horror|Mystery|Thriller"/>
    <s v="Javier Botet"/>
    <x v="1119"/>
    <s v="Robin Atkin Downes"/>
    <s v="based on supposedly true story|house|paranormal investigating|psychic|second part"/>
    <n v="279"/>
    <x v="0"/>
    <s v="USA"/>
    <s v="R"/>
    <n v="40000000"/>
    <n v="2016"/>
    <n v="7.8"/>
    <x v="11"/>
  </r>
  <r>
    <x v="64"/>
    <n v="120"/>
    <s v="Dustin Fitzsimons"/>
    <n v="96917897"/>
    <s v="Biography|Drama"/>
    <s v="Andrew Garfield"/>
    <x v="1120"/>
    <s v="Marcella Lentz-Pope"/>
    <s v="competitiveness|creator|entrepreneur|facebook|intellectual property"/>
    <n v="696"/>
    <x v="0"/>
    <s v="USA"/>
    <s v="PG-13"/>
    <n v="40000000"/>
    <n v="2010"/>
    <n v="7.7"/>
    <x v="7"/>
  </r>
  <r>
    <x v="516"/>
    <n v="129"/>
    <s v="Sabrina Revelle"/>
    <n v="93952276"/>
    <s v="Comedy|Drama|Romance"/>
    <s v="Carmen Perez"/>
    <x v="1121"/>
    <s v="Sachiko Ishida"/>
    <s v="advertising|bar|dating|lingerie slip|six word title"/>
    <n v="203"/>
    <x v="0"/>
    <s v="USA"/>
    <s v="PG-13"/>
    <n v="40000000"/>
    <n v="2009"/>
    <n v="6.4"/>
    <x v="4"/>
  </r>
  <r>
    <x v="466"/>
    <n v="89"/>
    <s v="Carmen Electra"/>
    <n v="90703745"/>
    <s v="Comedy"/>
    <s v="Beau Mirchoff"/>
    <x v="1122"/>
    <s v="Regina Hall"/>
    <s v="female nudity|male nudity|parody|reference to myspace|sequel"/>
    <n v="410"/>
    <x v="0"/>
    <s v="USA"/>
    <s v="PG-13"/>
    <n v="45000000"/>
    <n v="2006"/>
    <n v="5.0999999999999996"/>
    <x v="4"/>
  </r>
  <r>
    <x v="517"/>
    <n v="116"/>
    <s v="Roger Jackson"/>
    <n v="89138076"/>
    <s v="Horror|Mystery"/>
    <s v="Kelly Rutherford"/>
    <x v="1123"/>
    <s v="Nancy O'Dell"/>
    <s v="death|ghostface|murder|scream|survivor"/>
    <n v="734"/>
    <x v="0"/>
    <s v="USA"/>
    <s v="R"/>
    <n v="40000000"/>
    <n v="2000"/>
    <n v="5.5"/>
    <x v="11"/>
  </r>
  <r>
    <x v="41"/>
    <n v="118"/>
    <s v="Jeffrey Weissman"/>
    <n v="87666629"/>
    <s v="Adventure|Comedy|Sci-Fi|Western"/>
    <s v="Lea Thompson"/>
    <x v="1124"/>
    <s v="Thomas F. Wilson"/>
    <s v="band|dog|letter|time machine|tombstone"/>
    <n v="263"/>
    <x v="0"/>
    <s v="USA"/>
    <s v="PG"/>
    <n v="40000000"/>
    <n v="1990"/>
    <n v="7.4"/>
    <x v="1"/>
  </r>
  <r>
    <x v="518"/>
    <n v="107"/>
    <s v="Alison Brie"/>
    <n v="90353764"/>
    <s v="Comedy|Crime"/>
    <s v="Will Ferrell"/>
    <x v="1125"/>
    <s v="Craig T. Nelson"/>
    <s v="camera focus on female butt|gay bar|millionaire|singing in a car|two word title"/>
    <n v="144"/>
    <x v="0"/>
    <s v="USA"/>
    <s v="R"/>
    <n v="40000000"/>
    <n v="2015"/>
    <n v="6"/>
    <x v="4"/>
  </r>
  <r>
    <x v="399"/>
    <n v="155"/>
    <s v="Anthony Hopkins"/>
    <n v="82522790"/>
    <s v="Fantasy|Horror|Romance"/>
    <s v="Keanu Reeves"/>
    <x v="1126"/>
    <s v="Gary Oldman"/>
    <s v="dracula|horror movie remake|maze|monster sex|vampire"/>
    <n v="654"/>
    <x v="0"/>
    <s v="USA"/>
    <s v="R"/>
    <n v="40000000"/>
    <n v="1992"/>
    <n v="7.5"/>
    <x v="8"/>
  </r>
  <r>
    <x v="307"/>
    <n v="123"/>
    <s v="Mary Lynn Rajskub"/>
    <n v="94125426"/>
    <s v="Biography|Drama|Romance"/>
    <s v="Meryl Streep"/>
    <x v="1127"/>
    <s v="Vanessa Ferlito"/>
    <s v="american|blog|book|cook|cooking"/>
    <n v="277"/>
    <x v="0"/>
    <s v="USA"/>
    <s v="PG-13"/>
    <n v="40000000"/>
    <n v="2009"/>
    <n v="7"/>
    <x v="7"/>
  </r>
  <r>
    <x v="416"/>
    <n v="128"/>
    <s v="Christopher Meloni"/>
    <n v="95001343"/>
    <s v="Biography|Drama|Sport"/>
    <s v="Harrison Ford"/>
    <x v="1128"/>
    <s v="Nicole Beharie"/>
    <s v="baseball|baseball player|brooklyn dodgers|major league baseball|racism"/>
    <n v="200"/>
    <x v="0"/>
    <s v="USA"/>
    <s v="PG-13"/>
    <n v="40000000"/>
    <n v="2013"/>
    <n v="7.5"/>
    <x v="7"/>
  </r>
  <r>
    <x v="228"/>
    <n v="139"/>
    <s v="Matt Damon"/>
    <n v="81292135"/>
    <s v="Crime|Drama|Thriller"/>
    <s v="Philip Seymour Hoffman"/>
    <x v="1129"/>
    <s v="Jack Davenport"/>
    <s v="1950s|italy|mistaken identity|nudity|sociopath"/>
    <n v="696"/>
    <x v="0"/>
    <s v="USA"/>
    <s v="R"/>
    <n v="40000000"/>
    <n v="1999"/>
    <n v="7.3"/>
    <x v="6"/>
  </r>
  <r>
    <x v="291"/>
    <n v="109"/>
    <s v="Kathleen Turner"/>
    <n v="86208010"/>
    <s v="Comedy"/>
    <s v="Bill Murray"/>
    <x v="1130"/>
    <s v="Rob Riggle"/>
    <s v="adoption|highway travel|road trip|sequel|stupidity"/>
    <n v="285"/>
    <x v="0"/>
    <s v="USA"/>
    <s v="PG-13"/>
    <n v="35000000"/>
    <n v="2014"/>
    <n v="5.7"/>
    <x v="4"/>
  </r>
  <r>
    <x v="417"/>
    <n v="120"/>
    <s v="Bruce Greenwood"/>
    <n v="81593527"/>
    <s v="Adventure|Drama|Family"/>
    <s v="Paul Walker"/>
    <x v="1131"/>
    <s v="Wendy Crewson"/>
    <s v="antarctica|dog|siberian husky|sled dog|survival"/>
    <n v="263"/>
    <x v="0"/>
    <s v="USA"/>
    <s v="PG"/>
    <n v="40000000"/>
    <n v="2006"/>
    <n v="7.3"/>
    <x v="1"/>
  </r>
  <r>
    <x v="210"/>
    <n v="121"/>
    <s v="Anne Hathaway"/>
    <n v="75274748"/>
    <s v="Comedy|Drama"/>
    <s v="Robert De Niro"/>
    <x v="1132"/>
    <s v="Rene Russo"/>
    <s v="reference to ben affleck|reference to brad pitt|reference to george clooney|reference to jack nicholson|website"/>
    <n v="304"/>
    <x v="0"/>
    <s v="USA"/>
    <s v="PG-13"/>
    <n v="35000000"/>
    <n v="2015"/>
    <n v="7.2"/>
    <x v="4"/>
  </r>
  <r>
    <x v="129"/>
    <n v="102"/>
    <s v="Nadine Velazquez"/>
    <n v="90835030"/>
    <s v="Action|Comedy"/>
    <s v="Olivia Munn"/>
    <x v="1133"/>
    <s v="Bruce McGill"/>
    <s v="computer hacker|crime boss|detective|drugs|wedding"/>
    <n v="58"/>
    <x v="0"/>
    <s v="USA"/>
    <s v="PG-13"/>
    <n v="40000000"/>
    <n v="2016"/>
    <n v="5.9"/>
    <x v="0"/>
  </r>
  <r>
    <x v="151"/>
    <n v="117"/>
    <s v="Terry Kinney"/>
    <n v="72455275"/>
    <s v="Action|Adventure|Drama|Romance|War"/>
    <s v="Wes Studi"/>
    <x v="1134"/>
    <s v="Eric Schweig"/>
    <s v="18th century|based on novel|colonel|french and indian war|revenge"/>
    <n v="382"/>
    <x v="0"/>
    <s v="USA"/>
    <s v="R"/>
    <n v="40000000"/>
    <n v="1992"/>
    <n v="7.8"/>
    <x v="0"/>
  </r>
  <r>
    <x v="315"/>
    <n v="178"/>
    <s v="Curtis Armstrong"/>
    <n v="75305995"/>
    <s v="Biography|Drama|Music"/>
    <s v="Bokeem Woodbine"/>
    <x v="1135"/>
    <s v="Harry Lennix"/>
    <s v="1950s|1960s|racism|rhythm and blues|singer"/>
    <n v="433"/>
    <x v="0"/>
    <s v="USA"/>
    <s v="PG-13"/>
    <n v="40000000"/>
    <n v="2004"/>
    <n v="7.7"/>
    <x v="7"/>
  </r>
  <r>
    <x v="319"/>
    <n v="147"/>
    <s v="Powers Boothe"/>
    <n v="74098862"/>
    <s v="Crime|Thriller"/>
    <s v="Rosario Dawson"/>
    <x v="1136"/>
    <s v="Jason Douglas"/>
    <s v="anthology|corruption|hearing characters thoughts|neo noir|night"/>
    <n v="1732"/>
    <x v="0"/>
    <s v="USA"/>
    <s v="R"/>
    <n v="40000000"/>
    <n v="2005"/>
    <n v="8.1"/>
    <x v="6"/>
  </r>
  <r>
    <x v="221"/>
    <n v="90"/>
    <s v="Edgar RamÃ­rez"/>
    <n v="72266306"/>
    <s v="Crime|Drama|Mystery|Thriller"/>
    <s v="Dennis Quaid"/>
    <x v="1137"/>
    <s v="William Hurt"/>
    <s v="explosion|multiple perspectives|president|secret service|shooting"/>
    <n v="422"/>
    <x v="0"/>
    <s v="USA"/>
    <s v="PG-13"/>
    <n v="40000000"/>
    <n v="2008"/>
    <n v="6.6"/>
    <x v="6"/>
  </r>
  <r>
    <x v="498"/>
    <n v="105"/>
    <s v="Jon Favreau"/>
    <n v="71347010"/>
    <s v="Comedy|Romance"/>
    <s v="J.K. Simmons"/>
    <x v="1138"/>
    <s v="Jane Curtin"/>
    <s v="bromance|friend|gay brother|homosexual subtext|wedding"/>
    <n v="215"/>
    <x v="0"/>
    <s v="USA"/>
    <s v="R"/>
    <n v="40000000"/>
    <n v="2009"/>
    <n v="7.1"/>
    <x v="4"/>
  </r>
  <r>
    <x v="291"/>
    <n v="114"/>
    <s v="Bruce McGill"/>
    <n v="70836296"/>
    <s v="Comedy|Drama|Fantasy|Romance"/>
    <s v="Jason Alexander"/>
    <x v="1139"/>
    <s v="Susan Ward"/>
    <s v="dying|friend|inner beauty|love|self help guru"/>
    <n v="426"/>
    <x v="0"/>
    <s v="USA"/>
    <s v="PG-13"/>
    <n v="40000000"/>
    <n v="2001"/>
    <n v="5.9"/>
    <x v="4"/>
  </r>
  <r>
    <x v="74"/>
    <n v="206"/>
    <s v="Jay O. Sanders"/>
    <n v="70405498"/>
    <s v="Drama|History|Thriller"/>
    <s v="Sally Kirkland"/>
    <x v="1140"/>
    <s v="Cheryl Penland"/>
    <s v="death|gay slur|homosexuality|investigation|president"/>
    <n v="442"/>
    <x v="0"/>
    <s v="France"/>
    <s v="R"/>
    <n v="40000000"/>
    <n v="1991"/>
    <n v="8"/>
    <x v="2"/>
  </r>
  <r>
    <x v="519"/>
    <n v="99"/>
    <s v="Nia Long"/>
    <n v="70163652"/>
    <s v="Comedy|Crime"/>
    <s v="ChloÃ« Grace Moretz"/>
    <x v="1141"/>
    <s v="Marisol Nichols"/>
    <s v="cheerleading|fbi|fbi agent|nanny|undercover"/>
    <n v="82"/>
    <x v="0"/>
    <s v="USA"/>
    <s v="PG-13"/>
    <n v="40000000"/>
    <n v="2006"/>
    <n v="4.5999999999999996"/>
    <x v="4"/>
  </r>
  <r>
    <x v="1"/>
    <n v="123"/>
    <s v="Brad Pitt"/>
    <n v="66808615"/>
    <s v="Adventure|Comedy|Crime|Romance"/>
    <s v="J.K. Simmons"/>
    <x v="1142"/>
    <s v="Julia Roberts"/>
    <s v="curse|hostage|mexico|pistol|vomiting"/>
    <n v="344"/>
    <x v="0"/>
    <s v="USA"/>
    <s v="R"/>
    <n v="34000000"/>
    <n v="2001"/>
    <n v="6.1"/>
    <x v="1"/>
  </r>
  <r>
    <x v="497"/>
    <n v="102"/>
    <s v="Hunter Parrish"/>
    <n v="64149837"/>
    <s v="Comedy|Drama|Family|Fantasy|Romance"/>
    <s v="Matthew Perry"/>
    <x v="1143"/>
    <s v="Thomas Lennon"/>
    <s v="adult as child|father son relationship|high school student|janitor|school"/>
    <n v="185"/>
    <x v="0"/>
    <s v="USA"/>
    <s v="PG-13"/>
    <n v="20000000"/>
    <n v="2009"/>
    <n v="6.4"/>
    <x v="4"/>
  </r>
  <r>
    <x v="520"/>
    <n v="109"/>
    <s v="Kate Upton"/>
    <n v="83906114"/>
    <s v="Comedy|Romance"/>
    <s v="Don Johnson"/>
    <x v="1144"/>
    <s v="David Thornton"/>
    <s v="beach house|blonde bombshell|cheating husband|revenge|wife meets mistress"/>
    <n v="189"/>
    <x v="0"/>
    <s v="USA"/>
    <s v="PG-13"/>
    <n v="40000000"/>
    <n v="2014"/>
    <n v="6"/>
    <x v="4"/>
  </r>
  <r>
    <x v="475"/>
    <n v="82"/>
    <s v="Andrew Fiscella"/>
    <n v="66466372"/>
    <s v="Horror"/>
    <s v="Krista Allen"/>
    <x v="1145"/>
    <s v="Shantel VanSanten"/>
    <s v="attempted suicide|car crash|collapsing scaffold|overflowing bathtub|tooth knocked out"/>
    <n v="290"/>
    <x v="0"/>
    <s v="USA"/>
    <s v="R"/>
    <n v="40000000"/>
    <n v="2009"/>
    <n v="5.2"/>
    <x v="11"/>
  </r>
  <r>
    <x v="37"/>
    <n v="142"/>
    <s v="Mark Rylance"/>
    <n v="72306065"/>
    <s v="Drama|History|Thriller"/>
    <s v="Tom Hanks"/>
    <x v="1146"/>
    <s v="Amy Ryan"/>
    <s v="cia|cold war|lawyer|negotiation|spy"/>
    <n v="355"/>
    <x v="0"/>
    <s v="USA"/>
    <s v="PG-13"/>
    <n v="40000000"/>
    <n v="2015"/>
    <n v="7.6"/>
    <x v="2"/>
  </r>
  <r>
    <x v="189"/>
    <n v="106"/>
    <s v="David Keith"/>
    <n v="59068786"/>
    <s v="Action|Drama|Thriller|War"/>
    <s v="Joaquim de Almeida"/>
    <x v="1147"/>
    <s v="Sam Jaeger"/>
    <s v="battle|massacre|navigator|navy|rescue"/>
    <n v="411"/>
    <x v="0"/>
    <s v="USA"/>
    <s v="PG-13"/>
    <n v="40000000"/>
    <n v="2001"/>
    <n v="6.4"/>
    <x v="0"/>
  </r>
  <r>
    <x v="154"/>
    <n v="106"/>
    <s v="Nick Cannon"/>
    <n v="57887882"/>
    <s v="Comedy|Drama|Romance"/>
    <s v="Lisa Ann Walter"/>
    <x v="1148"/>
    <s v="Omar Benson Miller"/>
    <s v="dance|dance competition|dance lesson|love|teacher"/>
    <n v="211"/>
    <x v="0"/>
    <s v="USA"/>
    <s v="PG-13"/>
    <n v="50000000"/>
    <n v="2004"/>
    <n v="6.1"/>
    <x v="4"/>
  </r>
  <r>
    <x v="244"/>
    <n v="108"/>
    <s v="Denis Leary"/>
    <n v="53955614"/>
    <s v="Action|Adventure|Comedy|Family|Sci-Fi"/>
    <s v="Kirsten Dunst"/>
    <x v="1149"/>
    <s v="Robert Picardo"/>
    <s v="action figure|battle|computer|military|toy"/>
    <n v="139"/>
    <x v="0"/>
    <s v="USA"/>
    <s v="PG-13"/>
    <n v="40000000"/>
    <n v="1998"/>
    <n v="6.1"/>
    <x v="0"/>
  </r>
  <r>
    <x v="521"/>
    <n v="98"/>
    <s v="Frank Welker"/>
    <n v="54967359"/>
    <s v="Action|Horror"/>
    <s v="Michael Jai White"/>
    <x v="1150"/>
    <s v="Miko Hughes"/>
    <s v="based on comic|based on comic book|dark hero|image comics|superhero"/>
    <n v="209"/>
    <x v="0"/>
    <s v="USA"/>
    <s v="R"/>
    <n v="40000000"/>
    <n v="1997"/>
    <n v="5.2"/>
    <x v="0"/>
  </r>
  <r>
    <x v="51"/>
    <n v="131"/>
    <s v="James Frain"/>
    <n v="54228104"/>
    <s v="Action|Adventure|Drama|Romance|Thriller"/>
    <s v="Henry Cavill"/>
    <x v="1151"/>
    <s v="Michael Wincott"/>
    <s v="count|escape|island|revenge|sailor"/>
    <n v="544"/>
    <x v="0"/>
    <s v="UK"/>
    <s v="PG-13"/>
    <n v="35000000"/>
    <n v="2002"/>
    <n v="7.7"/>
    <x v="0"/>
  </r>
  <r>
    <x v="522"/>
    <n v="118"/>
    <s v="Margarita Levieva"/>
    <n v="57981889"/>
    <s v="Crime|Drama|Thriller"/>
    <s v="Matthew McConaughey"/>
    <x v="1152"/>
    <s v="Frances Fisher"/>
    <s v="defense attorney|defense lawyer|lawyer|plot twist|prostitute"/>
    <n v="203"/>
    <x v="0"/>
    <s v="USA"/>
    <s v="R"/>
    <n v="40000000"/>
    <n v="2011"/>
    <n v="7.3"/>
    <x v="6"/>
  </r>
  <r>
    <x v="421"/>
    <n v="113"/>
    <s v="Frank Langella"/>
    <n v="61094903"/>
    <s v="Action|Mystery|Thriller"/>
    <s v="Liam Neeson"/>
    <x v="1153"/>
    <s v="Aidan Quinn"/>
    <s v="agriculture|airport|amnesia|nurse|scientist"/>
    <n v="332"/>
    <x v="0"/>
    <s v="UK"/>
    <s v="PG-13"/>
    <n v="30000000"/>
    <n v="2011"/>
    <n v="6.9"/>
    <x v="0"/>
  </r>
  <r>
    <x v="3"/>
    <n v="130"/>
    <s v="Hugh Jackman"/>
    <n v="53082743"/>
    <s v="Drama|Mystery|Sci-Fi|Thriller"/>
    <s v="Christian Bale"/>
    <x v="1154"/>
    <s v="Scarlett Johansson"/>
    <s v="illusion|magician|obsession|rivalry|secret"/>
    <n v="1100"/>
    <x v="0"/>
    <s v="USA"/>
    <s v="PG-13"/>
    <n v="40000000"/>
    <n v="2006"/>
    <n v="8.5"/>
    <x v="2"/>
  </r>
  <r>
    <x v="375"/>
    <n v="116"/>
    <s v="Christoph Waltz"/>
    <n v="54414716"/>
    <s v="Comedy|Crime"/>
    <s v="Kevin Spacey"/>
    <x v="1155"/>
    <s v="Lindsay Sloane"/>
    <s v="kidnapping|reference to franz beckenbauer|scene during end credits|second part|singing in a car"/>
    <n v="187"/>
    <x v="0"/>
    <s v="USA"/>
    <s v="R"/>
    <n v="42000000"/>
    <n v="2014"/>
    <n v="6.3"/>
    <x v="4"/>
  </r>
  <r>
    <x v="523"/>
    <n v="89"/>
    <s v="Paul Scheer"/>
    <n v="57011847"/>
    <s v="Adventure|Animation|Comedy|Family|Sci-Fi"/>
    <s v="Brendan Fraser"/>
    <x v="1156"/>
    <s v="Jonathan Morgan Heit"/>
    <s v="alien|cult film|mission control|product placement|rescue"/>
    <n v="44"/>
    <x v="0"/>
    <s v="USA"/>
    <s v="PG"/>
    <n v="40000000"/>
    <n v="2013"/>
    <n v="5.9"/>
    <x v="1"/>
  </r>
  <r>
    <x v="273"/>
    <n v="139"/>
    <s v="Dalia HernÃ¡ndez"/>
    <n v="50859889"/>
    <s v="Action|Adventure|Drama|Thriller"/>
    <s v="Rudy Youngblood"/>
    <x v="1157"/>
    <s v="Jonathan Brewer"/>
    <s v="jaguar|mayan|solar eclipse|tribe|village"/>
    <n v="1043"/>
    <x v="6"/>
    <s v="USA"/>
    <s v="R"/>
    <n v="40000000"/>
    <n v="2006"/>
    <n v="7.8"/>
    <x v="0"/>
  </r>
  <r>
    <x v="503"/>
    <n v="130"/>
    <s v="Desmond Llewelyn"/>
    <n v="51185897"/>
    <s v="Action|Adventure|Thriller"/>
    <s v="Joe Don Baker"/>
    <x v="1158"/>
    <s v="Art Malik"/>
    <s v="british agent|defection|escape|kgb|soviet general"/>
    <n v="271"/>
    <x v="0"/>
    <s v="UK"/>
    <s v="PG"/>
    <n v="30000000"/>
    <n v="1987"/>
    <n v="6.7"/>
    <x v="0"/>
  </r>
  <r>
    <x v="524"/>
    <n v="107"/>
    <s v="Alice Braga"/>
    <n v="52000688"/>
    <s v="Action|Adventure|Sci-Fi|Thriller"/>
    <s v="Topher Grace"/>
    <x v="1159"/>
    <s v="Derek Mears"/>
    <s v="kicked in the face|martial arts|punched in the face|strong female character|woman punching a man"/>
    <n v="619"/>
    <x v="0"/>
    <s v="USA"/>
    <s v="R"/>
    <n v="40000000"/>
    <n v="2010"/>
    <n v="6.4"/>
    <x v="0"/>
  </r>
  <r>
    <x v="233"/>
    <n v="116"/>
    <s v="Debra Winger"/>
    <n v="49851591"/>
    <s v="Comedy|Crime|Romance"/>
    <s v="Brian Dennehy"/>
    <x v="1160"/>
    <s v="Roscoe Lee Browne"/>
    <s v="judicial|judiciary|lawyer|murder|painting"/>
    <n v="34"/>
    <x v="0"/>
    <s v="USA"/>
    <s v="PG"/>
    <n v="40000000"/>
    <n v="1986"/>
    <n v="5.9"/>
    <x v="4"/>
  </r>
  <r>
    <x v="368"/>
    <n v="96"/>
    <s v="Charles S. Dutton"/>
    <n v="47781388"/>
    <s v="Mystery|Thriller"/>
    <s v="Johnny Depp"/>
    <x v="1161"/>
    <s v="Timothy Hutton"/>
    <s v="adultery|extramarital affair|infidelity|unfaithfulness|writer"/>
    <n v="531"/>
    <x v="0"/>
    <s v="USA"/>
    <s v="PG-13"/>
    <n v="40000000"/>
    <n v="2004"/>
    <n v="6.6"/>
    <x v="5"/>
  </r>
  <r>
    <x v="525"/>
    <n v="99"/>
    <s v="Dylan Walsh"/>
    <n v="52320979"/>
    <s v="Drama|Fantasy|Romance"/>
    <s v="Keanu Reeves"/>
    <x v="1162"/>
    <s v="Ebon Moss-Bachrach"/>
    <s v="house|lake|letter|love across time|parallel time"/>
    <n v="548"/>
    <x v="0"/>
    <s v="USA"/>
    <s v="PG"/>
    <n v="40000000"/>
    <n v="2006"/>
    <n v="6.8"/>
    <x v="2"/>
  </r>
  <r>
    <x v="367"/>
    <n v="104"/>
    <s v="Deneen Tyler"/>
    <n v="47806295"/>
    <s v="Horror|Mystery|Thriller"/>
    <s v="Gena Rowlands"/>
    <x v="1163"/>
    <s v="Joy Bryant"/>
    <s v="attic|bound and gagged|hoodoo|secret|southern gothic"/>
    <n v="371"/>
    <x v="0"/>
    <s v="USA"/>
    <s v="PG-13"/>
    <n v="43000000"/>
    <n v="2005"/>
    <n v="6.5"/>
    <x v="11"/>
  </r>
  <r>
    <x v="526"/>
    <n v="105"/>
    <s v="Odeya Rush"/>
    <n v="51853450"/>
    <s v="Comedy|Drama|Family|Fantasy"/>
    <s v="Jennifer Garner"/>
    <x v="1164"/>
    <s v="Common"/>
    <s v="dodgeball|portrait|soccer|soccer game|young love"/>
    <n v="110"/>
    <x v="0"/>
    <s v="USA"/>
    <s v="PG"/>
    <n v="25000000"/>
    <n v="2012"/>
    <n v="6.6"/>
    <x v="4"/>
  </r>
  <r>
    <x v="527"/>
    <n v="101"/>
    <s v="Beau Garrett"/>
    <n v="46012734"/>
    <s v="Comedy|Romance"/>
    <s v="Busy Philipps"/>
    <x v="1165"/>
    <s v="Kevin Sussman"/>
    <s v="friend|love|maid|maid of honor|marriage"/>
    <n v="101"/>
    <x v="0"/>
    <s v="USA"/>
    <s v="PG-13"/>
    <n v="40000000"/>
    <n v="2008"/>
    <n v="5.8"/>
    <x v="4"/>
  </r>
  <r>
    <x v="309"/>
    <n v="134"/>
    <s v="Steve Schirripa"/>
    <n v="47034272"/>
    <s v="Biography|Drama|Music|Musical"/>
    <s v="Johnny Cannizzaro"/>
    <x v="1166"/>
    <s v="Scott Vance"/>
    <s v="band|music group|musical quartet|singer|song"/>
    <n v="190"/>
    <x v="0"/>
    <s v="USA"/>
    <s v="R"/>
    <n v="40000000"/>
    <n v="2014"/>
    <n v="6.9"/>
    <x v="7"/>
  </r>
  <r>
    <x v="399"/>
    <n v="135"/>
    <s v="Dean Stockwell"/>
    <n v="45856732"/>
    <s v="Crime|Drama|Thriller"/>
    <s v="Matt Damon"/>
    <x v="1167"/>
    <s v="Virginia Madsen"/>
    <s v="courtroom|domestic violence|insurance company|lawyer|underdog"/>
    <n v="141"/>
    <x v="0"/>
    <s v="USA"/>
    <s v="PG-13"/>
    <n v="40000000"/>
    <n v="1997"/>
    <n v="7.1"/>
    <x v="6"/>
  </r>
  <r>
    <x v="480"/>
    <n v="98"/>
    <s v="Charles S. Dutton"/>
    <n v="59588068"/>
    <s v="Horror|Mystery|Thriller"/>
    <s v="Robert Downey Jr."/>
    <x v="1168"/>
    <s v="Bernard Hill"/>
    <s v="memory|murder|patient|psychiatrist|the devil"/>
    <n v="376"/>
    <x v="0"/>
    <s v="USA"/>
    <s v="R"/>
    <n v="40000000"/>
    <n v="2003"/>
    <n v="5.8"/>
    <x v="11"/>
  </r>
  <r>
    <x v="37"/>
    <n v="155"/>
    <s v="Morgan Freeman"/>
    <n v="44175394"/>
    <s v="Drama|History"/>
    <s v="Anthony Hopkins"/>
    <x v="1169"/>
    <s v="Matthew McConaughey"/>
    <s v="courtroom|mutiny|ship|slave ship|slave trade"/>
    <n v="227"/>
    <x v="0"/>
    <s v="USA"/>
    <s v="R"/>
    <n v="36000000"/>
    <n v="1997"/>
    <n v="7.2"/>
    <x v="2"/>
  </r>
  <r>
    <x v="125"/>
    <n v="106"/>
    <s v="JosÃ© Wilker"/>
    <n v="45500797"/>
    <s v="Adventure|Drama|Romance"/>
    <s v="Lorraine Bracco"/>
    <x v="1170"/>
    <s v="Sean Connery"/>
    <s v="cancer|environment|gas chromatograph|jungle|nature"/>
    <n v="56"/>
    <x v="0"/>
    <s v="USA"/>
    <s v="PG-13"/>
    <n v="40000000"/>
    <n v="1992"/>
    <n v="6"/>
    <x v="1"/>
  </r>
  <r>
    <x v="528"/>
    <n v="102"/>
    <s v="Johnny Lewis"/>
    <n v="41797066"/>
    <s v="Action|Horror|Sci-Fi|Thriller"/>
    <s v="Sam Trammell"/>
    <x v="1171"/>
    <s v="Ian Whyte"/>
    <s v="alien|escape|hunting|hybrid|predator"/>
    <n v="998"/>
    <x v="0"/>
    <s v="USA"/>
    <s v="R"/>
    <n v="40000000"/>
    <n v="2007"/>
    <n v="4.7"/>
    <x v="0"/>
  </r>
  <r>
    <x v="354"/>
    <n v="95"/>
    <s v="John Larroquette"/>
    <n v="38087756"/>
    <s v="Comedy|Family"/>
    <s v="Macaulay Culkin"/>
    <x v="1172"/>
    <s v="Jonathan Hyde"/>
    <s v="attempted murder|based on comic book|escape from prison|lost at sea|wealth"/>
    <n v="39"/>
    <x v="0"/>
    <s v="USA"/>
    <s v="PG"/>
    <n v="40000000"/>
    <n v="1994"/>
    <n v="5.2"/>
    <x v="4"/>
  </r>
  <r>
    <x v="529"/>
    <n v="103"/>
    <s v="Sam Trammell"/>
    <n v="37752931"/>
    <s v="Drama|Romance"/>
    <s v="J.K. Simmons"/>
    <x v="1173"/>
    <s v="Elaine Stritch"/>
    <s v="may december romance|new york|new york city|rockefeller center|title directed by female"/>
    <n v="180"/>
    <x v="0"/>
    <s v="USA"/>
    <s v="PG-13"/>
    <n v="40000000"/>
    <n v="2000"/>
    <n v="5.5"/>
    <x v="2"/>
  </r>
  <r>
    <x v="530"/>
    <n v="109"/>
    <s v="Nelson Ascencio"/>
    <n v="37371385"/>
    <s v="Adventure|Comedy|Sci-Fi"/>
    <s v="Bobby Lee"/>
    <x v="1174"/>
    <s v="Jeremy Owen"/>
    <s v="alien|geek|nerd|road trip|ufo"/>
    <n v="334"/>
    <x v="0"/>
    <s v="USA"/>
    <s v="R"/>
    <n v="40000000"/>
    <n v="2011"/>
    <n v="7"/>
    <x v="1"/>
  </r>
  <r>
    <x v="513"/>
    <n v="95"/>
    <s v="Tom Virtue"/>
    <n v="37101011"/>
    <s v="Comedy|Drama"/>
    <s v="Miriam Margolyes"/>
    <x v="1175"/>
    <s v="Julene Renee"/>
    <s v="cross country|love|mother son relationship|on the road|trip"/>
    <n v="103"/>
    <x v="0"/>
    <s v="USA"/>
    <s v="PG-13"/>
    <n v="40000000"/>
    <n v="2012"/>
    <n v="5.8"/>
    <x v="4"/>
  </r>
  <r>
    <x v="517"/>
    <n v="111"/>
    <s v="Aimee Teegarden"/>
    <n v="38176892"/>
    <s v="Horror|Mystery"/>
    <s v="Alison Brie"/>
    <x v="1176"/>
    <s v="Shenae Grimes-Beech"/>
    <s v="author|book|deputy|murder|sheriff"/>
    <n v="518"/>
    <x v="0"/>
    <s v="USA"/>
    <s v="R"/>
    <n v="40000000"/>
    <n v="2011"/>
    <n v="6.2"/>
    <x v="11"/>
  </r>
  <r>
    <x v="127"/>
    <n v="123"/>
    <s v="Chris Bauer"/>
    <n v="36283504"/>
    <s v="Mystery|Thriller"/>
    <s v="Nicolas Cage"/>
    <x v="1177"/>
    <s v="Anthony Heald"/>
    <s v="investigation|obsession|private eye|private investigator|snuff film"/>
    <n v="587"/>
    <x v="0"/>
    <s v="Germany"/>
    <s v="R"/>
    <n v="40000000"/>
    <n v="1999"/>
    <n v="6.5"/>
    <x v="5"/>
  </r>
  <r>
    <x v="74"/>
    <n v="140"/>
    <s v="Kevin Dillon"/>
    <n v="35183792"/>
    <s v="Biography|Drama|Music|Musical"/>
    <s v="Michael Wincott"/>
    <x v="1178"/>
    <s v="Kathleen Quinlan"/>
    <s v="death|paris france|rock band|singer|the doors"/>
    <n v="209"/>
    <x v="0"/>
    <s v="USA"/>
    <s v="R"/>
    <n v="38000000"/>
    <n v="1991"/>
    <n v="7.2"/>
    <x v="7"/>
  </r>
  <r>
    <x v="531"/>
    <n v="94"/>
    <s v="Randall Park"/>
    <n v="38543473"/>
    <s v="Comedy"/>
    <s v="James Wilcox"/>
    <x v="1179"/>
    <s v="Nat Faxon"/>
    <s v="sex in a car|sex video|sexual desire|sexuality|undressing"/>
    <n v="158"/>
    <x v="0"/>
    <s v="USA"/>
    <s v="R"/>
    <n v="40000000"/>
    <n v="2014"/>
    <n v="5.0999999999999996"/>
    <x v="4"/>
  </r>
  <r>
    <x v="532"/>
    <n v="94"/>
    <s v="Celia Weston"/>
    <n v="36037909"/>
    <s v="Comedy|Drama"/>
    <s v="Adam Arkin"/>
    <x v="1180"/>
    <s v="Jesse James"/>
    <s v="actress|clown costume|magazine|party planner|soap opera actress"/>
    <n v="130"/>
    <x v="0"/>
    <s v="Germany"/>
    <s v="PG-13"/>
    <n v="60000000"/>
    <n v="2000"/>
    <n v="4.7"/>
    <x v="4"/>
  </r>
  <r>
    <x v="435"/>
    <n v="92"/>
    <s v="Jacqueline MacInnes Wood"/>
    <n v="42575718"/>
    <s v="Horror"/>
    <s v="Emma Bell"/>
    <x v="1181"/>
    <s v="Courtney B. Vance"/>
    <s v="blood splatter|death|eyeball run over by car|latex gloves|suspension bridge"/>
    <n v="227"/>
    <x v="0"/>
    <s v="USA"/>
    <s v="R"/>
    <n v="40000000"/>
    <n v="2011"/>
    <n v="5.9"/>
    <x v="11"/>
  </r>
  <r>
    <x v="533"/>
    <n v="102"/>
    <s v="Burt Young"/>
    <n v="33864342"/>
    <s v="Comedy|Crime|Romance"/>
    <s v="Jeanne Tripplehorn"/>
    <x v="1182"/>
    <s v="Vincent Pastore"/>
    <s v="auctioneer|fbi|mafia|mobster|painting"/>
    <n v="117"/>
    <x v="0"/>
    <s v="UK"/>
    <s v="PG-13"/>
    <n v="40000000"/>
    <n v="1999"/>
    <n v="5.8"/>
    <x v="4"/>
  </r>
  <r>
    <x v="224"/>
    <n v="123"/>
    <s v="Haley Joel Osment"/>
    <n v="33508922"/>
    <s v="Drama"/>
    <s v="Kevin Spacey"/>
    <x v="1183"/>
    <s v="Angie Dickinson"/>
    <s v="alcoholism|boy|good deed|protective male|teacher"/>
    <n v="660"/>
    <x v="0"/>
    <s v="USA"/>
    <s v="PG-13"/>
    <n v="40000000"/>
    <n v="2000"/>
    <n v="7.2"/>
    <x v="2"/>
  </r>
  <r>
    <x v="291"/>
    <n v="104"/>
    <s v="KaDee Strickland"/>
    <n v="42071069"/>
    <s v="Comedy|Drama|Romance|Sport"/>
    <s v="Jimmy Fallon"/>
    <x v="1184"/>
    <s v="Ione Skye"/>
    <s v="baltimore orioles|boston red sox|promotion|ups|world series"/>
    <n v="208"/>
    <x v="0"/>
    <s v="USA"/>
    <s v="PG-13"/>
    <n v="30000000"/>
    <n v="2005"/>
    <n v="6.2"/>
    <x v="4"/>
  </r>
  <r>
    <x v="240"/>
    <n v="102"/>
    <s v="Shaun Weiss"/>
    <n v="32853640"/>
    <s v="Comedy|Drama"/>
    <s v="Lisa Ann Walter"/>
    <x v="1185"/>
    <s v="Matt Walsh"/>
    <s v="bodyguard|bully|generation y|high school|nerd"/>
    <n v="101"/>
    <x v="0"/>
    <s v="USA"/>
    <s v="PG-13"/>
    <n v="40000000"/>
    <n v="2008"/>
    <n v="5.7"/>
    <x v="4"/>
  </r>
  <r>
    <x v="298"/>
    <n v="136"/>
    <s v="Charlize Theron"/>
    <n v="42615685"/>
    <s v="Comedy|Western"/>
    <s v="Liam Neeson"/>
    <x v="1186"/>
    <s v="Seth MacFarlane"/>
    <s v="dancing sheep|fetish|musical scene|racial humor|snake poison"/>
    <n v="416"/>
    <x v="0"/>
    <s v="USA"/>
    <s v="R"/>
    <n v="40000000"/>
    <n v="2014"/>
    <n v="6.1"/>
    <x v="4"/>
  </r>
  <r>
    <x v="474"/>
    <n v="93"/>
    <s v="Peter Boyle"/>
    <n v="32055248"/>
    <s v="Action|Adventure|Crime|Fantasy|Mystery|Thriller"/>
    <s v="Jonathan Winters"/>
    <x v="1187"/>
    <s v="John Kapelos"/>
    <s v="1930s|bomb|city|invisibility|the shadow"/>
    <n v="146"/>
    <x v="0"/>
    <s v="USA"/>
    <s v="PG-13"/>
    <n v="25000000"/>
    <n v="1994"/>
    <n v="6"/>
    <x v="0"/>
  </r>
  <r>
    <x v="534"/>
    <n v="129"/>
    <s v="Thomas Horn"/>
    <n v="31836745"/>
    <s v="Adventure|Drama|Mystery"/>
    <s v="Tom Hanks"/>
    <x v="1188"/>
    <s v="Stephen Henderson"/>
    <s v="fear|mourning|mute|quest|revelation"/>
    <n v="341"/>
    <x v="0"/>
    <s v="USA"/>
    <s v="PG-13"/>
    <n v="40000000"/>
    <n v="2011"/>
    <n v="6.9"/>
    <x v="1"/>
  </r>
  <r>
    <x v="469"/>
    <n v="107"/>
    <s v="Patti D'Arbanville"/>
    <n v="30993544"/>
    <s v="Comedy|Drama|Romance"/>
    <s v="Noah Bean"/>
    <x v="1189"/>
    <s v="Vanessa Aspillaga"/>
    <s v="job offer|roller coaster|slow motion action scene|slow motion sequence|television"/>
    <n v="156"/>
    <x v="0"/>
    <s v="USA"/>
    <s v="PG-13"/>
    <n v="40000000"/>
    <n v="2010"/>
    <n v="6.5"/>
    <x v="4"/>
  </r>
  <r>
    <x v="451"/>
    <n v="117"/>
    <s v="Bill Duke"/>
    <n v="30981850"/>
    <s v="Biography|Crime|Drama|Music"/>
    <s v="50 Cent"/>
    <x v="1190"/>
    <s v="Marc John Jefferies"/>
    <s v="male frontal nudity|male pubic hair|prison|pubic hair|violence"/>
    <n v="284"/>
    <x v="0"/>
    <s v="USA"/>
    <s v="R"/>
    <n v="40000000"/>
    <n v="2005"/>
    <n v="5"/>
    <x v="7"/>
  </r>
  <r>
    <x v="535"/>
    <n v="116"/>
    <s v="Cary-Hiroyuki Tagawa"/>
    <n v="30199105"/>
    <s v="Action|Adventure|Crime|Thriller"/>
    <s v="Michael Biehn"/>
    <x v="1191"/>
    <s v="Anne Archer"/>
    <s v="blood splatter|fbi|murder|secretary general|united nations"/>
    <n v="167"/>
    <x v="0"/>
    <s v="USA"/>
    <s v="R"/>
    <n v="40000000"/>
    <n v="2000"/>
    <n v="5.7"/>
    <x v="0"/>
  </r>
  <r>
    <x v="120"/>
    <n v="135"/>
    <s v="David Fine"/>
    <n v="29077547"/>
    <s v="Drama|Musical|Romance"/>
    <s v="Rosario Dawson"/>
    <x v="1192"/>
    <s v="Jesse L. Martin"/>
    <s v="aids|hiv positive|lawyer|new york city|roommate"/>
    <n v="754"/>
    <x v="0"/>
    <s v="USA"/>
    <s v="PG-13"/>
    <n v="40000000"/>
    <n v="2005"/>
    <n v="7"/>
    <x v="2"/>
  </r>
  <r>
    <x v="159"/>
    <n v="107"/>
    <s v="Jimmy Smits"/>
    <n v="29374178"/>
    <s v="Crime|Drama|Horror|Thriller"/>
    <s v="Rufus Sewell"/>
    <x v="1193"/>
    <s v="Angela Bettis"/>
    <s v="easter|fbi|luminol|nurse|omen"/>
    <n v="188"/>
    <x v="0"/>
    <s v="USA"/>
    <s v="R"/>
    <n v="40000000"/>
    <n v="2000"/>
    <n v="5.0999999999999996"/>
    <x v="6"/>
  </r>
  <r>
    <x v="380"/>
    <n v="90"/>
    <s v="Valerie Perri"/>
    <n v="28535768"/>
    <s v="Comedy"/>
    <s v="Oliver Hudson"/>
    <x v="1194"/>
    <s v="Carlease Burke"/>
    <s v="job interview|manhattan new york city|new york city|remake|sausage"/>
    <n v="105"/>
    <x v="0"/>
    <s v="USA"/>
    <s v="PG-13"/>
    <n v="40000000"/>
    <n v="1999"/>
    <n v="5.3"/>
    <x v="4"/>
  </r>
  <r>
    <x v="387"/>
    <n v="99"/>
    <s v="Temuera Morrison"/>
    <n v="27663982"/>
    <s v="Horror|Sci-Fi|Thriller"/>
    <s v="Marlon Brando"/>
    <x v="1195"/>
    <s v="Marco Hofschneider"/>
    <s v="animal experimentation|chimera|island|jungle|mutant"/>
    <n v="164"/>
    <x v="0"/>
    <s v="USA"/>
    <s v="PG-13"/>
    <n v="40000000"/>
    <n v="1996"/>
    <n v="4.4000000000000004"/>
    <x v="11"/>
  </r>
  <r>
    <x v="168"/>
    <n v="104"/>
    <s v="Justin Chambers"/>
    <n v="27053815"/>
    <s v="Action|Adventure|Romance"/>
    <s v="Catherine Deneuve"/>
    <x v="1196"/>
    <s v="Stephen Rea"/>
    <s v="guard|king|murder|musketeer|swordsman"/>
    <n v="291"/>
    <x v="0"/>
    <s v="Germany"/>
    <s v="PG-13"/>
    <n v="40000000"/>
    <n v="2001"/>
    <n v="4.7"/>
    <x v="0"/>
  </r>
  <r>
    <x v="536"/>
    <n v="115"/>
    <s v="Scarlett Johansson"/>
    <n v="26814957"/>
    <s v="Biography|Drama|History|Romance"/>
    <s v="Natalie Portman"/>
    <x v="1197"/>
    <s v="Benedict Cumberbatch"/>
    <s v="children|court|king|king henry viii|love"/>
    <n v="252"/>
    <x v="0"/>
    <s v="UK"/>
    <s v="PG-13"/>
    <n v="35000000"/>
    <n v="2008"/>
    <n v="6.7"/>
    <x v="7"/>
  </r>
  <r>
    <x v="537"/>
    <n v="119"/>
    <s v="Charlize Theron"/>
    <n v="25178165"/>
    <s v="Drama|Romance"/>
    <s v="Keanu Reeves"/>
    <x v="1198"/>
    <s v="Frank Langella"/>
    <s v="advertising|cancer|dog|san francisco california|terminal illness"/>
    <n v="274"/>
    <x v="0"/>
    <s v="USA"/>
    <s v="PG-13"/>
    <n v="40000000"/>
    <n v="2001"/>
    <n v="6.7"/>
    <x v="2"/>
  </r>
  <r>
    <x v="236"/>
    <n v="99"/>
    <s v="Andrea Frankle"/>
    <n v="25117498"/>
    <s v="Horror|Thriller"/>
    <s v="Stephen Rea"/>
    <x v="1199"/>
    <s v="William Ragsdale"/>
    <s v="biblical plague|louisiana|missionary|plague|small town"/>
    <n v="178"/>
    <x v="0"/>
    <s v="USA"/>
    <s v="R"/>
    <n v="40000000"/>
    <n v="2007"/>
    <n v="5.7"/>
    <x v="11"/>
  </r>
  <r>
    <x v="46"/>
    <n v="112"/>
    <s v="David Carradine"/>
    <n v="32645"/>
    <s v="Crime|Drama|Romance|Thriller"/>
    <s v="Robert De Niro"/>
    <x v="1200"/>
    <s v="David Proval"/>
    <s v="bar|catholic guilt|epilepsy|italian american|money"/>
    <n v="223"/>
    <x v="0"/>
    <s v="USA"/>
    <s v="R"/>
    <n v="500000"/>
    <n v="1973"/>
    <n v="7.4"/>
    <x v="6"/>
  </r>
  <r>
    <x v="462"/>
    <n v="128"/>
    <s v="Cliff Robertson"/>
    <n v="24332324"/>
    <s v="Comedy|Drama"/>
    <s v="Ed Begley Jr."/>
    <x v="1201"/>
    <s v="Lillo Brancato"/>
    <s v="army|basic training|reference to shakespeare's hamlet|teacher|u.s. army"/>
    <n v="61"/>
    <x v="0"/>
    <s v="USA"/>
    <s v="PG-13"/>
    <n v="40000000"/>
    <n v="1994"/>
    <n v="6.1"/>
    <x v="4"/>
  </r>
  <r>
    <x v="460"/>
    <n v="112"/>
    <s v="Callum Blue"/>
    <n v="36665854"/>
    <s v="Action|Crime|Drama|Thriller"/>
    <s v="Jordi MollÃ "/>
    <x v="1202"/>
    <s v="Jesse Borrego"/>
    <s v="female in a shower|female nudity|premarital sex|sex scene|woman wearing a miniskirt"/>
    <n v="203"/>
    <x v="0"/>
    <s v="France"/>
    <s v="PG-13"/>
    <n v="40000000"/>
    <n v="2011"/>
    <n v="6.4"/>
    <x v="0"/>
  </r>
  <r>
    <x v="538"/>
    <n v="86"/>
    <s v="Jaleel White"/>
    <n v="22717758"/>
    <s v="Adventure|Animation|Comedy|Drama|Family|Fantasy|Musical"/>
    <s v="Gary Oldman"/>
    <x v="1203"/>
    <s v="Eric Idle"/>
    <s v="camelot|dragon|excalibur|knight|sword"/>
    <n v="67"/>
    <x v="0"/>
    <s v="USA"/>
    <s v="G"/>
    <n v="40000000"/>
    <n v="1998"/>
    <n v="6.2"/>
    <x v="1"/>
  </r>
  <r>
    <x v="293"/>
    <n v="108"/>
    <s v="James Franco"/>
    <n v="22433915"/>
    <s v="Crime|Drama|Mystery|Thriller"/>
    <s v="Robert De Niro"/>
    <x v="1204"/>
    <s v="John Doman"/>
    <s v="beach|grandson|murder|new york city|police"/>
    <n v="166"/>
    <x v="0"/>
    <s v="USA"/>
    <s v="R"/>
    <n v="60000000"/>
    <n v="2002"/>
    <n v="6.2"/>
    <x v="6"/>
  </r>
  <r>
    <x v="539"/>
    <n v="128"/>
    <s v="Nathan Lane"/>
    <n v="22326247"/>
    <s v="Drama|Romance"/>
    <s v="Mira Sorvino"/>
    <x v="1205"/>
    <s v="Steven Weber"/>
    <s v="based on article|blindness|box office flop|massage therapist|regaining sight"/>
    <n v="106"/>
    <x v="0"/>
    <s v="USA"/>
    <s v="PG-13"/>
    <n v="60000000"/>
    <n v="1999"/>
    <n v="5.9"/>
    <x v="2"/>
  </r>
  <r>
    <x v="540"/>
    <n v="84"/>
    <s v="Jay Hernandez"/>
    <n v="21176322"/>
    <s v="Action|Comedy|Crime"/>
    <s v="Dane Cook"/>
    <x v="1206"/>
    <s v="Christina Milian"/>
    <s v="murder|on the run|security camera|surveillance footage|timebomb"/>
    <n v="207"/>
    <x v="0"/>
    <s v="USA"/>
    <s v="PG-13"/>
    <n v="40000000"/>
    <n v="2004"/>
    <n v="4"/>
    <x v="0"/>
  </r>
  <r>
    <x v="358"/>
    <n v="111"/>
    <s v="Martin Landau"/>
    <n v="20300000"/>
    <s v="Drama|Thriller"/>
    <s v="Al Pacino"/>
    <x v="1207"/>
    <s v="Bridget Fonda"/>
    <s v="drug dealer|mayor|new york city|probation|scandal"/>
    <n v="60"/>
    <x v="0"/>
    <s v="USA"/>
    <s v="R"/>
    <n v="40000000"/>
    <n v="1996"/>
    <n v="6.2"/>
    <x v="2"/>
  </r>
  <r>
    <x v="124"/>
    <n v="131"/>
    <s v="Elizabeth Berkley"/>
    <n v="20302961"/>
    <s v="Drama"/>
    <s v="Bobbie Phillips"/>
    <x v="1208"/>
    <s v="Robert Davi"/>
    <s v="cult film|lap dance|lap dancing|stripper|striptease"/>
    <n v="450"/>
    <x v="0"/>
    <s v="France"/>
    <s v="NC-17"/>
    <n v="45000000"/>
    <n v="1995"/>
    <n v="4.5999999999999996"/>
    <x v="2"/>
  </r>
  <r>
    <x v="541"/>
    <n v="123"/>
    <s v="Shirley Henderson"/>
    <n v="15962471"/>
    <s v="Biography|Drama|History|Romance"/>
    <s v="Kirsten Dunst"/>
    <x v="1209"/>
    <s v="Rip Torn"/>
    <s v="austria|cake|france|queen|versailles"/>
    <n v="619"/>
    <x v="0"/>
    <s v="USA"/>
    <s v="PG-13"/>
    <n v="40000000"/>
    <n v="2006"/>
    <n v="6.4"/>
    <x v="7"/>
  </r>
  <r>
    <x v="443"/>
    <n v="101"/>
    <s v="Michael Rapaport"/>
    <n v="14942422"/>
    <s v="Action|Crime|Thriller"/>
    <s v="Nicolas Cage"/>
    <x v="1210"/>
    <s v="Philip Baker Hall"/>
    <s v="beard|female nudity|police brutality|stripper|woman in lingerie"/>
    <n v="60"/>
    <x v="0"/>
    <s v="USA"/>
    <s v="R"/>
    <n v="40000000"/>
    <n v="1995"/>
    <n v="5.9"/>
    <x v="0"/>
  </r>
  <r>
    <x v="542"/>
    <n v="102"/>
    <s v="Miranda Richardson"/>
    <n v="14967182"/>
    <s v="Action|Crime|Drama|Thriller"/>
    <s v="Sylvester Stallone"/>
    <x v="1211"/>
    <s v="Lauren Lee Smith"/>
    <s v="affair|car crash|enforcer|funeral|murder"/>
    <n v="284"/>
    <x v="0"/>
    <s v="USA"/>
    <s v="R"/>
    <n v="40000000"/>
    <n v="2000"/>
    <n v="5.0999999999999996"/>
    <x v="0"/>
  </r>
  <r>
    <x v="543"/>
    <n v="114"/>
    <s v="Geraldine Chaplin"/>
    <n v="18996755"/>
    <s v="Drama|Thriller"/>
    <s v="Naomi Watts"/>
    <x v="1212"/>
    <s v="Oaklee Pendergast"/>
    <s v="christmas|resort|thailand|tourist|tsunami"/>
    <n v="322"/>
    <x v="0"/>
    <s v="Spain"/>
    <s v="PG-13"/>
    <n v="45000000"/>
    <n v="2012"/>
    <n v="7.6"/>
    <x v="2"/>
  </r>
  <r>
    <x v="544"/>
    <n v="107"/>
    <s v="Warren Beatty"/>
    <n v="14375181"/>
    <s v="Action|Adventure|Comedy|Music|Thriller"/>
    <s v="Carol Kane"/>
    <x v="1213"/>
    <s v="Isabelle Adjani"/>
    <s v="cia|emir|hotel|map|morocco"/>
    <n v="126"/>
    <x v="0"/>
    <s v="USA"/>
    <s v="PG-13"/>
    <n v="51000000"/>
    <n v="1987"/>
    <n v="4.2"/>
    <x v="0"/>
  </r>
  <r>
    <x v="447"/>
    <n v="87"/>
    <s v="Meryl Streep"/>
    <n v="20999103"/>
    <s v="Adventure|Animation|Comedy|Crime|Family"/>
    <s v="Bill Murray"/>
    <x v="1214"/>
    <s v="Helen McCrory"/>
    <s v="cider|farm|farmer|fox|tale"/>
    <n v="245"/>
    <x v="0"/>
    <s v="USA"/>
    <s v="PG"/>
    <n v="40000000"/>
    <n v="2009"/>
    <n v="7.8"/>
    <x v="1"/>
  </r>
  <r>
    <x v="372"/>
    <n v="103"/>
    <s v="Stockard Channing"/>
    <n v="14448589"/>
    <s v="Comedy|Romance"/>
    <s v="Angelina Jolie Pitt"/>
    <x v="1215"/>
    <s v="James Gammon"/>
    <s v="football|homeless man|interview|psychic|reporter"/>
    <n v="128"/>
    <x v="0"/>
    <s v="USA"/>
    <s v="PG-13"/>
    <n v="40000000"/>
    <n v="2002"/>
    <n v="5.8"/>
    <x v="4"/>
  </r>
  <r>
    <x v="446"/>
    <n v="99"/>
    <s v="Michael McKean"/>
    <n v="14358033"/>
    <s v="Comedy|Romance|Sci-Fi|Thriller"/>
    <s v="Richard Epcar"/>
    <x v="1216"/>
    <s v="Patricia Heaton"/>
    <s v="accident|bar|chase|cia|laboratory"/>
    <n v="66"/>
    <x v="0"/>
    <s v="USA"/>
    <s v="PG-13"/>
    <n v="40000000"/>
    <n v="1992"/>
    <n v="5.9"/>
    <x v="4"/>
  </r>
  <r>
    <x v="348"/>
    <n v="122"/>
    <s v="Jamel Debbouze"/>
    <n v="33201661"/>
    <s v="Comedy|Romance"/>
    <s v="Mathieu Kassovitz"/>
    <x v="1217"/>
    <s v="Isabelle Nanty"/>
    <s v="cheerfulness|female protagonist|garden gnome|magical realism|waitress"/>
    <n v="1314"/>
    <x v="4"/>
    <s v="France"/>
    <s v="R"/>
    <n v="77000000"/>
    <n v="2001"/>
    <n v="8.4"/>
    <x v="4"/>
  </r>
  <r>
    <x v="545"/>
    <n v="91"/>
    <s v="Bob Saget"/>
    <n v="14018364"/>
    <s v="Comedy|Crime|Family|Romance"/>
    <s v="Mary-Kate Olsen"/>
    <x v="1218"/>
    <s v="Riley Smith"/>
    <s v="dog|new york city|scholarship|senator|twin"/>
    <n v="111"/>
    <x v="0"/>
    <s v="USA"/>
    <s v="PG"/>
    <n v="30000000"/>
    <n v="2004"/>
    <n v="4.8"/>
    <x v="4"/>
  </r>
  <r>
    <x v="546"/>
    <n v="103"/>
    <s v="Nia Long"/>
    <n v="13395939"/>
    <s v="Comedy|Drama|Romance"/>
    <s v="Omar Epps"/>
    <x v="1219"/>
    <s v="Jane Krakowski"/>
    <s v="best friend|commitment|friend|limousine driver|one night stand"/>
    <n v="146"/>
    <x v="0"/>
    <s v="UK"/>
    <s v="R"/>
    <n v="60000000"/>
    <n v="2004"/>
    <n v="6.2"/>
    <x v="4"/>
  </r>
  <r>
    <x v="516"/>
    <n v="107"/>
    <s v="Tim Blake Nelson"/>
    <n v="20113965"/>
    <s v="Biography|Drama|Romance"/>
    <s v="Ted Danson"/>
    <x v="1220"/>
    <s v="Andrew Daly"/>
    <s v="arctic circle|reporter|small town|volunteer|whale"/>
    <n v="66"/>
    <x v="0"/>
    <s v="USA"/>
    <s v="PG"/>
    <n v="40000000"/>
    <n v="2012"/>
    <n v="6.5"/>
    <x v="7"/>
  </r>
  <r>
    <x v="547"/>
    <n v="106"/>
    <s v="Treat Williams"/>
    <n v="13376506"/>
    <s v="Drama"/>
    <s v="Alexa PenaVega"/>
    <x v="1221"/>
    <s v="Jonathan Jackson"/>
    <s v="basketball|boy|italian|kidnapping a child|reunion"/>
    <n v="111"/>
    <x v="0"/>
    <s v="USA"/>
    <s v="PG-13"/>
    <n v="40000000"/>
    <n v="1999"/>
    <n v="6.3"/>
    <x v="2"/>
  </r>
  <r>
    <x v="548"/>
    <n v="101"/>
    <s v="Jeffrey Combs"/>
    <n v="13208023"/>
    <s v="Crime|Horror|Thriller"/>
    <s v="Natascha McElhone"/>
    <x v="1222"/>
    <s v="Udo Kier"/>
    <s v="bondage gear|bound and gagged|hung by one's wrists|tied to a chair|tied to a table"/>
    <n v="388"/>
    <x v="0"/>
    <s v="UK"/>
    <s v="R"/>
    <n v="42000000"/>
    <n v="2002"/>
    <n v="3.3"/>
    <x v="6"/>
  </r>
  <r>
    <x v="157"/>
    <n v="109"/>
    <s v="Salma Hayek"/>
    <n v="13838130"/>
    <s v="Action|Adventure|Fantasy|Thriller"/>
    <s v="Josh Hutcherson"/>
    <x v="1223"/>
    <s v="Patrick Fugit"/>
    <s v="antidote|based on young adult novel|flyer|spider|vampire"/>
    <n v="157"/>
    <x v="0"/>
    <s v="USA"/>
    <s v="PG-13"/>
    <n v="40000000"/>
    <n v="2009"/>
    <n v="5.9"/>
    <x v="0"/>
  </r>
  <r>
    <x v="456"/>
    <n v="89"/>
    <s v="Amber Valletta"/>
    <n v="9652000"/>
    <s v="Comedy"/>
    <s v="Justin Theroux"/>
    <x v="1224"/>
    <s v="Harvey Fierstein"/>
    <s v="christmas|duplex|television|tenant|writer"/>
    <n v="147"/>
    <x v="0"/>
    <s v="USA"/>
    <s v="PG-13"/>
    <n v="40000000"/>
    <n v="2003"/>
    <n v="5.8"/>
    <x v="4"/>
  </r>
  <r>
    <x v="549"/>
    <n v="119"/>
    <s v="Jason Robards"/>
    <n v="7000000"/>
    <s v="Action|Adventure|Drama|Thriller"/>
    <s v="M. Emmet Walsh"/>
    <x v="1225"/>
    <s v="Anne Archer"/>
    <s v="military|mineral|ocean|ship|titanic"/>
    <n v="70"/>
    <x v="0"/>
    <s v="UK"/>
    <s v="PG"/>
    <n v="36000000"/>
    <n v="1980"/>
    <n v="4.7"/>
    <x v="0"/>
  </r>
  <r>
    <x v="550"/>
    <n v="83"/>
    <s v="Daniel von Bargen"/>
    <n v="10431220"/>
    <s v="Action|Sci-Fi"/>
    <s v="Michael Jai White"/>
    <x v="1226"/>
    <s v="Xander Berkeley"/>
    <s v="combat|computer|general|military|reporter"/>
    <n v="162"/>
    <x v="0"/>
    <s v="USA"/>
    <s v="R"/>
    <n v="24000000"/>
    <n v="1999"/>
    <n v="4.0999999999999996"/>
    <x v="0"/>
  </r>
  <r>
    <x v="551"/>
    <n v="108"/>
    <s v="Dennis Quaid"/>
    <n v="10326062"/>
    <s v="Action|Horror|Mystery|Sci-Fi|Thriller"/>
    <s v="Norman Reedus"/>
    <x v="1227"/>
    <s v="Eddie Rouse"/>
    <s v="future|mission|space|spaceship|survival"/>
    <n v="310"/>
    <x v="0"/>
    <s v="Germany"/>
    <s v="R"/>
    <n v="33000000"/>
    <n v="2009"/>
    <n v="6.8"/>
    <x v="0"/>
  </r>
  <r>
    <x v="426"/>
    <n v="102"/>
    <s v="Mekhi Phifer"/>
    <n v="6114237"/>
    <s v="Drama|Mystery|Sci-Fi|Thriller"/>
    <s v="Gary Dourdan"/>
    <x v="1228"/>
    <s v="Tim Guinee"/>
    <s v="alien|android|bomb|future|weapon"/>
    <n v="207"/>
    <x v="0"/>
    <s v="USA"/>
    <s v="R"/>
    <n v="40000000"/>
    <n v="2001"/>
    <n v="6.2"/>
    <x v="2"/>
  </r>
  <r>
    <x v="535"/>
    <n v="93"/>
    <s v="Bridgette Wilson-Sampras"/>
    <n v="4835968"/>
    <s v="Action|Adventure|Thriller"/>
    <s v="Rufus Sewell"/>
    <x v="1229"/>
    <s v="Rupert Graves"/>
    <s v="commercial|extreme sports|mountain|serbian|terrorist"/>
    <n v="82"/>
    <x v="0"/>
    <s v="UK"/>
    <s v="PG-13"/>
    <n v="40000000"/>
    <n v="2002"/>
    <n v="4.5"/>
    <x v="0"/>
  </r>
  <r>
    <x v="552"/>
    <n v="84"/>
    <s v="Matt Ross"/>
    <n v="4777007"/>
    <s v="Comedy|Fantasy|Sci-Fi"/>
    <s v="Bridgette Wilson-Sampras"/>
    <x v="1230"/>
    <s v="John Aylward"/>
    <s v="alternate history|alternate timeline|flatulence|future time travel|time travel comedy"/>
    <n v="98"/>
    <x v="0"/>
    <s v="France"/>
    <s v="PG-13"/>
    <n v="40000000"/>
    <n v="2001"/>
    <n v="5.8"/>
    <x v="4"/>
  </r>
  <r>
    <x v="441"/>
    <n v="107"/>
    <s v="Benedict Wong"/>
    <n v="3675072"/>
    <s v="Adventure|Sci-Fi|Thriller"/>
    <s v="Chris Evans"/>
    <x v="1231"/>
    <s v="Troy Garity"/>
    <s v="astronaut|earth|future|icarus|sun"/>
    <n v="801"/>
    <x v="0"/>
    <s v="UK"/>
    <s v="R"/>
    <n v="26000000"/>
    <n v="2007"/>
    <n v="7.3"/>
    <x v="1"/>
  </r>
  <r>
    <x v="338"/>
    <n v="91"/>
    <s v="Lou Saliba"/>
    <n v="18438149"/>
    <s v="Comedy|Drama"/>
    <s v="John Gatins"/>
    <x v="1232"/>
    <s v="Greg Collins"/>
    <s v="box office flop|buddhist|liar|literary agent|magical tree"/>
    <n v="93"/>
    <x v="0"/>
    <s v="USA"/>
    <s v="PG-13"/>
    <n v="40000000"/>
    <n v="2012"/>
    <n v="5.9"/>
    <x v="4"/>
  </r>
  <r>
    <x v="553"/>
    <n v="94"/>
    <s v="Anne Bancroft"/>
    <n v="511920"/>
    <s v="Adventure|Animation|Comedy|Fantasy|Romance"/>
    <s v="Eric Idle"/>
    <x v="1233"/>
    <s v="Kelly Ripa"/>
    <s v="box office flop|computer animation|one word title|surrealism|villainess"/>
    <n v="26"/>
    <x v="0"/>
    <s v="USA"/>
    <s v="PG"/>
    <n v="40000000"/>
    <n v="2008"/>
    <n v="4.4000000000000004"/>
    <x v="1"/>
  </r>
  <r>
    <x v="409"/>
    <n v="115"/>
    <s v="Mark Rylance"/>
    <n v="10640645"/>
    <s v="Action|Crime|Drama|Mystery|Thriller"/>
    <s v="Ray Winstone"/>
    <x v="1234"/>
    <s v="Jasmine Trinca"/>
    <s v="assassination|blood vomiting|death|hit squad|mercenary"/>
    <n v="110"/>
    <x v="0"/>
    <s v="USA"/>
    <s v="R"/>
    <n v="40000000"/>
    <n v="2015"/>
    <n v="5.8"/>
    <x v="0"/>
  </r>
  <r>
    <x v="554"/>
    <n v="93"/>
    <s v="Sophie Okonedo"/>
    <n v="652526"/>
    <s v="Action|Adventure|Family|Thriller"/>
    <s v="Alex Pettyfer"/>
    <x v="1235"/>
    <s v="Ashley Walters"/>
    <s v="14 year old|british|gadget|spy|training"/>
    <n v="187"/>
    <x v="0"/>
    <s v="Germany"/>
    <s v="PG"/>
    <n v="40000000"/>
    <n v="2006"/>
    <n v="5.0999999999999996"/>
    <x v="0"/>
  </r>
  <r>
    <x v="227"/>
    <n v="105"/>
    <s v="Aaron Yoo"/>
    <n v="80050171"/>
    <s v="Drama|Mystery|Thriller"/>
    <s v="Sarah Roemer"/>
    <x v="1236"/>
    <s v="Jose Pablo Cantillo"/>
    <s v="binoculars|electronic tag|house arrest|neighbor|watching someone"/>
    <n v="491"/>
    <x v="0"/>
    <s v="USA"/>
    <s v="PG-13"/>
    <n v="20000000"/>
    <n v="2007"/>
    <n v="6.9"/>
    <x v="2"/>
  </r>
  <r>
    <x v="367"/>
    <n v="107"/>
    <s v="Fisher Stevens"/>
    <n v="7564000"/>
    <s v="Comedy|Crime|Drama|Thriller"/>
    <s v="Angelina Jolie Pitt"/>
    <x v="1237"/>
    <s v="Lorraine Bracco"/>
    <s v="computer|computer virus|cyberpunk|fight the system|sexual fantasy"/>
    <n v="223"/>
    <x v="0"/>
    <s v="USA"/>
    <s v="PG-13"/>
    <n v="20000000"/>
    <n v="1995"/>
    <n v="6.2"/>
    <x v="4"/>
  </r>
  <r>
    <x v="555"/>
    <n v="101"/>
    <s v="Zan Marolt"/>
    <n v="876671"/>
    <s v="Adventure|Comedy|Drama|Romance|Thriller|War"/>
    <s v="James Brolin"/>
    <x v="1238"/>
    <s v="Ljubomir Kerekes"/>
    <s v="bosnia|cia|fox|hunt|war criminal"/>
    <n v="90"/>
    <x v="0"/>
    <s v="USA"/>
    <s v="R"/>
    <n v="25000000"/>
    <n v="2007"/>
    <n v="6.9"/>
    <x v="1"/>
  </r>
  <r>
    <x v="357"/>
    <n v="111"/>
    <s v="Bill Cobbs"/>
    <n v="2869369"/>
    <s v="Comedy|Fantasy"/>
    <s v="Jennifer Jason Leigh"/>
    <x v="1239"/>
    <s v="John Mahoney"/>
    <s v="art deco|board of directors|industry|mail|stock"/>
    <n v="211"/>
    <x v="0"/>
    <s v="UK"/>
    <s v="PG"/>
    <n v="30000000"/>
    <n v="1994"/>
    <n v="7.3"/>
    <x v="4"/>
  </r>
  <r>
    <x v="556"/>
    <n v="113"/>
    <s v="Takeshi Kaneshiro"/>
    <n v="128978"/>
    <s v="Action|Drama|History|Romance|War"/>
    <s v="Jet Li"/>
    <x v="1240"/>
    <s v="Andy Lau"/>
    <s v="assassination|blood brother|dynasty|general|stabbing a woman"/>
    <n v="61"/>
    <x v="1"/>
    <s v="Hong Kong"/>
    <s v="R"/>
    <n v="40000000"/>
    <n v="2007"/>
    <n v="7.1"/>
    <x v="0"/>
  </r>
  <r>
    <x v="185"/>
    <n v="112"/>
    <s v="Kuno Becker"/>
    <n v="77231"/>
    <s v="Drama|History|War"/>
    <s v="Jay Hernandez"/>
    <x v="1241"/>
    <s v="Jason Scott Lee"/>
    <s v="1800s|kazakhstan|nomad"/>
    <n v="32"/>
    <x v="7"/>
    <s v="France"/>
    <s v="R"/>
    <n v="25000000"/>
    <n v="2005"/>
    <n v="6"/>
    <x v="2"/>
  </r>
  <r>
    <x v="557"/>
    <n v="126"/>
    <s v="Ewen Bremner"/>
    <n v="4563029"/>
    <s v="Action|Drama|Sci-Fi|Thriller"/>
    <s v="Chris Evans"/>
    <x v="1242"/>
    <s v="Kang-ho Song"/>
    <s v="closed ecological system|perpetual winter|population control|revolt|train"/>
    <n v="514"/>
    <x v="0"/>
    <s v="South Korea"/>
    <s v="R"/>
    <n v="39200000"/>
    <n v="2013"/>
    <n v="7"/>
    <x v="0"/>
  </r>
  <r>
    <x v="100"/>
    <n v="98"/>
    <s v="Bai Ling"/>
    <n v="50693162"/>
    <s v="Action|Drama|Fantasy"/>
    <s v="Michael Wincott"/>
    <x v="1243"/>
    <s v="David Patrick Kelly"/>
    <s v="back from the dead|crime boss|crow|gothic|vigilante"/>
    <n v="545"/>
    <x v="0"/>
    <s v="USA"/>
    <s v="R"/>
    <n v="23000000"/>
    <n v="1994"/>
    <n v="7.6"/>
    <x v="0"/>
  </r>
  <r>
    <x v="121"/>
    <n v="107"/>
    <s v="Brooklynn Proulx"/>
    <n v="63411478"/>
    <s v="Drama|Fantasy|Romance|Sci-Fi"/>
    <s v="Arliss Howard"/>
    <x v="1244"/>
    <s v="Michelle Nolden"/>
    <s v="jumping on a bed|kissing while having sex|librarian|male objectification|pregnant woman in bathtub"/>
    <n v="234"/>
    <x v="0"/>
    <s v="USA"/>
    <s v="PG-13"/>
    <n v="39000000"/>
    <n v="2009"/>
    <n v="7.1"/>
    <x v="2"/>
  </r>
  <r>
    <x v="23"/>
    <n v="87"/>
    <s v="Catherine O'Hara"/>
    <n v="35287788"/>
    <s v="Animation|Comedy|Family|Horror|Sci-Fi"/>
    <s v="Martin Landau"/>
    <x v="1245"/>
    <s v="Atticus Shaffer"/>
    <s v="dog|life|remake by original director|science|stop motion animation"/>
    <n v="165"/>
    <x v="0"/>
    <s v="USA"/>
    <s v="PG"/>
    <n v="39000000"/>
    <n v="2012"/>
    <n v="7"/>
    <x v="3"/>
  </r>
  <r>
    <x v="7"/>
    <n v="119"/>
    <s v="Sean Maher"/>
    <n v="25335935"/>
    <s v="Action|Adventure|Sci-Fi|Thriller"/>
    <s v="Adam Baldwin"/>
    <x v="1246"/>
    <s v="Michael Hitchcock"/>
    <s v="alliance|cannibalism|future|operative|planet"/>
    <n v="1594"/>
    <x v="0"/>
    <s v="USA"/>
    <s v="PG-13"/>
    <n v="40000000"/>
    <n v="2005"/>
    <n v="8"/>
    <x v="0"/>
  </r>
  <r>
    <x v="558"/>
    <n v="110"/>
    <s v="Charles S. Dutton"/>
    <n v="5881504"/>
    <s v="Biography|Drama|Romance|Sport"/>
    <s v="Omar Epps"/>
    <x v="1247"/>
    <s v="Tim Daly"/>
    <s v="boxer|boxing|boxing arena|boxing manager|directed by co star"/>
    <n v="50"/>
    <x v="0"/>
    <s v="USA"/>
    <s v="PG-13"/>
    <n v="39000000"/>
    <n v="2004"/>
    <n v="5.3"/>
    <x v="7"/>
  </r>
  <r>
    <x v="400"/>
    <n v="125"/>
    <s v="Robert Vaughn"/>
    <n v="60000000"/>
    <s v="Action|Comedy|Sci-Fi"/>
    <s v="Margot Kidder"/>
    <x v="1248"/>
    <s v="Jackie Cooper"/>
    <s v="computer|high school|kryptonite|smallville|villain"/>
    <n v="224"/>
    <x v="0"/>
    <s v="UK"/>
    <s v="PG"/>
    <n v="39000000"/>
    <n v="1983"/>
    <n v="4.9000000000000004"/>
    <x v="0"/>
  </r>
  <r>
    <x v="220"/>
    <n v="113"/>
    <s v="Sylvester Stallone"/>
    <n v="29802761"/>
    <s v="Comedy|Sport"/>
    <s v="Robert De Niro"/>
    <x v="1249"/>
    <s v="Oscar Gale"/>
    <s v="broke|promoter|retirement|trainer|training"/>
    <n v="115"/>
    <x v="0"/>
    <s v="USA"/>
    <s v="PG-13"/>
    <n v="40000000"/>
    <n v="2013"/>
    <n v="6.4"/>
    <x v="4"/>
  </r>
  <r>
    <x v="128"/>
    <n v="150"/>
    <s v="Tony Chiu Wai Leung"/>
    <n v="626809"/>
    <s v="Action|Adventure|Drama|History|War"/>
    <s v="Takeshi Kaneshiro"/>
    <x v="1250"/>
    <s v="Wei Zhao"/>
    <s v="alliance|battle|china|chinese|strategy"/>
    <n v="105"/>
    <x v="1"/>
    <s v="China"/>
    <s v="R"/>
    <n v="553632000"/>
    <n v="2008"/>
    <n v="7.4"/>
    <x v="0"/>
  </r>
  <r>
    <x v="264"/>
    <n v="108"/>
    <s v="Mary Lynn Rajskub"/>
    <n v="127214072"/>
    <s v="Comedy|Romance"/>
    <s v="Ethan Embry"/>
    <x v="1251"/>
    <s v="Courtney Gains"/>
    <s v="alabama|divorce|divorce papers|husband wife relationship|new york city"/>
    <n v="392"/>
    <x v="0"/>
    <s v="USA"/>
    <s v="PG-13"/>
    <n v="38000000"/>
    <n v="2002"/>
    <n v="6.1"/>
    <x v="4"/>
  </r>
  <r>
    <x v="260"/>
    <n v="96"/>
    <s v="John Michael Higgins"/>
    <n v="88915214"/>
    <s v="Comedy|Romance"/>
    <s v="Gerard Butler"/>
    <x v="1252"/>
    <s v="Eric Winter"/>
    <s v="call in|chick flick|date|hot air balloon|show producer"/>
    <n v="169"/>
    <x v="0"/>
    <s v="USA"/>
    <s v="R"/>
    <n v="38000000"/>
    <n v="2009"/>
    <n v="6.5"/>
    <x v="4"/>
  </r>
  <r>
    <x v="559"/>
    <n v="93"/>
    <s v="Phil Hartman"/>
    <n v="30400000"/>
    <s v="Comedy"/>
    <s v="Austin Pendleton"/>
    <x v="1253"/>
    <s v="Max Casella"/>
    <s v="greenland|military|revenge|soldier|u.s. soldier"/>
    <n v="73"/>
    <x v="0"/>
    <s v="USA"/>
    <s v="PG"/>
    <n v="39000000"/>
    <n v="1996"/>
    <n v="5.7"/>
    <x v="4"/>
  </r>
  <r>
    <x v="402"/>
    <n v="100"/>
    <s v="Alexa PenaVega"/>
    <n v="85570368"/>
    <s v="Action|Adventure|Comedy|Family|Sci-Fi"/>
    <s v="Steve Buscemi"/>
    <x v="1254"/>
    <s v="Emily Osment"/>
    <s v="island|mad scientist|scientist|sequel|spy"/>
    <n v="107"/>
    <x v="0"/>
    <s v="USA"/>
    <s v="PG"/>
    <n v="38000000"/>
    <n v="2002"/>
    <n v="5.0999999999999996"/>
    <x v="0"/>
  </r>
  <r>
    <x v="560"/>
    <n v="118"/>
    <s v="Alan Ruck"/>
    <n v="75668868"/>
    <s v="Action|Adventure|Mystery|Sci-Fi|Thriller"/>
    <s v="LeVar Burton"/>
    <x v="1255"/>
    <s v="Jonathan Frakes"/>
    <s v="23rd century|bare chested male bondage|enterprise the starship|rescue|sacrifice"/>
    <n v="249"/>
    <x v="0"/>
    <s v="USA"/>
    <s v="PG"/>
    <n v="35000000"/>
    <n v="1994"/>
    <n v="6.6"/>
    <x v="0"/>
  </r>
  <r>
    <x v="561"/>
    <n v="122"/>
    <s v="Hye-kyo Song"/>
    <n v="6594136"/>
    <s v="Action|Biography|Drama"/>
    <s v="Tony Chiu Wai Leung"/>
    <x v="1256"/>
    <s v="Elvis Tsui"/>
    <s v="challenge|china|hong kong|martial arts|martial arts master"/>
    <n v="111"/>
    <x v="1"/>
    <s v="Hong Kong"/>
    <s v="PG-13"/>
    <n v="38600000"/>
    <n v="2013"/>
    <n v="6.5"/>
    <x v="0"/>
  </r>
  <r>
    <x v="66"/>
    <n v="120"/>
    <s v="Christoph Waltz"/>
    <n v="58700247"/>
    <s v="Drama|Romance"/>
    <s v="Robert Pattinson"/>
    <x v="1257"/>
    <s v="James Frain"/>
    <s v="circus|circus vargas|elephant|fear|train"/>
    <n v="260"/>
    <x v="0"/>
    <s v="USA"/>
    <s v="PG-13"/>
    <n v="38000000"/>
    <n v="2011"/>
    <n v="6.9"/>
    <x v="2"/>
  </r>
  <r>
    <x v="562"/>
    <n v="146"/>
    <s v="Vincent Pastore"/>
    <n v="50668906"/>
    <s v="Biography|Drama|Sport"/>
    <s v="Denzel Washington"/>
    <x v="1258"/>
    <s v="Deborah Kara Unger"/>
    <s v="african american|book|boxer|boxing|murder"/>
    <n v="265"/>
    <x v="0"/>
    <s v="USA"/>
    <s v="R"/>
    <n v="38000000"/>
    <n v="1999"/>
    <n v="7.6"/>
    <x v="7"/>
  </r>
  <r>
    <x v="73"/>
    <n v="115"/>
    <s v="Jeff Kober"/>
    <n v="39177215"/>
    <s v="Crime|Drama|Thriller"/>
    <s v="Bill Cobbs"/>
    <x v="1259"/>
    <s v="Billy Campbell"/>
    <s v="abusive husband|escape|intimate partner homicide|marriage|woman wearing only a man's shirt"/>
    <n v="234"/>
    <x v="0"/>
    <s v="USA"/>
    <s v="PG-13"/>
    <n v="38000000"/>
    <n v="2002"/>
    <n v="5.6"/>
    <x v="6"/>
  </r>
  <r>
    <x v="563"/>
    <n v="123"/>
    <s v="Anne Bancroft"/>
    <n v="40334024"/>
    <s v="Comedy|Crime|Romance"/>
    <s v="Sarah Silverman"/>
    <x v="1260"/>
    <s v="Jeffrey Jones"/>
    <s v="bank|infidelity|millionaire|money|scam"/>
    <n v="216"/>
    <x v="0"/>
    <s v="USA"/>
    <s v="PG-13"/>
    <n v="35000000"/>
    <n v="2001"/>
    <n v="6.2"/>
    <x v="4"/>
  </r>
  <r>
    <x v="422"/>
    <n v="94"/>
    <s v="Daniella Alonso"/>
    <n v="71038190"/>
    <s v="Action|Comedy|Crime"/>
    <s v="D.B. Woodside"/>
    <x v="1261"/>
    <s v="Eduardo VerÃ¡stegui"/>
    <s v="character name in title|no opening credits|sequel|wilhelm scream"/>
    <n v="123"/>
    <x v="0"/>
    <s v="USA"/>
    <s v="PG"/>
    <n v="30000000"/>
    <n v="2015"/>
    <n v="4.4000000000000004"/>
    <x v="0"/>
  </r>
  <r>
    <x v="564"/>
    <n v="102"/>
    <s v="Shirley Knight"/>
    <n v="24044532"/>
    <s v="Drama|Romance"/>
    <s v="Sonia Braga"/>
    <x v="1262"/>
    <s v="Kari Matchett"/>
    <s v="apartment|fate|gun|love|mysterious man"/>
    <n v="180"/>
    <x v="0"/>
    <s v="USA"/>
    <s v="R"/>
    <n v="38000000"/>
    <n v="2001"/>
    <n v="5.6"/>
    <x v="2"/>
  </r>
  <r>
    <x v="351"/>
    <n v="98"/>
    <s v="Ken Marino"/>
    <n v="22770864"/>
    <s v="Comedy|Drama"/>
    <s v="Jim Belushi"/>
    <x v="1263"/>
    <s v="Kelly Lynch"/>
    <s v="bully|co worker|divorce|fight|karate"/>
    <n v="85"/>
    <x v="0"/>
    <s v="USA"/>
    <s v="PG"/>
    <n v="38000000"/>
    <n v="2001"/>
    <n v="5.5"/>
    <x v="4"/>
  </r>
  <r>
    <x v="318"/>
    <n v="133"/>
    <s v="Frank Langella"/>
    <n v="18653746"/>
    <s v="Mystery|Thriller"/>
    <s v="Johnny Depp"/>
    <x v="1264"/>
    <s v="Lena Olin"/>
    <s v="bare butt|gnosticism|lucifer|rare book|sex"/>
    <n v="638"/>
    <x v="0"/>
    <s v="Spain"/>
    <s v="R"/>
    <n v="38000000"/>
    <n v="1999"/>
    <n v="6.7"/>
    <x v="5"/>
  </r>
  <r>
    <x v="73"/>
    <n v="118"/>
    <s v="Paul Guilfoyle"/>
    <n v="17305211"/>
    <s v="Crime|Drama|Mystery|Thriller"/>
    <s v="J.K. Simmons"/>
    <x v="1265"/>
    <s v="Bill Nunn"/>
    <s v="cartoon on tv|doctor|emergency room|hospital|nudity"/>
    <n v="75"/>
    <x v="0"/>
    <s v="USA"/>
    <s v="R"/>
    <n v="38000000"/>
    <n v="1996"/>
    <n v="6.1"/>
    <x v="6"/>
  </r>
  <r>
    <x v="372"/>
    <n v="105"/>
    <s v="Dagmara Dominczyk"/>
    <n v="16991902"/>
    <s v="Drama|Music"/>
    <s v="Beth Grant"/>
    <x v="1266"/>
    <s v="Matthew Glave"/>
    <s v="cover band|fired from a job|heavy metal|rock star|tribute band"/>
    <n v="191"/>
    <x v="0"/>
    <s v="USA"/>
    <s v="R"/>
    <n v="57000000"/>
    <n v="2001"/>
    <n v="6.2"/>
    <x v="2"/>
  </r>
  <r>
    <x v="565"/>
    <n v="109"/>
    <s v="Gabourey Sidibe"/>
    <n v="47536959"/>
    <s v="Drama"/>
    <s v="Mo'Nique"/>
    <x v="1267"/>
    <s v="Mariah Carey"/>
    <s v="abuse|african american lesbian|lesbian|lesbian couple|school"/>
    <n v="275"/>
    <x v="0"/>
    <s v="USA"/>
    <s v="R"/>
    <n v="10000000"/>
    <n v="2009"/>
    <n v="7.3"/>
    <x v="2"/>
  </r>
  <r>
    <x v="17"/>
    <n v="129"/>
    <s v="Jason Marsden"/>
    <n v="10300000"/>
    <s v="Adventure|Drama"/>
    <s v="Jeff Bridges"/>
    <x v="1268"/>
    <s v="Ethan Embry"/>
    <s v="acrophobia|jamaica|male bonding|prostitute|tragedy"/>
    <n v="89"/>
    <x v="0"/>
    <s v="USA"/>
    <s v="PG-13"/>
    <n v="38000000"/>
    <n v="1996"/>
    <n v="6.6"/>
    <x v="1"/>
  </r>
  <r>
    <x v="446"/>
    <n v="109"/>
    <s v="Richard Masur"/>
    <n v="13782838"/>
    <s v="Horror|Mystery|Sci-Fi"/>
    <s v="Wilford Brimley"/>
    <x v="1269"/>
    <s v="David Clennon"/>
    <s v="alien creature|alien life form|antarctica|isolation|paranoia"/>
    <n v="911"/>
    <x v="0"/>
    <s v="USA"/>
    <s v="R"/>
    <n v="15000000"/>
    <n v="1982"/>
    <n v="8.1999999999999993"/>
    <x v="11"/>
  </r>
  <r>
    <x v="132"/>
    <n v="127"/>
    <s v="Nolan Gerard Funk"/>
    <n v="41997790"/>
    <s v="Action|Sci-Fi|Thriller"/>
    <s v="Vin Diesel"/>
    <x v="1270"/>
    <s v="Bokeem Woodbine"/>
    <s v="alien|left for dead|mercenary|survival|vomiting"/>
    <n v="343"/>
    <x v="0"/>
    <s v="USA"/>
    <s v="R"/>
    <n v="38000000"/>
    <n v="2013"/>
    <n v="6.4"/>
    <x v="0"/>
  </r>
  <r>
    <x v="566"/>
    <n v="118"/>
    <s v="Claudia Stedelin"/>
    <n v="6482195"/>
    <s v="Crime|Mystery|Thriller"/>
    <s v="Gregory Scott Cummins"/>
    <x v="1271"/>
    <s v="Ted Markland"/>
    <s v="deputy|fbi agent|knife held to throat|serial killer|sheriff"/>
    <n v="81"/>
    <x v="0"/>
    <s v="USA"/>
    <s v="R"/>
    <n v="37000000"/>
    <n v="1997"/>
    <n v="6.4"/>
    <x v="6"/>
  </r>
  <r>
    <x v="567"/>
    <n v="110"/>
    <s v="Usher Raymond"/>
    <n v="623374"/>
    <s v="Action|Adventure|Drama|Thriller|Western"/>
    <s v="Tom Skerritt"/>
    <x v="1272"/>
    <s v="Leonor Varela"/>
    <s v="army|mexican|orphan|texas|texas ranger"/>
    <n v="67"/>
    <x v="0"/>
    <s v="USA"/>
    <s v="PG-13"/>
    <n v="38000000"/>
    <n v="2001"/>
    <n v="5.2"/>
    <x v="0"/>
  </r>
  <r>
    <x v="261"/>
    <n v="90"/>
    <s v="Toby Jones"/>
    <n v="7871693"/>
    <s v="Adventure|Family|Fantasy|Sci-Fi"/>
    <s v="Bill Murray"/>
    <x v="1273"/>
    <s v="Harry Treadaway"/>
    <s v="box|food|mayor|pipeworks|scientist"/>
    <n v="102"/>
    <x v="0"/>
    <s v="USA"/>
    <s v="PG"/>
    <n v="55000000"/>
    <n v="2008"/>
    <n v="6.5"/>
    <x v="1"/>
  </r>
  <r>
    <x v="568"/>
    <n v="144"/>
    <s v="Jeffrey W. Jenkins"/>
    <n v="16377274"/>
    <s v="Drama"/>
    <s v="Mike Howard"/>
    <x v="1274"/>
    <s v="Bruce Goodchild"/>
    <s v="drifter|past life regression|psychological testing|right hand man|scientology"/>
    <n v="405"/>
    <x v="0"/>
    <s v="USA"/>
    <s v="R"/>
    <n v="32000000"/>
    <n v="2012"/>
    <n v="7.1"/>
    <x v="2"/>
  </r>
  <r>
    <x v="426"/>
    <n v="130"/>
    <s v="Nicole Beharie"/>
    <n v="9589875"/>
    <s v="Biography|Drama|Sport"/>
    <s v="Dennis Quaid"/>
    <x v="1275"/>
    <s v="Charles S. Dutton"/>
    <s v="african american|coach|football movie|nonlinear timeline|syracuse university"/>
    <n v="45"/>
    <x v="0"/>
    <s v="USA"/>
    <s v="PG"/>
    <n v="40000000"/>
    <n v="2008"/>
    <n v="7.3"/>
    <x v="7"/>
  </r>
  <r>
    <x v="569"/>
    <n v="112"/>
    <s v="Maggie Siff"/>
    <n v="34912982"/>
    <s v="Action|Adventure|Sci-Fi|Thriller"/>
    <s v="ChloÃ« Grace Moretz"/>
    <x v="1276"/>
    <s v="Nick Robinson"/>
    <s v="alien|attack|based on novel|based on young adult novel|fear"/>
    <n v="266"/>
    <x v="0"/>
    <s v="USA"/>
    <s v="PG-13"/>
    <n v="38000000"/>
    <n v="2016"/>
    <n v="5.2"/>
    <x v="0"/>
  </r>
  <r>
    <x v="570"/>
    <n v="133"/>
    <s v="Phylicia Rashad"/>
    <n v="109712885"/>
    <s v="Drama|Sport"/>
    <s v="Sylvester Stallone"/>
    <x v="1277"/>
    <s v="Graham McTavish"/>
    <s v="boxing|boxing match|fight|montage|philadelphia"/>
    <n v="362"/>
    <x v="0"/>
    <s v="USA"/>
    <s v="PG-13"/>
    <n v="35000000"/>
    <n v="2015"/>
    <n v="7.7"/>
    <x v="2"/>
  </r>
  <r>
    <x v="490"/>
    <n v="150"/>
    <s v="Jon Hamm"/>
    <n v="92173235"/>
    <s v="Crime|Drama|Thriller"/>
    <s v="Jeremy Renner"/>
    <x v="1278"/>
    <s v="Owen Burke"/>
    <s v="bank manager|bank robbery|criminal gang|heist|prison"/>
    <n v="420"/>
    <x v="0"/>
    <s v="USA"/>
    <s v="R"/>
    <n v="37000000"/>
    <n v="2010"/>
    <n v="7.6"/>
    <x v="6"/>
  </r>
  <r>
    <x v="571"/>
    <n v="110"/>
    <s v="Dennis Quaid"/>
    <n v="41102171"/>
    <s v="Comedy|Drama|Romance"/>
    <s v="Anna Kendrick"/>
    <x v="1279"/>
    <s v="Thomas Lennon"/>
    <s v="baby|expecting twins|hawaiian shirt|photographer|pregnancy"/>
    <n v="89"/>
    <x v="0"/>
    <s v="USA"/>
    <s v="PG-13"/>
    <n v="40000000"/>
    <n v="2012"/>
    <n v="5.7"/>
    <x v="4"/>
  </r>
  <r>
    <x v="572"/>
    <n v="96"/>
    <s v="Brad Pitt"/>
    <n v="60338891"/>
    <s v="Comedy|Drama"/>
    <s v="J.K. Simmons"/>
    <x v="1280"/>
    <s v="Kevin Sussman"/>
    <s v="cia|divorce|embassy|gym|memoir"/>
    <n v="545"/>
    <x v="0"/>
    <s v="USA"/>
    <s v="R"/>
    <n v="37000000"/>
    <n v="2008"/>
    <n v="7"/>
    <x v="4"/>
  </r>
  <r>
    <x v="573"/>
    <n v="96"/>
    <s v="Anthony Simcoe"/>
    <n v="48006503"/>
    <s v="Adventure|Comedy|Family|Fantasy"/>
    <s v="Gerard Butler"/>
    <x v="1281"/>
    <s v="Christopher James Baker"/>
    <s v="author|girl|island|reading|scientist"/>
    <n v="110"/>
    <x v="0"/>
    <s v="USA"/>
    <s v="PG"/>
    <n v="37000000"/>
    <n v="2008"/>
    <n v="6"/>
    <x v="1"/>
  </r>
  <r>
    <x v="80"/>
    <n v="123"/>
    <s v="Olivia Wilde"/>
    <n v="26903709"/>
    <s v="Action|Biography|Drama|Sport"/>
    <s v="Chris Hemsworth"/>
    <x v="1282"/>
    <s v="Alexandra Maria Lara"/>
    <s v="1970s|female rear nudity|formula 1|rivalry|sex with a nurse"/>
    <n v="475"/>
    <x v="0"/>
    <s v="UK"/>
    <s v="R"/>
    <n v="38000000"/>
    <n v="2013"/>
    <n v="8.1"/>
    <x v="0"/>
  </r>
  <r>
    <x v="568"/>
    <n v="188"/>
    <s v="Neil Flynn"/>
    <n v="22450975"/>
    <s v="Drama"/>
    <s v="Patton Oswalt"/>
    <x v="1283"/>
    <s v="Jim Meskimen"/>
    <s v="abusive father|coincidence|fictional game show|fictional quiz show|multiple storyline"/>
    <n v="1437"/>
    <x v="0"/>
    <s v="USA"/>
    <s v="R"/>
    <n v="37000000"/>
    <n v="1999"/>
    <n v="8"/>
    <x v="2"/>
  </r>
  <r>
    <x v="574"/>
    <n v="107"/>
    <s v="Tracy Morgan"/>
    <n v="44867349"/>
    <s v="Action|Comedy|Crime"/>
    <s v="Bruce Willis"/>
    <x v="1284"/>
    <s v="Kevin Pollak"/>
    <s v="baseball card|detective|partner|thief|wedding"/>
    <n v="176"/>
    <x v="0"/>
    <s v="USA"/>
    <s v="R"/>
    <n v="37000000"/>
    <n v="2010"/>
    <n v="5.6"/>
    <x v="0"/>
  </r>
  <r>
    <x v="575"/>
    <n v="110"/>
    <s v="Damon Wayans Jr."/>
    <n v="46813366"/>
    <s v="Comedy|Romance"/>
    <s v="Alison Brie"/>
    <x v="1285"/>
    <s v="Nicholas Braun"/>
    <s v="motor scooter|new york city|newborn baby|scooter|single"/>
    <n v="83"/>
    <x v="0"/>
    <s v="USA"/>
    <s v="R"/>
    <n v="38000000"/>
    <n v="2016"/>
    <n v="6.1"/>
    <x v="4"/>
  </r>
  <r>
    <x v="576"/>
    <n v="113"/>
    <s v="Michael Roark"/>
    <n v="72279690"/>
    <s v="Drama|Family"/>
    <s v="Morgan Freeman"/>
    <x v="1286"/>
    <s v="Harry Connick Jr."/>
    <s v="boy|dolphin|prosthetics|tail|trap"/>
    <n v="86"/>
    <x v="0"/>
    <s v="USA"/>
    <s v="PG"/>
    <n v="37000000"/>
    <n v="2011"/>
    <n v="6.9"/>
    <x v="2"/>
  </r>
  <r>
    <x v="504"/>
    <n v="122"/>
    <s v="Taylor Lautner"/>
    <n v="191449475"/>
    <s v="Drama|Fantasy|Romance"/>
    <s v="Kristen Stewart"/>
    <x v="1287"/>
    <s v="Anna Kendrick"/>
    <s v="blood|high school|love|school|vampire"/>
    <n v="1535"/>
    <x v="0"/>
    <s v="USA"/>
    <s v="PG-13"/>
    <n v="37000000"/>
    <n v="2008"/>
    <n v="5.2"/>
    <x v="2"/>
  </r>
  <r>
    <x v="520"/>
    <n v="116"/>
    <s v="Laura Harring"/>
    <n v="71026631"/>
    <s v="Crime|Drama|Thriller"/>
    <s v="Denzel Washington"/>
    <x v="1288"/>
    <s v="Anne Heche"/>
    <s v="health care|heart transplant|hospital|hostage|insurance"/>
    <n v="394"/>
    <x v="0"/>
    <s v="USA"/>
    <s v="PG-13"/>
    <n v="36000000"/>
    <n v="2002"/>
    <n v="7"/>
    <x v="6"/>
  </r>
  <r>
    <x v="230"/>
    <n v="93"/>
    <s v="Dave Chappelle"/>
    <n v="68208190"/>
    <s v="Action|Comedy|Crime|Thriller"/>
    <s v="Peter Greene"/>
    <x v="1289"/>
    <s v="Tamala Jones"/>
    <s v="detective|diamond|jewel|police|thief"/>
    <n v="144"/>
    <x v="0"/>
    <s v="USA"/>
    <s v="PG-13"/>
    <n v="65000000"/>
    <n v="1999"/>
    <n v="6.3"/>
    <x v="0"/>
  </r>
  <r>
    <x v="414"/>
    <n v="118"/>
    <s v="Molly C. Quinn"/>
    <n v="150368971"/>
    <s v="Comedy|Crime"/>
    <s v="Laura-Leigh"/>
    <x v="1290"/>
    <s v="Thomas Lennon"/>
    <s v="fake family|male frontal nudity|marijuana|mexico|stripper"/>
    <n v="301"/>
    <x v="0"/>
    <s v="USA"/>
    <s v="R"/>
    <n v="37000000"/>
    <n v="2013"/>
    <n v="7"/>
    <x v="4"/>
  </r>
  <r>
    <x v="62"/>
    <n v="93"/>
    <s v="M.C. Gainey"/>
    <n v="50129186"/>
    <s v="Action|Crime|Drama|Mystery|Thriller"/>
    <s v="Kathleen Quinlan"/>
    <x v="1291"/>
    <s v="J.T. Walsh"/>
    <s v="car breakdown|diner|jeep|paranoia|violence"/>
    <n v="218"/>
    <x v="0"/>
    <s v="USA"/>
    <s v="R"/>
    <n v="36000000"/>
    <n v="1997"/>
    <n v="6.9"/>
    <x v="0"/>
  </r>
  <r>
    <x v="577"/>
    <n v="121"/>
    <s v="Klaus Maria Brandauer"/>
    <n v="55500000"/>
    <s v="Action|Adventure|Thriller"/>
    <s v="Bernie Casey"/>
    <x v="1292"/>
    <s v="Barbara Carrera"/>
    <s v="british|character says now that you're on the case i hope we're going to have some gratuitous sex and violence|cruise missile|missile|nuclear warhead"/>
    <n v="214"/>
    <x v="0"/>
    <s v="UK"/>
    <s v="PG"/>
    <n v="36000000"/>
    <n v="1983"/>
    <n v="6.2"/>
    <x v="0"/>
  </r>
  <r>
    <x v="578"/>
    <n v="101"/>
    <s v="Collette Wolfe"/>
    <n v="50213619"/>
    <s v="Comedy|Sci-Fi"/>
    <s v="Charlie McDermott"/>
    <x v="1293"/>
    <s v="Crystal Lowe"/>
    <s v="cheating wife|drug reference|maintenance man|male vomiting|promiscuous woman"/>
    <n v="243"/>
    <x v="0"/>
    <s v="USA"/>
    <s v="R"/>
    <n v="36000000"/>
    <n v="2010"/>
    <n v="6.4"/>
    <x v="4"/>
  </r>
  <r>
    <x v="576"/>
    <n v="107"/>
    <s v="Taylor Blackwell"/>
    <n v="42019483"/>
    <s v="Drama|Family"/>
    <s v="Morgan Freeman"/>
    <x v="1294"/>
    <s v="Harry Connick Jr."/>
    <s v="dolphin|latex gloves|medical scrubs|purple gloves|turtle"/>
    <n v="33"/>
    <x v="0"/>
    <s v="USA"/>
    <s v="PG"/>
    <n v="36000000"/>
    <n v="2014"/>
    <n v="6.4"/>
    <x v="2"/>
  </r>
  <r>
    <x v="387"/>
    <n v="124"/>
    <s v="James Frain"/>
    <n v="23360779"/>
    <s v="Action|Adventure|Crime|Drama|Family|Fantasy|Romance|Thriller"/>
    <s v="Charlize Theron"/>
    <x v="1295"/>
    <s v="Clarence Williams III"/>
    <s v="casino|christmas|christmas season|girlfriend|release from prison"/>
    <n v="212"/>
    <x v="0"/>
    <s v="USA"/>
    <s v="R"/>
    <n v="34000000"/>
    <n v="2000"/>
    <n v="5.7"/>
    <x v="0"/>
  </r>
  <r>
    <x v="258"/>
    <n v="109"/>
    <s v="Jeff Kober"/>
    <n v="26183197"/>
    <s v="Action|Crime|Drama|Thriller"/>
    <s v="Vin Diesel"/>
    <x v="1296"/>
    <s v="Larenz Tate"/>
    <s v="bust|dea|drug cartel|justice|tragic hero"/>
    <n v="135"/>
    <x v="0"/>
    <s v="USA"/>
    <s v="R"/>
    <n v="36000000"/>
    <n v="2003"/>
    <n v="6.1"/>
    <x v="0"/>
  </r>
  <r>
    <x v="280"/>
    <n v="105"/>
    <s v="Bradley Cooper"/>
    <n v="20991497"/>
    <s v="Comedy|Drama|Romance"/>
    <s v="Emma Stone"/>
    <x v="1297"/>
    <s v="Bill Murray"/>
    <s v="box office flop|critically bashed|hawaii|one word title|written by director"/>
    <n v="172"/>
    <x v="0"/>
    <s v="USA"/>
    <s v="PG-13"/>
    <n v="37000000"/>
    <n v="2015"/>
    <n v="5.4"/>
    <x v="4"/>
  </r>
  <r>
    <x v="323"/>
    <n v="130"/>
    <s v="Virginia Madsen"/>
    <n v="13052741"/>
    <s v="Drama|History"/>
    <s v="Alexa PenaVega"/>
    <x v="1298"/>
    <s v="Craig T. Nelson"/>
    <s v="activist|assassin|civil rights|trial|widow"/>
    <n v="57"/>
    <x v="0"/>
    <s v="USA"/>
    <s v="PG-13"/>
    <n v="36000000"/>
    <n v="1996"/>
    <n v="6.7"/>
    <x v="2"/>
  </r>
  <r>
    <x v="579"/>
    <n v="127"/>
    <s v="Reeve Carney"/>
    <n v="14378353"/>
    <s v="Drama|Mystery|Romance|Thriller"/>
    <s v="Rick Yune"/>
    <x v="1299"/>
    <s v="Daniel von Bargen"/>
    <s v="fisherman|japanese|love|trial|washington state"/>
    <n v="194"/>
    <x v="0"/>
    <s v="USA"/>
    <s v="PG-13"/>
    <n v="36000000"/>
    <n v="1999"/>
    <n v="6.8"/>
    <x v="2"/>
  </r>
  <r>
    <x v="294"/>
    <n v="114"/>
    <s v="Colin O'Donoghue"/>
    <n v="33037754"/>
    <s v="Drama|Horror|Mystery|Thriller"/>
    <s v="Anthony Hopkins"/>
    <x v="1300"/>
    <s v="Toby Jones"/>
    <s v="demon|exorcism|exorcist|faith|seminary"/>
    <n v="197"/>
    <x v="0"/>
    <s v="USA"/>
    <s v="PG-13"/>
    <n v="37000000"/>
    <n v="2011"/>
    <n v="6"/>
    <x v="2"/>
  </r>
  <r>
    <x v="445"/>
    <n v="106"/>
    <s v="Xander Berkeley"/>
    <n v="12339633"/>
    <s v="Drama|Sci-Fi|Thriller"/>
    <s v="Blair Underwood"/>
    <x v="1301"/>
    <s v="Mason Gamble"/>
    <s v="accident|future|genetics|mission|police"/>
    <n v="641"/>
    <x v="0"/>
    <s v="USA"/>
    <s v="PG-13"/>
    <n v="36000000"/>
    <n v="1997"/>
    <n v="7.8"/>
    <x v="2"/>
  </r>
  <r>
    <x v="442"/>
    <n v="95"/>
    <s v="Nathan Lane"/>
    <n v="2954405"/>
    <s v="Biography|Comedy|Romance"/>
    <s v="Stockard Channing"/>
    <x v="1302"/>
    <s v="John Larroquette"/>
    <s v="autistic son|cancer|female protagonist|new york city|son"/>
    <n v="64"/>
    <x v="0"/>
    <s v="USA"/>
    <s v="R"/>
    <n v="36000000"/>
    <n v="2000"/>
    <n v="5.3"/>
    <x v="7"/>
  </r>
  <r>
    <x v="137"/>
    <n v="81"/>
    <s v="Kenan Thompson"/>
    <n v="30105968"/>
    <s v="Adventure|Animation|Comedy|Family|Sci-Fi"/>
    <s v="Cheryl Hines"/>
    <x v="1303"/>
    <s v="Omid Abtahi"/>
    <s v="astronaut|attacked by a plant|planet|senator|space travel"/>
    <n v="45"/>
    <x v="0"/>
    <s v="USA"/>
    <s v="G"/>
    <n v="37000000"/>
    <n v="2008"/>
    <n v="4.5"/>
    <x v="1"/>
  </r>
  <r>
    <x v="580"/>
    <n v="95"/>
    <s v="Dylan Baker"/>
    <n v="37788228"/>
    <s v="Comedy"/>
    <s v="Bernie Mac"/>
    <x v="1304"/>
    <s v="Tracy Morgan"/>
    <s v="alderman|party|president|presidential candidate|washington d.c."/>
    <n v="80"/>
    <x v="0"/>
    <s v="USA"/>
    <s v="PG-13"/>
    <n v="35200000"/>
    <n v="2003"/>
    <n v="5.4"/>
    <x v="4"/>
  </r>
  <r>
    <x v="223"/>
    <n v="108"/>
    <s v="Rob Riggle"/>
    <n v="277313371"/>
    <s v="Comedy"/>
    <s v="Bradley Cooper"/>
    <x v="1305"/>
    <s v="Mike Epps"/>
    <s v="drunkenness|female nudity|hangover|hedonism|morning after"/>
    <n v="626"/>
    <x v="0"/>
    <s v="USA"/>
    <s v="R"/>
    <n v="35000000"/>
    <n v="2009"/>
    <n v="7.8"/>
    <x v="4"/>
  </r>
  <r>
    <x v="581"/>
    <n v="105"/>
    <s v="Lynn Hung"/>
    <n v="2126511"/>
    <s v="Action|Biography|Drama|History"/>
    <s v="Mike Tyson"/>
    <x v="1306"/>
    <s v="Kwok-Kwan Chan"/>
    <s v="1950s|cancer|hong kong|martial arts school|wing chun"/>
    <n v="45"/>
    <x v="8"/>
    <s v="Hong Kong"/>
    <s v="PG-13"/>
    <n v="36000000"/>
    <n v="2015"/>
    <n v="7.2"/>
    <x v="0"/>
  </r>
  <r>
    <x v="181"/>
    <n v="95"/>
    <s v="Verne Troyer"/>
    <n v="205399422"/>
    <s v="Action|Adventure|Comedy|Crime"/>
    <s v="Muse Watson"/>
    <x v="1307"/>
    <s v="Robert Wagner"/>
    <s v="penis joke|phallic image|sexy agent|spy|volcano hideout"/>
    <n v="784"/>
    <x v="0"/>
    <s v="USA"/>
    <s v="PG-13"/>
    <n v="33000000"/>
    <n v="1999"/>
    <n v="6.6"/>
    <x v="0"/>
  </r>
  <r>
    <x v="23"/>
    <n v="126"/>
    <s v="Jack Palance"/>
    <n v="251188924"/>
    <s v="Action|Adventure"/>
    <s v="Michael Gough"/>
    <x v="1308"/>
    <s v="William Hootkins"/>
    <s v="city|dc comics|gotham|pantyhose|police"/>
    <n v="817"/>
    <x v="0"/>
    <s v="USA"/>
    <s v="PG-13"/>
    <n v="35000000"/>
    <n v="1989"/>
    <n v="7.6"/>
    <x v="0"/>
  </r>
  <r>
    <x v="454"/>
    <n v="102"/>
    <s v="Dougray Scott"/>
    <n v="1068392"/>
    <s v="Biography|Drama|War"/>
    <s v="Jordi MollÃ "/>
    <x v="1309"/>
    <s v="Lily Cole"/>
    <s v="dying|forgiveness|saint|spanish civil war|starts with narration"/>
    <n v="53"/>
    <x v="0"/>
    <s v="Spain"/>
    <s v="PG-13"/>
    <n v="36000000"/>
    <n v="2011"/>
    <n v="5.9"/>
    <x v="7"/>
  </r>
  <r>
    <x v="101"/>
    <n v="121"/>
    <s v="Nick Chinlund"/>
    <n v="144731527"/>
    <s v="Action|Crime|Thriller"/>
    <s v="Rene Russo"/>
    <x v="1310"/>
    <s v="Stuart Wilson"/>
    <s v="gangster|gun|internal affairs|police|police officer"/>
    <n v="136"/>
    <x v="0"/>
    <s v="USA"/>
    <s v="R"/>
    <n v="35000000"/>
    <n v="1992"/>
    <n v="6.7"/>
    <x v="0"/>
  </r>
  <r>
    <x v="190"/>
    <n v="129"/>
    <s v="Quinton Aaron"/>
    <n v="255950375"/>
    <s v="Biography|Drama|Sport"/>
    <s v="Catherine Dyer"/>
    <x v="1311"/>
    <s v="Kim Dickens"/>
    <s v="american football|based on true story|football star|high school football|left tackle"/>
    <n v="420"/>
    <x v="0"/>
    <s v="USA"/>
    <s v="PG-13"/>
    <n v="29000000"/>
    <n v="2009"/>
    <n v="7.7"/>
    <x v="7"/>
  </r>
  <r>
    <x v="402"/>
    <n v="88"/>
    <s v="Cheech Marin"/>
    <n v="112692062"/>
    <s v="Action|Adventure|Comedy|Family|Sci-Fi"/>
    <s v="Alexa PenaVega"/>
    <x v="1312"/>
    <s v="Daryl Sabara"/>
    <s v="brother sister relationship|espionage|rescue|secret agent|spy"/>
    <n v="205"/>
    <x v="0"/>
    <s v="USA"/>
    <s v="PG"/>
    <n v="35000000"/>
    <n v="2001"/>
    <n v="5.4"/>
    <x v="0"/>
  </r>
  <r>
    <x v="225"/>
    <n v="106"/>
    <s v="Lindsay Sloane"/>
    <n v="117528646"/>
    <s v="Comedy|Crime"/>
    <s v="Kevin Spacey"/>
    <x v="1313"/>
    <s v="Reginald Ballard"/>
    <s v="black comedy|boss|chemical company|dental assistant|murder"/>
    <n v="387"/>
    <x v="0"/>
    <s v="USA"/>
    <s v="R"/>
    <n v="35000000"/>
    <n v="2011"/>
    <n v="6.9"/>
    <x v="4"/>
  </r>
  <r>
    <x v="572"/>
    <n v="110"/>
    <s v="Jeff Bridges"/>
    <n v="171031347"/>
    <s v="Adventure|Drama|Western"/>
    <s v="Matt Damon"/>
    <x v="1314"/>
    <s v="Bruce Green"/>
    <s v="arkansas|murder|sheriff|texas ranger|u.s. marshal"/>
    <n v="724"/>
    <x v="0"/>
    <s v="USA"/>
    <s v="PG-13"/>
    <n v="38000000"/>
    <n v="2010"/>
    <n v="7.7"/>
    <x v="1"/>
  </r>
  <r>
    <x v="328"/>
    <n v="109"/>
    <s v="Anne Hathaway"/>
    <n v="124732962"/>
    <s v="Comedy|Drama|Romance"/>
    <s v="Meryl Streep"/>
    <x v="1315"/>
    <s v="Rebecca Mader"/>
    <s v="fashion|fashion industry|magazine|new york city|publishing"/>
    <n v="631"/>
    <x v="0"/>
    <s v="USA"/>
    <s v="PG-13"/>
    <n v="35000000"/>
    <n v="2006"/>
    <n v="6.8"/>
    <x v="4"/>
  </r>
  <r>
    <x v="582"/>
    <n v="143"/>
    <s v="Nichelle Nichols"/>
    <n v="82300000"/>
    <s v="Adventure|Mystery|Sci-Fi"/>
    <s v="Leonard Nimoy"/>
    <x v="1316"/>
    <s v="Walter Koenig"/>
    <s v="alien|space|space station|spacecraft|warp speed"/>
    <n v="405"/>
    <x v="0"/>
    <s v="USA"/>
    <s v="PG"/>
    <n v="35000000"/>
    <n v="1979"/>
    <n v="6.4"/>
    <x v="1"/>
  </r>
  <r>
    <x v="225"/>
    <n v="120"/>
    <s v="Eric Stonestreet"/>
    <n v="134455175"/>
    <s v="Comedy|Crime"/>
    <s v="Jon Favreau"/>
    <x v="1317"/>
    <s v="T.I."/>
    <s v="bounty hunter|credit card|cross country|identity|police"/>
    <n v="232"/>
    <x v="0"/>
    <s v="USA"/>
    <s v="R"/>
    <n v="35000000"/>
    <n v="2013"/>
    <n v="5.7"/>
    <x v="4"/>
  </r>
  <r>
    <x v="46"/>
    <n v="128"/>
    <s v="Robert Mitchum"/>
    <n v="79100000"/>
    <s v="Crime|Thriller"/>
    <s v="Robert De Niro"/>
    <x v="1318"/>
    <s v="Joe Don Baker"/>
    <s v="lawyer|neo noir|prison|rapist|southern gothic"/>
    <n v="261"/>
    <x v="0"/>
    <s v="USA"/>
    <s v="R"/>
    <n v="35000000"/>
    <n v="1991"/>
    <n v="7.3"/>
    <x v="6"/>
  </r>
  <r>
    <x v="260"/>
    <n v="123"/>
    <s v="Jim Sturgess"/>
    <n v="81159365"/>
    <s v="Crime|Drama|Thriller"/>
    <s v="Kevin Spacey"/>
    <x v="1319"/>
    <s v="Josh Gad"/>
    <s v="based on true story|blackjack|card counting|gambling|massachusetts institute of technology"/>
    <n v="278"/>
    <x v="0"/>
    <s v="USA"/>
    <s v="PG-13"/>
    <n v="35000000"/>
    <n v="2008"/>
    <n v="6.8"/>
    <x v="6"/>
  </r>
  <r>
    <x v="271"/>
    <n v="129"/>
    <s v="Randall Park"/>
    <n v="110008260"/>
    <s v="Comedy|Romance"/>
    <s v="Amy Schumer"/>
    <x v="1320"/>
    <s v="Josh Segarra"/>
    <s v="actress playing herself|actress shares first name with character|fired from a job|male nudity|written by star"/>
    <n v="309"/>
    <x v="0"/>
    <s v="Japan"/>
    <s v="R"/>
    <n v="35000000"/>
    <n v="2015"/>
    <n v="6.3"/>
    <x v="4"/>
  </r>
  <r>
    <x v="583"/>
    <n v="105"/>
    <s v="Nicole Sullivan"/>
    <n v="67962333"/>
    <s v="Comedy|Romance"/>
    <s v="Bernie Mac"/>
    <x v="1321"/>
    <s v="Sherri Shepherd"/>
    <s v="argument|engagement|family relationships|love|undressing"/>
    <n v="160"/>
    <x v="0"/>
    <s v="USA"/>
    <s v="PG-13"/>
    <n v="35000000"/>
    <n v="2005"/>
    <n v="5.9"/>
    <x v="4"/>
  </r>
  <r>
    <x v="228"/>
    <n v="162"/>
    <s v="Kristin Scott Thomas"/>
    <n v="78651430"/>
    <s v="Drama|Romance|War"/>
    <s v="Colin Firth"/>
    <x v="1322"/>
    <s v="JÃ¼rgen Prochnow"/>
    <s v="church|english|flashback|nurse|patient"/>
    <n v="457"/>
    <x v="0"/>
    <s v="USA"/>
    <s v="R"/>
    <n v="27000000"/>
    <n v="1996"/>
    <n v="7.4"/>
    <x v="2"/>
  </r>
  <r>
    <x v="403"/>
    <n v="138"/>
    <s v="Matt McCoy"/>
    <n v="64604977"/>
    <s v="Crime|Drama|Mystery|Thriller"/>
    <s v="Kevin Spacey"/>
    <x v="1323"/>
    <s v="Paul Guilfoyle"/>
    <s v="1950s|call girl|corruption|murder|police detective"/>
    <n v="625"/>
    <x v="0"/>
    <s v="USA"/>
    <s v="R"/>
    <n v="35000000"/>
    <n v="1997"/>
    <n v="8.3000000000000007"/>
    <x v="6"/>
  </r>
  <r>
    <x v="57"/>
    <n v="100"/>
    <s v="Kelly Preston"/>
    <n v="63939454"/>
    <s v="Adventure|Comedy|Family|Sci-Fi"/>
    <s v="Michael Angarano"/>
    <x v="1324"/>
    <s v="Nicholas Braun"/>
    <s v="coming of age|friend|high school|sidekick|superpower"/>
    <n v="217"/>
    <x v="0"/>
    <s v="USA"/>
    <s v="PG"/>
    <n v="35000000"/>
    <n v="2005"/>
    <n v="6.2"/>
    <x v="1"/>
  </r>
  <r>
    <x v="180"/>
    <n v="90"/>
    <s v="Wilford Brimley"/>
    <n v="63826569"/>
    <s v="Comedy"/>
    <s v="Tom Selleck"/>
    <x v="1325"/>
    <s v="Lauren Ambrose"/>
    <s v="academy award|gay|high school|reporter|teacher"/>
    <n v="138"/>
    <x v="0"/>
    <s v="USA"/>
    <s v="PG-13"/>
    <n v="35000000"/>
    <n v="1997"/>
    <n v="6.3"/>
    <x v="4"/>
  </r>
  <r>
    <x v="139"/>
    <n v="108"/>
    <s v="Marg Helgenberger"/>
    <n v="60054449"/>
    <s v="Action|Horror|Sci-Fi|Thriller"/>
    <s v="Natasha Henstridge"/>
    <x v="1326"/>
    <s v="Jordan Lund"/>
    <s v="alien|interspecies sex|scientist|sexual attraction|train"/>
    <n v="140"/>
    <x v="0"/>
    <s v="USA"/>
    <s v="R"/>
    <n v="35000000"/>
    <n v="1995"/>
    <n v="5.8"/>
    <x v="0"/>
  </r>
  <r>
    <x v="517"/>
    <n v="101"/>
    <s v="Lin Shaye"/>
    <n v="26505000"/>
    <s v="Horror"/>
    <s v="Johnny Depp"/>
    <x v="1327"/>
    <s v="Amanda Wyss"/>
    <s v="freddy krueger|lucid dream|serial killer|slasher|sleep deprivation"/>
    <n v="668"/>
    <x v="0"/>
    <s v="USA"/>
    <s v="X"/>
    <n v="1800000"/>
    <n v="1984"/>
    <n v="7.5"/>
    <x v="11"/>
  </r>
  <r>
    <x v="217"/>
    <n v="109"/>
    <s v="Jake Weber"/>
    <n v="61280963"/>
    <s v="Horror|Sci-Fi|Thriller"/>
    <s v="Dylan Baker"/>
    <x v="1328"/>
    <s v="James Gammon"/>
    <s v="coma|fbi|race against time|serial killer|strong female lead"/>
    <n v="677"/>
    <x v="0"/>
    <s v="USA"/>
    <s v="R"/>
    <n v="33000000"/>
    <n v="2000"/>
    <n v="6.3"/>
    <x v="11"/>
  </r>
  <r>
    <x v="281"/>
    <n v="132"/>
    <s v="Anne Parillaud"/>
    <n v="56876365"/>
    <s v="Action|Adventure"/>
    <s v="Leonardo DiCaprio"/>
    <x v="1329"/>
    <s v="Judith GodrÃ¨che"/>
    <s v="france|musketeer|three musketeers|twin|twin brother"/>
    <n v="244"/>
    <x v="0"/>
    <s v="USA"/>
    <s v="PG-13"/>
    <n v="35000000"/>
    <n v="1998"/>
    <n v="6.4"/>
    <x v="0"/>
  </r>
  <r>
    <x v="281"/>
    <n v="123"/>
    <s v="Kevin Connolly"/>
    <n v="59699513"/>
    <s v="Biography|Drama|Family|History|Sport"/>
    <s v="Scott Glenn"/>
    <x v="1330"/>
    <s v="Dylan Walsh"/>
    <s v="eccentric|horse racing|newspaper clipping|stallion|triple crown"/>
    <n v="136"/>
    <x v="0"/>
    <s v="USA"/>
    <s v="PG"/>
    <n v="35000000"/>
    <n v="2010"/>
    <n v="7.2"/>
    <x v="7"/>
  </r>
  <r>
    <x v="584"/>
    <n v="87"/>
    <s v="Sarah Michelle Gellar"/>
    <n v="54132596"/>
    <s v="Action|Adventure|Animation|Comedy|Family|Fantasy|Sci-Fi"/>
    <s v="Chris Evans"/>
    <x v="1331"/>
    <s v="Mako"/>
    <s v="martial arts master|monster|new york city|turtle|warrior"/>
    <n v="211"/>
    <x v="0"/>
    <s v="Hong Kong"/>
    <s v="PG"/>
    <n v="34000000"/>
    <n v="2007"/>
    <n v="6.3"/>
    <x v="0"/>
  </r>
  <r>
    <x v="585"/>
    <n v="109"/>
    <s v="Riley Smith"/>
    <n v="52277485"/>
    <s v="Biography|Drama|Sport"/>
    <s v="Alfre Woodard"/>
    <x v="1332"/>
    <s v="Debra Winger"/>
    <s v="coach|football|football coach|high school|radio"/>
    <n v="196"/>
    <x v="0"/>
    <s v="USA"/>
    <s v="PG"/>
    <n v="35000000"/>
    <n v="2003"/>
    <n v="6.9"/>
    <x v="7"/>
  </r>
  <r>
    <x v="312"/>
    <n v="109"/>
    <s v="Justin Timberlake"/>
    <n v="55802754"/>
    <s v="Comedy|Romance"/>
    <s v="Mila Kunis"/>
    <x v="1333"/>
    <s v="Masi Oka"/>
    <s v="blow job|female rear nudity|girl in panties|male objectification|no panties"/>
    <n v="194"/>
    <x v="0"/>
    <s v="USA"/>
    <s v="R"/>
    <n v="35000000"/>
    <n v="2011"/>
    <n v="6.6"/>
    <x v="4"/>
  </r>
  <r>
    <x v="586"/>
    <n v="92"/>
    <s v="Ike Barinholtz"/>
    <n v="55291815"/>
    <s v="Comedy"/>
    <s v="ChloÃ« Grace Moretz"/>
    <x v="1334"/>
    <s v="Kiersey Clemons"/>
    <s v="bare chested male|gay|gay best friend|gay man|gay marriage proposal"/>
    <n v="111"/>
    <x v="0"/>
    <s v="USA"/>
    <s v="R"/>
    <n v="35000000"/>
    <n v="2016"/>
    <n v="6"/>
    <x v="4"/>
  </r>
  <r>
    <x v="190"/>
    <n v="125"/>
    <s v="Ruth Wilson"/>
    <n v="83299761"/>
    <s v="Biography|Comedy|Drama|History|Music"/>
    <s v="Tom Hanks"/>
    <x v="1335"/>
    <s v="B.J. Novak"/>
    <s v="author|disney|loss of father|reference to walt disney|suppression of emotion"/>
    <n v="306"/>
    <x v="0"/>
    <s v="USA"/>
    <s v="PG-13"/>
    <n v="35000000"/>
    <n v="2013"/>
    <n v="7.5"/>
    <x v="7"/>
  </r>
  <r>
    <x v="415"/>
    <n v="202"/>
    <s v="Delroy Lindo"/>
    <n v="48169908"/>
    <s v="Biography|Drama|History|Romance"/>
    <s v="Denzel Washington"/>
    <x v="1336"/>
    <s v="Al Freeman Jr."/>
    <s v="african american|black history|civil rights|ku klux klan|nation of islam"/>
    <n v="156"/>
    <x v="0"/>
    <s v="USA"/>
    <s v="PG-13"/>
    <n v="33000000"/>
    <n v="1992"/>
    <n v="7.7"/>
    <x v="7"/>
  </r>
  <r>
    <x v="271"/>
    <n v="134"/>
    <s v="Maude Apatow"/>
    <n v="67523385"/>
    <s v="Comedy"/>
    <s v="Charlyne Yi"/>
    <x v="1337"/>
    <s v="Mackenzie Aladjem"/>
    <s v="40th birthday|aging|birthday|sex|viagra"/>
    <n v="248"/>
    <x v="0"/>
    <s v="USA"/>
    <s v="R"/>
    <n v="35000000"/>
    <n v="2012"/>
    <n v="6.2"/>
    <x v="4"/>
  </r>
  <r>
    <x v="195"/>
    <n v="88"/>
    <s v="Bernie Mac"/>
    <n v="49474048"/>
    <s v="Comedy|Family"/>
    <s v="Robin Williams"/>
    <x v="1338"/>
    <s v="Ann-Margret"/>
    <s v="best friend|business deal|impulse|public relations|twin"/>
    <n v="120"/>
    <x v="0"/>
    <s v="USA"/>
    <s v="PG"/>
    <n v="35000000"/>
    <n v="2009"/>
    <n v="5.4"/>
    <x v="4"/>
  </r>
  <r>
    <x v="587"/>
    <n v="92"/>
    <s v="Kevin Grevioux"/>
    <n v="45802315"/>
    <s v="Action|Adventure|Fantasy|Sci-Fi|Thriller"/>
    <s v="Craig Parker"/>
    <x v="1339"/>
    <s v="Steven Mackintosh"/>
    <s v="battle|slave|vampire|warrior|werewolf"/>
    <n v="169"/>
    <x v="0"/>
    <s v="USA"/>
    <s v="R"/>
    <n v="35000000"/>
    <n v="2009"/>
    <n v="6.6"/>
    <x v="0"/>
  </r>
  <r>
    <x v="516"/>
    <n v="91"/>
    <s v="Christine Taylor"/>
    <n v="43792641"/>
    <s v="Comedy|Romance"/>
    <s v="Robin Williams"/>
    <x v="1340"/>
    <s v="Mindy Kaling"/>
    <s v="box office flop|church|kissing|usa|wedding"/>
    <n v="119"/>
    <x v="0"/>
    <s v="USA"/>
    <s v="PG-13"/>
    <n v="35000000"/>
    <n v="2007"/>
    <n v="5.3"/>
    <x v="4"/>
  </r>
  <r>
    <x v="196"/>
    <n v="75"/>
    <s v="Jon Heder"/>
    <n v="57651794"/>
    <s v="Comedy|Romance|Sport"/>
    <s v="Jon Lovitz"/>
    <x v="1341"/>
    <s v="Tim Meadows"/>
    <s v="baseball|baseball team|bully|millionaire|team"/>
    <n v="209"/>
    <x v="0"/>
    <s v="USA"/>
    <s v="PG-13"/>
    <n v="33000000"/>
    <n v="2006"/>
    <n v="5.6"/>
    <x v="4"/>
  </r>
  <r>
    <x v="588"/>
    <n v="98"/>
    <s v="Victor Webster"/>
    <n v="43894863"/>
    <s v="Comedy|Romance"/>
    <s v="Stockard Channing"/>
    <x v="1342"/>
    <s v="Elizabeth Perkins"/>
    <s v="date|dating|dog|love|teacher"/>
    <n v="262"/>
    <x v="0"/>
    <s v="USA"/>
    <s v="PG-13"/>
    <n v="30000000"/>
    <n v="2005"/>
    <n v="5.9"/>
    <x v="4"/>
  </r>
  <r>
    <x v="35"/>
    <n v="147"/>
    <s v="Al Pacino"/>
    <n v="41954997"/>
    <s v="Biography|Crime|Drama"/>
    <s v="Johnny Depp"/>
    <x v="1343"/>
    <s v="Anne Heche"/>
    <s v="fbi|mafia|money|racial slur|singer"/>
    <n v="234"/>
    <x v="0"/>
    <s v="USA"/>
    <s v="R"/>
    <n v="35000000"/>
    <n v="1997"/>
    <n v="7.8"/>
    <x v="7"/>
  </r>
  <r>
    <x v="206"/>
    <n v="100"/>
    <s v="Jaymes Butler"/>
    <n v="39532308"/>
    <s v="Action|Horror|Sci-Fi"/>
    <s v="Milla Jovovich"/>
    <x v="1344"/>
    <s v="Colin Salmon"/>
    <s v="amnesia|quarantine|special forces|virus|zombie"/>
    <n v="1138"/>
    <x v="0"/>
    <s v="UK"/>
    <s v="R"/>
    <n v="33000000"/>
    <n v="2002"/>
    <n v="6.7"/>
    <x v="0"/>
  </r>
  <r>
    <x v="589"/>
    <n v="120"/>
    <s v="Zelda Rubinstein"/>
    <n v="76600000"/>
    <s v="Fantasy|Horror"/>
    <s v="Heather O'Rourke"/>
    <x v="1345"/>
    <s v="Craig T. Nelson"/>
    <s v="ghost|haunted|haunting|house|paranormal investigator"/>
    <n v="321"/>
    <x v="0"/>
    <s v="USA"/>
    <s v="PG"/>
    <n v="10700000"/>
    <n v="1982"/>
    <n v="7.4"/>
    <x v="8"/>
  </r>
  <r>
    <x v="572"/>
    <n v="104"/>
    <s v="Tom Hanks"/>
    <n v="39692139"/>
    <s v="Comedy|Crime|Thriller"/>
    <s v="J.K. Simmons"/>
    <x v="1346"/>
    <s v="Stephen Root"/>
    <s v="casino|irony of fate|landlady|professor|remake"/>
    <n v="400"/>
    <x v="0"/>
    <s v="USA"/>
    <s v="R"/>
    <n v="35000000"/>
    <n v="2004"/>
    <n v="6.2"/>
    <x v="4"/>
  </r>
  <r>
    <x v="189"/>
    <n v="103"/>
    <s v="Beau Bridges"/>
    <n v="40687294"/>
    <s v="Action|Crime|Drama|Mystery|Thriller"/>
    <s v="Mila Kunis"/>
    <x v="1347"/>
    <s v="Jamie Hector"/>
    <s v="corporation|death|ex partner|hallucination|police detective"/>
    <n v="398"/>
    <x v="0"/>
    <s v="Canada"/>
    <s v="PG-13"/>
    <n v="35000000"/>
    <n v="2008"/>
    <n v="5.4"/>
    <x v="0"/>
  </r>
  <r>
    <x v="445"/>
    <n v="109"/>
    <s v="Olivia Wilde"/>
    <n v="37553932"/>
    <s v="Action|Sci-Fi|Thriller"/>
    <s v="Matt Bomer"/>
    <x v="1348"/>
    <s v="Justin Timberlake"/>
    <s v="currency|future|murder|on the run|time"/>
    <n v="463"/>
    <x v="0"/>
    <s v="USA"/>
    <s v="PG-13"/>
    <n v="40000000"/>
    <n v="2011"/>
    <n v="6.7"/>
    <x v="0"/>
  </r>
  <r>
    <x v="590"/>
    <n v="104"/>
    <s v="Noureen DeWulf"/>
    <n v="37481242"/>
    <s v="Comedy|Romance"/>
    <s v="Danneel Ackles"/>
    <x v="1349"/>
    <s v="Tom Bosley"/>
    <s v="artificial insemination|baby|cheese|chick flick|pet shop"/>
    <n v="97"/>
    <x v="0"/>
    <s v="USA"/>
    <s v="PG-13"/>
    <n v="35000000"/>
    <n v="2010"/>
    <n v="5.3"/>
    <x v="4"/>
  </r>
  <r>
    <x v="591"/>
    <n v="112"/>
    <s v="Steve Howey"/>
    <n v="39026186"/>
    <s v="Comedy|Drama|Romance"/>
    <s v="Ashley Williams"/>
    <x v="1350"/>
    <s v="Kirsten Day"/>
    <s v="best friend|crush|law school|lawyer|loud sex"/>
    <n v="153"/>
    <x v="0"/>
    <s v="USA"/>
    <s v="PG-13"/>
    <n v="35000000"/>
    <n v="2011"/>
    <n v="5.9"/>
    <x v="4"/>
  </r>
  <r>
    <x v="592"/>
    <n v="95"/>
    <s v="Marsha Thomason"/>
    <n v="33422806"/>
    <s v="Adventure|Comedy|Fantasy"/>
    <s v="Tom Wilkinson"/>
    <x v="1351"/>
    <s v="Vincent Regan"/>
    <s v="14th century|king|knight|sword duel|time travel"/>
    <n v="164"/>
    <x v="0"/>
    <s v="USA"/>
    <s v="PG-13"/>
    <n v="50000000"/>
    <n v="2001"/>
    <n v="4.8"/>
    <x v="1"/>
  </r>
  <r>
    <x v="593"/>
    <n v="102"/>
    <s v="Raul Julia"/>
    <n v="33423521"/>
    <s v="Action|Adventure|Comedy|Thriller"/>
    <s v="Ming-Na Wen"/>
    <x v="1352"/>
    <s v="Kylie Minogue"/>
    <s v="guile|hostage|ransom|soldier|united nations"/>
    <n v="282"/>
    <x v="0"/>
    <s v="Japan"/>
    <s v="PG-13"/>
    <n v="35000000"/>
    <n v="1994"/>
    <n v="3.8"/>
    <x v="0"/>
  </r>
  <r>
    <x v="318"/>
    <n v="150"/>
    <s v="Frank Finlay"/>
    <n v="32519322"/>
    <s v="Biography|Drama|War"/>
    <s v="Emilia Fox"/>
    <x v="1353"/>
    <s v="Ed Stoppard"/>
    <s v="ghetto|holocaust|jewish|piano|warsaw ghetto"/>
    <n v="761"/>
    <x v="0"/>
    <s v="France"/>
    <s v="R"/>
    <n v="35000000"/>
    <n v="2002"/>
    <n v="8.5"/>
    <x v="7"/>
  </r>
  <r>
    <x v="504"/>
    <n v="101"/>
    <s v="Hiam Abbass"/>
    <n v="37617947"/>
    <s v="Drama|Family|Fantasy"/>
    <s v="Keisha Castle-Hughes"/>
    <x v="1354"/>
    <s v="Shaun Toub"/>
    <s v="angel|bethlehem|journey|nazareth|virgin"/>
    <n v="203"/>
    <x v="0"/>
    <s v="USA"/>
    <s v="PG"/>
    <n v="30000000"/>
    <n v="2006"/>
    <n v="6.8"/>
    <x v="2"/>
  </r>
  <r>
    <x v="421"/>
    <n v="108"/>
    <s v="Paris Hilton"/>
    <n v="32048809"/>
    <s v="Horror"/>
    <s v="Robert Ri'chard"/>
    <x v="1355"/>
    <s v="Brian Van Holt"/>
    <s v="brother sister relationship|group of friends|male nudity|twin|wax"/>
    <n v="576"/>
    <x v="0"/>
    <s v="Australia"/>
    <s v="R"/>
    <n v="30000000"/>
    <n v="2005"/>
    <n v="5.3"/>
    <x v="11"/>
  </r>
  <r>
    <x v="257"/>
    <n v="98"/>
    <s v="Julia Roberts"/>
    <n v="33987757"/>
    <s v="Drama|Romance"/>
    <s v="Natalie Portman"/>
    <x v="1356"/>
    <s v="Colin Stinton"/>
    <s v="cheating wife|film camera|hasselblad camera|leica camera|medium format camera"/>
    <n v="903"/>
    <x v="0"/>
    <s v="USA"/>
    <s v="R"/>
    <n v="27000000"/>
    <n v="2004"/>
    <n v="7.3"/>
    <x v="2"/>
  </r>
  <r>
    <x v="309"/>
    <n v="137"/>
    <s v="Naomi Watts"/>
    <n v="37304950"/>
    <s v="Biography|Crime|Drama"/>
    <s v="Leonardo DiCaprio"/>
    <x v="1357"/>
    <s v="Kaitlyn Dever"/>
    <s v="agent|fbi|federal bureau of investigation|gay relationship|secret"/>
    <n v="279"/>
    <x v="0"/>
    <s v="USA"/>
    <s v="R"/>
    <n v="35000000"/>
    <n v="2011"/>
    <n v="6.6"/>
    <x v="7"/>
  </r>
  <r>
    <x v="594"/>
    <n v="112"/>
    <s v="Cameron Boyce"/>
    <n v="30691439"/>
    <s v="Horror|Mystery"/>
    <s v="Jason Flemyng"/>
    <x v="1358"/>
    <s v="Julian Glover"/>
    <s v="estranged wife|evil|fire|medication|mirror"/>
    <n v="232"/>
    <x v="0"/>
    <s v="USA"/>
    <s v="R"/>
    <n v="35000000"/>
    <n v="2008"/>
    <n v="6.2"/>
    <x v="11"/>
  </r>
  <r>
    <x v="595"/>
    <n v="101"/>
    <s v="Lena Olin"/>
    <n v="30307804"/>
    <s v="Drama|Fantasy|Horror"/>
    <s v="Aaliyah"/>
    <x v="1359"/>
    <s v="Bruce Spence"/>
    <s v="fatal attraction|interspecies romance|queen|supernatural power|vampire"/>
    <n v="695"/>
    <x v="0"/>
    <s v="USA"/>
    <s v="R"/>
    <n v="35000000"/>
    <n v="2002"/>
    <n v="5.2"/>
    <x v="2"/>
  </r>
  <r>
    <x v="236"/>
    <n v="103"/>
    <s v="Robert Davi"/>
    <n v="30669413"/>
    <s v="Action|Horror|Sci-Fi"/>
    <s v="Adam Baldwin"/>
    <x v="1360"/>
    <s v="Kevin Peter Hall"/>
    <s v="alien|drug lord|gang|hunter|predator"/>
    <n v="291"/>
    <x v="0"/>
    <s v="USA"/>
    <s v="R"/>
    <n v="35000000"/>
    <n v="1990"/>
    <n v="6.2"/>
    <x v="0"/>
  </r>
  <r>
    <x v="287"/>
    <n v="101"/>
    <s v="Jesse Tyler Ferguson"/>
    <n v="28687835"/>
    <s v="Crime|Drama|Thriller"/>
    <s v="Billy Burke"/>
    <x v="1361"/>
    <s v="Joseph Cross"/>
    <s v="cat|fbi agent|murder|serial killer|website"/>
    <n v="245"/>
    <x v="0"/>
    <s v="USA"/>
    <s v="R"/>
    <n v="35000000"/>
    <n v="2008"/>
    <n v="6.2"/>
    <x v="6"/>
  </r>
  <r>
    <x v="596"/>
    <n v="112"/>
    <s v="Sissy Spacek"/>
    <n v="26494611"/>
    <s v="Comedy|Drama|Romance|Sci-Fi"/>
    <s v="Brendan Fraser"/>
    <x v="1362"/>
    <s v="Douglas Smith"/>
    <s v="1960s|bomb shelter|cuban missile crisis|food|naive man"/>
    <n v="239"/>
    <x v="0"/>
    <s v="USA"/>
    <s v="PG-13"/>
    <n v="35000000"/>
    <n v="1999"/>
    <n v="6.6"/>
    <x v="4"/>
  </r>
  <r>
    <x v="574"/>
    <n v="102"/>
    <s v="Mike Starr"/>
    <n v="25266129"/>
    <s v="Comedy|Drama|Romance"/>
    <s v="Stephen Root"/>
    <x v="1363"/>
    <s v="George Carlin"/>
    <s v="baby|childbirth|death|karma|publicist"/>
    <n v="358"/>
    <x v="0"/>
    <s v="USA"/>
    <s v="PG-13"/>
    <n v="35000000"/>
    <n v="2004"/>
    <n v="6.2"/>
    <x v="4"/>
  </r>
  <r>
    <x v="47"/>
    <n v="101"/>
    <s v="Chad Lindberg"/>
    <n v="25863915"/>
    <s v="Action|Crime|Mystery|Thriller"/>
    <s v="Cicely Tyson"/>
    <x v="1364"/>
    <s v="Carmen Ejogo"/>
    <s v="assassin|detective|partner|police|serial killer"/>
    <n v="151"/>
    <x v="0"/>
    <s v="USA"/>
    <s v="PG-13"/>
    <n v="35000000"/>
    <n v="2012"/>
    <n v="5.0999999999999996"/>
    <x v="0"/>
  </r>
  <r>
    <x v="309"/>
    <n v="155"/>
    <s v="Bob Gunton"/>
    <n v="25078937"/>
    <s v="Crime|Drama|Mystery|Thriller"/>
    <s v="Kevin Spacey"/>
    <x v="1365"/>
    <s v="Leon Rippy"/>
    <s v="graveyard|murder|murder trial|reporter|trial"/>
    <n v="216"/>
    <x v="0"/>
    <s v="USA"/>
    <s v="R"/>
    <n v="30000000"/>
    <n v="1997"/>
    <n v="6.6"/>
    <x v="6"/>
  </r>
  <r>
    <x v="597"/>
    <n v="109"/>
    <s v="Bill Bailey"/>
    <n v="28995450"/>
    <s v="Comedy|Family|Fantasy"/>
    <s v="Daniel Mays"/>
    <x v="1366"/>
    <s v="Eros Vlahos"/>
    <s v="farm|magic|mother daughter relationship|overalls|title directed by female"/>
    <n v="59"/>
    <x v="0"/>
    <s v="UK"/>
    <s v="PG"/>
    <n v="35000000"/>
    <n v="2010"/>
    <n v="6.1"/>
    <x v="4"/>
  </r>
  <r>
    <x v="456"/>
    <n v="140"/>
    <s v="J.T. Walsh"/>
    <n v="24276500"/>
    <s v="Biography|Crime|Drama"/>
    <s v="Frank Whaley"/>
    <x v="1367"/>
    <s v="Paul Guilfoyle"/>
    <s v="labor|labor union|leader|mafia|union"/>
    <n v="68"/>
    <x v="0"/>
    <s v="USA"/>
    <s v="R"/>
    <n v="35000000"/>
    <n v="1992"/>
    <n v="6.6"/>
    <x v="7"/>
  </r>
  <r>
    <x v="598"/>
    <n v="108"/>
    <s v="Callum Rennie"/>
    <n v="20981633"/>
    <s v="Drama|Mystery|Sci-Fi|Thriller"/>
    <s v="Mitch Pileggi"/>
    <x v="1368"/>
    <s v="Nicki Aycox"/>
    <s v="fbi|priest|psychic|psychic vision|staff physician"/>
    <n v="492"/>
    <x v="0"/>
    <s v="USA"/>
    <s v="PG-13"/>
    <n v="30000000"/>
    <n v="2008"/>
    <n v="5.9"/>
    <x v="2"/>
  </r>
  <r>
    <x v="599"/>
    <n v="96"/>
    <s v="Steve Coogan"/>
    <n v="22913677"/>
    <s v="Comedy|Family|Fantasy|Romance"/>
    <s v="Anne Hathaway"/>
    <x v="1369"/>
    <s v="Joanna Lumley"/>
    <s v="curse|fairy|obedience|prince|strong female character"/>
    <n v="244"/>
    <x v="0"/>
    <s v="USA"/>
    <s v="PG"/>
    <n v="35000000"/>
    <n v="2004"/>
    <n v="6.3"/>
    <x v="4"/>
  </r>
  <r>
    <x v="600"/>
    <n v="123"/>
    <s v="Eddie Marsan"/>
    <n v="34531832"/>
    <s v="Biography|Drama|Sport"/>
    <s v="Will Smith"/>
    <x v="1370"/>
    <s v="Albert Brooks"/>
    <s v="chronic traumatic encephalopathy|concussion|football|football player|pathologist"/>
    <n v="138"/>
    <x v="0"/>
    <s v="UK"/>
    <s v="PG-13"/>
    <n v="35000000"/>
    <n v="2015"/>
    <n v="7.1"/>
    <x v="7"/>
  </r>
  <r>
    <x v="249"/>
    <n v="106"/>
    <s v="Benjamin J. Cain Jr."/>
    <n v="28064226"/>
    <s v="Action|Mystery|Thriller"/>
    <s v="Ken Arnold"/>
    <x v="1371"/>
    <s v="Richard Cetrone"/>
    <s v="assassin|high school|on the run|teenager|website"/>
    <n v="173"/>
    <x v="0"/>
    <s v="USA"/>
    <s v="PG-13"/>
    <n v="35000000"/>
    <n v="2011"/>
    <n v="5"/>
    <x v="0"/>
  </r>
  <r>
    <x v="601"/>
    <n v="76"/>
    <s v="Olivia Williams"/>
    <n v="19447478"/>
    <s v="Adventure|Animation|Comedy|Family|War"/>
    <s v="Jim Broadbent"/>
    <x v="1372"/>
    <s v="Pip Torrens"/>
    <s v="dove|falcon|nursing|pigeon|psychological torture"/>
    <n v="80"/>
    <x v="0"/>
    <s v="UK"/>
    <s v="G"/>
    <n v="35000000"/>
    <n v="2005"/>
    <n v="5.6"/>
    <x v="1"/>
  </r>
  <r>
    <x v="403"/>
    <n v="107"/>
    <s v="Rip Torn"/>
    <n v="19389454"/>
    <s v="Comedy|Drama"/>
    <s v="Robert Downey Jr."/>
    <x v="1373"/>
    <s v="Richard Thomas"/>
    <s v="based on novel|college girl|midlife crisis|pittsburgh pennsylvania|professor"/>
    <n v="335"/>
    <x v="0"/>
    <s v="USA"/>
    <s v="R"/>
    <n v="55000000"/>
    <n v="2000"/>
    <n v="7.4"/>
    <x v="4"/>
  </r>
  <r>
    <x v="602"/>
    <n v="82"/>
    <s v="Tracy Morgan"/>
    <n v="25871834"/>
    <s v="Action|Comedy|Sci-Fi|Thriller"/>
    <s v="Drake Bell"/>
    <x v="1374"/>
    <s v="Marion Ross"/>
    <s v="dragonfly|hero|high school|soaking wet|supervillian origin"/>
    <n v="173"/>
    <x v="0"/>
    <s v="USA"/>
    <s v="PG-13"/>
    <n v="35000000"/>
    <n v="2008"/>
    <n v="4.5"/>
    <x v="0"/>
  </r>
  <r>
    <x v="603"/>
    <n v="109"/>
    <s v="James Ransone"/>
    <n v="19692608"/>
    <s v="Crime|Drama|Thriller"/>
    <s v="Alona Tal"/>
    <x v="1375"/>
    <s v="Michael Beach"/>
    <s v="election|father son relationship|fellatio|gay slur|title spoken by character"/>
    <n v="134"/>
    <x v="0"/>
    <s v="USA"/>
    <s v="R"/>
    <n v="35000000"/>
    <n v="2013"/>
    <n v="6.2"/>
    <x v="6"/>
  </r>
  <r>
    <x v="517"/>
    <n v="99"/>
    <s v="Portia de Rossi"/>
    <n v="19294901"/>
    <s v="Comedy|Horror"/>
    <s v="Shannon Elizabeth"/>
    <x v="1376"/>
    <s v="Derek Mears"/>
    <s v="creature|death|party|rescue|werewolf"/>
    <n v="325"/>
    <x v="0"/>
    <s v="USA"/>
    <s v="PG-13"/>
    <n v="35000000"/>
    <n v="2005"/>
    <n v="5"/>
    <x v="4"/>
  </r>
  <r>
    <x v="368"/>
    <n v="91"/>
    <s v="Dania Ramirez"/>
    <n v="20275446"/>
    <s v="Action|Crime|Thriller"/>
    <s v="Joseph Gordon-Levitt"/>
    <x v="1377"/>
    <s v="Aasif Mandvi"/>
    <s v="chase|courier|delivery|envelope|police"/>
    <n v="178"/>
    <x v="0"/>
    <s v="USA"/>
    <s v="PG-13"/>
    <n v="35000000"/>
    <n v="2012"/>
    <n v="6.5"/>
    <x v="0"/>
  </r>
  <r>
    <x v="513"/>
    <n v="87"/>
    <s v="Richard T. Jones"/>
    <n v="34507079"/>
    <s v="Action|Comedy|Crime"/>
    <s v="Jim Gaffigan"/>
    <x v="1378"/>
    <s v="Michael Mosley"/>
    <s v="danger|drug cartel|female cop|female police officer|fugitive"/>
    <n v="118"/>
    <x v="0"/>
    <s v="USA"/>
    <s v="PG-13"/>
    <n v="35000000"/>
    <n v="2015"/>
    <n v="5.0999999999999996"/>
    <x v="0"/>
  </r>
  <r>
    <x v="393"/>
    <n v="125"/>
    <s v="Lucy Gordon"/>
    <n v="18306166"/>
    <s v="Adventure|Drama|Romance|War"/>
    <s v="Djimon Hounsou"/>
    <x v="1379"/>
    <s v="Alex Jennings"/>
    <s v="male nudity|naked dead man|nudity|sex|whipping"/>
    <n v="215"/>
    <x v="0"/>
    <s v="UK"/>
    <s v="PG-13"/>
    <n v="35000000"/>
    <n v="2002"/>
    <n v="6.5"/>
    <x v="1"/>
  </r>
  <r>
    <x v="315"/>
    <n v="118"/>
    <s v="Clifton Collins Jr."/>
    <n v="17609982"/>
    <s v="Action|Crime|Romance|Thriller"/>
    <s v="Jason Statham"/>
    <x v="1380"/>
    <s v="Wendell Pierce"/>
    <s v="action hero|disguise|hospital|real estate agent|thief"/>
    <n v="141"/>
    <x v="0"/>
    <s v="USA"/>
    <s v="R"/>
    <n v="35000000"/>
    <n v="2013"/>
    <n v="6.2"/>
    <x v="0"/>
  </r>
  <r>
    <x v="431"/>
    <n v="98"/>
    <s v="Jon Favreau"/>
    <n v="16831505"/>
    <s v="Comedy|Romance|Sport"/>
    <s v="Kirsten Dunst"/>
    <x v="1381"/>
    <s v="Austin Nichols"/>
    <s v="career|player|tennis|tennis player|wimbledon"/>
    <n v="173"/>
    <x v="0"/>
    <s v="UK"/>
    <s v="PG-13"/>
    <n v="31000000"/>
    <n v="2004"/>
    <n v="6.3"/>
    <x v="4"/>
  </r>
  <r>
    <x v="496"/>
    <n v="92"/>
    <s v="Brooke Shields"/>
    <n v="17596256"/>
    <s v="Comedy|Family"/>
    <s v="Brendan Fraser"/>
    <x v="1382"/>
    <s v="Matt Prokop"/>
    <s v="animal|bear|land developer|real estate|real estate developer"/>
    <n v="84"/>
    <x v="0"/>
    <s v="USA"/>
    <s v="PG"/>
    <n v="35000000"/>
    <n v="2010"/>
    <n v="3.8"/>
    <x v="4"/>
  </r>
  <r>
    <x v="334"/>
    <n v="92"/>
    <s v="Tom Cruise"/>
    <n v="14998070"/>
    <s v="Drama|Thriller|War"/>
    <s v="Meryl Streep"/>
    <x v="1383"/>
    <s v="Andrew Garfield"/>
    <s v="afghanistan|professor|reporter|student|university"/>
    <n v="298"/>
    <x v="0"/>
    <s v="USA"/>
    <s v="R"/>
    <n v="35000000"/>
    <n v="2007"/>
    <n v="6.2"/>
    <x v="2"/>
  </r>
  <r>
    <x v="203"/>
    <n v="115"/>
    <s v="Dann Florek"/>
    <n v="14587732"/>
    <s v="Action|Drama|Thriller|War"/>
    <s v="Rosanna Arquette"/>
    <x v="1384"/>
    <s v="Christopher Rich"/>
    <s v="bombardier|pilot|u.s. navy|vietnam|vietnam war"/>
    <n v="39"/>
    <x v="0"/>
    <s v="USA"/>
    <s v="PG-13"/>
    <n v="35000000"/>
    <n v="1991"/>
    <n v="5.7"/>
    <x v="0"/>
  </r>
  <r>
    <x v="531"/>
    <n v="120"/>
    <s v="Nat Faxon"/>
    <n v="18317151"/>
    <s v="Comedy|Music"/>
    <s v="Tim Meadows"/>
    <x v="1385"/>
    <s v="Matt Price"/>
    <s v="drugs|elvis|musician|singer|the beatles"/>
    <n v="200"/>
    <x v="0"/>
    <s v="USA"/>
    <s v="R"/>
    <n v="35000000"/>
    <n v="2007"/>
    <n v="6.7"/>
    <x v="4"/>
  </r>
  <r>
    <x v="604"/>
    <n v="111"/>
    <s v="Scott Glenn"/>
    <n v="11405825"/>
    <s v="Drama"/>
    <s v="Kevin Spacey"/>
    <x v="1386"/>
    <s v="Jason Behr"/>
    <s v="employee employer relationship|husband wife relationship|newspaper|ship|wake"/>
    <n v="208"/>
    <x v="0"/>
    <s v="USA"/>
    <s v="R"/>
    <n v="35000000"/>
    <n v="2001"/>
    <n v="6.8"/>
    <x v="2"/>
  </r>
  <r>
    <x v="230"/>
    <n v="94"/>
    <s v="Ronny Cox"/>
    <n v="13264986"/>
    <s v="Action|Western"/>
    <s v="Gregory Smith"/>
    <x v="1387"/>
    <s v="Harris Yulin"/>
    <s v="legend|old west|outlaw|railroad|stealing from the rich"/>
    <n v="162"/>
    <x v="0"/>
    <s v="USA"/>
    <s v="PG-13"/>
    <n v="35000000"/>
    <n v="2001"/>
    <n v="6"/>
    <x v="0"/>
  </r>
  <r>
    <x v="605"/>
    <n v="100"/>
    <s v="Jim Broadbent"/>
    <n v="10991381"/>
    <s v="Biography|Drama|History|Romance"/>
    <s v="Michiel Huisman"/>
    <x v="1388"/>
    <s v="Thomas Kretschmann"/>
    <s v="19th century|courtship|female protagonist|princess|queen of england"/>
    <n v="100"/>
    <x v="0"/>
    <s v="UK"/>
    <s v="PG"/>
    <n v="35000000"/>
    <n v="2009"/>
    <n v="7.3"/>
    <x v="7"/>
  </r>
  <r>
    <x v="155"/>
    <n v="101"/>
    <s v="Bashar Rahal"/>
    <n v="10268846"/>
    <s v="Action|Crime|Mystery|Thriller"/>
    <s v="Tom Skerritt"/>
    <x v="1389"/>
    <s v="Shawn Doyle"/>
    <s v="antarctica|geologist|investigation|u.s. marshal|winter"/>
    <n v="142"/>
    <x v="0"/>
    <s v="USA"/>
    <s v="R"/>
    <n v="35000000"/>
    <n v="2009"/>
    <n v="5.5"/>
    <x v="0"/>
  </r>
  <r>
    <x v="406"/>
    <n v="139"/>
    <s v="Tye Sheridan"/>
    <n v="13303319"/>
    <s v="Drama|Fantasy"/>
    <s v="Brad Pitt"/>
    <x v="1390"/>
    <s v="Fiona Shaw"/>
    <s v="1950s|children|ice cube|texas|waco texas"/>
    <n v="975"/>
    <x v="0"/>
    <s v="USA"/>
    <s v="PG-13"/>
    <n v="32000000"/>
    <n v="2011"/>
    <n v="6.7"/>
    <x v="2"/>
  </r>
  <r>
    <x v="606"/>
    <n v="91"/>
    <s v="Lela Rochon"/>
    <n v="10076136"/>
    <s v="Action|Comedy|Thriller"/>
    <s v="Paul Sorvino"/>
    <x v="1391"/>
    <s v="Ray Nicholas"/>
    <s v="cia|hong kong|market|undercover|van"/>
    <n v="141"/>
    <x v="0"/>
    <s v="Aruba"/>
    <s v="R"/>
    <n v="35000000"/>
    <n v="1998"/>
    <n v="4.8"/>
    <x v="0"/>
  </r>
  <r>
    <x v="48"/>
    <n v="109"/>
    <s v="Martin Donovan"/>
    <n v="10499968"/>
    <s v="Action|Crime|Drama|Thriller"/>
    <s v="Mireille Enos"/>
    <x v="1392"/>
    <s v="Maurice Compte"/>
    <s v="dea|drug cartel|kicked in the crotch|strip club|tough girl"/>
    <n v="212"/>
    <x v="0"/>
    <s v="USA"/>
    <s v="R"/>
    <n v="35000000"/>
    <n v="2014"/>
    <n v="5.7"/>
    <x v="0"/>
  </r>
  <r>
    <x v="416"/>
    <n v="102"/>
    <s v="Mark Addy"/>
    <n v="7659747"/>
    <s v="Action|Mystery|Thriller"/>
    <s v="Heath Ledger"/>
    <x v="1393"/>
    <s v="Benno FÃ¼rmann"/>
    <s v="death|exorcism|heaven|priest|sin eater"/>
    <n v="204"/>
    <x v="0"/>
    <s v="USA"/>
    <s v="R"/>
    <n v="38000000"/>
    <n v="2003"/>
    <n v="5.0999999999999996"/>
    <x v="0"/>
  </r>
  <r>
    <x v="607"/>
    <n v="103"/>
    <s v="Wayne Knight"/>
    <n v="7948159"/>
    <s v="Action|Crime|Drama|Thriller"/>
    <s v="Julie Benz"/>
    <x v="1394"/>
    <s v="Colin Salmon"/>
    <s v="gun fu|plastic surgery|psychopath|undercover|vigilante"/>
    <n v="280"/>
    <x v="0"/>
    <s v="USA"/>
    <s v="R"/>
    <n v="35000000"/>
    <n v="2008"/>
    <n v="6"/>
    <x v="0"/>
  </r>
  <r>
    <x v="418"/>
    <n v="83"/>
    <s v="Rip Torn"/>
    <n v="11631245"/>
    <s v="Action|Adventure|Family|Sci-Fi"/>
    <s v="Kevin Zegers"/>
    <x v="1395"/>
    <s v="Thomas F. Wilson"/>
    <s v="bruise|female hero|super strength|superhero|teenage superhero"/>
    <n v="113"/>
    <x v="0"/>
    <s v="USA"/>
    <s v="PG"/>
    <n v="35000000"/>
    <n v="2006"/>
    <n v="4.2"/>
    <x v="0"/>
  </r>
  <r>
    <x v="41"/>
    <n v="123"/>
    <s v="Soleyman Pierini"/>
    <n v="10137502"/>
    <s v="Adventure|Biography|Drama|Thriller"/>
    <s v="Joseph Gordon-Levitt"/>
    <x v="1396"/>
    <s v="Jade Kindar-Martin"/>
    <s v="1970s|based on true story|new york city|skyscraper|tightrope walker"/>
    <n v="195"/>
    <x v="0"/>
    <s v="USA"/>
    <s v="PG"/>
    <n v="35000000"/>
    <n v="2015"/>
    <n v="7.4"/>
    <x v="1"/>
  </r>
  <r>
    <x v="608"/>
    <n v="101"/>
    <s v="Lee Arenberg"/>
    <n v="6448817"/>
    <s v="Action|Adventure|Fantasy"/>
    <s v="Marley Shelton"/>
    <x v="1397"/>
    <s v="Angus Macfadyen"/>
    <s v="anthropomorphic animal|football|kangaroo|sword and sorcery|water boy"/>
    <n v="31"/>
    <x v="0"/>
    <s v="USA"/>
    <s v="PG"/>
    <n v="35000000"/>
    <n v="1997"/>
    <n v="4.5999999999999996"/>
    <x v="0"/>
  </r>
  <r>
    <x v="17"/>
    <n v="117"/>
    <s v="Albert Finney"/>
    <n v="7458269"/>
    <s v="Comedy|Drama|Romance"/>
    <s v="Archie Panjabi"/>
    <x v="1398"/>
    <s v="Richard Coyle"/>
    <s v="based on novel|inheritance|provence|uncle|wine"/>
    <n v="196"/>
    <x v="0"/>
    <s v="USA"/>
    <s v="PG-13"/>
    <n v="35000000"/>
    <n v="2006"/>
    <n v="6.9"/>
    <x v="4"/>
  </r>
  <r>
    <x v="101"/>
    <n v="114"/>
    <s v="Thomas Ian Nicholas"/>
    <n v="4651977"/>
    <s v="Drama"/>
    <s v="Adam Baldwin"/>
    <x v="1399"/>
    <s v="John Heard"/>
    <s v="father son relationship|physical abuse|radio flyer|stepfather|stepfather stepson relationship"/>
    <n v="71"/>
    <x v="0"/>
    <s v="USA"/>
    <s v="PG-13"/>
    <n v="35000000"/>
    <n v="1992"/>
    <n v="6.9"/>
    <x v="2"/>
  </r>
  <r>
    <x v="315"/>
    <n v="330"/>
    <s v="Jesse Borrego"/>
    <n v="4496583"/>
    <s v="Crime|Drama"/>
    <s v="Delroy Lindo"/>
    <x v="1400"/>
    <s v="Raymond Cruz"/>
    <s v="1970s|1980s|barrio|gang war|mexican"/>
    <n v="129"/>
    <x v="0"/>
    <s v="USA"/>
    <s v="R"/>
    <n v="35000000"/>
    <n v="1993"/>
    <n v="8"/>
    <x v="6"/>
  </r>
  <r>
    <x v="609"/>
    <n v="121"/>
    <s v="Tom Wilkinson"/>
    <n v="2221994"/>
    <s v="Action|Drama|Sci-Fi|Thriller"/>
    <s v="Jim Broadbent"/>
    <x v="1401"/>
    <s v="Julia Ormond"/>
    <s v="boy|greenland|neighbor|roof|snow"/>
    <n v="99"/>
    <x v="0"/>
    <s v="Denmark"/>
    <s v="R"/>
    <n v="35000000"/>
    <n v="1997"/>
    <n v="6.4"/>
    <x v="0"/>
  </r>
  <r>
    <x v="199"/>
    <n v="114"/>
    <s v="Gregg Henry"/>
    <n v="6592103"/>
    <s v="Crime|Drama|Mystery|Thriller"/>
    <s v="Peter Coyote"/>
    <x v="1402"/>
    <s v="Rie Rasmussen"/>
    <s v="ambassador|cannes|identity|suicide|thief"/>
    <n v="232"/>
    <x v="0"/>
    <s v="France"/>
    <s v="R"/>
    <n v="35000000"/>
    <n v="2002"/>
    <n v="6.3"/>
    <x v="6"/>
  </r>
  <r>
    <x v="102"/>
    <n v="148"/>
    <s v="Jeffrey Dover"/>
    <n v="630779"/>
    <s v="Drama|Romance|War|Western"/>
    <s v="Jeremy W. Auman"/>
    <x v="1403"/>
    <s v="Tobey Maguire"/>
    <s v="bushwhacker|friend|honor|kansas|raid"/>
    <n v="159"/>
    <x v="0"/>
    <s v="USA"/>
    <s v="R"/>
    <n v="35000000"/>
    <n v="1999"/>
    <n v="6.8"/>
    <x v="2"/>
  </r>
  <r>
    <x v="332"/>
    <n v="113"/>
    <s v="Aml Ameen"/>
    <n v="102413606"/>
    <s v="Action|Mystery|Sci-Fi|Thriller"/>
    <s v="Ki Hong Lee"/>
    <x v="1404"/>
    <s v="Jacob Latimore"/>
    <s v="based on novel|concrete wall|maze|open ended|teenage boy"/>
    <n v="524"/>
    <x v="0"/>
    <s v="USA"/>
    <s v="PG-13"/>
    <n v="34000000"/>
    <n v="2014"/>
    <n v="6.8"/>
    <x v="0"/>
  </r>
  <r>
    <x v="610"/>
    <n v="91"/>
    <s v="June Diane Raphael"/>
    <n v="10214013"/>
    <s v="Comedy"/>
    <s v="Tom Wilkinson"/>
    <x v="1405"/>
    <s v="Melissa McMeekin"/>
    <s v="business trip|company|glory hole|male frontal nudity|male nudity"/>
    <n v="89"/>
    <x v="0"/>
    <s v="USA"/>
    <s v="R"/>
    <n v="35000000"/>
    <n v="2015"/>
    <n v="5.4"/>
    <x v="4"/>
  </r>
  <r>
    <x v="46"/>
    <n v="139"/>
    <s v="Geraldine Chaplin"/>
    <n v="32000000"/>
    <s v="Drama|Romance"/>
    <s v="Richard E. Grant"/>
    <x v="1406"/>
    <s v="Stuart Wilson"/>
    <s v="19th century|countess|lawyer|love|new york"/>
    <n v="150"/>
    <x v="0"/>
    <s v="USA"/>
    <s v="PG"/>
    <n v="30000000"/>
    <n v="1993"/>
    <n v="7.2"/>
    <x v="2"/>
  </r>
  <r>
    <x v="116"/>
    <n v="96"/>
    <s v="Ellen Burstyn"/>
    <n v="10139254"/>
    <s v="Drama|Sci-Fi"/>
    <s v="Hugh Jackman"/>
    <x v="1407"/>
    <s v="Mark Margolis"/>
    <s v="eternity|love|mayan|tree|tree of life"/>
    <n v="915"/>
    <x v="0"/>
    <s v="USA"/>
    <s v="PG-13"/>
    <n v="35000000"/>
    <n v="2006"/>
    <n v="7.3"/>
    <x v="2"/>
  </r>
  <r>
    <x v="611"/>
    <n v="102"/>
    <s v="Kevin J. O'Connor"/>
    <n v="11227940"/>
    <s v="Action|Adventure|Comedy|Drama|Thriller"/>
    <s v="David Paymer"/>
    <x v="1408"/>
    <s v="Hudson Leick"/>
    <s v="colonel|ice|ice cream truck|military|u.s. army"/>
    <n v="94"/>
    <x v="0"/>
    <s v="USA"/>
    <s v="R"/>
    <n v="34000000"/>
    <n v="1999"/>
    <n v="5.2"/>
    <x v="0"/>
  </r>
  <r>
    <x v="163"/>
    <n v="96"/>
    <s v="Mark Valley"/>
    <n v="183125"/>
    <s v="Action|Crime|Drama|Thriller"/>
    <s v="Nicolas Cage"/>
    <x v="1409"/>
    <s v="Sami Gayle"/>
    <s v="bank|money|presumed dead|rescue|thief"/>
    <n v="86"/>
    <x v="0"/>
    <s v="USA"/>
    <s v="R"/>
    <n v="35000000"/>
    <n v="2012"/>
    <n v="5.5"/>
    <x v="0"/>
  </r>
  <r>
    <x v="612"/>
    <n v="101"/>
    <s v="YÃ»ki Amami"/>
    <n v="15081783"/>
    <s v="Adventure|Animation|Family|Fantasy"/>
    <s v="Rumi Hiiragi"/>
    <x v="1410"/>
    <s v="Yuria Nara"/>
    <s v="children adventure|magical realism|sea goddess|small town|tsunami"/>
    <n v="144"/>
    <x v="9"/>
    <s v="Japan"/>
    <s v="G"/>
    <n v="34000000"/>
    <n v="2008"/>
    <n v="7.7"/>
    <x v="1"/>
  </r>
  <r>
    <x v="613"/>
    <n v="128"/>
    <s v="Melissa Benoist"/>
    <n v="37432299"/>
    <s v="Drama|Romance"/>
    <s v="Tiago Riani"/>
    <x v="1411"/>
    <s v="Hayley Lovitt"/>
    <s v="1940s|art collector|bull riding|north carolina|student"/>
    <n v="116"/>
    <x v="0"/>
    <s v="USA"/>
    <s v="PG-13"/>
    <n v="34000000"/>
    <n v="2015"/>
    <n v="7.1"/>
    <x v="2"/>
  </r>
  <r>
    <x v="614"/>
    <n v="109"/>
    <s v="Charlize Theron"/>
    <n v="10654581"/>
    <s v="Drama|Sci-Fi|Thriller"/>
    <s v="Johnny Depp"/>
    <x v="1412"/>
    <s v="Clea DuVall"/>
    <s v="astronaut|electrocuted in bathtub|mission|pilot|sister"/>
    <n v="260"/>
    <x v="0"/>
    <s v="USA"/>
    <s v="R"/>
    <n v="34000000"/>
    <n v="1999"/>
    <n v="5.3"/>
    <x v="2"/>
  </r>
  <r>
    <x v="615"/>
    <n v="114"/>
    <s v="Eva Marie Saint"/>
    <n v="6543194"/>
    <s v="Adventure|Drama|Romance"/>
    <s v="Liam Aiken"/>
    <x v="1413"/>
    <s v="Vincent Perez"/>
    <s v="dream|italian|kenya|ranch|snake"/>
    <n v="61"/>
    <x v="0"/>
    <s v="USA"/>
    <s v="PG-13"/>
    <n v="34000000"/>
    <n v="2000"/>
    <n v="5.6"/>
    <x v="1"/>
  </r>
  <r>
    <x v="383"/>
    <n v="105"/>
    <s v="Dennis Quaid"/>
    <n v="13101142"/>
    <s v="Comedy|Romance|Sport"/>
    <s v="Gerard Butler"/>
    <x v="1414"/>
    <s v="Judy Greer"/>
    <s v="coach|soccer|soccer coach|soccer mom|soccer team"/>
    <n v="50"/>
    <x v="0"/>
    <s v="USA"/>
    <s v="PG-13"/>
    <n v="35000000"/>
    <n v="2012"/>
    <n v="5.7"/>
    <x v="4"/>
  </r>
  <r>
    <x v="536"/>
    <n v="141"/>
    <s v="Fana Mokoena"/>
    <n v="8324748"/>
    <s v="Biography|Drama|History"/>
    <s v="Terry Pheto"/>
    <x v="1415"/>
    <s v="Tony Kgoroge"/>
    <s v="africa|apartheid|nelson mandela|president|resistance"/>
    <n v="108"/>
    <x v="0"/>
    <s v="UK"/>
    <s v="PG-13"/>
    <n v="35000000"/>
    <n v="2013"/>
    <n v="7.1"/>
    <x v="7"/>
  </r>
  <r>
    <x v="323"/>
    <n v="138"/>
    <s v="Demi Moore"/>
    <n v="141340178"/>
    <s v="Drama|Thriller"/>
    <s v="Tom Cruise"/>
    <x v="1416"/>
    <s v="Kevin Pollak"/>
    <s v="cuba|guantanamo|lance corporal|lawyer|murder"/>
    <n v="319"/>
    <x v="0"/>
    <s v="USA"/>
    <s v="R"/>
    <n v="40000000"/>
    <n v="1992"/>
    <n v="7.6"/>
    <x v="2"/>
  </r>
  <r>
    <x v="285"/>
    <n v="101"/>
    <s v="Bill Duke"/>
    <n v="51758599"/>
    <s v="Action|Comedy|Crime|Drama|Thriller"/>
    <s v="Michael Jai White"/>
    <x v="1417"/>
    <s v="Bruce McGill"/>
    <s v="corrupt cop|drug dealer|drugs|heroin|vice president"/>
    <n v="232"/>
    <x v="0"/>
    <s v="USA"/>
    <s v="R"/>
    <n v="33000000"/>
    <n v="2001"/>
    <n v="5.5"/>
    <x v="0"/>
  </r>
  <r>
    <x v="146"/>
    <n v="99"/>
    <s v="Cedric the Entertainer"/>
    <n v="117559438"/>
    <s v="Action|Comedy|Crime"/>
    <s v="Nia Long"/>
    <x v="1418"/>
    <s v="Tichina Arnold"/>
    <s v="disguise|fbi|female impersonation|gender disguise|obesity"/>
    <n v="148"/>
    <x v="0"/>
    <s v="USA"/>
    <s v="PG-13"/>
    <n v="30000000"/>
    <n v="2000"/>
    <n v="5.0999999999999996"/>
    <x v="0"/>
  </r>
  <r>
    <x v="616"/>
    <n v="89"/>
    <s v="Veronika Vernadskaya"/>
    <n v="21426805"/>
    <s v="Action|Adventure|Horror|Sci-Fi|Thriller"/>
    <s v="Max Minghella"/>
    <x v="1419"/>
    <s v="Dato Bakhtadze"/>
    <s v="alien|aurora borealis|critically bashed|killing an animal|nightclub"/>
    <n v="211"/>
    <x v="0"/>
    <s v="USA"/>
    <s v="PG-13"/>
    <n v="30000000"/>
    <n v="2011"/>
    <n v="4.9000000000000004"/>
    <x v="0"/>
  </r>
  <r>
    <x v="617"/>
    <n v="99"/>
    <s v="Stephen Boss"/>
    <n v="35057332"/>
    <s v="Drama|Music|Romance"/>
    <s v="Ryan Guzman"/>
    <x v="1420"/>
    <s v="Misha Gabriel Hamilton"/>
    <s v="3 dimensional|dance|dancer|dancing|flash mob"/>
    <n v="72"/>
    <x v="0"/>
    <s v="USA"/>
    <s v="PG-13"/>
    <n v="33000000"/>
    <n v="2012"/>
    <n v="6.5"/>
    <x v="2"/>
  </r>
  <r>
    <x v="475"/>
    <n v="105"/>
    <s v="Kenan Thompson"/>
    <n v="34014398"/>
    <s v="Action|Adventure|Crime|Drama|Thriller"/>
    <s v="Lin Shaye"/>
    <x v="1421"/>
    <s v="Rachel Blanchard"/>
    <s v="baby rattle|famous line|murder|passenger|snake"/>
    <n v="1033"/>
    <x v="0"/>
    <s v="Germany"/>
    <s v="R"/>
    <n v="33000000"/>
    <n v="2006"/>
    <n v="5.6"/>
    <x v="0"/>
  </r>
  <r>
    <x v="618"/>
    <n v="97"/>
    <s v="Joseph Sikora"/>
    <n v="28927720"/>
    <s v="Crime|Horror|Mystery|Thriller"/>
    <s v="Keanu Reeves"/>
    <x v="1422"/>
    <s v="Chris Ellis"/>
    <s v="fbi|murder|scene of the crime|serial killer|therapy"/>
    <n v="181"/>
    <x v="0"/>
    <s v="USA"/>
    <s v="R"/>
    <n v="33000000"/>
    <n v="2000"/>
    <n v="5.3"/>
    <x v="6"/>
  </r>
  <r>
    <x v="619"/>
    <n v="140"/>
    <s v="Marco St. John"/>
    <n v="33682273"/>
    <s v="Action|Crime|Drama|Thriller"/>
    <s v="Laura Harring"/>
    <x v="1423"/>
    <s v="Eddie Jemison"/>
    <s v="death|family reunion|fbi|fbi agent|vigilante"/>
    <n v="622"/>
    <x v="0"/>
    <s v="USA"/>
    <s v="R"/>
    <n v="33000000"/>
    <n v="2004"/>
    <n v="6.5"/>
    <x v="0"/>
  </r>
  <r>
    <x v="620"/>
    <n v="118"/>
    <s v="Kuno Becker"/>
    <n v="4280577"/>
    <s v="Drama|Romance|Sport"/>
    <s v="Sean Pertwee"/>
    <x v="1424"/>
    <s v="Stephen Dillane"/>
    <s v="barrio|border|newcastle united|party|soccer"/>
    <n v="114"/>
    <x v="0"/>
    <s v="USA"/>
    <s v="PG-13"/>
    <n v="10000000"/>
    <n v="2005"/>
    <n v="6.8"/>
    <x v="2"/>
  </r>
  <r>
    <x v="621"/>
    <n v="94"/>
    <s v="Reggie Lee"/>
    <n v="17120019"/>
    <s v="Action|Crime|Thriller"/>
    <s v="Jason Statham"/>
    <x v="1425"/>
    <s v="Robert John Burke"/>
    <s v="bodyguard|gang war|russian|russian mafia|triad"/>
    <n v="134"/>
    <x v="0"/>
    <s v="USA"/>
    <s v="R"/>
    <n v="30000000"/>
    <n v="2012"/>
    <n v="6.5"/>
    <x v="0"/>
  </r>
  <r>
    <x v="35"/>
    <n v="124"/>
    <s v="Kurt Fuller"/>
    <n v="8406264"/>
    <s v="Comedy|Drama|Romance"/>
    <s v="Angelina Jolie Pitt"/>
    <x v="1426"/>
    <s v="Jake Weber"/>
    <s v="air traffic control|air traffic controller|female bodybuilder|job|marriage"/>
    <n v="175"/>
    <x v="0"/>
    <s v="USA"/>
    <s v="R"/>
    <n v="38000000"/>
    <n v="1999"/>
    <n v="6"/>
    <x v="4"/>
  </r>
  <r>
    <x v="622"/>
    <n v="134"/>
    <s v="Ian McDiarmid"/>
    <n v="309125409"/>
    <s v="Action|Adventure|Fantasy|Sci-Fi"/>
    <s v="Harrison Ford"/>
    <x v="1427"/>
    <s v="Kenny Baker"/>
    <s v="death star|emperor|empire|princess|rebel"/>
    <n v="647"/>
    <x v="0"/>
    <s v="USA"/>
    <s v="PG"/>
    <n v="32500000"/>
    <n v="1983"/>
    <n v="8.4"/>
    <x v="0"/>
  </r>
  <r>
    <x v="623"/>
    <n v="113"/>
    <s v="Jason Cope"/>
    <n v="10955425"/>
    <s v="Action|Sci-Fi|Thriller"/>
    <s v="Ryan Kruger"/>
    <x v="1428"/>
    <s v="Jeremy Crutchley"/>
    <s v="cure|quarantine|scotland|virus|wall"/>
    <n v="396"/>
    <x v="0"/>
    <s v="UK"/>
    <s v="R"/>
    <n v="30000000"/>
    <n v="2008"/>
    <n v="6"/>
    <x v="0"/>
  </r>
  <r>
    <x v="534"/>
    <n v="124"/>
    <s v="David Kross"/>
    <n v="34180954"/>
    <s v="Drama|Romance"/>
    <s v="Kate Winslet"/>
    <x v="1429"/>
    <s v="Susanne Lothar"/>
    <s v="love|reading|teaching oneself to read|trial|war crime"/>
    <n v="370"/>
    <x v="0"/>
    <s v="USA"/>
    <s v="R"/>
    <n v="32000000"/>
    <n v="2008"/>
    <n v="7.6"/>
    <x v="2"/>
  </r>
  <r>
    <x v="45"/>
    <n v="97"/>
    <s v="Zooey Deschanel"/>
    <n v="173381405"/>
    <s v="Comedy|Family|Fantasy|Romance"/>
    <s v="Peter Dinklage"/>
    <x v="1430"/>
    <s v="Will Ferrell"/>
    <s v="baby|christmas spirit|elf|new york city|north pole"/>
    <n v="395"/>
    <x v="0"/>
    <s v="USA"/>
    <s v="PG"/>
    <n v="33000000"/>
    <n v="2003"/>
    <n v="6.9"/>
    <x v="4"/>
  </r>
  <r>
    <x v="67"/>
    <n v="123"/>
    <s v="Kyra Sedgwick"/>
    <n v="104632573"/>
    <s v="Drama|Fantasy|Romance|Sci-Fi"/>
    <s v="Robert Duvall"/>
    <x v="1431"/>
    <s v="David Gallagher"/>
    <s v="brain tumor|genius|psionic power|telekinesis|terminal illness"/>
    <n v="118"/>
    <x v="0"/>
    <s v="USA"/>
    <s v="PG"/>
    <n v="32000000"/>
    <n v="1996"/>
    <n v="6.4"/>
    <x v="2"/>
  </r>
  <r>
    <x v="339"/>
    <n v="99"/>
    <s v="Nichelle Nichols"/>
    <n v="81150692"/>
    <s v="Adventure|Comedy|Family|Sport"/>
    <s v="James Coburn"/>
    <x v="1432"/>
    <s v="M. Emmet Walsh"/>
    <s v="dentist|dog|inheritance|race|sled dog"/>
    <n v="100"/>
    <x v="0"/>
    <s v="Canada"/>
    <s v="PG"/>
    <n v="35000000"/>
    <n v="2002"/>
    <n v="5.0999999999999996"/>
    <x v="1"/>
  </r>
  <r>
    <x v="101"/>
    <n v="101"/>
    <s v="Alfre Woodard"/>
    <n v="60328558"/>
    <s v="Comedy|Drama|Fantasy"/>
    <s v="Bill Murray"/>
    <x v="1433"/>
    <s v="Robert Mitchum"/>
    <s v="christmas|compassion|executive|ghost|redemption"/>
    <n v="159"/>
    <x v="0"/>
    <s v="USA"/>
    <s v="PG-13"/>
    <n v="32000000"/>
    <n v="1988"/>
    <n v="7"/>
    <x v="4"/>
  </r>
  <r>
    <x v="624"/>
    <n v="92"/>
    <s v="Moises Arias"/>
    <n v="80197993"/>
    <s v="Comedy|Family|Sport"/>
    <s v="Ana de la Reguera"/>
    <x v="1434"/>
    <s v="HÃ©ctor JimÃ©nez"/>
    <s v="lucha libre|monastery|nun|orphan|wrestling"/>
    <n v="441"/>
    <x v="0"/>
    <s v="Germany"/>
    <s v="PG"/>
    <n v="32000000"/>
    <n v="2006"/>
    <n v="5.7"/>
    <x v="4"/>
  </r>
  <r>
    <x v="95"/>
    <n v="131"/>
    <s v="Wendi McLendon-Covey"/>
    <n v="169076745"/>
    <s v="Comedy|Romance"/>
    <s v="Matt Lucas"/>
    <x v="1435"/>
    <s v="Steve Bannos"/>
    <s v="best friend|failure|food|job|partial female nudity"/>
    <n v="485"/>
    <x v="0"/>
    <s v="USA"/>
    <s v="R"/>
    <n v="32500000"/>
    <n v="2011"/>
    <n v="6.8"/>
    <x v="4"/>
  </r>
  <r>
    <x v="508"/>
    <n v="107"/>
    <s v="James Franco"/>
    <n v="101470202"/>
    <s v="Comedy|Fantasy"/>
    <s v="Channing Tatum"/>
    <x v="1436"/>
    <s v="Emma Watson"/>
    <s v="apocalypse|celebrity|ensemble cast|party|rapture"/>
    <n v="669"/>
    <x v="0"/>
    <s v="USA"/>
    <s v="R"/>
    <n v="32000000"/>
    <n v="2013"/>
    <n v="6.7"/>
    <x v="4"/>
  </r>
  <r>
    <x v="625"/>
    <n v="103"/>
    <s v="Enrico Colantoni"/>
    <n v="50041732"/>
    <s v="Horror"/>
    <s v="Nia Long"/>
    <x v="1437"/>
    <s v="Portia de Rossi"/>
    <s v="catholic|priest|stigmata|vatican|wound"/>
    <n v="398"/>
    <x v="0"/>
    <s v="USA"/>
    <s v="R"/>
    <n v="29000000"/>
    <n v="1999"/>
    <n v="6.2"/>
    <x v="11"/>
  </r>
  <r>
    <x v="613"/>
    <n v="129"/>
    <s v="Charlize Theron"/>
    <n v="48814909"/>
    <s v="Biography|Drama"/>
    <s v="Robert De Niro"/>
    <x v="1438"/>
    <s v="Michael Rapaport"/>
    <s v="african american|amputee|navy|racial discrimination|racism"/>
    <n v="224"/>
    <x v="0"/>
    <s v="USA"/>
    <s v="R"/>
    <n v="32000000"/>
    <n v="2000"/>
    <n v="7.2"/>
    <x v="7"/>
  </r>
  <r>
    <x v="626"/>
    <n v="107"/>
    <s v="Hayden Christensen"/>
    <n v="57744720"/>
    <s v="Action|Crime|Thriller"/>
    <s v="Paul Walker"/>
    <x v="1439"/>
    <s v="Jay Hernandez"/>
    <s v="armored car|bank|falling out among thieves|heist|planning"/>
    <n v="132"/>
    <x v="0"/>
    <s v="USA"/>
    <s v="PG-13"/>
    <n v="20000000"/>
    <n v="2010"/>
    <n v="6.2"/>
    <x v="0"/>
  </r>
  <r>
    <x v="627"/>
    <n v="89"/>
    <s v="Robert De Niro"/>
    <n v="21784432"/>
    <s v="Comedy"/>
    <s v="Robin Williams"/>
    <x v="1440"/>
    <s v="Topher Grace"/>
    <s v="adoption|divorce|family relationships|farce|wedding"/>
    <n v="108"/>
    <x v="0"/>
    <s v="USA"/>
    <s v="R"/>
    <n v="35000000"/>
    <n v="2013"/>
    <n v="5.6"/>
    <x v="4"/>
  </r>
  <r>
    <x v="519"/>
    <n v="113"/>
    <s v="Tony Curran"/>
    <n v="37911876"/>
    <s v="Action|Comedy|Crime"/>
    <s v="Brandon T. Jackson"/>
    <x v="1441"/>
    <s v="Portia Doubleday"/>
    <s v="fbi agent|murder|performing arts school|scene during end credits|undercover"/>
    <n v="47"/>
    <x v="0"/>
    <s v="USA"/>
    <s v="PG-13"/>
    <n v="32000000"/>
    <n v="2011"/>
    <n v="4.4000000000000004"/>
    <x v="0"/>
  </r>
  <r>
    <x v="71"/>
    <n v="93"/>
    <s v="Cas Anvar"/>
    <n v="54696902"/>
    <s v="Mystery|Sci-Fi|Thriller"/>
    <s v="Jake Gyllenhaal"/>
    <x v="1442"/>
    <s v="Russell Peters"/>
    <s v="bomber|time|time loop|train|trapped in a time loop"/>
    <n v="571"/>
    <x v="0"/>
    <s v="USA"/>
    <s v="PG-13"/>
    <n v="32000000"/>
    <n v="2011"/>
    <n v="7.5"/>
    <x v="5"/>
  </r>
  <r>
    <x v="417"/>
    <n v="120"/>
    <s v="Danny Nucci"/>
    <n v="36733909"/>
    <s v="Adventure|Biography|Drama|Thriller"/>
    <s v="Illeana Douglas"/>
    <x v="1443"/>
    <s v="Michael DeLorenzo"/>
    <s v="andes mountains|crash|death|starvation|stranded"/>
    <n v="112"/>
    <x v="0"/>
    <s v="USA"/>
    <s v="R"/>
    <n v="32000000"/>
    <n v="1993"/>
    <n v="7.1"/>
    <x v="1"/>
  </r>
  <r>
    <x v="127"/>
    <n v="98"/>
    <s v="Virginia Madsen"/>
    <n v="35063732"/>
    <s v="Mystery|Thriller"/>
    <s v="Logan Lerman"/>
    <x v="1444"/>
    <s v="Ed Lauter"/>
    <s v="destiny|detective|imagination|murder|sex scene"/>
    <n v="383"/>
    <x v="0"/>
    <s v="USA"/>
    <s v="R"/>
    <n v="32000000"/>
    <n v="2007"/>
    <n v="6.4"/>
    <x v="5"/>
  </r>
  <r>
    <x v="348"/>
    <n v="105"/>
    <s v="Julian Richings"/>
    <n v="99462"/>
    <s v="Action|Adventure|Drama|Family"/>
    <s v="Callum Rennie"/>
    <x v="1445"/>
    <s v="Judy Davis"/>
    <s v="3 dimensional|cartographer|punctuation in title|smithsonian|train"/>
    <n v="28"/>
    <x v="0"/>
    <s v="France"/>
    <s v="PG"/>
    <n v="33000000"/>
    <n v="2013"/>
    <n v="7.1"/>
    <x v="0"/>
  </r>
  <r>
    <x v="628"/>
    <n v="98"/>
    <s v="Freddy RodrÃ­guez"/>
    <n v="32701088"/>
    <s v="Drama|Family|Sport"/>
    <s v="Ken Howard"/>
    <x v="1446"/>
    <s v="Holmes Osborne"/>
    <s v="colon in title|horse|kentucky|overalls|six word title"/>
    <n v="108"/>
    <x v="0"/>
    <s v="USA"/>
    <s v="PG"/>
    <n v="32000000"/>
    <n v="2005"/>
    <n v="6.9"/>
    <x v="2"/>
  </r>
  <r>
    <x v="448"/>
    <n v="96"/>
    <s v="Kyle Schmid"/>
    <n v="31493782"/>
    <s v="Crime|Drama|Thriller"/>
    <s v="Viggo Mortensen"/>
    <x v="1447"/>
    <s v="William Hurt"/>
    <s v="bar|crotch shot|female full frontal nudity|female pubic hair|robbery"/>
    <n v="1125"/>
    <x v="0"/>
    <s v="USA"/>
    <s v="R"/>
    <n v="32000000"/>
    <n v="2005"/>
    <n v="7.5"/>
    <x v="6"/>
  </r>
  <r>
    <x v="108"/>
    <n v="87"/>
    <s v="Jason Flemyng"/>
    <n v="43095600"/>
    <s v="Action|Crime|Thriller"/>
    <s v="Jason Statham"/>
    <x v="1448"/>
    <s v="Matthew Modine"/>
    <s v="driver|french|kidnapping|police|sequel"/>
    <n v="340"/>
    <x v="0"/>
    <s v="France"/>
    <s v="PG-13"/>
    <n v="32000000"/>
    <n v="2005"/>
    <n v="6.3"/>
    <x v="0"/>
  </r>
  <r>
    <x v="5"/>
    <n v="107"/>
    <s v="Pat Hingle"/>
    <n v="18636537"/>
    <s v="Action|Thriller|Western"/>
    <s v="Leonardo DiCaprio"/>
    <x v="1449"/>
    <s v="Roberts Blossom"/>
    <s v="authority figure as villian|gun duel|saved from hanging|showdown|street shootout"/>
    <n v="216"/>
    <x v="0"/>
    <s v="Japan"/>
    <s v="R"/>
    <n v="32000000"/>
    <n v="1995"/>
    <n v="6.4"/>
    <x v="0"/>
  </r>
  <r>
    <x v="476"/>
    <n v="90"/>
    <s v="Mike Doyle"/>
    <n v="17848322"/>
    <s v="Comedy|Romance"/>
    <s v="Frances Fisher"/>
    <x v="1450"/>
    <s v="Nora Dunn"/>
    <s v="date|divorce|divorce lawyer|drinking|lawyer"/>
    <n v="102"/>
    <x v="0"/>
    <s v="Ireland"/>
    <s v="PG-13"/>
    <n v="28000000"/>
    <n v="2004"/>
    <n v="5.9"/>
    <x v="4"/>
  </r>
  <r>
    <x v="46"/>
    <n v="121"/>
    <s v="Marc Anthony"/>
    <n v="16640210"/>
    <s v="Drama|Thriller"/>
    <s v="Nicolas Cage"/>
    <x v="1451"/>
    <s v="Sonja Sohn"/>
    <s v="ambulance|ghost|hell|paramedic|rescue"/>
    <n v="382"/>
    <x v="0"/>
    <s v="USA"/>
    <s v="R"/>
    <n v="55000000"/>
    <n v="1999"/>
    <n v="6.8"/>
    <x v="2"/>
  </r>
  <r>
    <x v="629"/>
    <n v="119"/>
    <s v="RZA"/>
    <n v="13763130"/>
    <s v="Action|Crime|Sci-Fi|Thriller"/>
    <s v="Alice Braga"/>
    <x v="1452"/>
    <s v="Yvette Nicole Brown"/>
    <s v="artificial organ|best friend|enforcer|future|near future"/>
    <n v="187"/>
    <x v="0"/>
    <s v="USA"/>
    <s v="R"/>
    <n v="32000000"/>
    <n v="2010"/>
    <n v="6.3"/>
    <x v="0"/>
  </r>
  <r>
    <x v="630"/>
    <n v="107"/>
    <s v="Aimee Garcia"/>
    <n v="10956379"/>
    <s v="Action|Drama|Fantasy|Horror|Thriller"/>
    <s v="Robert Forster"/>
    <x v="1453"/>
    <s v="Chris Mulkey"/>
    <s v="antique shop|asian dragon|dragon|korean|reporter"/>
    <n v="364"/>
    <x v="0"/>
    <s v="South Korea"/>
    <s v="PG-13"/>
    <n v="35000000"/>
    <n v="2007"/>
    <n v="3.6"/>
    <x v="0"/>
  </r>
  <r>
    <x v="562"/>
    <n v="110"/>
    <s v="Nancy Travis"/>
    <n v="4357000"/>
    <s v="Comedy|Family|Fantasy"/>
    <s v="Haley Joel Osment"/>
    <x v="1454"/>
    <s v="Andrea Martin"/>
    <s v="box office flop|circus|imaginary friend|magician|one word title"/>
    <n v="30"/>
    <x v="0"/>
    <s v="USA"/>
    <s v="PG"/>
    <n v="30000000"/>
    <n v="1996"/>
    <n v="5.3"/>
    <x v="4"/>
  </r>
  <r>
    <x v="631"/>
    <n v="100"/>
    <s v="Olivia Wilde"/>
    <n v="22525921"/>
    <s v="Comedy"/>
    <s v="Steve Buscemi"/>
    <x v="1455"/>
    <s v="Steve Carell"/>
    <s v="magic|magic kit|magician|stage magician|vegas"/>
    <n v="158"/>
    <x v="0"/>
    <s v="USA"/>
    <s v="PG-13"/>
    <n v="30000000"/>
    <n v="2013"/>
    <n v="5.9"/>
    <x v="4"/>
  </r>
  <r>
    <x v="162"/>
    <n v="75"/>
    <s v="Frank Welker"/>
    <n v="3562749"/>
    <s v="Animation|Comedy|Family|Fantasy|Musical"/>
    <s v="George Kennedy"/>
    <x v="1456"/>
    <s v="Hal Holbrook"/>
    <s v="animal|cat|child star|hollywood|star"/>
    <n v="49"/>
    <x v="0"/>
    <s v="USA"/>
    <s v="G"/>
    <n v="32000000"/>
    <n v="1997"/>
    <n v="6.9"/>
    <x v="3"/>
  </r>
  <r>
    <x v="632"/>
    <n v="132"/>
    <s v="Vanessa Redgrave"/>
    <n v="2899970"/>
    <s v="Drama"/>
    <s v="Bill Murray"/>
    <x v="1457"/>
    <s v="Emily Watson"/>
    <s v="1930s|depression|play|theatre|union"/>
    <n v="161"/>
    <x v="0"/>
    <s v="USA"/>
    <s v="R"/>
    <n v="32000000"/>
    <n v="1999"/>
    <n v="6.9"/>
    <x v="2"/>
  </r>
  <r>
    <x v="143"/>
    <n v="105"/>
    <s v="Beau Bridges"/>
    <n v="1304837"/>
    <s v="Drama|Mystery|Thriller"/>
    <s v="Tony Curran"/>
    <x v="1458"/>
    <s v="Leland Orser"/>
    <s v="american|driver|journalist|russian|secret"/>
    <n v="175"/>
    <x v="0"/>
    <s v="USA"/>
    <s v="R"/>
    <n v="32000000"/>
    <n v="2006"/>
    <n v="6.1"/>
    <x v="2"/>
  </r>
  <r>
    <x v="399"/>
    <n v="289"/>
    <s v="Marlon Brando"/>
    <n v="78800000"/>
    <s v="Drama|War"/>
    <s v="Harrison Ford"/>
    <x v="1459"/>
    <s v="Robert Duvall"/>
    <s v="army|green beret|insanity|jungle|vietnam"/>
    <n v="983"/>
    <x v="0"/>
    <s v="USA"/>
    <s v="R"/>
    <n v="31500000"/>
    <n v="1979"/>
    <n v="8.5"/>
    <x v="2"/>
  </r>
  <r>
    <x v="633"/>
    <n v="102"/>
    <s v="Kelli Garner"/>
    <n v="17797316"/>
    <s v="Comedy|Romance"/>
    <s v="Rob Riggle"/>
    <x v="1460"/>
    <s v="Jim Gaffigan"/>
    <s v="bar|job|long distance relationship|male pubic hair|pubic hair"/>
    <n v="113"/>
    <x v="0"/>
    <s v="USA"/>
    <s v="R"/>
    <n v="32000000"/>
    <n v="2010"/>
    <n v="6.3"/>
    <x v="4"/>
  </r>
  <r>
    <x v="372"/>
    <n v="143"/>
    <s v="Olympia Dukakis"/>
    <n v="82528097"/>
    <s v="Drama|Music"/>
    <s v="Alicia Witt"/>
    <x v="1461"/>
    <s v="Jean Louisa Kelly"/>
    <s v="1990s|high school|high school teacher|teacher inspires students|teaching"/>
    <n v="154"/>
    <x v="0"/>
    <s v="USA"/>
    <s v="PG"/>
    <n v="6500000"/>
    <n v="1995"/>
    <n v="7.3"/>
    <x v="2"/>
  </r>
  <r>
    <x v="634"/>
    <n v="113"/>
    <s v="Jordi MollÃ "/>
    <n v="14268533"/>
    <s v="Action|Crime|Drama|Mystery|Sci-Fi|Thriller"/>
    <s v="Gary Oldman"/>
    <x v="1462"/>
    <s v="Doug Cockle"/>
    <s v="cia|husband wife relationship|memory|tied up while barefoot|violence"/>
    <n v="100"/>
    <x v="0"/>
    <s v="UK"/>
    <s v="R"/>
    <n v="31500000"/>
    <n v="2016"/>
    <n v="6.3"/>
    <x v="0"/>
  </r>
  <r>
    <x v="197"/>
    <n v="161"/>
    <s v="Michael Gough"/>
    <n v="87100000"/>
    <s v="Biography|Drama|Romance"/>
    <s v="Meryl Streep"/>
    <x v="1463"/>
    <s v="Michael Kitchen"/>
    <s v="africa|hunter|love|marriage|plantation"/>
    <n v="200"/>
    <x v="0"/>
    <s v="USA"/>
    <s v="PG"/>
    <n v="31000000"/>
    <n v="1985"/>
    <n v="7.2"/>
    <x v="7"/>
  </r>
  <r>
    <x v="41"/>
    <n v="138"/>
    <s v="Bruce Greenwood"/>
    <n v="93749203"/>
    <s v="Drama|Thriller"/>
    <s v="Denzel Washington"/>
    <x v="1464"/>
    <s v="Nadine Velazquez"/>
    <s v="airline|flight|flight attendant|lawyer|pilot"/>
    <n v="491"/>
    <x v="0"/>
    <s v="USA"/>
    <s v="R"/>
    <n v="31000000"/>
    <n v="2012"/>
    <n v="7.3"/>
    <x v="2"/>
  </r>
  <r>
    <x v="635"/>
    <n v="126"/>
    <s v="Lois Chiles"/>
    <n v="62700000"/>
    <s v="Action|Adventure|Sci-Fi|Thriller"/>
    <s v="Desmond Llewelyn"/>
    <x v="1465"/>
    <s v="Lois Maxwell"/>
    <s v="astronaut|dog|official james bond series|space shuttle|space shuttle transported on a 747"/>
    <n v="294"/>
    <x v="0"/>
    <s v="UK"/>
    <s v="PG"/>
    <n v="34000000"/>
    <n v="1979"/>
    <n v="6.3"/>
    <x v="0"/>
  </r>
  <r>
    <x v="447"/>
    <n v="99"/>
    <s v="Tom Wilkinson"/>
    <n v="59073773"/>
    <s v="Adventure|Comedy|Crime|Drama"/>
    <s v="Bill Murray"/>
    <x v="1466"/>
    <s v="F. Murray Abraham"/>
    <s v="first person narration|hotel|lobby boy|mentor protege relationship|painting"/>
    <n v="644"/>
    <x v="0"/>
    <s v="USA"/>
    <s v="R"/>
    <n v="25000000"/>
    <n v="2014"/>
    <n v="8.1"/>
    <x v="1"/>
  </r>
  <r>
    <x v="579"/>
    <n v="101"/>
    <s v="Mika Boorem"/>
    <n v="24185781"/>
    <s v="Drama|Mystery"/>
    <s v="Anthony Hopkins"/>
    <x v="1467"/>
    <s v="Hope Davis"/>
    <s v="based on multiple works|bully|kiss|memory|mysterious stranger"/>
    <n v="268"/>
    <x v="0"/>
    <s v="USA"/>
    <s v="PG-13"/>
    <n v="31000000"/>
    <n v="2001"/>
    <n v="6.9"/>
    <x v="2"/>
  </r>
  <r>
    <x v="417"/>
    <n v="103"/>
    <s v="Peter Jason"/>
    <n v="53133888"/>
    <s v="Comedy|Fantasy|Horror|Thriller"/>
    <s v="Julian Sands"/>
    <x v="1468"/>
    <s v="Brian McNamara"/>
    <s v="arachnophobia|death|doctor|small town|spider"/>
    <n v="136"/>
    <x v="0"/>
    <s v="USA"/>
    <s v="PG-13"/>
    <n v="31000000"/>
    <n v="1990"/>
    <n v="6.3"/>
    <x v="4"/>
  </r>
  <r>
    <x v="287"/>
    <n v="118"/>
    <s v="Andre Braugher"/>
    <n v="44983704"/>
    <s v="Crime|Drama|Mystery|Sci-Fi|Thriller"/>
    <s v="Dennis Quaid"/>
    <x v="1469"/>
    <s v="Noah Emmerich"/>
    <s v="altering history|alternate history|amateur radio|ham radio|paranormal phenomena"/>
    <n v="510"/>
    <x v="0"/>
    <s v="USA"/>
    <s v="PG-13"/>
    <n v="31000000"/>
    <n v="2000"/>
    <n v="7.3"/>
    <x v="6"/>
  </r>
  <r>
    <x v="636"/>
    <n v="99"/>
    <s v="Norman Reedus"/>
    <n v="58879132"/>
    <s v="Adventure|Comedy"/>
    <s v="Chris Hemsworth"/>
    <x v="1470"/>
    <s v="Beverly D'Angelo"/>
    <s v="amusement park|dysfunctional family|road trip|sequel|vacation"/>
    <n v="219"/>
    <x v="0"/>
    <s v="USA"/>
    <s v="R"/>
    <n v="31000000"/>
    <n v="2015"/>
    <n v="6.1"/>
    <x v="1"/>
  </r>
  <r>
    <x v="14"/>
    <n v="105"/>
    <s v="Rene Russo"/>
    <n v="72077000"/>
    <s v="Comedy|Crime|Thriller"/>
    <s v="Delroy Lindo"/>
    <x v="1471"/>
    <s v="Jon Gries"/>
    <s v="debt|loan shark|mobster|movie business|producer"/>
    <n v="150"/>
    <x v="0"/>
    <s v="USA"/>
    <s v="R"/>
    <n v="30250000"/>
    <n v="1995"/>
    <n v="6.9"/>
    <x v="4"/>
  </r>
  <r>
    <x v="13"/>
    <n v="113"/>
    <s v="Chita Rivera"/>
    <n v="170684505"/>
    <s v="Comedy|Crime|Musical"/>
    <s v="Colm Feore"/>
    <x v="1472"/>
    <s v="Jayne Eastwood"/>
    <s v="fame|jail|jazz age|murder|vaudeville"/>
    <n v="1017"/>
    <x v="0"/>
    <s v="USA"/>
    <s v="PG-13"/>
    <n v="45000000"/>
    <n v="2002"/>
    <n v="7.2"/>
    <x v="4"/>
  </r>
  <r>
    <x v="196"/>
    <n v="93"/>
    <s v="Adam Sandler"/>
    <n v="163479795"/>
    <s v="Comedy|Drama"/>
    <s v="Steve Buscemi"/>
    <x v="1473"/>
    <s v="Joey Lauren Adams"/>
    <s v="homosexual|law|law school|responsibility|vomiting"/>
    <n v="289"/>
    <x v="0"/>
    <s v="USA"/>
    <s v="PG-13"/>
    <n v="34200000"/>
    <n v="1999"/>
    <n v="6.4"/>
    <x v="4"/>
  </r>
  <r>
    <x v="637"/>
    <n v="108"/>
    <s v="Shannon Elizabeth"/>
    <n v="145096820"/>
    <s v="Comedy"/>
    <s v="Alyson Hannigan"/>
    <x v="1474"/>
    <s v="Natasha Lyonne"/>
    <s v="beach|beach house|college|party|student"/>
    <n v="431"/>
    <x v="0"/>
    <s v="USA"/>
    <s v="R"/>
    <n v="30000000"/>
    <n v="2001"/>
    <n v="6.4"/>
    <x v="4"/>
  </r>
  <r>
    <x v="28"/>
    <n v="74"/>
    <s v="John Ratzenberger"/>
    <n v="191796233"/>
    <s v="Adventure|Animation|Comedy|Family|Fantasy"/>
    <s v="Tom Hanks"/>
    <x v="1475"/>
    <s v="Jim Varney"/>
    <s v="claw crane|cowboy|jealousy|rivalry|toy"/>
    <n v="391"/>
    <x v="0"/>
    <s v="USA"/>
    <s v="G"/>
    <n v="30000000"/>
    <n v="1995"/>
    <n v="8.3000000000000007"/>
    <x v="1"/>
  </r>
  <r>
    <x v="148"/>
    <n v="116"/>
    <s v="Alan Ruck"/>
    <n v="121248145"/>
    <s v="Action|Adventure|Crime|Thriller"/>
    <s v="Keanu Reeves"/>
    <x v="1476"/>
    <s v="Joe Morton"/>
    <s v="bomb|bus|elevator|explosive|rescue"/>
    <n v="373"/>
    <x v="0"/>
    <s v="USA"/>
    <s v="R"/>
    <n v="25000000"/>
    <n v="1994"/>
    <n v="7.2"/>
    <x v="0"/>
  </r>
  <r>
    <x v="638"/>
    <n v="104"/>
    <s v="Lucas Bryant"/>
    <n v="125014030"/>
    <s v="Drama|Romance"/>
    <s v="Channing Tatum"/>
    <x v="1477"/>
    <s v="Dillon Casey"/>
    <s v="car accident|life support|memory loss|trauma|voice recording"/>
    <n v="164"/>
    <x v="0"/>
    <s v="USA"/>
    <s v="PG-13"/>
    <n v="30000000"/>
    <n v="2012"/>
    <n v="6.8"/>
    <x v="2"/>
  </r>
  <r>
    <x v="639"/>
    <n v="106"/>
    <s v="Brendan Fraser"/>
    <n v="11854694"/>
    <s v="Drama"/>
    <s v="Harrison Ford"/>
    <x v="1478"/>
    <s v="Alan Ruck"/>
    <s v="cure|disease|imagination|race against time|venture capital"/>
    <n v="64"/>
    <x v="0"/>
    <s v="USA"/>
    <s v="PG"/>
    <n v="31000000"/>
    <n v="2010"/>
    <n v="6.5"/>
    <x v="2"/>
  </r>
  <r>
    <x v="621"/>
    <n v="120"/>
    <s v="Denzel Washington"/>
    <n v="115648585"/>
    <s v="Biography|Drama|Sport"/>
    <s v="Ryan Gosling"/>
    <x v="1479"/>
    <s v="Ethan Suplee"/>
    <s v="american football|based on true story|head coach|high school|school"/>
    <n v="402"/>
    <x v="0"/>
    <s v="USA"/>
    <s v="PG"/>
    <n v="30000000"/>
    <n v="2000"/>
    <n v="7.8"/>
    <x v="7"/>
  </r>
  <r>
    <x v="125"/>
    <n v="135"/>
    <s v="Jeffrey Jones"/>
    <n v="122012643"/>
    <s v="Action|Adventure|Thriller"/>
    <s v="Scott Glenn"/>
    <x v="1480"/>
    <s v="Courtney B. Vance"/>
    <s v="analyst|defection|navy|soviet submarine|submarine"/>
    <n v="241"/>
    <x v="0"/>
    <s v="USA"/>
    <s v="PG"/>
    <n v="30000000"/>
    <n v="1990"/>
    <n v="7.6"/>
    <x v="0"/>
  </r>
  <r>
    <x v="565"/>
    <n v="132"/>
    <s v="David Oyelowo"/>
    <n v="116631310"/>
    <s v="Biography|Drama"/>
    <s v="Alex Pettyfer"/>
    <x v="1481"/>
    <s v="Vanessa Redgrave"/>
    <s v="butler|civil rights|hotel|president|white house"/>
    <n v="323"/>
    <x v="0"/>
    <s v="USA"/>
    <s v="PG-13"/>
    <n v="30000000"/>
    <n v="2013"/>
    <n v="7.2"/>
    <x v="7"/>
  </r>
  <r>
    <x v="414"/>
    <n v="92"/>
    <s v="Stephen Root"/>
    <n v="114324072"/>
    <s v="Comedy|Sport"/>
    <s v="Gary Cole"/>
    <x v="1482"/>
    <s v="Joel David Moore"/>
    <s v="dodgeball|gym|las vegas|pirate|ups"/>
    <n v="392"/>
    <x v="0"/>
    <s v="USA"/>
    <s v="PG-13"/>
    <n v="20000000"/>
    <n v="2004"/>
    <n v="6.7"/>
    <x v="4"/>
  </r>
  <r>
    <x v="14"/>
    <n v="99"/>
    <s v="Raul Julia"/>
    <n v="113502246"/>
    <s v="Comedy|Fantasy"/>
    <s v="Anjelica Huston"/>
    <x v="1483"/>
    <s v="Carel Struycken"/>
    <s v="accountant|loan shark|macabre|uncle|uncle fester"/>
    <n v="125"/>
    <x v="0"/>
    <s v="USA"/>
    <s v="PG-13"/>
    <n v="38000000"/>
    <n v="1991"/>
    <n v="6.8"/>
    <x v="4"/>
  </r>
  <r>
    <x v="411"/>
    <n v="90"/>
    <s v="Bob Gunton"/>
    <n v="108360000"/>
    <s v="Adventure|Comedy"/>
    <s v="Bruce Spence"/>
    <x v="1484"/>
    <s v="Sophie Okonedo"/>
    <s v="africa|bat|hawaiian shirt|pregnancy|pregnant"/>
    <n v="178"/>
    <x v="0"/>
    <s v="USA"/>
    <s v="PG-13"/>
    <n v="30000000"/>
    <n v="1995"/>
    <n v="6.3"/>
    <x v="1"/>
  </r>
  <r>
    <x v="277"/>
    <n v="111"/>
    <s v="Hector Elizondo"/>
    <n v="108244774"/>
    <s v="Comedy|Family|Romance"/>
    <s v="Anne Hathaway"/>
    <x v="1485"/>
    <s v="Heather Matarazzo"/>
    <s v="cinderella story|fish out of water|makeover|manners|princess"/>
    <n v="301"/>
    <x v="0"/>
    <s v="USA"/>
    <s v="G"/>
    <n v="37000000"/>
    <n v="2001"/>
    <n v="6.2"/>
    <x v="4"/>
  </r>
  <r>
    <x v="596"/>
    <n v="103"/>
    <s v="Elizabeth Berkley"/>
    <n v="105444419"/>
    <s v="Comedy"/>
    <s v="Stockard Channing"/>
    <x v="1486"/>
    <s v="Stephen Collins"/>
    <s v="cult film|female therapist|revenge|revenge motive|therapy session"/>
    <n v="117"/>
    <x v="0"/>
    <s v="USA"/>
    <s v="PG"/>
    <n v="26000000"/>
    <n v="1996"/>
    <n v="6.2"/>
    <x v="4"/>
  </r>
  <r>
    <x v="64"/>
    <n v="127"/>
    <s v="Brad Pitt"/>
    <n v="100125340"/>
    <s v="Crime|Drama|Mystery|Thriller"/>
    <s v="Morgan Freeman"/>
    <x v="1487"/>
    <s v="Reg E. Cathey"/>
    <s v="detective|police partner|serial killer|serial murder|seven deadly sins"/>
    <n v="1080"/>
    <x v="0"/>
    <s v="USA"/>
    <s v="R"/>
    <n v="33000000"/>
    <n v="1995"/>
    <n v="8.6"/>
    <x v="6"/>
  </r>
  <r>
    <x v="131"/>
    <n v="112"/>
    <s v="Jed Brophy"/>
    <n v="115646235"/>
    <s v="Action|Sci-Fi|Thriller"/>
    <s v="Sharlto Copley"/>
    <x v="1488"/>
    <s v="Jason Cope"/>
    <s v="alien|ghetto|prawn|refugee|refugee camp"/>
    <n v="1262"/>
    <x v="0"/>
    <s v="South Africa"/>
    <s v="R"/>
    <n v="30000000"/>
    <n v="2009"/>
    <n v="8"/>
    <x v="0"/>
  </r>
  <r>
    <x v="640"/>
    <n v="87"/>
    <s v="Bill Fagerbakke"/>
    <n v="85416609"/>
    <s v="Adventure|Animation|Comedy|Family|Fantasy"/>
    <s v="Scarlett Johansson"/>
    <x v="1489"/>
    <s v="Rodger Bumpass"/>
    <s v="based on tv series|crown|dream|king neptune|plankton"/>
    <n v="186"/>
    <x v="0"/>
    <s v="USA"/>
    <s v="PG"/>
    <n v="30000000"/>
    <n v="2004"/>
    <n v="7"/>
    <x v="1"/>
  </r>
  <r>
    <x v="309"/>
    <n v="138"/>
    <s v="Spencer Treat Clark"/>
    <n v="90135191"/>
    <s v="Crime|Drama|Mystery|Thriller"/>
    <s v="John Doman"/>
    <x v="1490"/>
    <s v="Tom Guiry"/>
    <s v="ballistics|detective|friend|gun|sexual abuse"/>
    <n v="935"/>
    <x v="0"/>
    <s v="USA"/>
    <s v="R"/>
    <n v="25000000"/>
    <n v="2003"/>
    <n v="8"/>
    <x v="6"/>
  </r>
  <r>
    <x v="309"/>
    <n v="132"/>
    <s v="Morgan Freeman"/>
    <n v="100422786"/>
    <s v="Drama|Sport"/>
    <s v="Clint Eastwood"/>
    <x v="1491"/>
    <s v="Mike Colter"/>
    <s v="boxing|boxing trainer|death|suicide attempt|women boxing"/>
    <n v="1106"/>
    <x v="0"/>
    <s v="USA"/>
    <s v="PG-13"/>
    <n v="30000000"/>
    <n v="2004"/>
    <n v="8.1"/>
    <x v="2"/>
  </r>
  <r>
    <x v="353"/>
    <n v="103"/>
    <s v="Chazz Palminteri"/>
    <n v="106694016"/>
    <s v="Comedy|Crime"/>
    <s v="Robert De Niro"/>
    <x v="1492"/>
    <s v="Molly Shannon"/>
    <s v="analyst|mafia|patient|psychiatrist|wedding"/>
    <n v="337"/>
    <x v="0"/>
    <s v="USA"/>
    <s v="R"/>
    <n v="30000000"/>
    <n v="1999"/>
    <n v="6.7"/>
    <x v="4"/>
  </r>
  <r>
    <x v="520"/>
    <n v="123"/>
    <s v="Kevin Connolly"/>
    <n v="64286"/>
    <s v="Drama|Romance"/>
    <s v="Ryan Gosling"/>
    <x v="1493"/>
    <s v="Gena Rowlands"/>
    <s v="class differences|letter|nursing home|second chance|summer love"/>
    <n v="1111"/>
    <x v="0"/>
    <s v="USA"/>
    <s v="PG-13"/>
    <n v="29000000"/>
    <n v="2004"/>
    <n v="7.9"/>
    <x v="2"/>
  </r>
  <r>
    <x v="513"/>
    <n v="111"/>
    <s v="Bern Cohen"/>
    <n v="76806312"/>
    <s v="Comedy|Romance"/>
    <s v="Judy Greer"/>
    <x v="1494"/>
    <s v="Yetta Gottesman"/>
    <s v="boss|bridesmaid|friend|love|wedding"/>
    <n v="154"/>
    <x v="0"/>
    <s v="USA"/>
    <s v="PG-13"/>
    <n v="30000000"/>
    <n v="2008"/>
    <n v="6.1"/>
    <x v="4"/>
  </r>
  <r>
    <x v="154"/>
    <n v="102"/>
    <s v="Vanessa Williams"/>
    <n v="79566871"/>
    <s v="Comedy|Drama|Family|Music|Romance"/>
    <s v="Emily Osment"/>
    <x v="1495"/>
    <s v="Moises Arias"/>
    <s v="farm|female protagonist|hannah montana|horseback riding|overalls"/>
    <n v="140"/>
    <x v="0"/>
    <s v="USA"/>
    <s v="G"/>
    <n v="30000000"/>
    <n v="2009"/>
    <n v="4.2"/>
    <x v="4"/>
  </r>
  <r>
    <x v="641"/>
    <n v="78"/>
    <s v="Casey Kasem"/>
    <n v="76501438"/>
    <s v="Adventure|Animation|Comedy|Family|Romance"/>
    <s v="Elizabeth Daily"/>
    <x v="1496"/>
    <s v="Debbie Reynolds"/>
    <s v="amusement park|baby|france|paris france|villain"/>
    <n v="49"/>
    <x v="0"/>
    <s v="Germany"/>
    <s v="G"/>
    <n v="30000000"/>
    <n v="2000"/>
    <n v="6.1"/>
    <x v="1"/>
  </r>
  <r>
    <x v="501"/>
    <n v="132"/>
    <s v="Blythe Danner"/>
    <n v="74787599"/>
    <s v="Drama|Romance"/>
    <s v="George Carlin"/>
    <x v="1497"/>
    <s v="Melinda Dillon"/>
    <s v="new york|psychiatrist|shrimper|south carolina|twins"/>
    <n v="109"/>
    <x v="0"/>
    <s v="USA"/>
    <s v="R"/>
    <n v="30000000"/>
    <n v="1991"/>
    <n v="6.6"/>
    <x v="2"/>
  </r>
  <r>
    <x v="99"/>
    <n v="133"/>
    <s v="Brad Pitt"/>
    <n v="66528842"/>
    <s v="Drama|Romance|War|Western"/>
    <s v="Anthony Hopkins"/>
    <x v="1498"/>
    <s v="Julia Ormond"/>
    <s v="epic|heart|killing an animal|passion|usa"/>
    <n v="329"/>
    <x v="0"/>
    <s v="USA"/>
    <s v="R"/>
    <n v="30000000"/>
    <n v="1994"/>
    <n v="7.5"/>
    <x v="2"/>
  </r>
  <r>
    <x v="642"/>
    <n v="108"/>
    <s v="Anna Kendrick"/>
    <n v="83813460"/>
    <s v="Drama|Romance"/>
    <s v="J.K. Simmons"/>
    <x v="1499"/>
    <s v="Chris Lowell"/>
    <s v="airport|business trip|downsizing|on the road|travel"/>
    <n v="452"/>
    <x v="0"/>
    <s v="USA"/>
    <s v="R"/>
    <n v="25000000"/>
    <n v="2009"/>
    <n v="7.4"/>
    <x v="2"/>
  </r>
  <r>
    <x v="643"/>
    <n v="125"/>
    <s v="June Squibb"/>
    <n v="65010106"/>
    <s v="Comedy|Drama"/>
    <s v="Hope Davis"/>
    <x v="1500"/>
    <s v="Howard Hesseman"/>
    <s v="highway travel|on the road|retirement|road movie|wedding"/>
    <n v="612"/>
    <x v="0"/>
    <s v="USA"/>
    <s v="R"/>
    <n v="30000000"/>
    <n v="2002"/>
    <n v="7.2"/>
    <x v="4"/>
  </r>
  <r>
    <x v="644"/>
    <n v="98"/>
    <s v="Vincent Leclerc"/>
    <n v="66359959"/>
    <s v="Comedy|Horror|Romance"/>
    <s v="Cory Hardrict"/>
    <x v="1501"/>
    <s v="Daniel Rindress-Kay"/>
    <s v="fight|memory|teenager|undead|zombie"/>
    <n v="326"/>
    <x v="0"/>
    <s v="USA"/>
    <s v="PG-13"/>
    <n v="35000000"/>
    <n v="2013"/>
    <n v="6.9"/>
    <x v="4"/>
  </r>
  <r>
    <x v="645"/>
    <n v="119"/>
    <s v="Bruce Willis"/>
    <n v="66468315"/>
    <s v="Action|Crime|Drama|Sci-Fi|Thriller"/>
    <s v="Joseph Gordon-Levitt"/>
    <x v="1502"/>
    <s v="Tracie Thoms"/>
    <s v="chase|future|surprise ending|time loop|time travel"/>
    <n v="667"/>
    <x v="0"/>
    <s v="USA"/>
    <s v="R"/>
    <n v="30000000"/>
    <n v="2012"/>
    <n v="7.4"/>
    <x v="0"/>
  </r>
  <r>
    <x v="18"/>
    <n v="87"/>
    <s v="Mark Addy"/>
    <n v="64172251"/>
    <s v="Comedy|Fantasy"/>
    <s v="Chazz Palminteri"/>
    <x v="1503"/>
    <s v="Wanda Sykes"/>
    <s v="angel|butler|heaven|manhattan new york city|reincarnation"/>
    <n v="122"/>
    <x v="0"/>
    <s v="USA"/>
    <s v="PG-13"/>
    <n v="30000000"/>
    <n v="2001"/>
    <n v="5.4"/>
    <x v="4"/>
  </r>
  <r>
    <x v="646"/>
    <n v="91"/>
    <s v="Christine Cavanaugh"/>
    <n v="66600000"/>
    <s v="Comedy|Drama|Family"/>
    <s v="Miriam Margolyes"/>
    <x v="1504"/>
    <s v="Roscoe Lee Browne"/>
    <s v="dog|farmer|pig|sheep|sheepdog"/>
    <n v="182"/>
    <x v="0"/>
    <s v="Australia"/>
    <s v="G"/>
    <n v="30000000"/>
    <n v="1995"/>
    <n v="6.8"/>
    <x v="4"/>
  </r>
  <r>
    <x v="328"/>
    <n v="100"/>
    <s v="Steve Carell"/>
    <n v="63536011"/>
    <s v="Comedy|Drama|Romance"/>
    <s v="Meryl Streep"/>
    <x v="1505"/>
    <s v="Jean Smart"/>
    <s v="couple|intimacy|marriage|marriage counseling|middle age couple"/>
    <n v="178"/>
    <x v="0"/>
    <s v="USA"/>
    <s v="PG-13"/>
    <n v="30000000"/>
    <n v="2012"/>
    <n v="6.3"/>
    <x v="4"/>
  </r>
  <r>
    <x v="586"/>
    <n v="118"/>
    <s v="Jack McBrayer"/>
    <n v="62877175"/>
    <s v="Comedy|Drama|Romance"/>
    <s v="Mila Kunis"/>
    <x v="1506"/>
    <s v="Maria Thayer"/>
    <s v="breakup|hawaii|hotel|male full frontal nudity|resort"/>
    <n v="325"/>
    <x v="0"/>
    <s v="USA"/>
    <s v="R"/>
    <n v="30000000"/>
    <n v="2008"/>
    <n v="7.2"/>
    <x v="4"/>
  </r>
  <r>
    <x v="249"/>
    <n v="109"/>
    <s v="Tony Nappo"/>
    <n v="74484168"/>
    <s v="Action|Crime|Drama|Mystery|Thriller"/>
    <s v="Josh Charles"/>
    <x v="1507"/>
    <s v="Fionnula Flanagan"/>
    <s v="bare butt|corrupt police|four brothers|funeral|murder"/>
    <n v="340"/>
    <x v="0"/>
    <s v="USA"/>
    <s v="R"/>
    <n v="45000000"/>
    <n v="2005"/>
    <n v="6.9"/>
    <x v="0"/>
  </r>
  <r>
    <x v="647"/>
    <n v="99"/>
    <s v="Amy Poehler"/>
    <n v="60269340"/>
    <s v="Comedy|Romance"/>
    <s v="Tina Fey"/>
    <x v="1508"/>
    <s v="Romany Malco"/>
    <s v="baby|book|cartoon on tv|female protagonist|male anorexia"/>
    <n v="97"/>
    <x v="0"/>
    <s v="USA"/>
    <s v="PG-13"/>
    <n v="30000000"/>
    <n v="2008"/>
    <n v="6"/>
    <x v="4"/>
  </r>
  <r>
    <x v="648"/>
    <n v="114"/>
    <s v="Harry Connick Jr."/>
    <n v="60033780"/>
    <s v="Drama|Romance"/>
    <s v="Bill Cobbs"/>
    <x v="1509"/>
    <s v="Gena Rowlands"/>
    <s v="best friend|friend|mother daughter relationship|small town|texas"/>
    <n v="162"/>
    <x v="0"/>
    <s v="USA"/>
    <s v="PG-13"/>
    <n v="30000000"/>
    <n v="1998"/>
    <n v="5.9"/>
    <x v="2"/>
  </r>
  <r>
    <x v="649"/>
    <n v="89"/>
    <s v="Steve Howey"/>
    <n v="58715510"/>
    <s v="Comedy|Romance"/>
    <s v="Anne Hathaway"/>
    <x v="1510"/>
    <s v="Candice Bergen"/>
    <s v="best friend|dyed hair|fake tan|rivalry|wedding"/>
    <n v="129"/>
    <x v="0"/>
    <s v="USA"/>
    <s v="PG"/>
    <n v="30000000"/>
    <n v="2009"/>
    <n v="5.4"/>
    <x v="4"/>
  </r>
  <r>
    <x v="240"/>
    <n v="95"/>
    <s v="Scott Adsit"/>
    <n v="58156435"/>
    <s v="Adventure|Comedy|Mystery"/>
    <s v="Antony Starr"/>
    <x v="1511"/>
    <s v="Bonnie Somerville"/>
    <s v="death|friend|hijacker|river|tree house"/>
    <n v="152"/>
    <x v="0"/>
    <s v="USA"/>
    <s v="PG-13"/>
    <n v="19000000"/>
    <n v="2004"/>
    <n v="5.9"/>
    <x v="1"/>
  </r>
  <r>
    <x v="649"/>
    <n v="98"/>
    <s v="Judy Greer"/>
    <n v="56044241"/>
    <s v="Comedy|Fantasy|Romance"/>
    <s v="Jennifer Garner"/>
    <x v="1512"/>
    <s v="Christa B. Allen"/>
    <s v="13 year old|13th birthday|30 year old|wish|year 1987"/>
    <n v="339"/>
    <x v="0"/>
    <s v="USA"/>
    <s v="PG-13"/>
    <n v="37000000"/>
    <n v="2004"/>
    <n v="6.1"/>
    <x v="4"/>
  </r>
  <r>
    <x v="650"/>
    <n v="94"/>
    <s v="Audrey Fleurot"/>
    <n v="56816662"/>
    <s v="Comedy|Fantasy|Romance"/>
    <s v="Kurt Fuller"/>
    <x v="1513"/>
    <s v="Nina Arianda"/>
    <s v="1920s|golden age|midnight|paris france|time travel romance"/>
    <n v="509"/>
    <x v="0"/>
    <s v="Spain"/>
    <s v="PG-13"/>
    <n v="17000000"/>
    <n v="2011"/>
    <n v="7.7"/>
    <x v="4"/>
  </r>
  <r>
    <x v="651"/>
    <n v="85"/>
    <s v="Brendan Fraser"/>
    <n v="64238770"/>
    <s v="Adventure|Animation|Comedy|Family"/>
    <s v="Liam Neeson"/>
    <x v="1514"/>
    <s v="Sarah Gadon"/>
    <s v="bank robbery|heist|raccoon|rat|squirrel"/>
    <n v="64"/>
    <x v="0"/>
    <s v="Canada"/>
    <s v="PG"/>
    <n v="42000000"/>
    <n v="2014"/>
    <n v="5.8"/>
    <x v="1"/>
  </r>
  <r>
    <x v="652"/>
    <n v="124"/>
    <s v="Ethan Suplee"/>
    <n v="52937130"/>
    <s v="Biography|Crime|Drama"/>
    <s v="Johnny Depp"/>
    <x v="1515"/>
    <s v="Jordi MollÃ "/>
    <s v="1960s|1970s|california|cocaine|wealth"/>
    <n v="426"/>
    <x v="0"/>
    <s v="USA"/>
    <s v="R"/>
    <n v="30000000"/>
    <n v="2001"/>
    <n v="7.6"/>
    <x v="7"/>
  </r>
  <r>
    <x v="564"/>
    <n v="131"/>
    <s v="John Savage"/>
    <n v="52799004"/>
    <s v="Drama|Romance"/>
    <s v="Robin Wright"/>
    <x v="1516"/>
    <s v="Raphael Sbarge"/>
    <s v="beach|bottle|jogging|letter|love"/>
    <n v="223"/>
    <x v="0"/>
    <s v="USA"/>
    <s v="PG-13"/>
    <n v="55000000"/>
    <n v="1999"/>
    <n v="6.1"/>
    <x v="2"/>
  </r>
  <r>
    <x v="653"/>
    <n v="107"/>
    <s v="Nichelle Nichols"/>
    <n v="55210049"/>
    <s v="Action|Adventure|Sci-Fi|Thriller"/>
    <s v="Leonard Nimoy"/>
    <x v="1517"/>
    <s v="Walter Koenig"/>
    <s v="captain|half brother|klingon|planet|vulcan"/>
    <n v="293"/>
    <x v="0"/>
    <s v="USA"/>
    <s v="PG"/>
    <n v="27800000"/>
    <n v="1989"/>
    <n v="5.4"/>
    <x v="0"/>
  </r>
  <r>
    <x v="482"/>
    <n v="99"/>
    <s v="Robert Forster"/>
    <n v="51432423"/>
    <s v="Comedy|Family|Fantasy|Sport"/>
    <s v="Brenda Song"/>
    <x v="1518"/>
    <s v="Anne Meara"/>
    <s v="basketball|lightning|nba|orphanage|shoe"/>
    <n v="72"/>
    <x v="0"/>
    <s v="USA"/>
    <s v="PG"/>
    <n v="30000000"/>
    <n v="2002"/>
    <n v="5.0999999999999996"/>
    <x v="4"/>
  </r>
  <r>
    <x v="220"/>
    <n v="83"/>
    <s v="Fred Ward"/>
    <n v="51109400"/>
    <s v="Comedy|Crime"/>
    <s v="George Kennedy"/>
    <x v="1519"/>
    <s v="Priscilla Presley"/>
    <s v="retirement|spoof|terrorist|transsexual|undercover"/>
    <n v="85"/>
    <x v="0"/>
    <s v="USA"/>
    <s v="PG-13"/>
    <n v="30000000"/>
    <n v="1994"/>
    <n v="6.4"/>
    <x v="4"/>
  </r>
  <r>
    <x v="503"/>
    <n v="131"/>
    <s v="Alison Doody"/>
    <n v="50300000"/>
    <s v="Action|Adventure|Thriller"/>
    <s v="Patrick Macnee"/>
    <x v="1520"/>
    <s v="Tanya Roberts"/>
    <s v="computer|earthquake|microchip|official james bond series|silicon valley"/>
    <n v="300"/>
    <x v="0"/>
    <s v="UK"/>
    <s v="PG"/>
    <n v="30000000"/>
    <n v="1985"/>
    <n v="6.3"/>
    <x v="0"/>
  </r>
  <r>
    <x v="654"/>
    <n v="85"/>
    <s v="Geraldine McEwan"/>
    <n v="56068547"/>
    <s v="Animation|Comedy|Family|Mystery|Sci-Fi"/>
    <s v="Mark Gatiss"/>
    <x v="1521"/>
    <s v="Peter Sallis"/>
    <s v="competition|giant vegetable|pest control|stop motion animation|vegetable"/>
    <n v="307"/>
    <x v="0"/>
    <s v="UK"/>
    <s v="G"/>
    <n v="30000000"/>
    <n v="2005"/>
    <n v="7.5"/>
    <x v="3"/>
  </r>
  <r>
    <x v="455"/>
    <n v="126"/>
    <s v="Harry Connick Jr."/>
    <n v="53680848"/>
    <s v="Drama|Romance"/>
    <s v="Gerard Butler"/>
    <x v="1522"/>
    <s v="Nellie McKay"/>
    <s v="birthday|friendship|hairy chest|letter|widow"/>
    <n v="243"/>
    <x v="0"/>
    <s v="USA"/>
    <s v="PG-13"/>
    <n v="30000000"/>
    <n v="2007"/>
    <n v="7.1"/>
    <x v="2"/>
  </r>
  <r>
    <x v="92"/>
    <n v="123"/>
    <s v="Alfie Allen"/>
    <n v="50921738"/>
    <s v="Drama|Mystery|Romance|War"/>
    <s v="Benedict Cumberbatch"/>
    <x v="1523"/>
    <s v="Brenda Blethyn"/>
    <s v="death of sister|dying|loss of virginity|septicemia|sex"/>
    <n v="581"/>
    <x v="0"/>
    <s v="UK"/>
    <s v="R"/>
    <n v="30000000"/>
    <n v="2007"/>
    <n v="7.8"/>
    <x v="2"/>
  </r>
  <r>
    <x v="649"/>
    <n v="105"/>
    <s v="Marcia DeBonis"/>
    <n v="53021560"/>
    <s v="Comedy|Drama|Romance"/>
    <s v="Vanessa Redgrave"/>
    <x v="1524"/>
    <s v="Luisa Ranieri"/>
    <s v="chick flick|female protagonist|italian stereotype|man in a swimsuit|verona italy"/>
    <n v="156"/>
    <x v="0"/>
    <s v="USA"/>
    <s v="PG"/>
    <n v="30000000"/>
    <n v="2010"/>
    <n v="6.5"/>
    <x v="4"/>
  </r>
  <r>
    <x v="17"/>
    <n v="125"/>
    <s v="Ken Takakura"/>
    <n v="45645204"/>
    <s v="Action|Crime|Thriller"/>
    <s v="Stephen Root"/>
    <x v="1525"/>
    <s v="Kate Capshaw"/>
    <s v="counterfeit|detective|japan|police chase|yakuza"/>
    <n v="119"/>
    <x v="0"/>
    <s v="USA"/>
    <s v="R"/>
    <n v="30000000"/>
    <n v="1989"/>
    <n v="6.6"/>
    <x v="0"/>
  </r>
  <r>
    <x v="23"/>
    <n v="77"/>
    <s v="Christopher Lee"/>
    <n v="53337608"/>
    <s v="Animation|Drama|Family|Fantasy|Musical|Romance"/>
    <s v="Johnny Depp"/>
    <x v="1526"/>
    <s v="Joanna Lumley"/>
    <s v="arranged marriage|bride|corpse|groom|woods"/>
    <n v="467"/>
    <x v="0"/>
    <s v="USA"/>
    <s v="PG"/>
    <n v="40000000"/>
    <n v="2005"/>
    <n v="7.4"/>
    <x v="3"/>
  </r>
  <r>
    <x v="467"/>
    <n v="121"/>
    <s v="Bernardo Saracino"/>
    <n v="46875468"/>
    <s v="Action|Crime|Drama|Mystery|Thriller"/>
    <s v="Edgar Arreola"/>
    <x v="1527"/>
    <s v="Daniel Kaluuya"/>
    <s v="critically acclaimed|drug cartel|juarez mexico|u.s. mexico border|war on drugs"/>
    <n v="461"/>
    <x v="0"/>
    <s v="USA"/>
    <s v="R"/>
    <n v="30000000"/>
    <n v="2015"/>
    <n v="7.6"/>
    <x v="0"/>
  </r>
  <r>
    <x v="259"/>
    <n v="124"/>
    <s v="50 Cent"/>
    <n v="52418902"/>
    <s v="Drama|Sport"/>
    <s v="Jake Gyllenhaal"/>
    <x v="1528"/>
    <s v="Oona Laurence"/>
    <s v="boxer|boxing training|death of wife|male in shower|rage"/>
    <n v="277"/>
    <x v="0"/>
    <s v="USA"/>
    <s v="R"/>
    <n v="30000000"/>
    <n v="2015"/>
    <n v="7.5"/>
    <x v="2"/>
  </r>
  <r>
    <x v="5"/>
    <n v="99"/>
    <s v="Alison Lohman"/>
    <n v="42057340"/>
    <s v="Horror|Thriller"/>
    <s v="Bojana Novakovic"/>
    <x v="1529"/>
    <s v="Reggie Lee"/>
    <s v="evil|fight|hell|psychic|psychologist"/>
    <n v="691"/>
    <x v="0"/>
    <s v="USA"/>
    <s v="PG-13"/>
    <n v="30000000"/>
    <n v="2009"/>
    <n v="6.6"/>
    <x v="11"/>
  </r>
  <r>
    <x v="655"/>
    <n v="112"/>
    <s v="Michiel Huisman"/>
    <n v="42478175"/>
    <s v="Drama|Fantasy|Romance"/>
    <s v="Harrison Ford"/>
    <x v="1530"/>
    <s v="Ellen Burstyn"/>
    <s v="hit by a pickup truck|immortality|paramedic|resuscitation|san francisco california"/>
    <n v="209"/>
    <x v="0"/>
    <s v="USA"/>
    <s v="PG-13"/>
    <n v="25000000"/>
    <n v="2015"/>
    <n v="7.2"/>
    <x v="2"/>
  </r>
  <r>
    <x v="656"/>
    <n v="111"/>
    <s v="Robert Duvall"/>
    <n v="41407470"/>
    <s v="Comedy|Drama|Family"/>
    <s v="Haley Joel Osment"/>
    <x v="1531"/>
    <s v="Emmanuelle Vaugier"/>
    <s v="africa|eyeglasses|money|texas|veteran"/>
    <n v="292"/>
    <x v="0"/>
    <s v="USA"/>
    <s v="PG"/>
    <n v="30000000"/>
    <n v="2003"/>
    <n v="7.6"/>
    <x v="4"/>
  </r>
  <r>
    <x v="103"/>
    <n v="107"/>
    <s v="Stephen Boss"/>
    <n v="42385520"/>
    <s v="Drama|Music|Romance"/>
    <s v="Alyson Stoner"/>
    <x v="1532"/>
    <s v="Facundo Lombard"/>
    <s v="dance|dance crew|dancer|mortgage|new york city"/>
    <n v="86"/>
    <x v="0"/>
    <s v="USA"/>
    <s v="PG-13"/>
    <n v="30000000"/>
    <n v="2010"/>
    <n v="6.2"/>
    <x v="2"/>
  </r>
  <r>
    <x v="449"/>
    <n v="104"/>
    <s v="Mika Boorem"/>
    <n v="40118420"/>
    <s v="Drama|Romance|Sport"/>
    <s v="Faizon Love"/>
    <x v="1533"/>
    <s v="Sanoe Lake"/>
    <s v="bikini|female surfer|sister sister relationship|surfing contest|swimsuit"/>
    <n v="216"/>
    <x v="0"/>
    <s v="USA"/>
    <s v="PG-13"/>
    <n v="30000000"/>
    <n v="2002"/>
    <n v="5.6"/>
    <x v="2"/>
  </r>
  <r>
    <x v="11"/>
    <n v="113"/>
    <s v="Christian Stolte"/>
    <n v="40137776"/>
    <s v="Comedy|Drama|Fantasy|Romance"/>
    <s v="Will Ferrell"/>
    <x v="1534"/>
    <s v="Danny Rhodes"/>
    <s v="author|fate|novelist|professor|writer"/>
    <n v="529"/>
    <x v="0"/>
    <s v="USA"/>
    <s v="PG-13"/>
    <n v="38000000"/>
    <n v="2006"/>
    <n v="7.6"/>
    <x v="4"/>
  </r>
  <r>
    <x v="296"/>
    <n v="113"/>
    <s v="Mark Rendall"/>
    <n v="39568996"/>
    <s v="Horror"/>
    <s v="Danny Huston"/>
    <x v="1535"/>
    <s v="Megan Franich"/>
    <s v="alaska|small town|snow|vampire|winter"/>
    <n v="527"/>
    <x v="0"/>
    <s v="USA"/>
    <s v="R"/>
    <n v="32000000"/>
    <n v="2007"/>
    <n v="6.6"/>
    <x v="11"/>
  </r>
  <r>
    <x v="657"/>
    <n v="95"/>
    <s v="Bradley Whitford"/>
    <n v="42043633"/>
    <s v="Fantasy|Horror|Mystery|Thriller"/>
    <s v="Chris Hemsworth"/>
    <x v="1536"/>
    <s v="Kristen Connolly"/>
    <s v="cabin in the woods|dark humor|hatchet|killed in an elevator|robot"/>
    <n v="986"/>
    <x v="0"/>
    <s v="USA"/>
    <s v="R"/>
    <n v="30000000"/>
    <n v="2012"/>
    <n v="7"/>
    <x v="8"/>
  </r>
  <r>
    <x v="658"/>
    <n v="86"/>
    <s v="Diedrich Bader"/>
    <n v="38232624"/>
    <s v="Comedy"/>
    <s v="Carmen Electra"/>
    <x v="1537"/>
    <s v="Method Man"/>
    <s v="king|persian|spartan|training|xerxes"/>
    <n v="409"/>
    <x v="0"/>
    <s v="USA"/>
    <s v="PG-13"/>
    <n v="30000000"/>
    <n v="2008"/>
    <n v="2.7"/>
    <x v="4"/>
  </r>
  <r>
    <x v="215"/>
    <n v="126"/>
    <s v="Yaphet Kotto"/>
    <n v="38413606"/>
    <s v="Action|Comedy|Crime|Thriller"/>
    <s v="Robert De Niro"/>
    <x v="1538"/>
    <s v="Philip Baker Hall"/>
    <s v="accountant|bounty hunter|fbi|mafia|mob"/>
    <n v="215"/>
    <x v="0"/>
    <s v="USA"/>
    <s v="R"/>
    <n v="30000000"/>
    <n v="1988"/>
    <n v="7.6"/>
    <x v="0"/>
  </r>
  <r>
    <x v="659"/>
    <n v="101"/>
    <s v="Maria Conchita Alonso"/>
    <n v="38122105"/>
    <s v="Action|Crime|Sci-Fi|Thriller"/>
    <s v="Yaphet Kotto"/>
    <x v="1539"/>
    <s v="Richard Dawson"/>
    <s v="game of death|government conspiracy|latina|oppression|police"/>
    <n v="226"/>
    <x v="0"/>
    <s v="USA"/>
    <s v="R"/>
    <n v="27000000"/>
    <n v="1987"/>
    <n v="6.6"/>
    <x v="0"/>
  </r>
  <r>
    <x v="180"/>
    <n v="102"/>
    <s v="Jim Belushi"/>
    <n v="38747385"/>
    <s v="Comedy|Horror|Musical|Sci-Fi"/>
    <s v="Bill Murray"/>
    <x v="1540"/>
    <s v="Tisha Campbell-Martin"/>
    <s v="eclipse|florist|nerd|plant|shop"/>
    <n v="165"/>
    <x v="0"/>
    <s v="USA"/>
    <s v="PG-13"/>
    <n v="25000000"/>
    <n v="1986"/>
    <n v="6.9"/>
    <x v="4"/>
  </r>
  <r>
    <x v="92"/>
    <n v="111"/>
    <s v="Vicky Krieps"/>
    <n v="40247512"/>
    <s v="Action|Drama|Thriller"/>
    <s v="Jessica Barden"/>
    <x v="1541"/>
    <s v="John Macmillan"/>
    <s v="assassin|female warrior|martial arts|playground|training"/>
    <n v="438"/>
    <x v="0"/>
    <s v="USA"/>
    <s v="PG-13"/>
    <n v="30000000"/>
    <n v="2011"/>
    <n v="6.8"/>
    <x v="0"/>
  </r>
  <r>
    <x v="660"/>
    <n v="95"/>
    <s v="Talisa Soto"/>
    <n v="35927406"/>
    <s v="Action|Adventure|Fantasy|Sci-Fi|Thriller"/>
    <s v="Brian Thompson"/>
    <x v="1542"/>
    <s v="Robin Shou"/>
    <s v="alternate reality|battle|martial arts|mortal kombat|warrior"/>
    <n v="256"/>
    <x v="0"/>
    <s v="USA"/>
    <s v="PG-13"/>
    <n v="30000000"/>
    <n v="1997"/>
    <n v="3.7"/>
    <x v="0"/>
  </r>
  <r>
    <x v="661"/>
    <n v="98"/>
    <s v="Rob Riggle"/>
    <n v="35565975"/>
    <s v="Comedy|Drama|Romance"/>
    <s v="Tom Hanks"/>
    <x v="1543"/>
    <s v="Randall Park"/>
    <s v="bus stop|college|community college|scooter|speech class"/>
    <n v="184"/>
    <x v="0"/>
    <s v="USA"/>
    <s v="PG-13"/>
    <n v="30000000"/>
    <n v="2011"/>
    <n v="6.1"/>
    <x v="4"/>
  </r>
  <r>
    <x v="662"/>
    <n v="100"/>
    <s v="Judy Greer"/>
    <n v="35266619"/>
    <s v="Drama|Fantasy|Horror"/>
    <s v="ChloÃ« Grace Moretz"/>
    <x v="1544"/>
    <s v="Portia Doubleday"/>
    <s v="outcast|prom|self injury|telekinesis|tragic event"/>
    <n v="371"/>
    <x v="0"/>
    <s v="USA"/>
    <s v="R"/>
    <n v="30000000"/>
    <n v="2013"/>
    <n v="5.9"/>
    <x v="2"/>
  </r>
  <r>
    <x v="663"/>
    <n v="118"/>
    <s v="Yaya DaCosta"/>
    <n v="34703228"/>
    <s v="Drama|Music"/>
    <s v="Alfre Woodard"/>
    <x v="1545"/>
    <s v="Jasika Nicole"/>
    <s v="ballroom|dance|dance teacher|student|teacher"/>
    <n v="127"/>
    <x v="0"/>
    <s v="USA"/>
    <s v="PG-13"/>
    <n v="30000000"/>
    <n v="2006"/>
    <n v="6.7"/>
    <x v="2"/>
  </r>
  <r>
    <x v="664"/>
    <n v="125"/>
    <s v="Jurnee Smollett-Bell"/>
    <n v="38432823"/>
    <s v="Crime|Drama|Sport"/>
    <s v="Dwayne Johnson"/>
    <x v="1546"/>
    <s v="Kevin Dunn"/>
    <s v="alliterative title|football|football coach|football practice|football team"/>
    <n v="134"/>
    <x v="0"/>
    <s v="USA"/>
    <s v="PG-13"/>
    <n v="30000000"/>
    <n v="2006"/>
    <n v="6.9"/>
    <x v="6"/>
  </r>
  <r>
    <x v="380"/>
    <n v="94"/>
    <s v="Larry Miller"/>
    <n v="32095318"/>
    <s v="Comedy|Crime"/>
    <s v="Bernie Mac"/>
    <x v="1547"/>
    <s v="Richard Schiff"/>
    <s v="businessman|ring|thief|vulgarity|washington d.c."/>
    <n v="84"/>
    <x v="0"/>
    <s v="USA"/>
    <s v="PG-13"/>
    <n v="45000000"/>
    <n v="2001"/>
    <n v="5.5"/>
    <x v="4"/>
  </r>
  <r>
    <x v="665"/>
    <n v="79"/>
    <s v="Alan Oppenheimer"/>
    <n v="31743332"/>
    <s v="Action|Adventure|Animation|Drama|Mystery|Sci-Fi|Thriller"/>
    <s v="Martin Landau"/>
    <x v="1548"/>
    <s v="Tom Kane"/>
    <s v="hope|key|machine|number|rag doll"/>
    <n v="245"/>
    <x v="0"/>
    <s v="USA"/>
    <s v="PG-13"/>
    <n v="30000000"/>
    <n v="2009"/>
    <n v="7.1"/>
    <x v="0"/>
  </r>
  <r>
    <x v="143"/>
    <n v="106"/>
    <s v="David Costabile"/>
    <n v="32154410"/>
    <s v="Crime|Drama|Thriller"/>
    <s v="Channing Tatum"/>
    <x v="1549"/>
    <s v="Katie Lowes"/>
    <s v="clinical trial|female protagonist|neuropharmacology|psychiatrist|side effect"/>
    <n v="274"/>
    <x v="0"/>
    <s v="USA"/>
    <s v="R"/>
    <n v="30000000"/>
    <n v="2013"/>
    <n v="7.1"/>
    <x v="6"/>
  </r>
  <r>
    <x v="666"/>
    <n v="63"/>
    <s v="Robert Lopez"/>
    <n v="26687172"/>
    <s v="Adventure|Animation|Comedy|Family|Musical"/>
    <s v="Craig Ferguson"/>
    <x v="1550"/>
    <s v="Huell Howser"/>
    <s v="disney|owl|rabbit|sequel|tiger"/>
    <n v="55"/>
    <x v="0"/>
    <s v="USA"/>
    <s v="G"/>
    <n v="30000000"/>
    <n v="2011"/>
    <n v="7.3"/>
    <x v="1"/>
  </r>
  <r>
    <x v="667"/>
    <n v="85"/>
    <s v="Mimi Rogers"/>
    <n v="26096584"/>
    <s v="Comedy"/>
    <s v="Elden Henson"/>
    <x v="1551"/>
    <s v="Cheri Oteri"/>
    <s v="1980s|buddy|high school|prequel to cult favorite|teenager"/>
    <n v="267"/>
    <x v="0"/>
    <s v="USA"/>
    <s v="PG-13"/>
    <n v="19000000"/>
    <n v="2003"/>
    <n v="3.4"/>
    <x v="4"/>
  </r>
  <r>
    <x v="461"/>
    <n v="108"/>
    <s v="Kirk Baltz"/>
    <n v="26525834"/>
    <s v="Comedy|Drama|Romance"/>
    <s v="Warren Beatty"/>
    <x v="1552"/>
    <s v="Graham Beckel"/>
    <s v="hip hop|liberal|politics|senator|truth"/>
    <n v="227"/>
    <x v="0"/>
    <s v="USA"/>
    <s v="R"/>
    <n v="30000000"/>
    <n v="1998"/>
    <n v="6.8"/>
    <x v="4"/>
  </r>
  <r>
    <x v="668"/>
    <n v="139"/>
    <s v="Josh Hopkins"/>
    <n v="30513940"/>
    <s v="Biography|Drama|Music"/>
    <s v="Tika Sumpter"/>
    <x v="1553"/>
    <s v="Aunjanue Ellis"/>
    <s v="1970s|1980s|african american|breaking the fourth wall|mother son relationship"/>
    <n v="104"/>
    <x v="0"/>
    <s v="USA"/>
    <s v="PG-13"/>
    <n v="30000000"/>
    <n v="2014"/>
    <n v="6.9"/>
    <x v="7"/>
  </r>
  <r>
    <x v="439"/>
    <n v="127"/>
    <s v="William Hurt"/>
    <n v="23209440"/>
    <s v="Drama"/>
    <s v="Meryl Streep"/>
    <x v="1554"/>
    <s v="Tom Everett Scott"/>
    <s v="cancer|job|love|new york|professor"/>
    <n v="112"/>
    <x v="0"/>
    <s v="USA"/>
    <s v="R"/>
    <n v="30000000"/>
    <n v="1998"/>
    <n v="7"/>
    <x v="2"/>
  </r>
  <r>
    <x v="669"/>
    <n v="106"/>
    <s v="Costas Mandylor"/>
    <n v="24048000"/>
    <s v="Action|Crime|Sci-Fi|Thriller"/>
    <s v="Denzel Washington"/>
    <x v="1555"/>
    <s v="Traci Lords"/>
    <s v="android|ex cop|serial killer|virtual character come to life|virtual reality"/>
    <n v="88"/>
    <x v="0"/>
    <s v="USA"/>
    <s v="R"/>
    <n v="30000000"/>
    <n v="1995"/>
    <n v="5.5"/>
    <x v="0"/>
  </r>
  <r>
    <x v="233"/>
    <n v="95"/>
    <s v="Eddie Izzard"/>
    <n v="22526144"/>
    <s v="Comedy|Romance|Sci-Fi"/>
    <s v="Rainn Wilson"/>
    <x v="1556"/>
    <s v="Wanda Sykes"/>
    <s v="architect|boyfriend girlfriend relationship|superhero|superhero spoof|supernatural power"/>
    <n v="203"/>
    <x v="0"/>
    <s v="USA"/>
    <s v="PG-13"/>
    <n v="30000000"/>
    <n v="2006"/>
    <n v="5.0999999999999996"/>
    <x v="4"/>
  </r>
  <r>
    <x v="232"/>
    <n v="118"/>
    <s v="Dorian Missick"/>
    <n v="30523568"/>
    <s v="Horror|Mystery|Thriller"/>
    <s v="Olivia Munn"/>
    <x v="1557"/>
    <s v="Edgar RamÃ­rez"/>
    <s v="confession|demonic possession|exorcism|flickering light|priest"/>
    <n v="201"/>
    <x v="0"/>
    <s v="USA"/>
    <s v="R"/>
    <n v="30000000"/>
    <n v="2014"/>
    <n v="6.2"/>
    <x v="11"/>
  </r>
  <r>
    <x v="670"/>
    <n v="108"/>
    <s v="Rhys Wakefield"/>
    <n v="23070045"/>
    <s v="Adventure|Drama|Thriller"/>
    <s v="Ioan Gruffudd"/>
    <x v="1558"/>
    <s v="Richard Roxburgh"/>
    <s v="cave|expedition|panic|rebreather|underwater"/>
    <n v="215"/>
    <x v="0"/>
    <s v="USA"/>
    <s v="R"/>
    <n v="30000000"/>
    <n v="2011"/>
    <n v="5.9"/>
    <x v="1"/>
  </r>
  <r>
    <x v="671"/>
    <n v="105"/>
    <s v="Kevin Sussman"/>
    <n v="20422207"/>
    <s v="Comedy|Drama|Romance"/>
    <s v="Holly Hunter"/>
    <x v="1559"/>
    <s v="Dave Annable"/>
    <s v="electronic devices|gynecologist|little black book|plan|set up"/>
    <n v="116"/>
    <x v="0"/>
    <s v="USA"/>
    <s v="PG-13"/>
    <n v="35000000"/>
    <n v="2004"/>
    <n v="5.2"/>
    <x v="4"/>
  </r>
  <r>
    <x v="586"/>
    <n v="131"/>
    <s v="Jacki Weaver"/>
    <n v="28644770"/>
    <s v="Comedy|Romance"/>
    <s v="Alison Brie"/>
    <x v="1560"/>
    <s v="David Paymer"/>
    <s v="kissing while having sex|kitchen|reference to princess diana|wedding band|wedding ring"/>
    <n v="141"/>
    <x v="0"/>
    <s v="USA"/>
    <s v="R"/>
    <n v="30000000"/>
    <n v="2012"/>
    <n v="6.2"/>
    <x v="4"/>
  </r>
  <r>
    <x v="672"/>
    <n v="104"/>
    <s v="Chris Noth"/>
    <n v="21800302"/>
    <s v="Comedy|Drama|Romance|Sport"/>
    <s v="Bernie Mac"/>
    <x v="1561"/>
    <s v="Paul Sorvino"/>
    <s v="baseball|baseball movie|cartoon on tv|dodge viper|retirement"/>
    <n v="63"/>
    <x v="0"/>
    <s v="USA"/>
    <s v="PG-13"/>
    <n v="30000000"/>
    <n v="2004"/>
    <n v="5.5"/>
    <x v="4"/>
  </r>
  <r>
    <x v="673"/>
    <n v="133"/>
    <s v="Daniel Stern"/>
    <n v="21129348"/>
    <s v="Crime|Drama|Romance|Thriller"/>
    <s v="Olivia Wilde"/>
    <x v="1562"/>
    <s v="Aisha Hinds"/>
    <s v="argument|evidence|fingerprints|murder|murder weapon"/>
    <n v="237"/>
    <x v="0"/>
    <s v="USA"/>
    <s v="PG-13"/>
    <n v="35000000"/>
    <n v="2010"/>
    <n v="7.4"/>
    <x v="6"/>
  </r>
  <r>
    <x v="674"/>
    <n v="94"/>
    <s v="Cameron Bright"/>
    <n v="18500966"/>
    <s v="Action|Horror|Sci-Fi|Thriller"/>
    <s v="Milla Jovovich"/>
    <x v="1563"/>
    <s v="Nick Chinlund"/>
    <s v="boy|disease|hemophagia|speed|vampire"/>
    <n v="830"/>
    <x v="0"/>
    <s v="USA"/>
    <s v="PG-13"/>
    <n v="30000000"/>
    <n v="2006"/>
    <n v="4.4000000000000004"/>
    <x v="0"/>
  </r>
  <r>
    <x v="675"/>
    <n v="109"/>
    <s v="Drea de Matteo"/>
    <n v="19976073"/>
    <s v="Action|Crime|Drama|Thriller"/>
    <s v="Brian Dennehy"/>
    <x v="1564"/>
    <s v="Hugh Dillon"/>
    <s v="criminal|mobster|new year's eve|police|sergeant"/>
    <n v="220"/>
    <x v="0"/>
    <s v="USA"/>
    <s v="R"/>
    <n v="20000000"/>
    <n v="2005"/>
    <n v="6.3"/>
    <x v="0"/>
  </r>
  <r>
    <x v="259"/>
    <n v="96"/>
    <s v="Clifton Collins Jr."/>
    <n v="18967571"/>
    <s v="Action|Crime|Thriller"/>
    <s v="Mira Sorvino"/>
    <x v="1565"/>
    <s v="Patrick Kilpatrick"/>
    <s v="forger|hitman|passport|police|replacement"/>
    <n v="167"/>
    <x v="0"/>
    <s v="USA"/>
    <s v="R"/>
    <n v="30000000"/>
    <n v="1998"/>
    <n v="6.1"/>
    <x v="0"/>
  </r>
  <r>
    <x v="676"/>
    <n v="105"/>
    <s v="Stephen Baldwin"/>
    <n v="17100000"/>
    <s v="Action|Adventure|Crime|Drama|Romance"/>
    <s v="Salma Hayek"/>
    <x v="1566"/>
    <s v="Will Patton"/>
    <s v="disk|floppy disk|mafia|prison|prisoner"/>
    <n v="29"/>
    <x v="0"/>
    <s v="USA"/>
    <s v="R"/>
    <n v="25000000"/>
    <n v="1996"/>
    <n v="5.3"/>
    <x v="0"/>
  </r>
  <r>
    <x v="677"/>
    <n v="99"/>
    <s v="Doug E. Doug"/>
    <n v="17266505"/>
    <s v="Action|Comedy|Horror"/>
    <s v="Scarlett Johansson"/>
    <x v="1567"/>
    <s v="Riley Smith"/>
    <s v="creature feature|human versus spider|spider|spider feature|woman sheriff"/>
    <n v="291"/>
    <x v="0"/>
    <s v="USA"/>
    <s v="PG-13"/>
    <n v="30000000"/>
    <n v="2002"/>
    <n v="5.4"/>
    <x v="0"/>
  </r>
  <r>
    <x v="99"/>
    <n v="112"/>
    <s v="Anne Hathaway"/>
    <n v="32357532"/>
    <s v="Comedy|Drama|Romance"/>
    <s v="Jake Gyllenhaal"/>
    <x v="1568"/>
    <s v="Judy Greer"/>
    <s v="female nudity|male objectification|pfizer|viagra|zoloft"/>
    <n v="215"/>
    <x v="0"/>
    <s v="USA"/>
    <s v="R"/>
    <n v="30000000"/>
    <n v="2010"/>
    <n v="6.7"/>
    <x v="4"/>
  </r>
  <r>
    <x v="342"/>
    <n v="108"/>
    <s v="Alicia Witt"/>
    <n v="16930884"/>
    <s v="Crime|Drama|Mystery|Thriller"/>
    <s v="Al Pacino"/>
    <x v="1569"/>
    <s v="Deborah Kara Unger"/>
    <s v="death|fbi|forensics|murder|serial killer"/>
    <n v="262"/>
    <x v="0"/>
    <s v="USA"/>
    <s v="R"/>
    <n v="30000000"/>
    <n v="2007"/>
    <n v="5.9"/>
    <x v="6"/>
  </r>
  <r>
    <x v="678"/>
    <n v="126"/>
    <s v="Charlize Theron"/>
    <n v="18324242"/>
    <s v="Drama"/>
    <s v="Jeremy Renner"/>
    <x v="1570"/>
    <s v="Sissy Spacek"/>
    <s v="based on true story|innocence|lawsuit|mine|sexual harassment"/>
    <n v="214"/>
    <x v="0"/>
    <s v="USA"/>
    <s v="R"/>
    <n v="35000000"/>
    <n v="2005"/>
    <n v="7.3"/>
    <x v="2"/>
  </r>
  <r>
    <x v="433"/>
    <n v="98"/>
    <s v="Matthew Perry"/>
    <n v="16323969"/>
    <s v="Comedy|Crime|Thriller"/>
    <s v="Bruce Willis"/>
    <x v="1571"/>
    <s v="Natasha Henstridge"/>
    <s v="dentist|face slap|flashback|hitman|killing an animal"/>
    <n v="112"/>
    <x v="0"/>
    <s v="USA"/>
    <s v="PG-13"/>
    <n v="40000000"/>
    <n v="2004"/>
    <n v="5.5"/>
    <x v="4"/>
  </r>
  <r>
    <x v="679"/>
    <n v="104"/>
    <s v="David Hewlett"/>
    <n v="16999046"/>
    <s v="Drama|Horror|Sci-Fi"/>
    <s v="Sarah Polley"/>
    <x v="1572"/>
    <s v="Delphine ChanÃ©ac"/>
    <s v="dna|experiment|genetics|interspecies sex|scientist"/>
    <n v="354"/>
    <x v="0"/>
    <s v="Canada"/>
    <s v="R"/>
    <n v="26000000"/>
    <n v="2009"/>
    <n v="5.8"/>
    <x v="2"/>
  </r>
  <r>
    <x v="680"/>
    <n v="110"/>
    <s v="Jeffrey Jones"/>
    <n v="16295774"/>
    <s v="Action|Adventure|Comedy|Romance|Sci-Fi"/>
    <s v="Lea Thompson"/>
    <x v="1573"/>
    <s v="Jordan Prentice"/>
    <s v="alien|duck|laser|planet|singer"/>
    <n v="269"/>
    <x v="0"/>
    <s v="USA"/>
    <s v="PG"/>
    <n v="35000000"/>
    <n v="1986"/>
    <n v="4.5999999999999996"/>
    <x v="0"/>
  </r>
  <r>
    <x v="681"/>
    <n v="130"/>
    <s v="Rick Gonzalez"/>
    <n v="15709385"/>
    <s v="Crime|Drama|Thriller"/>
    <s v="Jennifer Ehle"/>
    <x v="1574"/>
    <s v="Frank Grillo"/>
    <s v="brother in law|corruption|drug dealer|drugs|police"/>
    <n v="132"/>
    <x v="0"/>
    <s v="USA"/>
    <s v="R"/>
    <n v="30000000"/>
    <n v="2008"/>
    <n v="6.7"/>
    <x v="6"/>
  </r>
  <r>
    <x v="682"/>
    <n v="93"/>
    <s v="Cole Hauser"/>
    <n v="14888028"/>
    <s v="Adventure|Horror|Thriller"/>
    <s v="Eddie Cibrian"/>
    <x v="1575"/>
    <s v="Marcel Iures"/>
    <s v="cave|diver|diving|flare|parasite"/>
    <n v="262"/>
    <x v="0"/>
    <s v="USA"/>
    <s v="PG-13"/>
    <n v="30000000"/>
    <n v="2005"/>
    <n v="5.0999999999999996"/>
    <x v="1"/>
  </r>
  <r>
    <x v="323"/>
    <n v="96"/>
    <s v="Lobo Sebastian"/>
    <n v="14208384"/>
    <s v="Comedy|Romance"/>
    <s v="David Paymer"/>
    <x v="1576"/>
    <s v="Robert Costanzo"/>
    <s v="gambling|novel|stenographer|writer|writer's block"/>
    <n v="105"/>
    <x v="0"/>
    <s v="USA"/>
    <s v="PG-13"/>
    <n v="30000000"/>
    <n v="2003"/>
    <n v="5.6"/>
    <x v="4"/>
  </r>
  <r>
    <x v="494"/>
    <n v="114"/>
    <s v="Christopher Cousins"/>
    <n v="12831121"/>
    <s v="Drama|Mystery|Romance|Thriller"/>
    <s v="Jessica ParÃ©"/>
    <x v="1577"/>
    <s v="Mark Camacho"/>
    <s v="flashback|flashback within a flashback|multiple perspectives|obsession|split screen"/>
    <n v="298"/>
    <x v="0"/>
    <s v="USA"/>
    <s v="PG-13"/>
    <n v="30000000"/>
    <n v="2004"/>
    <n v="7"/>
    <x v="2"/>
  </r>
  <r>
    <x v="683"/>
    <n v="106"/>
    <s v="Reid Ewing"/>
    <n v="18298649"/>
    <s v="Comedy|Horror"/>
    <s v="Grace Phipps"/>
    <x v="1578"/>
    <s v="Sandra Vergara"/>
    <s v="neighbor|remake|suburb|teenager|vampire"/>
    <n v="242"/>
    <x v="0"/>
    <s v="USA"/>
    <s v="R"/>
    <n v="30000000"/>
    <n v="2011"/>
    <n v="6.4"/>
    <x v="4"/>
  </r>
  <r>
    <x v="406"/>
    <n v="150"/>
    <s v="Michael Greyeyes"/>
    <n v="12712093"/>
    <s v="Biography|Drama|History|Romance"/>
    <s v="Christian Bale"/>
    <x v="1579"/>
    <s v="Wes Studi"/>
    <s v="captain|fort|love|native american|trade"/>
    <n v="671"/>
    <x v="0"/>
    <s v="USA"/>
    <s v="PG-13"/>
    <n v="30000000"/>
    <n v="2005"/>
    <n v="6.7"/>
    <x v="7"/>
  </r>
  <r>
    <x v="684"/>
    <n v="100"/>
    <s v="David Suchet"/>
    <n v="11576087"/>
    <s v="Action|Adventure|Sci-Fi"/>
    <s v="Saffron Burrows"/>
    <x v="1580"/>
    <s v="JÃ¼rgen Prochnow"/>
    <s v="27th century|fighter pilot|orchestral music score|outer space|space opera"/>
    <n v="338"/>
    <x v="0"/>
    <s v="USA"/>
    <s v="PG-13"/>
    <n v="30000000"/>
    <n v="1999"/>
    <n v="4.0999999999999996"/>
    <x v="0"/>
  </r>
  <r>
    <x v="413"/>
    <n v="100"/>
    <s v="Aidan Quinn"/>
    <n v="11900000"/>
    <s v="Drama|Fantasy|Thriller"/>
    <s v="Robert Downey Jr."/>
    <x v="1581"/>
    <s v="Paul Guilfoyle"/>
    <s v="dream|mental institution|padded cell|serial killer|suicide attempt"/>
    <n v="148"/>
    <x v="0"/>
    <s v="USA"/>
    <s v="R"/>
    <n v="30000000"/>
    <n v="1999"/>
    <n v="5.5"/>
    <x v="2"/>
  </r>
  <r>
    <x v="459"/>
    <n v="100"/>
    <s v="Texas Battle"/>
    <n v="9353573"/>
    <s v="Action|Adventure|Fantasy|Sci-Fi|Thriller"/>
    <s v="Ian Whyte"/>
    <x v="1582"/>
    <s v="Randall Duk Kim"/>
    <s v="bad|dragon|grandfather|orb|warrior"/>
    <n v="524"/>
    <x v="0"/>
    <s v="USA"/>
    <s v="PG"/>
    <n v="45000000"/>
    <n v="2009"/>
    <n v="2.7"/>
    <x v="0"/>
  </r>
  <r>
    <x v="685"/>
    <n v="107"/>
    <s v="James Burnett"/>
    <n v="12026670"/>
    <s v="Action|Crime|Thriller"/>
    <s v="Zach Gilford"/>
    <x v="1583"/>
    <s v="Christiana Leucas"/>
    <s v="deputy|escape|fbi|modern western|sheriff"/>
    <n v="258"/>
    <x v="0"/>
    <s v="USA"/>
    <s v="R"/>
    <n v="45000000"/>
    <n v="2013"/>
    <n v="6.4"/>
    <x v="0"/>
  </r>
  <r>
    <x v="686"/>
    <n v="102"/>
    <s v="Cameron Bright"/>
    <n v="14334645"/>
    <s v="Drama|Horror|Sci-Fi|Thriller"/>
    <s v="Robert De Niro"/>
    <x v="1584"/>
    <s v="Munro Chambers"/>
    <s v="birthday|boy|clone|cloning|doctor"/>
    <n v="191"/>
    <x v="0"/>
    <s v="USA"/>
    <s v="PG-13"/>
    <n v="25000000"/>
    <n v="2004"/>
    <n v="4.8"/>
    <x v="2"/>
  </r>
  <r>
    <x v="687"/>
    <n v="101"/>
    <s v="Stark Sands"/>
    <n v="12189514"/>
    <s v="Comedy|Romance"/>
    <s v="Annabella Sciorra"/>
    <x v="1585"/>
    <s v="Terence Maynard"/>
    <s v="first daughter|photographer|prague|president|secret service agent"/>
    <n v="129"/>
    <x v="0"/>
    <s v="USA"/>
    <s v="PG-13"/>
    <n v="23000000"/>
    <n v="2004"/>
    <n v="6.1"/>
    <x v="4"/>
  </r>
  <r>
    <x v="688"/>
    <n v="86"/>
    <s v="Phil LaMarr"/>
    <n v="10134754"/>
    <s v="Animation|Comedy|Family"/>
    <s v="Amy Poehler"/>
    <x v="1586"/>
    <s v="Cheech Marin"/>
    <s v="3 dimensional|box office flop|critically bashed|red riding hood|wolf"/>
    <n v="38"/>
    <x v="0"/>
    <s v="USA"/>
    <s v="PG"/>
    <n v="30000000"/>
    <n v="2011"/>
    <n v="4.8"/>
    <x v="3"/>
  </r>
  <r>
    <x v="604"/>
    <n v="108"/>
    <s v="Camryn Manheim"/>
    <n v="8535575"/>
    <s v="Drama"/>
    <s v="Morgan Freeman"/>
    <x v="1587"/>
    <s v="Lynda Boyd"/>
    <s v="abusive boyfriend|bear|car accident|ranch|wyoming"/>
    <n v="152"/>
    <x v="0"/>
    <s v="USA"/>
    <s v="PG-13"/>
    <n v="30000000"/>
    <n v="2005"/>
    <n v="7"/>
    <x v="2"/>
  </r>
  <r>
    <x v="241"/>
    <n v="123"/>
    <s v="Lily Cole"/>
    <n v="7689458"/>
    <s v="Adventure|Fantasy|Mystery"/>
    <s v="Andrew Garfield"/>
    <x v="1588"/>
    <s v="Verne Troyer"/>
    <s v="birthday|bridge|midget|rescue|sideshow"/>
    <n v="210"/>
    <x v="0"/>
    <s v="UK"/>
    <s v="PG-13"/>
    <n v="40000000"/>
    <n v="2009"/>
    <n v="6.8"/>
    <x v="1"/>
  </r>
  <r>
    <x v="522"/>
    <n v="88"/>
    <s v="John Heard"/>
    <n v="19316646"/>
    <s v="Crime|Thriller"/>
    <s v="Justin Timberlake"/>
    <x v="1589"/>
    <s v="David Costabile"/>
    <s v="costa rica|fbi agent|gambling|money|online gambling"/>
    <n v="95"/>
    <x v="0"/>
    <s v="USA"/>
    <s v="R"/>
    <n v="30000000"/>
    <n v="2013"/>
    <n v="5.6"/>
    <x v="6"/>
  </r>
  <r>
    <x v="476"/>
    <n v="109"/>
    <s v="Richard Roundtree"/>
    <n v="10965209"/>
    <s v="Action|Crime|Drama|Thriller"/>
    <s v="Tyler Labine"/>
    <x v="1590"/>
    <s v="Ned Bellamy"/>
    <s v="boss|communications|computer|genius|job"/>
    <n v="221"/>
    <x v="0"/>
    <s v="USA"/>
    <s v="PG-13"/>
    <n v="30000000"/>
    <n v="2001"/>
    <n v="6.1"/>
    <x v="0"/>
  </r>
  <r>
    <x v="99"/>
    <n v="122"/>
    <s v="Morgan Freeman"/>
    <n v="26830000"/>
    <s v="Drama|History|War"/>
    <s v="Denzel Washington"/>
    <x v="1591"/>
    <s v="Matthew Broderick"/>
    <s v="army|black soldier|military uniform|prejudice|u.s. civil war"/>
    <n v="365"/>
    <x v="0"/>
    <s v="USA"/>
    <s v="R"/>
    <n v="18000000"/>
    <n v="1989"/>
    <n v="7.9"/>
    <x v="2"/>
  </r>
  <r>
    <x v="689"/>
    <n v="251"/>
    <s v="Burt Young"/>
    <n v="5300000"/>
    <s v="Crime|Drama"/>
    <s v="Robert De Niro"/>
    <x v="1592"/>
    <s v="Treat Williams"/>
    <s v="1920s|ambiguity|childhood friend|new york|speakeasy"/>
    <n v="495"/>
    <x v="0"/>
    <s v="Italy"/>
    <s v="R"/>
    <n v="30000000"/>
    <n v="1984"/>
    <n v="8.4"/>
    <x v="6"/>
  </r>
  <r>
    <x v="690"/>
    <n v="118"/>
    <s v="Isabelle Huppert"/>
    <n v="10880926"/>
    <s v="Action|Crime|Drama|Thriller"/>
    <s v="Dominic Cooper"/>
    <x v="1593"/>
    <s v="James Biberi"/>
    <s v="crime lord|dead body|dead body in a freezer|new york city|truck explosion"/>
    <n v="127"/>
    <x v="0"/>
    <s v="USA"/>
    <s v="R"/>
    <n v="30000000"/>
    <n v="2013"/>
    <n v="6.5"/>
    <x v="0"/>
  </r>
  <r>
    <x v="691"/>
    <n v="131"/>
    <s v="Mackenzie Crook"/>
    <n v="3752725"/>
    <s v="Drama|Romance"/>
    <s v="Al Pacino"/>
    <x v="1594"/>
    <s v="Kris Marshall"/>
    <s v="debt|jew|loan|merchant|pound of flesh"/>
    <n v="161"/>
    <x v="0"/>
    <s v="USA"/>
    <s v="R"/>
    <n v="18000000"/>
    <n v="2004"/>
    <n v="7.1"/>
    <x v="2"/>
  </r>
  <r>
    <x v="413"/>
    <n v="109"/>
    <s v="SaÃ¯d Taghmaoui"/>
    <n v="3517797"/>
    <s v="Action|Crime|Drama|Romance|Thriller"/>
    <s v="Emir Kusturica"/>
    <x v="1595"/>
    <s v="TchÃ©ky Karyo"/>
    <s v="casino|french riviera|gambler|heist|partner"/>
    <n v="103"/>
    <x v="0"/>
    <s v="France"/>
    <s v="R"/>
    <n v="25000000"/>
    <n v="2002"/>
    <n v="6.6"/>
    <x v="0"/>
  </r>
  <r>
    <x v="646"/>
    <n v="88"/>
    <s v="Bill Paterson"/>
    <n v="2975649"/>
    <s v="Biography|Drama|Romance"/>
    <s v="Emily Watson"/>
    <x v="1596"/>
    <s v="Lucy Boynton"/>
    <s v="book|children|friend|illustrator|letter"/>
    <n v="142"/>
    <x v="0"/>
    <s v="UK"/>
    <s v="PG"/>
    <n v="30000000"/>
    <n v="2006"/>
    <n v="7"/>
    <x v="7"/>
  </r>
  <r>
    <x v="692"/>
    <n v="103"/>
    <s v="Toby Leonard Moore"/>
    <n v="668171"/>
    <s v="Action|Drama|Fantasy"/>
    <s v="Dong-gun Jang"/>
    <x v="1597"/>
    <s v="Nicholas Tse"/>
    <s v="armor|general|king|princess|slave"/>
    <n v="132"/>
    <x v="1"/>
    <s v="China"/>
    <s v="PG-13"/>
    <n v="60000000"/>
    <n v="2005"/>
    <n v="5.6"/>
    <x v="0"/>
  </r>
  <r>
    <x v="693"/>
    <n v="87"/>
    <s v="Holly Valance"/>
    <n v="480314"/>
    <s v="Action|Adventure"/>
    <s v="Steve Howey"/>
    <x v="1598"/>
    <s v="Sarah Carter"/>
    <s v="female fighter|island|martial arts|parachute|tournament"/>
    <n v="180"/>
    <x v="0"/>
    <s v="USA"/>
    <s v="PG-13"/>
    <n v="21000000"/>
    <n v="2006"/>
    <n v="4.8"/>
    <x v="0"/>
  </r>
  <r>
    <x v="694"/>
    <n v="160"/>
    <s v="Jeremy Renner"/>
    <n v="3904982"/>
    <s v="Biography|Crime|Drama|History|Western"/>
    <s v="Brad Pitt"/>
    <x v="1599"/>
    <s v="Sam Shepard"/>
    <s v="long title|outlaw|robbery|train|train robbery"/>
    <n v="415"/>
    <x v="0"/>
    <s v="USA"/>
    <s v="R"/>
    <n v="30000000"/>
    <n v="2007"/>
    <n v="7.5"/>
    <x v="7"/>
  </r>
  <r>
    <x v="695"/>
    <n v="121"/>
    <s v="Joan Chen"/>
    <n v="127437"/>
    <s v="Action|Adventure|Drama|History|War"/>
    <s v="Bingbing Li"/>
    <x v="1600"/>
    <s v="Jaycee Chan"/>
    <s v="china|disarming someone|qing dynasty|stabbed with a bayonet|war violence"/>
    <n v="27"/>
    <x v="1"/>
    <s v="China"/>
    <s v="R"/>
    <n v="18000000"/>
    <n v="2011"/>
    <n v="6"/>
    <x v="0"/>
  </r>
  <r>
    <x v="11"/>
    <n v="129"/>
    <s v="Madeline Carroll"/>
    <n v="537580"/>
    <s v="Action|Biography|Crime|Drama"/>
    <s v="Gerard Butler"/>
    <x v="1601"/>
    <s v="Kathy Baker"/>
    <s v="africa|biker|church|orphanage|preacher"/>
    <n v="124"/>
    <x v="0"/>
    <s v="USA"/>
    <s v="R"/>
    <n v="30000000"/>
    <n v="2011"/>
    <n v="6.8"/>
    <x v="0"/>
  </r>
  <r>
    <x v="696"/>
    <n v="115"/>
    <s v="Birgitte Hjort SÃ¸rensen"/>
    <n v="183436380"/>
    <s v="Comedy|Music"/>
    <s v="Anna Kendrick"/>
    <x v="1602"/>
    <s v="Hana Mae Lee"/>
    <s v="2010s|a cappella|box office hit|second part|sequel"/>
    <n v="185"/>
    <x v="0"/>
    <s v="USA"/>
    <s v="PG-13"/>
    <n v="29000000"/>
    <n v="2015"/>
    <n v="6.5"/>
    <x v="4"/>
  </r>
  <r>
    <x v="135"/>
    <n v="153"/>
    <s v="Dallas Roberts"/>
    <n v="119518352"/>
    <s v="Biography|Drama|Music|Romance"/>
    <s v="Sandra Ellis Lafferty"/>
    <x v="1603"/>
    <s v="Tyler Hilton"/>
    <s v="1960s|accident|concert|guitar|prison"/>
    <n v="815"/>
    <x v="0"/>
    <s v="USA"/>
    <s v="PG-13"/>
    <n v="28000000"/>
    <n v="2005"/>
    <n v="7.9"/>
    <x v="7"/>
  </r>
  <r>
    <x v="697"/>
    <n v="128"/>
    <s v="Milos Forman"/>
    <n v="37036404"/>
    <s v="Comedy|Drama|Romance"/>
    <s v="Lisa Edelstein"/>
    <x v="1604"/>
    <s v="Anne Bancroft"/>
    <s v="celibacy|jewish|priest|rabbi|synagogue"/>
    <n v="259"/>
    <x v="0"/>
    <s v="USA"/>
    <s v="PG-13"/>
    <n v="30000000"/>
    <n v="2000"/>
    <n v="6.4"/>
    <x v="4"/>
  </r>
  <r>
    <x v="418"/>
    <n v="89"/>
    <s v="Bradley Pierce"/>
    <n v="22359293"/>
    <s v="Adventure|Comedy|Family|Fantasy"/>
    <s v="Jim Broadbent"/>
    <x v="1605"/>
    <s v="Mark Williams"/>
    <s v="child's point of view|house|lawyer|real estate|washing machine"/>
    <n v="39"/>
    <x v="0"/>
    <s v="UK"/>
    <s v="PG"/>
    <n v="29000000"/>
    <n v="1997"/>
    <n v="5.8"/>
    <x v="1"/>
  </r>
  <r>
    <x v="80"/>
    <n v="122"/>
    <s v="Clint Howard"/>
    <n v="18593156"/>
    <s v="Drama"/>
    <s v="Toby Jones"/>
    <x v="1606"/>
    <s v="Oliver Platt"/>
    <s v="american president|political drama|scandal|u.s. president|washington post the newspaper"/>
    <n v="241"/>
    <x v="0"/>
    <s v="USA"/>
    <s v="R"/>
    <n v="35000000"/>
    <n v="2008"/>
    <n v="7.7"/>
    <x v="2"/>
  </r>
  <r>
    <x v="499"/>
    <n v="99"/>
    <s v="Jerry Stiller"/>
    <n v="16930185"/>
    <s v="Comedy|Romance"/>
    <s v="Matthew Perry"/>
    <x v="1607"/>
    <s v="Vincent Pastore"/>
    <s v="divorce|divorce papers|new york|process server|texas"/>
    <n v="101"/>
    <x v="0"/>
    <s v="Germany"/>
    <s v="PG-13"/>
    <n v="29000000"/>
    <n v="2002"/>
    <n v="5.3"/>
    <x v="4"/>
  </r>
  <r>
    <x v="698"/>
    <n v="99"/>
    <s v="Tyler Labine"/>
    <n v="63034755"/>
    <s v="Comedy"/>
    <s v="Peter Dinklage"/>
    <x v="1608"/>
    <s v="Ben Falcone"/>
    <s v="business|girl scouts|orphanage|overweight woman|quitting a job"/>
    <n v="96"/>
    <x v="0"/>
    <s v="USA"/>
    <s v="R"/>
    <n v="29000000"/>
    <n v="2016"/>
    <n v="5.3"/>
    <x v="4"/>
  </r>
  <r>
    <x v="699"/>
    <n v="147"/>
    <s v="Kevin McNally"/>
    <n v="5899797"/>
    <s v="Biography|Drama|History"/>
    <s v="Denzel Washington"/>
    <x v="1609"/>
    <s v="Penelope Wilton"/>
    <s v="activist|editor|journalist|newspaper|south africa"/>
    <n v="51"/>
    <x v="0"/>
    <s v="UK"/>
    <s v="PG"/>
    <n v="29000000"/>
    <n v="1987"/>
    <n v="7.5"/>
    <x v="7"/>
  </r>
  <r>
    <x v="304"/>
    <n v="112"/>
    <s v="Alfre Woodard"/>
    <n v="4554569"/>
    <s v="Comedy|Drama"/>
    <s v="Zooey Deschanel"/>
    <x v="1610"/>
    <s v="Mary McDonnell"/>
    <s v="college|drugs|patient|psychologist|secret"/>
    <n v="123"/>
    <x v="0"/>
    <s v="USA"/>
    <s v="R"/>
    <n v="28000000"/>
    <n v="1999"/>
    <n v="6.9"/>
    <x v="4"/>
  </r>
  <r>
    <x v="700"/>
    <n v="88"/>
    <s v="Billy Boyd"/>
    <n v="17016190"/>
    <s v="Comedy|Fantasy|Horror|Thriller"/>
    <s v="Jason Flemyng"/>
    <x v="1611"/>
    <s v="Hannah Spearritt"/>
    <s v="actress|killer doll|murder|vixen|vomiting"/>
    <n v="214"/>
    <x v="0"/>
    <s v="Romania"/>
    <s v="R"/>
    <n v="12000000"/>
    <n v="2004"/>
    <n v="4.9000000000000004"/>
    <x v="4"/>
  </r>
  <r>
    <x v="701"/>
    <n v="94"/>
    <s v="Jason Lewis"/>
    <n v="6301131"/>
    <s v="Drama|Mystery|Sci-Fi|Thriller"/>
    <s v="Jennifer Jason Leigh"/>
    <x v="1612"/>
    <s v="Angel Coulby"/>
    <s v="gulf war veteran|morgue|shot in the head|vermont|veteran"/>
    <n v="263"/>
    <x v="0"/>
    <s v="USA"/>
    <s v="R"/>
    <n v="29000000"/>
    <n v="2005"/>
    <n v="7.1"/>
    <x v="2"/>
  </r>
  <r>
    <x v="153"/>
    <n v="90"/>
    <s v="Frank Welker"/>
    <n v="217350219"/>
    <s v="Adventure|Animation|Comedy|Family|Fantasy|Musical|Romance"/>
    <s v="Robin Williams"/>
    <x v="1613"/>
    <s v="Scott Weinger"/>
    <s v="arab|genie|magic|princess|reference to a thousand and one nights"/>
    <n v="244"/>
    <x v="0"/>
    <s v="USA"/>
    <s v="G"/>
    <n v="28000000"/>
    <n v="1992"/>
    <n v="8"/>
    <x v="1"/>
  </r>
  <r>
    <x v="258"/>
    <n v="167"/>
    <s v="Neil Brown Jr."/>
    <n v="161029270"/>
    <s v="Biography|Crime|Drama|History|Music"/>
    <s v="Aldis Hodge"/>
    <x v="1614"/>
    <s v="R. Marcos Taylor"/>
    <s v="concert|gangsta rap|hip hop|nwa|rap music"/>
    <n v="331"/>
    <x v="0"/>
    <s v="USA"/>
    <s v="R"/>
    <n v="28000000"/>
    <n v="2015"/>
    <n v="7.9"/>
    <x v="7"/>
  </r>
  <r>
    <x v="37"/>
    <n v="118"/>
    <s v="Amrish Puri"/>
    <n v="179870271"/>
    <s v="Action|Adventure"/>
    <s v="Harrison Ford"/>
    <x v="1615"/>
    <s v="Kate Capshaw"/>
    <s v="children|studio logo segues into film|temple|village|white dinner jacket"/>
    <n v="524"/>
    <x v="0"/>
    <s v="USA"/>
    <s v="PG"/>
    <n v="28000000"/>
    <n v="1984"/>
    <n v="7.6"/>
    <x v="0"/>
  </r>
  <r>
    <x v="702"/>
    <n v="83"/>
    <s v="Cree Summer"/>
    <n v="100491683"/>
    <s v="Adventure|Animation|Comedy|Drama|Family|Musical"/>
    <s v="Elizabeth Daily"/>
    <x v="1616"/>
    <s v="Christine Cavanaugh"/>
    <s v="baby|home|hospital|lost|newborn baby"/>
    <n v="67"/>
    <x v="0"/>
    <s v="USA"/>
    <s v="G"/>
    <n v="24000000"/>
    <n v="1998"/>
    <n v="5.9"/>
    <x v="1"/>
  </r>
  <r>
    <x v="94"/>
    <n v="104"/>
    <s v="Billy Burke"/>
    <n v="74058698"/>
    <s v="Crime|Drama|Thriller"/>
    <s v="Morgan Freeman"/>
    <x v="1617"/>
    <s v="Monica Potter"/>
    <s v="kidnapping|partner|ransom|school|secret service"/>
    <n v="317"/>
    <x v="0"/>
    <s v="USA"/>
    <s v="R"/>
    <n v="60000000"/>
    <n v="2001"/>
    <n v="6.3"/>
    <x v="6"/>
  </r>
  <r>
    <x v="402"/>
    <n v="102"/>
    <s v="Salma Hayek"/>
    <n v="55845943"/>
    <s v="Action|Crime|Thriller"/>
    <s v="Johnny Depp"/>
    <x v="1618"/>
    <s v="Enrique Iglesias"/>
    <s v="agent|cia|mariachi|mexican|president"/>
    <n v="471"/>
    <x v="0"/>
    <s v="USA"/>
    <s v="R"/>
    <n v="29000000"/>
    <n v="2003"/>
    <n v="6.4"/>
    <x v="0"/>
  </r>
  <r>
    <x v="125"/>
    <n v="131"/>
    <s v="Bruce Willis"/>
    <n v="81350242"/>
    <s v="Action|Thriller"/>
    <s v="Alan Rickman"/>
    <x v="1619"/>
    <s v="Reginald VelJohnson"/>
    <s v="christmas|christmas eve|christmas party|held at gunpoint|hostage"/>
    <n v="722"/>
    <x v="0"/>
    <s v="USA"/>
    <s v="R"/>
    <n v="28000000"/>
    <n v="1988"/>
    <n v="8.1999999999999993"/>
    <x v="0"/>
  </r>
  <r>
    <x v="703"/>
    <n v="101"/>
    <s v="Ken Marino"/>
    <n v="67266300"/>
    <s v="Comedy"/>
    <s v="Joe Lo Truglio"/>
    <x v="1620"/>
    <s v="Bobb'e J. Thompson"/>
    <s v="absent father|big brother|community service|live action role playing|peter pan syndrome"/>
    <n v="170"/>
    <x v="0"/>
    <s v="Germany"/>
    <s v="R"/>
    <n v="28000000"/>
    <n v="2008"/>
    <n v="6.9"/>
    <x v="4"/>
  </r>
  <r>
    <x v="158"/>
    <n v="130"/>
    <s v="Christian Bale"/>
    <n v="70235322"/>
    <s v="Biography|Comedy|Drama|History"/>
    <s v="Ryan Gosling"/>
    <x v="1621"/>
    <s v="Charlie Talbert"/>
    <s v="bank|banking|finance|fraud|mortgage"/>
    <n v="374"/>
    <x v="0"/>
    <s v="USA"/>
    <s v="R"/>
    <n v="28000000"/>
    <n v="2015"/>
    <n v="7.8"/>
    <x v="7"/>
  </r>
  <r>
    <x v="102"/>
    <n v="120"/>
    <s v="Kevin Chamberlin"/>
    <n v="7443007"/>
    <s v="Comedy|Drama|Music"/>
    <s v="Imelda Staunton"/>
    <x v="1622"/>
    <s v="Demetri Martin"/>
    <s v="female full frontal nudity|female nudity|male frontal nudity|male full frontal nudity|male nudity"/>
    <n v="71"/>
    <x v="0"/>
    <s v="USA"/>
    <s v="R"/>
    <n v="30000000"/>
    <n v="2009"/>
    <n v="6.7"/>
    <x v="4"/>
  </r>
  <r>
    <x v="681"/>
    <n v="135"/>
    <s v="Noah Emmerich"/>
    <n v="64371181"/>
    <s v="Biography|Drama|History|Sport"/>
    <s v="Eddie Cahill"/>
    <x v="1623"/>
    <s v="Kenneth Mitchell"/>
    <s v="1980s|hockey|ice hockey|olympics|soviet union"/>
    <n v="289"/>
    <x v="0"/>
    <s v="USA"/>
    <s v="PG"/>
    <n v="28000000"/>
    <n v="2004"/>
    <n v="7.5"/>
    <x v="7"/>
  </r>
  <r>
    <x v="9"/>
    <n v="110"/>
    <s v="Kevin Zegers"/>
    <n v="58885635"/>
    <s v="Action|Horror|Thriller"/>
    <s v="Ty Burrell"/>
    <x v="1624"/>
    <s v="Mekhi Phifer"/>
    <s v="mall|mayhem|nurse|rear entry sex|survival horror"/>
    <n v="1057"/>
    <x v="0"/>
    <s v="USA"/>
    <s v="R"/>
    <n v="26000000"/>
    <n v="2004"/>
    <n v="7.4"/>
    <x v="0"/>
  </r>
  <r>
    <x v="226"/>
    <n v="103"/>
    <s v="Judy Greer"/>
    <n v="60400856"/>
    <s v="Comedy|Romance"/>
    <s v="Matthew McConaughey"/>
    <x v="1625"/>
    <s v="Alex Rocco"/>
    <s v="chick flick|doctor|horseback riding|wedding|wedding planner"/>
    <n v="229"/>
    <x v="0"/>
    <s v="Germany"/>
    <s v="PG-13"/>
    <n v="35000000"/>
    <n v="2001"/>
    <n v="5.2"/>
    <x v="4"/>
  </r>
  <r>
    <x v="447"/>
    <n v="110"/>
    <s v="Anjelica Huston"/>
    <n v="52353636"/>
    <s v="Comedy|Drama"/>
    <s v="Bill Murray"/>
    <x v="1626"/>
    <s v="Seymour Cassel"/>
    <s v="brother brother relationship|family relationships|father daughter relationship|genius|thrown through a window"/>
    <n v="962"/>
    <x v="0"/>
    <s v="USA"/>
    <s v="R"/>
    <n v="21000000"/>
    <n v="2001"/>
    <n v="7.6"/>
    <x v="4"/>
  </r>
  <r>
    <x v="135"/>
    <n v="91"/>
    <s v="Rebecca De Mornay"/>
    <n v="51475962"/>
    <s v="Mystery|Thriller"/>
    <s v="Clea DuVall"/>
    <x v="1627"/>
    <s v="Jake Busey"/>
    <s v="dissociative identity disorder|motel room key|murder|storm|stranded"/>
    <n v="714"/>
    <x v="0"/>
    <s v="USA"/>
    <s v="R"/>
    <n v="30000000"/>
    <n v="2003"/>
    <n v="7.3"/>
    <x v="5"/>
  </r>
  <r>
    <x v="67"/>
    <n v="105"/>
    <s v="Morgan Freeman"/>
    <n v="63910583"/>
    <s v="Comedy|Romance"/>
    <s v="Robert De Niro"/>
    <x v="1628"/>
    <s v="Romany Malco"/>
    <s v="bachelor party|bloody mary the drink|bouncer|brooklyn new york city|vegas"/>
    <n v="173"/>
    <x v="0"/>
    <s v="USA"/>
    <s v="PG-13"/>
    <n v="28000000"/>
    <n v="2013"/>
    <n v="6.6"/>
    <x v="4"/>
  </r>
  <r>
    <x v="503"/>
    <n v="127"/>
    <s v="Topol"/>
    <n v="62300000"/>
    <s v="Action|Adventure|Thriller"/>
    <s v="Julian Glover"/>
    <x v="1629"/>
    <s v="Desmond Llewelyn"/>
    <s v="agent|british|ice skater|ship|spy"/>
    <n v="263"/>
    <x v="0"/>
    <s v="UK"/>
    <s v="PG"/>
    <n v="28000000"/>
    <n v="1981"/>
    <n v="6.8"/>
    <x v="0"/>
  </r>
  <r>
    <x v="154"/>
    <n v="82"/>
    <s v="David Sparrow"/>
    <n v="49968653"/>
    <s v="Comedy|Romance"/>
    <s v="Lilli Lavine"/>
    <x v="1630"/>
    <s v="Ann Talman"/>
    <s v="christmas|destiny|fate|love|serendipity"/>
    <n v="374"/>
    <x v="0"/>
    <s v="USA"/>
    <s v="PG-13"/>
    <n v="28000000"/>
    <n v="2001"/>
    <n v="6.9"/>
    <x v="4"/>
  </r>
  <r>
    <x v="168"/>
    <n v="99"/>
    <s v="Bruce McGill"/>
    <n v="44450000"/>
    <s v="Action|Crime|Sci-Fi|Thriller"/>
    <s v="Mia Sara"/>
    <x v="1631"/>
    <s v="Gloria Reuben"/>
    <s v="cop|corrupt politician|future|senator|time travel"/>
    <n v="115"/>
    <x v="0"/>
    <s v="Canada"/>
    <s v="R"/>
    <n v="27000000"/>
    <n v="1994"/>
    <n v="5.8"/>
    <x v="0"/>
  </r>
  <r>
    <x v="193"/>
    <n v="90"/>
    <s v="Alexander SkarsgÃ¥rd"/>
    <n v="45162741"/>
    <s v="Comedy"/>
    <s v="Milla Jovovich"/>
    <x v="1632"/>
    <s v="Will Ferrell"/>
    <s v="fashion|malaysia|male model|reporter|rival"/>
    <n v="523"/>
    <x v="0"/>
    <s v="Germany"/>
    <s v="PG-13"/>
    <n v="28000000"/>
    <n v="2001"/>
    <n v="6.6"/>
    <x v="4"/>
  </r>
  <r>
    <x v="604"/>
    <n v="115"/>
    <s v="Noah Lomax"/>
    <n v="71346930"/>
    <s v="Drama|Romance|Thriller"/>
    <s v="David Lyons"/>
    <x v="1633"/>
    <s v="Mimi Kirkland"/>
    <s v="abusive husband|chick flick|north carolina|secret|widower"/>
    <n v="160"/>
    <x v="0"/>
    <s v="USA"/>
    <s v="PG-13"/>
    <n v="28000000"/>
    <n v="2013"/>
    <n v="6.7"/>
    <x v="2"/>
  </r>
  <r>
    <x v="336"/>
    <n v="96"/>
    <s v="Omri Katz"/>
    <n v="39514713"/>
    <s v="Comedy|Family|Fantasy"/>
    <s v="Vinessa Shaw"/>
    <x v="1634"/>
    <s v="Larry Bagby"/>
    <s v="candle|cat|halloween|spell|virgin"/>
    <n v="132"/>
    <x v="0"/>
    <s v="USA"/>
    <s v="PG"/>
    <n v="28000000"/>
    <n v="1993"/>
    <n v="6.7"/>
    <x v="4"/>
  </r>
  <r>
    <x v="579"/>
    <n v="104"/>
    <s v="Lily Rabe"/>
    <n v="43097652"/>
    <s v="Comedy|Drama|Romance"/>
    <s v="ZoÃ« Kravitz"/>
    <x v="1635"/>
    <s v="Bob Balaban"/>
    <s v="chef|cooking|guardian|kitchen|restaurant"/>
    <n v="128"/>
    <x v="0"/>
    <s v="USA"/>
    <s v="PG"/>
    <n v="28000000"/>
    <n v="2007"/>
    <n v="6.3"/>
    <x v="4"/>
  </r>
  <r>
    <x v="65"/>
    <n v="117"/>
    <s v="Deborah Twiss"/>
    <n v="48043505"/>
    <s v="Action|Comedy"/>
    <s v="Elizabeth McGovern"/>
    <x v="1636"/>
    <s v="Michael Rispoli"/>
    <s v="comic book|female killer|hit in the crotch|narrated by character|reference to batman"/>
    <n v="801"/>
    <x v="0"/>
    <s v="UK"/>
    <s v="R"/>
    <n v="30000000"/>
    <n v="2010"/>
    <n v="7.7"/>
    <x v="0"/>
  </r>
  <r>
    <x v="352"/>
    <n v="83"/>
    <s v="Dilshad Vadsaria"/>
    <n v="37053924"/>
    <s v="Action|Comedy|Crime"/>
    <s v="Bianca Kajlich"/>
    <x v="1637"/>
    <s v="Fred Ward"/>
    <s v="bank heist|bank robbery|heist gone wrong|pizza delivery boy|unlikely criminal"/>
    <n v="122"/>
    <x v="0"/>
    <s v="Germany"/>
    <s v="R"/>
    <n v="28000000"/>
    <n v="2011"/>
    <n v="6.1"/>
    <x v="0"/>
  </r>
  <r>
    <x v="458"/>
    <n v="99"/>
    <s v="Danny Masterson"/>
    <n v="33000377"/>
    <s v="Action|Fantasy|Horror|Thriller"/>
    <s v="Gerard Butler"/>
    <x v="1638"/>
    <s v="Jeri Ryan"/>
    <s v="dracula|gothic|painting|rescue|van helsing"/>
    <n v="365"/>
    <x v="0"/>
    <s v="USA"/>
    <s v="R"/>
    <n v="28000000"/>
    <n v="2000"/>
    <n v="4.9000000000000004"/>
    <x v="0"/>
  </r>
  <r>
    <x v="704"/>
    <n v="81"/>
    <s v="Steve Carell"/>
    <n v="66950483"/>
    <s v="Comedy|Family"/>
    <s v="Bella Thorne"/>
    <x v="1639"/>
    <s v="Jennifer Garner"/>
    <s v="bad day|based on book|birthday|job interview|long title"/>
    <n v="85"/>
    <x v="0"/>
    <s v="USA"/>
    <s v="PG"/>
    <n v="28000000"/>
    <n v="2014"/>
    <n v="6.2"/>
    <x v="4"/>
  </r>
  <r>
    <x v="92"/>
    <n v="135"/>
    <s v="Brenda Blethyn"/>
    <n v="38372662"/>
    <s v="Drama|Romance"/>
    <s v="Talulah Riley"/>
    <x v="1640"/>
    <s v="Simon Woods"/>
    <s v="bachelor|england|gentleman|georgian|love"/>
    <n v="1058"/>
    <x v="0"/>
    <s v="France"/>
    <s v="PG"/>
    <n v="28000000"/>
    <n v="2005"/>
    <n v="7.8"/>
    <x v="2"/>
  </r>
  <r>
    <x v="17"/>
    <n v="117"/>
    <s v="Sean Young"/>
    <n v="27000000"/>
    <s v="Sci-Fi|Thriller"/>
    <s v="Harrison Ford"/>
    <x v="1641"/>
    <s v="M. Emmet Walsh"/>
    <s v="artificial intelligence|human android relationship|megacorporation|police detective|tech noir"/>
    <n v="1168"/>
    <x v="0"/>
    <s v="USA"/>
    <s v="R"/>
    <n v="28000000"/>
    <n v="1982"/>
    <n v="8.1999999999999993"/>
    <x v="10"/>
  </r>
  <r>
    <x v="293"/>
    <n v="139"/>
    <s v="Jason Flemyng"/>
    <n v="31600000"/>
    <s v="Adventure|Biography"/>
    <s v="Liam Neeson"/>
    <x v="1642"/>
    <s v="Eric Stoltz"/>
    <s v="18th century|highlands|scotland|sexual cruelty|sword fight"/>
    <n v="126"/>
    <x v="0"/>
    <s v="USA"/>
    <s v="R"/>
    <n v="28000000"/>
    <n v="1995"/>
    <n v="6.9"/>
    <x v="1"/>
  </r>
  <r>
    <x v="31"/>
    <n v="123"/>
    <s v="Richard Sammel"/>
    <n v="30688364"/>
    <s v="Action|Drama|Thriller"/>
    <s v="Connie Nielsen"/>
    <x v="1643"/>
    <s v="TÃ³mas Lemarquis"/>
    <s v="cancer|estranged wife|leather dress|spy|terrorist"/>
    <n v="211"/>
    <x v="0"/>
    <s v="USA"/>
    <s v="PG-13"/>
    <n v="28000000"/>
    <n v="2014"/>
    <n v="6.2"/>
    <x v="0"/>
  </r>
  <r>
    <x v="705"/>
    <n v="117"/>
    <s v="Oleg Taktarov"/>
    <n v="28563179"/>
    <s v="Crime|Drama|Thriller"/>
    <s v="Robert Duvall"/>
    <x v="1644"/>
    <s v="Antoni Corone"/>
    <s v="arrest|drugs|loyalty|raid|violence"/>
    <n v="199"/>
    <x v="0"/>
    <s v="USA"/>
    <s v="R"/>
    <n v="21000000"/>
    <n v="2007"/>
    <n v="6.9"/>
    <x v="6"/>
  </r>
  <r>
    <x v="706"/>
    <n v="97"/>
    <s v="Bob Clendenin"/>
    <n v="16779636"/>
    <s v="Drama|Horror|Thriller"/>
    <s v="Philip Baker Hall"/>
    <x v="1645"/>
    <s v="Ben Chaplin"/>
    <s v="faith|mental patient|priest|scheme|teacher"/>
    <n v="167"/>
    <x v="0"/>
    <s v="USA"/>
    <s v="R"/>
    <n v="28000000"/>
    <n v="2000"/>
    <n v="4.8"/>
    <x v="2"/>
  </r>
  <r>
    <x v="354"/>
    <n v="103"/>
    <s v="Carlos Ponce"/>
    <n v="17324744"/>
    <s v="Comedy|Fantasy|Romance"/>
    <s v="Samaire Armstrong"/>
    <x v="1646"/>
    <s v="Faizon Love"/>
    <s v="bad luck|band|kiss|luck|masquerade"/>
    <n v="149"/>
    <x v="0"/>
    <s v="USA"/>
    <s v="PG-13"/>
    <n v="28000000"/>
    <n v="2006"/>
    <n v="5.3"/>
    <x v="4"/>
  </r>
  <r>
    <x v="181"/>
    <n v="119"/>
    <s v="Mary McCormack"/>
    <n v="8888143"/>
    <s v="Comedy|Drama|Sport"/>
    <s v="Scott Grimes"/>
    <x v="1647"/>
    <s v="Ron Eldard"/>
    <s v="alaska|male nudity|nudity|sex|small town"/>
    <n v="123"/>
    <x v="0"/>
    <s v="Canada"/>
    <s v="R"/>
    <n v="28000000"/>
    <n v="1999"/>
    <n v="6.7"/>
    <x v="4"/>
  </r>
  <r>
    <x v="339"/>
    <n v="94"/>
    <s v="Amber Valletta"/>
    <n v="24268828"/>
    <s v="Action|Comedy|Family"/>
    <s v="Madeline Carroll"/>
    <x v="1648"/>
    <s v="George Lopez"/>
    <s v="chinese|cia|single mother|spy|terrorist"/>
    <n v="71"/>
    <x v="0"/>
    <s v="USA"/>
    <s v="PG"/>
    <n v="28000000"/>
    <n v="2010"/>
    <n v="5.4"/>
    <x v="0"/>
  </r>
  <r>
    <x v="707"/>
    <n v="89"/>
    <s v="Francis Capra"/>
    <n v="8119205"/>
    <s v="Comedy|Family|Fantasy"/>
    <s v="Mara Wilson"/>
    <x v="1649"/>
    <s v="Kathleen Turner"/>
    <s v="8 year old|convention|magic|magic wand|male fairy godmother"/>
    <n v="21"/>
    <x v="0"/>
    <s v="USA"/>
    <s v="PG"/>
    <n v="28000000"/>
    <n v="1997"/>
    <n v="5.4"/>
    <x v="4"/>
  </r>
  <r>
    <x v="446"/>
    <n v="98"/>
    <s v="Clea DuVall"/>
    <n v="8434601"/>
    <s v="Action|Horror|Sci-Fi"/>
    <s v="Jason Statham"/>
    <x v="1650"/>
    <s v="Natasha Henstridge"/>
    <s v="head on a stake|machine gun|martian|nuclear reactor|outer space"/>
    <n v="460"/>
    <x v="0"/>
    <s v="USA"/>
    <s v="R"/>
    <n v="28000000"/>
    <n v="2001"/>
    <n v="4.9000000000000004"/>
    <x v="0"/>
  </r>
  <r>
    <x v="450"/>
    <n v="107"/>
    <s v="Zoe Kazan"/>
    <n v="6998324"/>
    <s v="Comedy|Drama"/>
    <s v="Dominic Flores"/>
    <x v="1651"/>
    <s v="Scoot McNairy"/>
    <s v="bolivia|box office flop|inspired by documentary|presidential campaign|year 2002"/>
    <n v="50"/>
    <x v="0"/>
    <s v="USA"/>
    <s v="R"/>
    <n v="28000000"/>
    <n v="2015"/>
    <n v="6.1"/>
    <x v="4"/>
  </r>
  <r>
    <x v="497"/>
    <n v="108"/>
    <s v="Bella Heathcote"/>
    <n v="10907291"/>
    <s v="Action|Horror|Romance"/>
    <s v="Matt Smith"/>
    <x v="1652"/>
    <s v="Sam Riley"/>
    <s v="based on novel|damsel in distress|deception|england|zombie"/>
    <n v="134"/>
    <x v="0"/>
    <s v="USA"/>
    <s v="PG-13"/>
    <n v="28000000"/>
    <n v="2016"/>
    <n v="5.8"/>
    <x v="0"/>
  </r>
  <r>
    <x v="46"/>
    <n v="134"/>
    <s v="Tulku Jamyang Kunga Tenzin"/>
    <n v="5532301"/>
    <s v="Biography|Drama|History|War"/>
    <s v="Tenzin Thuthob Tsarong"/>
    <x v="1653"/>
    <s v="Tencho Gyalpo"/>
    <s v="chinese|dalai lama|lama|tibet|tibetan"/>
    <n v="117"/>
    <x v="0"/>
    <s v="USA"/>
    <s v="PG-13"/>
    <n v="28000000"/>
    <n v="1997"/>
    <n v="7"/>
    <x v="7"/>
  </r>
  <r>
    <x v="708"/>
    <n v="110"/>
    <s v="Katherine Parkinson"/>
    <n v="2775593"/>
    <s v="Comedy|Drama|Romance"/>
    <s v="James Corden"/>
    <x v="1654"/>
    <s v="Fenella Woolgar"/>
    <s v="celebrity|party|pig|starlet|writer"/>
    <n v="98"/>
    <x v="0"/>
    <s v="UK"/>
    <s v="R"/>
    <n v="27000000"/>
    <n v="2008"/>
    <n v="6.5"/>
    <x v="4"/>
  </r>
  <r>
    <x v="709"/>
    <n v="103"/>
    <s v="Donald Faison"/>
    <n v="28751715"/>
    <s v="Action|Comedy|Crime"/>
    <s v="ChloÃ« Grace Moretz"/>
    <x v="1655"/>
    <s v="Augustus Prew"/>
    <s v="hit in the crotch|kicked in the crotch|punched in the crotch|sparring|superhero"/>
    <n v="378"/>
    <x v="0"/>
    <s v="USA"/>
    <s v="R"/>
    <n v="28000000"/>
    <n v="2013"/>
    <n v="6.6"/>
    <x v="0"/>
  </r>
  <r>
    <x v="710"/>
    <n v="100"/>
    <s v="Robert Maillet"/>
    <n v="20285518"/>
    <s v="Action|Crime|Drama|Thriller"/>
    <s v="Paul Walker"/>
    <x v="1656"/>
    <s v="RZA"/>
    <s v="bare chested male bondage|crime lord|die hard scenario|two word title|undercover"/>
    <n v="112"/>
    <x v="0"/>
    <s v="France"/>
    <s v="PG-13"/>
    <n v="28000000"/>
    <n v="2014"/>
    <n v="5.7"/>
    <x v="0"/>
  </r>
  <r>
    <x v="503"/>
    <n v="131"/>
    <s v="Kabir Bedi"/>
    <n v="67900000"/>
    <s v="Action|Adventure|Thriller"/>
    <s v="Louis Jourdan"/>
    <x v="1657"/>
    <s v="Steven Berkoff"/>
    <s v="agent|egg|faberge egg|general|russian"/>
    <n v="225"/>
    <x v="0"/>
    <s v="UK"/>
    <s v="PG"/>
    <n v="27500000"/>
    <n v="1983"/>
    <n v="6.6"/>
    <x v="0"/>
  </r>
  <r>
    <x v="271"/>
    <n v="133"/>
    <s v="Martin Starr"/>
    <n v="148734225"/>
    <s v="Comedy|Romance"/>
    <s v="Harold Ramis"/>
    <x v="1658"/>
    <s v="Charlyne Yi"/>
    <s v="one night stand|pregnancy|slacker|unplanned pregnancy|website"/>
    <n v="559"/>
    <x v="0"/>
    <s v="USA"/>
    <s v="R"/>
    <n v="30000000"/>
    <n v="2007"/>
    <n v="7"/>
    <x v="4"/>
  </r>
  <r>
    <x v="520"/>
    <n v="109"/>
    <s v="Sofia Vassilieva"/>
    <n v="49185998"/>
    <s v="Drama"/>
    <s v="Jason Patric"/>
    <x v="1659"/>
    <s v="Jeffrey Markle"/>
    <s v="hospital|leukemia|oncology|sick child|terminal illness"/>
    <n v="184"/>
    <x v="0"/>
    <s v="USA"/>
    <s v="PG-13"/>
    <n v="30000000"/>
    <n v="2009"/>
    <n v="7.4"/>
    <x v="2"/>
  </r>
  <r>
    <x v="711"/>
    <n v="114"/>
    <s v="Mike Epps"/>
    <n v="42168445"/>
    <s v="Comedy|Drama|Romance"/>
    <s v="Mo'Nique"/>
    <x v="1660"/>
    <s v="Cedric the Entertainer"/>
    <s v="african american protagonist|comma in title|four word title|name in title|talk show host"/>
    <n v="39"/>
    <x v="0"/>
    <s v="USA"/>
    <s v="PG-13"/>
    <n v="35000000"/>
    <n v="2008"/>
    <n v="5.3"/>
    <x v="4"/>
  </r>
  <r>
    <x v="712"/>
    <n v="164"/>
    <s v="Judy Davis"/>
    <n v="26400000"/>
    <s v="Adventure|Drama|History"/>
    <s v="Richard Wilson"/>
    <x v="1661"/>
    <s v="Art Malik"/>
    <s v="doctor|english|india|magistrate|mosque"/>
    <n v="89"/>
    <x v="0"/>
    <s v="UK"/>
    <s v="PG"/>
    <n v="16000000"/>
    <n v="1984"/>
    <n v="7.4"/>
    <x v="1"/>
  </r>
  <r>
    <x v="713"/>
    <n v="92"/>
    <s v="Andrew Simpson"/>
    <n v="17508670"/>
    <s v="Crime|Drama|Romance|Thriller"/>
    <s v="Phil Davis"/>
    <x v="1662"/>
    <s v="Shaun Parkes"/>
    <s v="age difference|school|student|teacher|writing"/>
    <n v="281"/>
    <x v="0"/>
    <s v="UK"/>
    <s v="R"/>
    <n v="15000000"/>
    <n v="2006"/>
    <n v="7.4"/>
    <x v="6"/>
  </r>
  <r>
    <x v="77"/>
    <n v="122"/>
    <s v="Jake Gyllenhaal"/>
    <n v="9664316"/>
    <s v="Drama|Thriller"/>
    <s v="J.K. Simmons"/>
    <x v="1663"/>
    <s v="Meryl Streep"/>
    <s v="american|bare chested male bondage|cia|detention|interrogation"/>
    <n v="197"/>
    <x v="0"/>
    <s v="USA"/>
    <s v="R"/>
    <n v="27500000"/>
    <n v="2007"/>
    <n v="6.8"/>
    <x v="2"/>
  </r>
  <r>
    <x v="714"/>
    <n v="110"/>
    <s v="Kurtwood Smith"/>
    <n v="74888996"/>
    <s v="Action|Adventure|Sci-Fi|Thriller"/>
    <s v="Leonard Nimoy"/>
    <x v="1664"/>
    <s v="Nichelle Nichols"/>
    <s v="captain|explosion|klingon|moon|peace"/>
    <n v="188"/>
    <x v="0"/>
    <s v="USA"/>
    <s v="PG"/>
    <n v="30000000"/>
    <n v="1991"/>
    <n v="7.2"/>
    <x v="0"/>
  </r>
  <r>
    <x v="715"/>
    <n v="116"/>
    <s v="Fionnula Flanagan"/>
    <n v="69586544"/>
    <s v="Drama"/>
    <s v="Ellen Burstyn"/>
    <x v="1665"/>
    <s v="Matthew Settle"/>
    <s v="flashback|interview|louisiana|playwright|secret society"/>
    <n v="199"/>
    <x v="0"/>
    <s v="USA"/>
    <s v="PG-13"/>
    <n v="27000000"/>
    <n v="2002"/>
    <n v="6"/>
    <x v="2"/>
  </r>
  <r>
    <x v="426"/>
    <n v="115"/>
    <s v="Tony Goldwyn"/>
    <n v="60491560"/>
    <s v="Crime|Drama|Mystery|Thriller"/>
    <s v="Morgan Freeman"/>
    <x v="1666"/>
    <s v="Tatyana Ali"/>
    <s v="detective|kidnapping|punching a heavy bag|serial killer|tied to a tree"/>
    <n v="143"/>
    <x v="0"/>
    <s v="USA"/>
    <s v="R"/>
    <n v="27000000"/>
    <n v="1997"/>
    <n v="6.6"/>
    <x v="6"/>
  </r>
  <r>
    <x v="436"/>
    <n v="148"/>
    <s v="Aretha Franklin"/>
    <n v="54200000"/>
    <s v="Action|Comedy|Crime|Music"/>
    <s v="John Belushi"/>
    <x v="1667"/>
    <s v="Ray Charles"/>
    <s v="band|catholic|money|parolee|prison"/>
    <n v="319"/>
    <x v="0"/>
    <s v="USA"/>
    <s v="R"/>
    <n v="27000000"/>
    <n v="1980"/>
    <n v="7.9"/>
    <x v="0"/>
  </r>
  <r>
    <x v="716"/>
    <n v="118"/>
    <s v="Jeremy Jordan"/>
    <n v="30920167"/>
    <s v="Comedy|Music"/>
    <s v="Dolly Parton"/>
    <x v="1668"/>
    <s v="Jesse L. Martin"/>
    <s v="bare chested male|chips|two word title"/>
    <n v="71"/>
    <x v="0"/>
    <s v="USA"/>
    <s v="PG-13"/>
    <n v="25000000"/>
    <n v="2012"/>
    <n v="5.7"/>
    <x v="4"/>
  </r>
  <r>
    <x v="18"/>
    <n v="101"/>
    <s v="Christopher Webster"/>
    <n v="40566655"/>
    <s v="Comedy|Drama|Romance"/>
    <s v="Sharon Small"/>
    <x v="1669"/>
    <s v="Peter McNicholl"/>
    <s v="boy|friend|imaginary son|single father|single mother"/>
    <n v="391"/>
    <x v="0"/>
    <s v="UK"/>
    <s v="PG-13"/>
    <n v="30000000"/>
    <n v="2002"/>
    <n v="7.1"/>
    <x v="4"/>
  </r>
  <r>
    <x v="567"/>
    <n v="82"/>
    <s v="Bridget Fonda"/>
    <n v="31768374"/>
    <s v="Action|Comedy|Horror"/>
    <s v="Oliver Platt"/>
    <x v="1670"/>
    <s v="Ty Olsson"/>
    <s v="crocodile|eaten alive|lake|maine|sheriff"/>
    <n v="366"/>
    <x v="0"/>
    <s v="USA"/>
    <s v="R"/>
    <n v="27000000"/>
    <n v="1999"/>
    <n v="5.6"/>
    <x v="0"/>
  </r>
  <r>
    <x v="494"/>
    <n v="110"/>
    <s v="Morgan Freeman"/>
    <n v="22494487"/>
    <s v="Crime|Drama|Mystery|Thriller"/>
    <s v="Bruce Willis"/>
    <x v="1671"/>
    <s v="Dorian Missick"/>
    <s v="coroner|death|gay son|love|mistaken identity"/>
    <n v="507"/>
    <x v="0"/>
    <s v="Germany"/>
    <s v="R"/>
    <n v="27000000"/>
    <n v="2006"/>
    <n v="7.8"/>
    <x v="6"/>
  </r>
  <r>
    <x v="717"/>
    <n v="193"/>
    <s v="Scott Glenn"/>
    <n v="21500000"/>
    <s v="Adventure|Drama|History"/>
    <s v="Dennis Quaid"/>
    <x v="1672"/>
    <s v="Sam Shepard"/>
    <s v="astronaut|sound barrier|space program|u.s. air force|u.s. space program"/>
    <n v="170"/>
    <x v="0"/>
    <s v="USA"/>
    <s v="PG"/>
    <n v="27000000"/>
    <n v="1983"/>
    <n v="7.9"/>
    <x v="1"/>
  </r>
  <r>
    <x v="40"/>
    <n v="130"/>
    <s v="Joely Richardson"/>
    <n v="4463292"/>
    <s v="Drama|History|Thriller"/>
    <s v="Vanessa Redgrave"/>
    <x v="1673"/>
    <s v="Rafe Spall"/>
    <s v="earl of oxford|play|queen|rebellion|shakespeare play"/>
    <n v="136"/>
    <x v="0"/>
    <s v="UK"/>
    <s v="PG-13"/>
    <n v="30000000"/>
    <n v="2011"/>
    <n v="6.9"/>
    <x v="2"/>
  </r>
  <r>
    <x v="100"/>
    <n v="111"/>
    <s v="William Hurt"/>
    <n v="14337579"/>
    <s v="Action|Drama|Fantasy|Mystery|Sci-Fi|Thriller"/>
    <s v="Rufus Sewell"/>
    <x v="1674"/>
    <s v="Bruce Spence"/>
    <s v="memory|murder|neo noir|retrofuturism|tech noir"/>
    <n v="624"/>
    <x v="0"/>
    <s v="Australia"/>
    <s v="R"/>
    <n v="27000000"/>
    <n v="1998"/>
    <n v="7.7"/>
    <x v="0"/>
  </r>
  <r>
    <x v="718"/>
    <n v="110"/>
    <s v="Hayley Atwell"/>
    <n v="13823741"/>
    <s v="Biography|Drama|History|Romance"/>
    <s v="Dominic Cooper"/>
    <x v="1675"/>
    <s v="Charlotte Rampling"/>
    <s v="duchess|duke|heir|infidelity|marriage"/>
    <n v="140"/>
    <x v="0"/>
    <s v="UK"/>
    <s v="PG-13"/>
    <n v="13500000"/>
    <n v="2008"/>
    <n v="6.9"/>
    <x v="7"/>
  </r>
  <r>
    <x v="719"/>
    <n v="123"/>
    <s v="Lew Temple"/>
    <n v="10297897"/>
    <s v="Action|Crime|Drama|History|Western"/>
    <s v="Matthew McConaughey"/>
    <x v="1676"/>
    <s v="Dwight Yoakam"/>
    <s v="bank robber|brother brother relationship|crime spree|explosive|train"/>
    <n v="39"/>
    <x v="0"/>
    <s v="USA"/>
    <s v="PG-13"/>
    <n v="27000000"/>
    <n v="1998"/>
    <n v="6"/>
    <x v="0"/>
  </r>
  <r>
    <x v="551"/>
    <n v="109"/>
    <s v="Callum Rennie"/>
    <n v="13248477"/>
    <s v="Horror|Mystery|Thriller"/>
    <s v="Bradley Cooper"/>
    <x v="1677"/>
    <s v="Vanesa Tomasino"/>
    <s v="death|fear|hairy chest|social worker|spinning in chair"/>
    <n v="174"/>
    <x v="0"/>
    <s v="USA"/>
    <s v="R"/>
    <n v="27000000"/>
    <n v="2009"/>
    <n v="6.2"/>
    <x v="11"/>
  </r>
  <r>
    <x v="720"/>
    <n v="99"/>
    <s v="Kevin Chamberlin"/>
    <n v="8712564"/>
    <s v="Crime|Drama|Mystery|Thriller"/>
    <s v="Harry Lennix"/>
    <x v="1678"/>
    <s v="William Mapother"/>
    <s v="fbi|fbi agent|murder|salesman|serial killer"/>
    <n v="139"/>
    <x v="0"/>
    <s v="USA"/>
    <s v="R"/>
    <n v="27000000"/>
    <n v="2004"/>
    <n v="5.9"/>
    <x v="6"/>
  </r>
  <r>
    <x v="721"/>
    <n v="106"/>
    <s v="Richard Schiff"/>
    <n v="7486906"/>
    <s v="Comedy|Drama|Family"/>
    <s v="Oliver Platt"/>
    <x v="1679"/>
    <s v="Sophie Okonedo"/>
    <s v="adopted son|adoption|boy|mars the planet|widower"/>
    <n v="71"/>
    <x v="0"/>
    <s v="USA"/>
    <s v="PG"/>
    <n v="27000000"/>
    <n v="2007"/>
    <n v="6.8"/>
    <x v="4"/>
  </r>
  <r>
    <x v="402"/>
    <n v="89"/>
    <s v="Joel McHale"/>
    <n v="38536376"/>
    <s v="Action|Adventure|Comedy|Family|Sci-Fi"/>
    <s v="Alexa PenaVega"/>
    <x v="1680"/>
    <s v="Daryl Sabara"/>
    <s v="2010s|3 dimensional|breath holding contest|child spy|spy"/>
    <n v="83"/>
    <x v="0"/>
    <s v="USA"/>
    <s v="PG"/>
    <n v="27000000"/>
    <n v="2011"/>
    <n v="3.6"/>
    <x v="0"/>
  </r>
  <r>
    <x v="722"/>
    <n v="98"/>
    <s v="Jack O'Connell"/>
    <n v="41008532"/>
    <s v="Crime|Drama|Thriller"/>
    <s v="Julia Roberts"/>
    <x v="1681"/>
    <s v="Chris Bauer"/>
    <s v="death|hostage|money|shot in the chest|shot in the heart"/>
    <n v="103"/>
    <x v="0"/>
    <s v="USA"/>
    <s v="R"/>
    <n v="27000000"/>
    <n v="2016"/>
    <n v="6.7"/>
    <x v="6"/>
  </r>
  <r>
    <x v="608"/>
    <n v="93"/>
    <s v="Junix Inocian"/>
    <n v="5204007"/>
    <s v="Action|Comedy|Crime|Thriller"/>
    <s v="Meat Loaf"/>
    <x v="1682"/>
    <s v="Paul Barber"/>
    <s v="american in the uk|drug lord|drugs|gangster|organized crime"/>
    <n v="167"/>
    <x v="0"/>
    <s v="UK"/>
    <s v="R"/>
    <n v="28000000"/>
    <n v="2001"/>
    <n v="6.3"/>
    <x v="0"/>
  </r>
  <r>
    <x v="127"/>
    <n v="112"/>
    <s v="Philip Seymour Hoffman"/>
    <n v="4485485"/>
    <s v="Comedy|Crime|Drama"/>
    <s v="Robert De Niro"/>
    <x v="1683"/>
    <s v="Chris Bauer"/>
    <s v="gay interest|gay lead character|gay republican|homosexual|neighbor"/>
    <n v="105"/>
    <x v="0"/>
    <s v="USA"/>
    <s v="R"/>
    <n v="15000000"/>
    <n v="1999"/>
    <n v="6.4"/>
    <x v="4"/>
  </r>
  <r>
    <x v="191"/>
    <n v="101"/>
    <s v="Clifton Collins Jr."/>
    <n v="4476235"/>
    <s v="Crime|Horror|Mystery|Thriller"/>
    <s v="LL Cool J"/>
    <x v="1684"/>
    <s v="Eion Bailey"/>
    <s v="fbi|group|island|serial killer|training"/>
    <n v="226"/>
    <x v="0"/>
    <s v="USA"/>
    <s v="R"/>
    <n v="27000000"/>
    <n v="2004"/>
    <n v="6.4"/>
    <x v="6"/>
  </r>
  <r>
    <x v="262"/>
    <n v="104"/>
    <s v="Robin Wright"/>
    <n v="1089365"/>
    <s v="Comedy|Drama"/>
    <s v="Robert De Niro"/>
    <x v="1685"/>
    <s v="Kristen Stewart"/>
    <s v="actor|agent|beard|cannes|hollywood"/>
    <n v="111"/>
    <x v="0"/>
    <s v="USA"/>
    <s v="R"/>
    <n v="25000000"/>
    <n v="2008"/>
    <n v="5.7"/>
    <x v="4"/>
  </r>
  <r>
    <x v="562"/>
    <n v="120"/>
    <s v="Colin Salmon"/>
    <n v="763044"/>
    <s v="Drama|Thriller"/>
    <s v="Charlotte Rampling"/>
    <x v="1686"/>
    <s v="John Neville"/>
    <s v="eiffel tower|nazi|police|ritual|stew"/>
    <n v="52"/>
    <x v="0"/>
    <s v="Canada"/>
    <s v="R"/>
    <n v="23000000"/>
    <n v="2003"/>
    <n v="6.2"/>
    <x v="2"/>
  </r>
  <r>
    <x v="272"/>
    <n v="91"/>
    <s v="Adhir Kalyan"/>
    <n v="20819129"/>
    <s v="Action|Comedy|Crime"/>
    <s v="Erick Avari"/>
    <x v="1687"/>
    <s v="Allen Covert"/>
    <s v="cell phone|hostage|mall|security guard|text messaging"/>
    <n v="201"/>
    <x v="0"/>
    <s v="USA"/>
    <s v="PG"/>
    <n v="26000000"/>
    <n v="2009"/>
    <n v="5.2"/>
    <x v="0"/>
  </r>
  <r>
    <x v="188"/>
    <n v="97"/>
    <s v="Julie Gonzalo"/>
    <n v="110222438"/>
    <s v="Comedy|Family|Fantasy|Music|Romance"/>
    <s v="Jamie Lee Curtis"/>
    <x v="1688"/>
    <s v="Willie Garson"/>
    <s v="body swap|camera shot of feet|foot closeup|reference to keith richards|reference to the rolling stones"/>
    <n v="271"/>
    <x v="0"/>
    <s v="USA"/>
    <s v="PG"/>
    <n v="26000000"/>
    <n v="2003"/>
    <n v="6.1"/>
    <x v="4"/>
  </r>
  <r>
    <x v="271"/>
    <n v="133"/>
    <s v="Romany Malco"/>
    <n v="109243478"/>
    <s v="Comedy|Romance"/>
    <s v="Steve Carell"/>
    <x v="1689"/>
    <s v="Gerry Bednob"/>
    <s v="40 year old|car accident|cheating on girlfriend|collection|porno movie"/>
    <n v="546"/>
    <x v="0"/>
    <s v="USA"/>
    <s v="R"/>
    <n v="26000000"/>
    <n v="2005"/>
    <n v="7.1"/>
    <x v="4"/>
  </r>
  <r>
    <x v="377"/>
    <n v="123"/>
    <s v="Martin Clunes"/>
    <n v="100241322"/>
    <s v="Comedy|Drama|Romance"/>
    <s v="Tom Wilkinson"/>
    <x v="1690"/>
    <s v="Simon Callow"/>
    <s v="actor|audition|muse|playwright|theater"/>
    <n v="752"/>
    <x v="0"/>
    <s v="USA"/>
    <s v="R"/>
    <n v="25000000"/>
    <n v="1998"/>
    <n v="7.2"/>
    <x v="4"/>
  </r>
  <r>
    <x v="723"/>
    <n v="114"/>
    <s v="Boyd Holbrook"/>
    <n v="25977365"/>
    <s v="Crime|Drama|Mystery|Thriller"/>
    <s v="Liam Neeson"/>
    <x v="1691"/>
    <s v="David Harbour"/>
    <s v="drug dealer|ex cop|murder of wife|revenge|violence"/>
    <n v="207"/>
    <x v="0"/>
    <s v="USA"/>
    <s v="R"/>
    <n v="28000000"/>
    <n v="2014"/>
    <n v="6.5"/>
    <x v="6"/>
  </r>
  <r>
    <x v="233"/>
    <n v="111"/>
    <s v="Cathy Moriarty"/>
    <n v="91457688"/>
    <s v="Action|Comedy|Crime"/>
    <s v="Richard Tyson"/>
    <x v="1692"/>
    <s v="Penelope Ann Miller"/>
    <s v="astoria|kindergarten|kindergarten teacher|school|teacher"/>
    <n v="109"/>
    <x v="0"/>
    <s v="USA"/>
    <s v="PG-13"/>
    <n v="26000000"/>
    <n v="1990"/>
    <n v="6"/>
    <x v="0"/>
  </r>
  <r>
    <x v="450"/>
    <n v="117"/>
    <s v="Gary Cole"/>
    <n v="87341380"/>
    <s v="Action|Comedy|Crime"/>
    <s v="James Franco"/>
    <x v="1693"/>
    <s v="Rosie Perez"/>
    <s v="murder|paranoia|process server|roach|stoner"/>
    <n v="374"/>
    <x v="0"/>
    <s v="USA"/>
    <s v="R"/>
    <n v="27000000"/>
    <n v="2008"/>
    <n v="7"/>
    <x v="0"/>
  </r>
  <r>
    <x v="264"/>
    <n v="121"/>
    <s v="Dougray Scott"/>
    <n v="65703412"/>
    <s v="Comedy|Drama|Romance"/>
    <s v="Anjelica Huston"/>
    <x v="1694"/>
    <s v="Jeanne Moreau"/>
    <s v="based on fairy tale|bechdel test passed|cinderella|fairy tale|leonardo da vinci"/>
    <n v="345"/>
    <x v="0"/>
    <s v="USA"/>
    <s v="PG-13"/>
    <n v="26000000"/>
    <n v="1998"/>
    <n v="7"/>
    <x v="4"/>
  </r>
  <r>
    <x v="245"/>
    <n v="139"/>
    <s v="Michael Jeter"/>
    <n v="58328680"/>
    <s v="Drama|Romance|Western"/>
    <s v="Robert Duvall"/>
    <x v="1695"/>
    <s v="Julian Richings"/>
    <s v="boss|cattle|cowboy|rancher|violence"/>
    <n v="494"/>
    <x v="0"/>
    <s v="USA"/>
    <s v="R"/>
    <n v="22000000"/>
    <n v="2003"/>
    <n v="7.5"/>
    <x v="2"/>
  </r>
  <r>
    <x v="127"/>
    <n v="115"/>
    <s v="Oliver Platt"/>
    <n v="61490000"/>
    <s v="Drama|Horror|Sci-Fi|Thriller"/>
    <s v="Julia Roberts"/>
    <x v="1696"/>
    <s v="Hope Davis"/>
    <s v="childhood trauma|death|medical student|memory|near death experience"/>
    <n v="148"/>
    <x v="0"/>
    <s v="USA"/>
    <s v="R"/>
    <n v="26000000"/>
    <n v="1990"/>
    <n v="6.6"/>
    <x v="2"/>
  </r>
  <r>
    <x v="699"/>
    <n v="175"/>
    <s v="Dirk Bogarde"/>
    <n v="50800000"/>
    <s v="Drama|History|War"/>
    <s v="Ryan O'Neal"/>
    <x v="1697"/>
    <s v="Wolfgang Preiss"/>
    <s v="airborne troops|allies|operation market garden|panzer|paratrooper"/>
    <n v="210"/>
    <x v="0"/>
    <s v="USA"/>
    <s v="PG"/>
    <n v="26000000"/>
    <n v="1977"/>
    <n v="7.4"/>
    <x v="2"/>
  </r>
  <r>
    <x v="517"/>
    <n v="85"/>
    <s v="Carl Gilliard"/>
    <n v="57859105"/>
    <s v="Mystery|Thriller"/>
    <s v="Robert Pine"/>
    <x v="1698"/>
    <s v="Suzie Plakson"/>
    <s v="airport|flight|hotel|hotel manager|plane"/>
    <n v="673"/>
    <x v="0"/>
    <s v="USA"/>
    <s v="PG-13"/>
    <n v="26000000"/>
    <n v="2005"/>
    <n v="6.5"/>
    <x v="5"/>
  </r>
  <r>
    <x v="475"/>
    <n v="90"/>
    <s v="Michael Landes"/>
    <n v="46455802"/>
    <s v="Horror|Thriller"/>
    <s v="Sarah Carter"/>
    <x v="1699"/>
    <s v="Keegan Connor Tracy"/>
    <s v="car accident|death|freak accident|hospital|premonition"/>
    <n v="472"/>
    <x v="0"/>
    <s v="USA"/>
    <s v="R"/>
    <n v="26000000"/>
    <n v="2003"/>
    <n v="6.2"/>
    <x v="11"/>
  </r>
  <r>
    <x v="357"/>
    <n v="107"/>
    <s v="Tim Blake Nelson"/>
    <n v="45506619"/>
    <s v="Adventure|Comedy|Crime|Music"/>
    <s v="Holly Hunter"/>
    <x v="1700"/>
    <s v="Daniel von Bargen"/>
    <s v="baby|bank|blind prophet|convict|sirens"/>
    <n v="862"/>
    <x v="0"/>
    <s v="UK"/>
    <s v="PG-13"/>
    <n v="26000000"/>
    <n v="2000"/>
    <n v="7.8"/>
    <x v="1"/>
  </r>
  <r>
    <x v="359"/>
    <n v="100"/>
    <s v="Kate Walsh"/>
    <n v="40168080"/>
    <s v="Action|Fantasy|Horror"/>
    <s v="Dennis Quaid"/>
    <x v="1701"/>
    <s v="Charles S. Dutton"/>
    <s v="angel|diner|faith|human race|religious faith"/>
    <n v="315"/>
    <x v="0"/>
    <s v="USA"/>
    <s v="R"/>
    <n v="26000000"/>
    <n v="2010"/>
    <n v="5.2"/>
    <x v="0"/>
  </r>
  <r>
    <x v="26"/>
    <n v="129"/>
    <s v="Larry Hankin"/>
    <n v="49874933"/>
    <s v="Comedy|Crime|Drama"/>
    <s v="Dwayne Johnson"/>
    <x v="1702"/>
    <s v="Michael Rispoli"/>
    <s v="american dream|bodybuilder|money|punch into the camera|reference to julia roberts"/>
    <n v="287"/>
    <x v="0"/>
    <s v="USA"/>
    <s v="R"/>
    <n v="26000000"/>
    <n v="2013"/>
    <n v="6.5"/>
    <x v="4"/>
  </r>
  <r>
    <x v="157"/>
    <n v="109"/>
    <s v="Ty Burrell"/>
    <n v="45489752"/>
    <s v="Comedy|Drama|Romance"/>
    <s v="Scarlett Johansson"/>
    <x v="1703"/>
    <s v="Dennis Quaid"/>
    <s v="company|corporate takeover|executive|magazine|new boss"/>
    <n v="214"/>
    <x v="0"/>
    <s v="USA"/>
    <s v="PG-13"/>
    <n v="26000000"/>
    <n v="2004"/>
    <n v="6.5"/>
    <x v="4"/>
  </r>
  <r>
    <x v="282"/>
    <n v="94"/>
    <s v="Paula GarcÃ©s"/>
    <n v="36985501"/>
    <s v="Action|Adventure|Comedy|Sci-Fi|Thriller"/>
    <s v="Michael Biehn"/>
    <x v="1704"/>
    <s v="Jason George"/>
    <s v="frozen time|stopped time|time freeze|watch|wristwatch"/>
    <n v="94"/>
    <x v="0"/>
    <s v="USA"/>
    <s v="PG"/>
    <n v="26000000"/>
    <n v="2002"/>
    <n v="5.2"/>
    <x v="0"/>
  </r>
  <r>
    <x v="304"/>
    <n v="133"/>
    <s v="Todd Allen"/>
    <n v="33200000"/>
    <s v="Action|Crime|Drama|Western"/>
    <s v="Scott Glenn"/>
    <x v="1705"/>
    <s v="Brad Leland"/>
    <s v="1880s|kiss|small town|table broken in fight|wild west"/>
    <n v="149"/>
    <x v="0"/>
    <s v="USA"/>
    <s v="PG-13"/>
    <n v="26000000"/>
    <n v="1985"/>
    <n v="7.2"/>
    <x v="0"/>
  </r>
  <r>
    <x v="451"/>
    <n v="105"/>
    <s v="Jake Gyllenhaal"/>
    <n v="28501651"/>
    <s v="Drama|Thriller"/>
    <s v="Natalie Portman"/>
    <x v="1706"/>
    <s v="Bailee Madison"/>
    <s v="afghanistan|death of soldier|presumed dead|prisoner|war trauma"/>
    <n v="201"/>
    <x v="0"/>
    <s v="USA"/>
    <s v="R"/>
    <n v="26000000"/>
    <n v="2009"/>
    <n v="7.1"/>
    <x v="2"/>
  </r>
  <r>
    <x v="724"/>
    <n v="100"/>
    <s v="Frankie Muniz"/>
    <n v="23222861"/>
    <s v="Action|Adventure|Comedy|Family|Romance|Sci-Fi"/>
    <s v="Daniel Roebuck"/>
    <x v="1707"/>
    <s v="David Kelly"/>
    <s v="chase|evil scientist|gadget|mind control|tough girl"/>
    <n v="44"/>
    <x v="0"/>
    <s v="USA"/>
    <s v="PG"/>
    <n v="26000000"/>
    <n v="2004"/>
    <n v="4.5"/>
    <x v="0"/>
  </r>
  <r>
    <x v="277"/>
    <n v="113"/>
    <s v="Common"/>
    <n v="54540525"/>
    <s v="Comedy|Romance"/>
    <s v="Robert De Niro"/>
    <x v="1708"/>
    <s v="Seth Meyers"/>
    <s v="expecting|kiss|new year|new year's eve|singer"/>
    <n v="134"/>
    <x v="0"/>
    <s v="USA"/>
    <s v="PG-13"/>
    <n v="56000000"/>
    <n v="2011"/>
    <n v="5.7"/>
    <x v="4"/>
  </r>
  <r>
    <x v="725"/>
    <n v="118"/>
    <s v="Gregory Itzin"/>
    <n v="16252765"/>
    <s v="Drama|Mystery|Romance|Thriller"/>
    <s v="Angelina Jolie Pitt"/>
    <x v="1709"/>
    <s v="Jack Thompson"/>
    <s v="delaware|erotica|money|pursuit|sex scene"/>
    <n v="181"/>
    <x v="0"/>
    <s v="France"/>
    <s v="R"/>
    <n v="42000000"/>
    <n v="2001"/>
    <n v="6"/>
    <x v="2"/>
  </r>
  <r>
    <x v="423"/>
    <n v="110"/>
    <s v="Dave Legeno"/>
    <n v="16005978"/>
    <s v="Crime|Mystery|Thriller"/>
    <s v="Pam Ferris"/>
    <x v="1710"/>
    <s v="Kevin McNally"/>
    <s v="mask|murder|newspaper|poem|serial killer"/>
    <n v="190"/>
    <x v="0"/>
    <s v="USA"/>
    <s v="R"/>
    <n v="26000000"/>
    <n v="2012"/>
    <n v="6.4"/>
    <x v="6"/>
  </r>
  <r>
    <x v="354"/>
    <n v="110"/>
    <s v="Ray Romano"/>
    <n v="14469428"/>
    <s v="Comedy|Romance"/>
    <s v="Rip Torn"/>
    <x v="1711"/>
    <s v="Maura Tierney"/>
    <s v="mayor|pink panties|upskirt|white panties|yellow panties"/>
    <n v="95"/>
    <x v="0"/>
    <s v="USA"/>
    <s v="PG-13"/>
    <n v="26000000"/>
    <n v="2004"/>
    <n v="5.2"/>
    <x v="4"/>
  </r>
  <r>
    <x v="726"/>
    <n v="99"/>
    <s v="Mako"/>
    <n v="13829734"/>
    <s v="Action|Fantasy|Romance|Sci-Fi"/>
    <s v="Christopher Lambert"/>
    <x v="1712"/>
    <s v="Mario Van Peebles"/>
    <s v="cave|highlander|illusion|immortal|japan"/>
    <n v="79"/>
    <x v="0"/>
    <s v="Canada"/>
    <s v="PG-13"/>
    <n v="26000000"/>
    <n v="1994"/>
    <n v="4.3"/>
    <x v="0"/>
  </r>
  <r>
    <x v="727"/>
    <n v="101"/>
    <s v="Mike Starr"/>
    <n v="1075288"/>
    <s v="Crime|Drama|Thriller"/>
    <s v="Harold Perrineau"/>
    <x v="1713"/>
    <s v="Judy Davis"/>
    <s v="diamond|necklace|safecracker|wine|wine dealer"/>
    <n v="55"/>
    <x v="0"/>
    <s v="USA"/>
    <s v="R"/>
    <n v="22000000"/>
    <n v="1996"/>
    <n v="6.1"/>
    <x v="6"/>
  </r>
  <r>
    <x v="650"/>
    <n v="103"/>
    <s v="Elizabeth Berkley"/>
    <n v="7496522"/>
    <s v="Comedy|Crime|Mystery|Romance"/>
    <s v="Woody Allen"/>
    <x v="1714"/>
    <s v="Peter Gerety"/>
    <s v="efficiency expert|insurance investigator|magician|scorpion|thief"/>
    <n v="178"/>
    <x v="0"/>
    <s v="USA"/>
    <s v="PG-13"/>
    <n v="26000000"/>
    <n v="2001"/>
    <n v="6.8"/>
    <x v="4"/>
  </r>
  <r>
    <x v="728"/>
    <n v="95"/>
    <s v="Chelsea Field"/>
    <n v="20047715"/>
    <s v="Adventure|Family"/>
    <s v="Paul Hogan"/>
    <x v="1715"/>
    <s v="Jessica Wesson"/>
    <s v="dolphin|florida|florida keys|summer|vomiting"/>
    <n v="26"/>
    <x v="0"/>
    <s v="USA"/>
    <s v="PG"/>
    <n v="25530000"/>
    <n v="1996"/>
    <n v="5.2"/>
    <x v="1"/>
  </r>
  <r>
    <x v="217"/>
    <n v="117"/>
    <s v="Derek Luke"/>
    <n v="12276810"/>
    <s v="Action|Mystery|Sci-Fi|Thriller"/>
    <s v="Ryan Reynolds"/>
    <x v="1716"/>
    <s v="Sandra Ellis Lafferty"/>
    <s v="cancer|elderly man|funeral|medical|transhumanism"/>
    <n v="126"/>
    <x v="0"/>
    <s v="USA"/>
    <s v="PG-13"/>
    <n v="26000000"/>
    <n v="2015"/>
    <n v="6.5"/>
    <x v="0"/>
  </r>
  <r>
    <x v="729"/>
    <n v="129"/>
    <s v="Danny Huston"/>
    <n v="33565375"/>
    <s v="Drama|Mystery|Romance|Thriller"/>
    <s v="Archie Panjabi"/>
    <x v="1717"/>
    <s v="Donald Sumpter"/>
    <s v="death|diplomat|doctor|kenya|murder"/>
    <n v="568"/>
    <x v="0"/>
    <s v="UK"/>
    <s v="R"/>
    <n v="15000000"/>
    <n v="2005"/>
    <n v="7.5"/>
    <x v="2"/>
  </r>
  <r>
    <x v="273"/>
    <n v="120"/>
    <s v="Maia Morgenstern"/>
    <n v="499263"/>
    <s v="Drama"/>
    <s v="Christo Jivkov"/>
    <x v="1718"/>
    <s v="Hristo Shopov"/>
    <s v="anti semitism|cult film|grindhouse|suffering|torture"/>
    <n v="2814"/>
    <x v="10"/>
    <s v="USA"/>
    <s v="R"/>
    <n v="30000000"/>
    <n v="2004"/>
    <n v="7.1"/>
    <x v="2"/>
  </r>
  <r>
    <x v="120"/>
    <n v="125"/>
    <s v="Mara Wilson"/>
    <n v="219200000"/>
    <s v="Comedy|Drama|Family|Romance"/>
    <s v="Robin Williams"/>
    <x v="1719"/>
    <s v="Matthew Lawrence"/>
    <s v="actor|based on novel|fancy restaurant|male actor playing a female character|party"/>
    <n v="223"/>
    <x v="0"/>
    <s v="USA"/>
    <s v="PG-13"/>
    <n v="25000000"/>
    <n v="1993"/>
    <n v="6.9"/>
    <x v="4"/>
  </r>
  <r>
    <x v="262"/>
    <n v="133"/>
    <s v="Valeria Golino"/>
    <n v="172825435"/>
    <s v="Drama"/>
    <s v="Tom Cruise"/>
    <x v="1720"/>
    <s v="Beth Grant"/>
    <s v="buick|convertible|last will and testament|savant|travel"/>
    <n v="331"/>
    <x v="0"/>
    <s v="USA"/>
    <s v="R"/>
    <n v="25000000"/>
    <n v="1988"/>
    <n v="8"/>
    <x v="2"/>
  </r>
  <r>
    <x v="309"/>
    <n v="116"/>
    <s v="Dreama Walker"/>
    <n v="148085755"/>
    <s v="Drama"/>
    <s v="Clint Eastwood"/>
    <x v="1721"/>
    <s v="Ahney Her"/>
    <s v="gang|gang rape|hmong|teenager|widower"/>
    <n v="871"/>
    <x v="0"/>
    <s v="USA"/>
    <s v="R"/>
    <n v="33000000"/>
    <n v="2008"/>
    <n v="8.1999999999999993"/>
    <x v="2"/>
  </r>
  <r>
    <x v="74"/>
    <n v="129"/>
    <s v="Scott Glenn"/>
    <n v="25517500"/>
    <s v="Biography|Drama|History"/>
    <s v="Toby Jones"/>
    <x v="1722"/>
    <s v="Bruce McGill"/>
    <s v="bible|cabinet meeting|dog|drinking|family relationships"/>
    <n v="320"/>
    <x v="0"/>
    <s v="USA"/>
    <s v="PG-13"/>
    <n v="25100000"/>
    <n v="2008"/>
    <n v="6.4"/>
    <x v="7"/>
  </r>
  <r>
    <x v="409"/>
    <n v="93"/>
    <s v="Holly Valance"/>
    <n v="145000989"/>
    <s v="Action|Thriller"/>
    <s v="Liam Neeson"/>
    <x v="1723"/>
    <s v="Xander Berkeley"/>
    <s v="agent|cia|france|rescue|teenage abduction"/>
    <n v="974"/>
    <x v="0"/>
    <s v="France"/>
    <s v="PG-13"/>
    <n v="25000000"/>
    <n v="2008"/>
    <n v="7.9"/>
    <x v="0"/>
  </r>
  <r>
    <x v="730"/>
    <n v="118"/>
    <s v="Gerald McRaney"/>
    <n v="26761283"/>
    <s v="Drama|Romance"/>
    <s v="Luke Bracey"/>
    <x v="1724"/>
    <s v="Clarke Peters"/>
    <s v="adultery|based on novel|heart transplant|infidelity|protective male"/>
    <n v="99"/>
    <x v="0"/>
    <s v="USA"/>
    <s v="PG-13"/>
    <n v="26000000"/>
    <n v="2014"/>
    <n v="6.7"/>
    <x v="2"/>
  </r>
  <r>
    <x v="200"/>
    <n v="129"/>
    <s v="Mike Starr"/>
    <n v="121945720"/>
    <s v="Action|Drama|Music|Romance"/>
    <s v="Bill Cobbs"/>
    <x v="1725"/>
    <s v="DeVaughn Nixon"/>
    <s v="bodyguard|manager|pop singer|secret service agent|singer"/>
    <n v="126"/>
    <x v="0"/>
    <s v="USA"/>
    <s v="R"/>
    <n v="25000000"/>
    <n v="1992"/>
    <n v="6.1"/>
    <x v="0"/>
  </r>
  <r>
    <x v="37"/>
    <n v="185"/>
    <s v="Embeth Davidtz"/>
    <n v="96067179"/>
    <s v="Biography|Drama|History"/>
    <s v="Liam Neeson"/>
    <x v="1726"/>
    <s v="Caroline Goodall"/>
    <s v="german|german soldier|jew|jewish|nazi"/>
    <n v="1273"/>
    <x v="0"/>
    <s v="USA"/>
    <s v="R"/>
    <n v="22000000"/>
    <n v="1993"/>
    <n v="8.9"/>
    <x v="7"/>
  </r>
  <r>
    <x v="668"/>
    <n v="146"/>
    <s v="Bryce Dallas Howard"/>
    <n v="169705587"/>
    <s v="Drama"/>
    <s v="Emma Stone"/>
    <x v="1727"/>
    <s v="Mike Vogel"/>
    <s v="black servant|chocolate pie|jackson mississippi|maid|writing a novel"/>
    <n v="460"/>
    <x v="0"/>
    <s v="USA"/>
    <s v="PG-13"/>
    <n v="25000000"/>
    <n v="2011"/>
    <n v="8.1"/>
    <x v="2"/>
  </r>
  <r>
    <x v="107"/>
    <n v="128"/>
    <s v="Peter Capaldi"/>
    <n v="3254172"/>
    <s v="Biography|Drama|Thriller"/>
    <s v="Benedict Cumberbatch"/>
    <x v="1728"/>
    <s v="Jamie Blackley"/>
    <s v="computer hacker|internet|news leak|whistleblowing|wikileaks"/>
    <n v="105"/>
    <x v="0"/>
    <s v="USA"/>
    <s v="R"/>
    <n v="28000000"/>
    <n v="2013"/>
    <n v="6.2"/>
    <x v="7"/>
  </r>
  <r>
    <x v="146"/>
    <n v="93"/>
    <s v="Linda Cardellini"/>
    <n v="84185387"/>
    <s v="Adventure|Comedy|Family|Fantasy|Horror|Mystery"/>
    <s v="Sarah Michelle Gellar"/>
    <x v="1729"/>
    <s v="Tim Blake Nelson"/>
    <s v="ghost|masked villain|monster|museum|tv"/>
    <n v="149"/>
    <x v="0"/>
    <s v="USA"/>
    <s v="PG"/>
    <n v="80000000"/>
    <n v="2004"/>
    <n v="4.9000000000000004"/>
    <x v="1"/>
  </r>
  <r>
    <x v="608"/>
    <n v="97"/>
    <s v="Jason Ritter"/>
    <n v="82163317"/>
    <s v="Action|Horror|Thriller"/>
    <s v="Katharine Isabelle"/>
    <x v="1730"/>
    <s v="Zack Ward"/>
    <s v="elm street|freddy krueger|jason voorhees|serial killer|slasher"/>
    <n v="885"/>
    <x v="0"/>
    <s v="USA"/>
    <s v="R"/>
    <n v="30000000"/>
    <n v="2003"/>
    <n v="5.8"/>
    <x v="0"/>
  </r>
  <r>
    <x v="477"/>
    <n v="82"/>
    <s v="Rob Paulsen"/>
    <n v="80920948"/>
    <s v="Action|Adventure|Animation|Comedy|Family|Sci-Fi"/>
    <s v="Martin Short"/>
    <x v="1731"/>
    <s v="Andrea Martin"/>
    <s v="alien|boy genius|children|genius|rescue"/>
    <n v="118"/>
    <x v="0"/>
    <s v="USA"/>
    <s v="G"/>
    <n v="30000000"/>
    <n v="2001"/>
    <n v="6"/>
    <x v="0"/>
  </r>
  <r>
    <x v="55"/>
    <n v="85"/>
    <s v="Ben Feldman"/>
    <n v="80034302"/>
    <s v="Action|Adventure|Horror|Sci-Fi"/>
    <s v="Mike Vogel"/>
    <x v="1732"/>
    <s v="Liza Lapira"/>
    <s v="brooklyn new york city|found footage|night vision|statue of liberty new york city|subway tunnel"/>
    <n v="2192"/>
    <x v="0"/>
    <s v="USA"/>
    <s v="PG-13"/>
    <n v="25000000"/>
    <n v="2008"/>
    <n v="7"/>
    <x v="0"/>
  </r>
  <r>
    <x v="731"/>
    <n v="88"/>
    <s v="Paige Turco"/>
    <n v="78656813"/>
    <s v="Action|Adventure|Comedy|Family|Sci-Fi"/>
    <s v="Kevin Nash"/>
    <x v="1733"/>
    <s v="Ernie Reyes Jr."/>
    <s v="chop socky|mutant|ninja|shredder|turtle"/>
    <n v="93"/>
    <x v="0"/>
    <s v="USA"/>
    <s v="PG"/>
    <n v="25000000"/>
    <n v="1991"/>
    <n v="6"/>
    <x v="0"/>
  </r>
  <r>
    <x v="199"/>
    <n v="119"/>
    <s v="Billy Drago"/>
    <n v="76270454"/>
    <s v="Crime|Drama|Thriller"/>
    <s v="Robert De Niro"/>
    <x v="1734"/>
    <s v="Charles Martin Smith"/>
    <s v="corrupt judge|tax evasion|tough cop|white suit|year 1930"/>
    <n v="418"/>
    <x v="0"/>
    <s v="USA"/>
    <s v="R"/>
    <n v="25000000"/>
    <n v="1987"/>
    <n v="7.9"/>
    <x v="6"/>
  </r>
  <r>
    <x v="572"/>
    <n v="122"/>
    <s v="Stephen Root"/>
    <n v="74273505"/>
    <s v="Crime|Drama|Thriller"/>
    <s v="Kelly Macdonald"/>
    <x v="1735"/>
    <s v="Barry Corbin"/>
    <s v="coin toss|desert|sheriff|texas|tracking device"/>
    <n v="1518"/>
    <x v="0"/>
    <s v="USA"/>
    <s v="R"/>
    <n v="25000000"/>
    <n v="2007"/>
    <n v="8.1"/>
    <x v="6"/>
  </r>
  <r>
    <x v="129"/>
    <n v="99"/>
    <s v="Tika Sumpter"/>
    <n v="134141530"/>
    <s v="Action|Comedy|Crime|Romance"/>
    <s v="Bruce McGill"/>
    <x v="1736"/>
    <s v="Bryan Callen"/>
    <s v="gunfight|outrunning explosion|police|security guard|street shootout"/>
    <n v="109"/>
    <x v="0"/>
    <s v="USA"/>
    <s v="PG-13"/>
    <n v="25000000"/>
    <n v="2014"/>
    <n v="6.2"/>
    <x v="0"/>
  </r>
  <r>
    <x v="732"/>
    <n v="97"/>
    <s v="Jim Broadbent"/>
    <n v="71500556"/>
    <s v="Comedy|Drama|Romance"/>
    <s v="Colin Firth"/>
    <x v="1737"/>
    <s v="Shirley Henderson"/>
    <s v="american actress playing british character|book publishing|calorie counting|employer employee relationship|rabbit costume"/>
    <n v="571"/>
    <x v="0"/>
    <s v="UK"/>
    <s v="R"/>
    <n v="26000000"/>
    <n v="2001"/>
    <n v="6.7"/>
    <x v="4"/>
  </r>
  <r>
    <x v="604"/>
    <n v="121"/>
    <s v="Leslie Caron"/>
    <n v="71309760"/>
    <s v="Drama|Romance"/>
    <s v="Lena Olin"/>
    <x v="1738"/>
    <s v="Hugh O'Conor"/>
    <s v="chocolate|chocolate shop|food|france|village"/>
    <n v="498"/>
    <x v="0"/>
    <s v="UK"/>
    <s v="PG-13"/>
    <n v="25000000"/>
    <n v="2000"/>
    <n v="7.3"/>
    <x v="2"/>
  </r>
  <r>
    <x v="733"/>
    <n v="95"/>
    <s v="Bruce McGill"/>
    <n v="89808372"/>
    <s v="Comedy"/>
    <s v="Mary Lynn Rajskub"/>
    <x v="1739"/>
    <s v="Bob Newhart"/>
    <s v="animal rights|congresswoman|doorman|transvestism|washington d.c."/>
    <n v="297"/>
    <x v="0"/>
    <s v="USA"/>
    <s v="PG-13"/>
    <n v="45000000"/>
    <n v="2003"/>
    <n v="4.5999999999999996"/>
    <x v="4"/>
  </r>
  <r>
    <x v="422"/>
    <n v="105"/>
    <s v="Gedde Watanabe"/>
    <n v="77264926"/>
    <s v="Comedy|Family"/>
    <s v="Bailee Madison"/>
    <x v="1740"/>
    <s v="Tom Everett Scott"/>
    <s v="chores|father figure|helicopter parents|in laws|punishment"/>
    <n v="107"/>
    <x v="0"/>
    <s v="USA"/>
    <s v="PG"/>
    <n v="25000000"/>
    <n v="2012"/>
    <n v="6.1"/>
    <x v="4"/>
  </r>
  <r>
    <x v="233"/>
    <n v="108"/>
    <s v="Greta Gerwig"/>
    <n v="70625986"/>
    <s v="Comedy|Romance"/>
    <s v="Natalie Portman"/>
    <x v="1741"/>
    <s v="Mindy Kaling"/>
    <s v="ex girlfriend|funeral|hospital|male objectification|summer camp"/>
    <n v="178"/>
    <x v="0"/>
    <s v="USA"/>
    <s v="R"/>
    <n v="25000000"/>
    <n v="2011"/>
    <n v="6.2"/>
    <x v="4"/>
  </r>
  <r>
    <x v="488"/>
    <n v="134"/>
    <s v="Dana Delany"/>
    <n v="56505065"/>
    <s v="Action|Biography|Drama|History|Romance|Western"/>
    <s v="Michael Biehn"/>
    <x v="1742"/>
    <s v="Powers Boothe"/>
    <s v="cigar smoking|cowboy|duel|outlaw|tombstone arizona"/>
    <n v="439"/>
    <x v="0"/>
    <s v="USA"/>
    <s v="R"/>
    <n v="25000000"/>
    <n v="1993"/>
    <n v="7.8"/>
    <x v="0"/>
  </r>
  <r>
    <x v="285"/>
    <n v="115"/>
    <s v="Delroy Lindo"/>
    <n v="55973336"/>
    <s v="Action|Crime|Thriller"/>
    <s v="Jet Li"/>
    <x v="1743"/>
    <s v="Aaliyah"/>
    <s v="death|hong kong|kung fu|prison|waterfront"/>
    <n v="365"/>
    <x v="0"/>
    <s v="USA"/>
    <s v="R"/>
    <n v="25000000"/>
    <n v="2000"/>
    <n v="6.1"/>
    <x v="0"/>
  </r>
  <r>
    <x v="459"/>
    <n v="86"/>
    <s v="Gina Holden"/>
    <n v="54098051"/>
    <s v="Horror"/>
    <s v="Chelan Simmons"/>
    <x v="1744"/>
    <s v="Crystal Lowe"/>
    <s v="amusement park|death|fate|premonition|roller coaster"/>
    <n v="571"/>
    <x v="0"/>
    <s v="Germany"/>
    <s v="R"/>
    <n v="25000000"/>
    <n v="2006"/>
    <n v="5.8"/>
    <x v="11"/>
  </r>
  <r>
    <x v="579"/>
    <n v="101"/>
    <s v="Riley Thomas Stewart"/>
    <n v="60443237"/>
    <s v="Drama|Romance"/>
    <s v="Blythe Danner"/>
    <x v="1745"/>
    <s v="Jay R. Ferguson"/>
    <s v="arrogance|child in peril|disarming someone|kennel|post traumatic stress disorder"/>
    <n v="106"/>
    <x v="0"/>
    <s v="USA"/>
    <s v="PG-13"/>
    <n v="25000000"/>
    <n v="2012"/>
    <n v="6.5"/>
    <x v="2"/>
  </r>
  <r>
    <x v="734"/>
    <n v="96"/>
    <s v="Zooey Deschanel"/>
    <n v="82234139"/>
    <s v="Adventure|Drama|Family|Fantasy"/>
    <s v="Josh Hutcherson"/>
    <x v="1746"/>
    <s v="Bailee Madison"/>
    <s v="bully|friend|imagination|reality|troll"/>
    <n v="522"/>
    <x v="0"/>
    <s v="USA"/>
    <s v="PG"/>
    <n v="17000000"/>
    <n v="2007"/>
    <n v="7.2"/>
    <x v="1"/>
  </r>
  <r>
    <x v="11"/>
    <n v="101"/>
    <s v="Kate Winslet"/>
    <n v="51676606"/>
    <s v="Biography|Drama|Family"/>
    <s v="Johnny Depp"/>
    <x v="1747"/>
    <s v="Kelly Macdonald"/>
    <s v="boy|inspiration|reference to peter pan|stage play|widow"/>
    <n v="632"/>
    <x v="0"/>
    <s v="USA"/>
    <s v="PG"/>
    <n v="25000000"/>
    <n v="2004"/>
    <n v="7.8"/>
    <x v="7"/>
  </r>
  <r>
    <x v="735"/>
    <n v="100"/>
    <s v="Tika Sumpter"/>
    <n v="52528330"/>
    <s v="Comedy|Drama"/>
    <s v="Alicia Witt"/>
    <x v="1748"/>
    <s v="Larry the Cable Guy"/>
    <s v="christmas|holiday|madea series|rural setting|stubbornness"/>
    <n v="27"/>
    <x v="0"/>
    <s v="USA"/>
    <s v="PG-13"/>
    <n v="25000000"/>
    <n v="2013"/>
    <n v="4.7"/>
    <x v="4"/>
  </r>
  <r>
    <x v="736"/>
    <n v="117"/>
    <s v="Frank Grillo"/>
    <n v="51533608"/>
    <s v="Action|Adventure|Drama|Thriller"/>
    <s v="Liam Neeson"/>
    <x v="1749"/>
    <s v="James Badge Dale"/>
    <s v="alaska|leadership|snow|survival|wilderness"/>
    <n v="755"/>
    <x v="0"/>
    <s v="USA"/>
    <s v="R"/>
    <n v="25000000"/>
    <n v="2011"/>
    <n v="6.8"/>
    <x v="0"/>
  </r>
  <r>
    <x v="737"/>
    <n v="101"/>
    <s v="Dylan Baker"/>
    <n v="51097664"/>
    <s v="Drama|Horror|Mystery|Thriller"/>
    <s v="Robert De Niro"/>
    <x v="1750"/>
    <s v="Robert John Burke"/>
    <s v="bathtub|psychologist|pushed out a window|smothered with a pillow|telescope"/>
    <n v="450"/>
    <x v="0"/>
    <s v="USA"/>
    <s v="R"/>
    <n v="30000000"/>
    <n v="2005"/>
    <n v="5.9"/>
    <x v="2"/>
  </r>
  <r>
    <x v="158"/>
    <n v="98"/>
    <s v="Will Ferrell"/>
    <n v="84136909"/>
    <s v="Comedy"/>
    <s v="Darcy Donavan"/>
    <x v="1751"/>
    <s v="Steve Carell"/>
    <s v="1970s|anchorman|news anchor|newsroom|tv station"/>
    <n v="577"/>
    <x v="0"/>
    <s v="USA"/>
    <s v="PG-13"/>
    <n v="26000000"/>
    <n v="2004"/>
    <n v="7.2"/>
    <x v="4"/>
  </r>
  <r>
    <x v="46"/>
    <n v="146"/>
    <s v="Mike Starr"/>
    <n v="46836394"/>
    <s v="Biography|Crime|Drama"/>
    <s v="Robert De Niro"/>
    <x v="1752"/>
    <s v="Paul Sorvino"/>
    <s v="betrayal|gangster|mafia|organized crime|robbery"/>
    <n v="989"/>
    <x v="0"/>
    <s v="USA"/>
    <s v="R"/>
    <n v="25000000"/>
    <n v="1990"/>
    <n v="8.6999999999999993"/>
    <x v="7"/>
  </r>
  <r>
    <x v="365"/>
    <n v="102"/>
    <s v="Frankie Muniz"/>
    <n v="47285499"/>
    <s v="Action|Adventure|Comedy|Crime|Family|Romance|Thriller"/>
    <s v="Daniel Roebuck"/>
    <x v="1753"/>
    <s v="Chris Gauthier"/>
    <s v="cia|nanobot|prep school|scientist|teenager"/>
    <n v="104"/>
    <x v="0"/>
    <s v="USA"/>
    <s v="PG"/>
    <n v="26000000"/>
    <n v="2003"/>
    <n v="5"/>
    <x v="0"/>
  </r>
  <r>
    <x v="571"/>
    <n v="97"/>
    <s v="Kelly Macdonald"/>
    <n v="47124400"/>
    <s v="Comedy|Family|Fantasy"/>
    <s v="Colin Firth"/>
    <x v="1754"/>
    <s v="Imelda Staunton"/>
    <s v="father|governess|magic|nanny|widower"/>
    <n v="181"/>
    <x v="0"/>
    <s v="USA"/>
    <s v="PG"/>
    <n v="25000000"/>
    <n v="2005"/>
    <n v="6.6"/>
    <x v="4"/>
  </r>
  <r>
    <x v="199"/>
    <n v="142"/>
    <s v="F. Murray Abraham"/>
    <n v="44700000"/>
    <s v="Crime|Drama"/>
    <s v="Al Pacino"/>
    <x v="1755"/>
    <s v="Mary Elizabeth Mastrantonio"/>
    <s v="assassination attempt|capitalism|cocaine|cuban american|cuban refugee"/>
    <n v="851"/>
    <x v="0"/>
    <s v="USA"/>
    <s v="R"/>
    <n v="25000000"/>
    <n v="1983"/>
    <n v="8.3000000000000007"/>
    <x v="6"/>
  </r>
  <r>
    <x v="411"/>
    <n v="98"/>
    <s v="Michael McKean"/>
    <n v="44455658"/>
    <s v="Action|Adventure|Comedy|Crime"/>
    <s v="Kelly Preston"/>
    <x v="1756"/>
    <s v="Rebecca Gayheart"/>
    <s v="boss|ghetto|money|robber|robbery"/>
    <n v="92"/>
    <x v="0"/>
    <s v="USA"/>
    <s v="R"/>
    <n v="25000000"/>
    <n v="1997"/>
    <n v="6.7"/>
    <x v="0"/>
  </r>
  <r>
    <x v="738"/>
    <n v="219"/>
    <s v="Joan Chen"/>
    <n v="43984230"/>
    <s v="Biography|Drama|History"/>
    <s v="Cary-Hiroyuki Tagawa"/>
    <x v="1757"/>
    <s v="Victor Wong"/>
    <s v="abdication|china|emperor|forbidden city|republic"/>
    <n v="133"/>
    <x v="0"/>
    <s v="China"/>
    <s v="PG-13"/>
    <n v="23000000"/>
    <n v="1987"/>
    <n v="7.8"/>
    <x v="7"/>
  </r>
  <r>
    <x v="320"/>
    <n v="109"/>
    <s v="David O'Hara"/>
    <n v="66489425"/>
    <s v="Action|Crime|Drama|Thriller"/>
    <s v="J.K. Simmons"/>
    <x v="1758"/>
    <s v="Lukas Haas"/>
    <s v="cocaine|contraband|drug lord|prison|smuggling"/>
    <n v="161"/>
    <x v="0"/>
    <s v="USA"/>
    <s v="R"/>
    <n v="25000000"/>
    <n v="2012"/>
    <n v="6.5"/>
    <x v="0"/>
  </r>
  <r>
    <x v="24"/>
    <n v="97"/>
    <s v="Paul Sorvino"/>
    <n v="41067398"/>
    <s v="Action|Comedy|Crime|Thriller"/>
    <s v="Heather Locklear"/>
    <x v="1759"/>
    <s v="Faizon Love"/>
    <s v="blood splatter|fistfight|murder|police|prison bus"/>
    <n v="41"/>
    <x v="0"/>
    <s v="USA"/>
    <s v="R"/>
    <n v="25000000"/>
    <n v="1997"/>
    <n v="6.1"/>
    <x v="0"/>
  </r>
  <r>
    <x v="568"/>
    <n v="158"/>
    <s v="Paul F. Tompkins"/>
    <n v="40218903"/>
    <s v="Drama"/>
    <s v="Jim Meskimen"/>
    <x v="1760"/>
    <s v="Kevin Breznahan"/>
    <s v="alcoholic|alcoholism|money|oil|turn of the century"/>
    <n v="1107"/>
    <x v="0"/>
    <s v="USA"/>
    <s v="R"/>
    <n v="25000000"/>
    <n v="2007"/>
    <n v="8.1"/>
    <x v="2"/>
  </r>
  <r>
    <x v="739"/>
    <n v="85"/>
    <s v="Flea"/>
    <n v="39880476"/>
    <s v="Adventure|Animation|Comedy|Family|Fantasy"/>
    <s v="Alfre Woodard"/>
    <x v="1761"/>
    <s v="Cree Summer"/>
    <s v="africa|chimpanzee|elephant|safari|shaman"/>
    <n v="33"/>
    <x v="0"/>
    <s v="USA"/>
    <s v="PG"/>
    <n v="25000000"/>
    <n v="2002"/>
    <n v="5.2"/>
    <x v="1"/>
  </r>
  <r>
    <x v="740"/>
    <n v="80"/>
    <s v="Cree Summer"/>
    <n v="39399750"/>
    <s v="Adventure|Animation|Comedy|Family|Fantasy|Musical"/>
    <s v="Elizabeth Daily"/>
    <x v="1762"/>
    <s v="Nancy Cartwright"/>
    <s v="kid|oxygen|rugrats|trapped underwater|underwater"/>
    <n v="35"/>
    <x v="0"/>
    <s v="USA"/>
    <s v="PG"/>
    <n v="25000000"/>
    <n v="2003"/>
    <n v="5.6"/>
    <x v="1"/>
  </r>
  <r>
    <x v="711"/>
    <n v="86"/>
    <s v="Eddie Griffin"/>
    <n v="38230435"/>
    <s v="Action|Comedy"/>
    <s v="Dave Chappelle"/>
    <x v="1763"/>
    <s v="Chi McBride"/>
    <s v="african american|cadillac|disguise|secret agent|undercover"/>
    <n v="179"/>
    <x v="0"/>
    <s v="USA"/>
    <s v="PG-13"/>
    <n v="25000000"/>
    <n v="2002"/>
    <n v="5.8"/>
    <x v="0"/>
  </r>
  <r>
    <x v="516"/>
    <n v="119"/>
    <s v="America Ferrera"/>
    <n v="39008741"/>
    <s v="Comedy|Drama|Family|Romance"/>
    <s v="Mike Vogel"/>
    <x v="1764"/>
    <s v="Kyle Schmid"/>
    <s v="friendship|jeans|pants|summer|vacation"/>
    <n v="223"/>
    <x v="0"/>
    <s v="USA"/>
    <s v="PG"/>
    <n v="25000000"/>
    <n v="2005"/>
    <n v="6.6"/>
    <x v="4"/>
  </r>
  <r>
    <x v="741"/>
    <n v="98"/>
    <s v="Bridget Fonda"/>
    <n v="36833473"/>
    <s v="Action|Crime|Drama|Thriller"/>
    <s v="Jet Li"/>
    <x v="1765"/>
    <s v="Max Ryan"/>
    <s v="action hero|chinese|forced prostitution|one man army|title spoken by character"/>
    <n v="254"/>
    <x v="0"/>
    <s v="France"/>
    <s v="R"/>
    <n v="25000000"/>
    <n v="2001"/>
    <n v="6.6"/>
    <x v="0"/>
  </r>
  <r>
    <x v="742"/>
    <n v="97"/>
    <s v="Katharine McPhee"/>
    <n v="48237389"/>
    <s v="Comedy|Romance"/>
    <s v="Emma Stone"/>
    <x v="1766"/>
    <s v="Beverly D'Angelo"/>
    <s v="makeover|party|playboy|playboy mansion|sorority"/>
    <n v="126"/>
    <x v="0"/>
    <s v="USA"/>
    <s v="PG-13"/>
    <n v="25000000"/>
    <n v="2008"/>
    <n v="5.5"/>
    <x v="4"/>
  </r>
  <r>
    <x v="683"/>
    <n v="124"/>
    <s v="Suraj Sharma"/>
    <n v="36447959"/>
    <s v="Biography|Drama|Sport"/>
    <s v="Jon Hamm"/>
    <x v="1767"/>
    <s v="Gregory Alan Williams"/>
    <s v="baseball|based on true story|india|sports agent|training"/>
    <n v="96"/>
    <x v="0"/>
    <s v="USA"/>
    <s v="PG"/>
    <n v="25000000"/>
    <n v="2014"/>
    <n v="7"/>
    <x v="7"/>
  </r>
  <r>
    <x v="115"/>
    <n v="97"/>
    <s v="Meryl Streep"/>
    <n v="45089048"/>
    <s v="Drama|Romance|Sci-Fi"/>
    <s v="Jeff Bridges"/>
    <x v="1768"/>
    <s v="Alexander SkarsgÃ¥rd"/>
    <s v="black and white segues into color|color|community|dystopia|infanticide"/>
    <n v="260"/>
    <x v="0"/>
    <s v="South Africa"/>
    <s v="PG-13"/>
    <n v="25000000"/>
    <n v="2014"/>
    <n v="6.5"/>
    <x v="2"/>
  </r>
  <r>
    <x v="545"/>
    <n v="105"/>
    <s v="Oliver James"/>
    <n v="35990505"/>
    <s v="Comedy|Drama|Family|Romance"/>
    <s v="Colin Firth"/>
    <x v="1769"/>
    <s v="Kelly Preston"/>
    <s v="american|daughter|england|father|politician"/>
    <n v="194"/>
    <x v="0"/>
    <s v="USA"/>
    <s v="PG"/>
    <n v="20000000"/>
    <n v="2003"/>
    <n v="5.8"/>
    <x v="4"/>
  </r>
  <r>
    <x v="743"/>
    <n v="104"/>
    <s v="Jonathan Breck"/>
    <n v="35143332"/>
    <s v="Horror"/>
    <s v="Nicki Aycox"/>
    <x v="1770"/>
    <s v="Billy Aaron Brown"/>
    <s v="cheerleader|farmer|fear|high school basketball|nightmare"/>
    <n v="316"/>
    <x v="0"/>
    <s v="USA"/>
    <s v="R"/>
    <n v="17000000"/>
    <n v="2003"/>
    <n v="5.6"/>
    <x v="11"/>
  </r>
  <r>
    <x v="744"/>
    <n v="101"/>
    <s v="Dan Fogler"/>
    <n v="35000629"/>
    <s v="Comedy|Romance"/>
    <s v="Dane Cook"/>
    <x v="1771"/>
    <s v="Chelan Simmons"/>
    <s v="breasts|leg spreading|mini skirt|sex|sex in bed"/>
    <n v="150"/>
    <x v="0"/>
    <s v="USA"/>
    <s v="R"/>
    <n v="25000000"/>
    <n v="2007"/>
    <n v="5.6"/>
    <x v="4"/>
  </r>
  <r>
    <x v="285"/>
    <n v="101"/>
    <s v="Tom Arnold"/>
    <n v="34604054"/>
    <s v="Action|Crime|Drama|Thriller"/>
    <s v="Jet Li"/>
    <x v="1772"/>
    <s v="DMX"/>
    <s v="camera shot from inside human body|diamond|evil man|heist|terrorism"/>
    <n v="185"/>
    <x v="0"/>
    <s v="USA"/>
    <s v="R"/>
    <n v="30000000"/>
    <n v="2003"/>
    <n v="5.8"/>
    <x v="0"/>
  </r>
  <r>
    <x v="534"/>
    <n v="114"/>
    <s v="Stephen Dillane"/>
    <n v="41597830"/>
    <s v="Drama|Romance"/>
    <s v="Meryl Streep"/>
    <x v="1773"/>
    <s v="Miranda Richardson"/>
    <s v="housewife|lesbian|novel|party|reading"/>
    <n v="660"/>
    <x v="0"/>
    <s v="USA"/>
    <s v="PG-13"/>
    <n v="25000000"/>
    <n v="2002"/>
    <n v="7.6"/>
    <x v="2"/>
  </r>
  <r>
    <x v="422"/>
    <n v="105"/>
    <s v="Alexandra Breckenridge"/>
    <n v="33687630"/>
    <s v="Comedy|Romance"/>
    <s v="Channing Tatum"/>
    <x v="1774"/>
    <s v="Laura Ramsey"/>
    <s v="disguise|roommate|school|soccer|twin"/>
    <n v="261"/>
    <x v="0"/>
    <s v="USA"/>
    <s v="PG-13"/>
    <n v="20000000"/>
    <n v="2006"/>
    <n v="6.4"/>
    <x v="4"/>
  </r>
  <r>
    <x v="745"/>
    <n v="90"/>
    <s v="Emma de Caunes"/>
    <n v="32553210"/>
    <s v="Comedy|Family"/>
    <s v="Lily Atkinson"/>
    <x v="1775"/>
    <s v="Steve Pemberton"/>
    <s v="camcorder|cannes|director|lost passport|train"/>
    <n v="235"/>
    <x v="0"/>
    <s v="UK"/>
    <s v="PG"/>
    <n v="25000000"/>
    <n v="2007"/>
    <n v="6.3"/>
    <x v="4"/>
  </r>
  <r>
    <x v="746"/>
    <n v="97"/>
    <s v="Salli Richardson-Whitfield"/>
    <n v="31526393"/>
    <s v="Action|Adventure|Horror|Thriller"/>
    <s v="Nicholas Gonzalez"/>
    <x v="1776"/>
    <s v="Johnny Messner"/>
    <s v="anaconda|blood|borneo|flower|orchid"/>
    <n v="144"/>
    <x v="0"/>
    <s v="USA"/>
    <s v="PG-13"/>
    <n v="25000000"/>
    <n v="2004"/>
    <n v="4.5999999999999996"/>
    <x v="0"/>
  </r>
  <r>
    <x v="747"/>
    <n v="144"/>
    <s v="Lili Taylor"/>
    <n v="41229"/>
    <s v="Crime|Drama|Thriller"/>
    <s v="Mila Kunis"/>
    <x v="1777"/>
    <s v="Billy Crudup"/>
    <s v="1970s|flashback|love|money|murder"/>
    <n v="41"/>
    <x v="0"/>
    <s v="France"/>
    <s v="R"/>
    <n v="25500000"/>
    <n v="2013"/>
    <n v="6.5"/>
    <x v="6"/>
  </r>
  <r>
    <x v="748"/>
    <n v="114"/>
    <s v="Aaron Staton"/>
    <n v="31655091"/>
    <s v="Drama|Music"/>
    <s v="Robin Williams"/>
    <x v="1778"/>
    <s v="Marian Seldes"/>
    <s v="baby|cellist|genius|prodigy|rhapsody"/>
    <n v="364"/>
    <x v="0"/>
    <s v="USA"/>
    <s v="PG"/>
    <n v="30000000"/>
    <n v="2007"/>
    <n v="7.5"/>
    <x v="2"/>
  </r>
  <r>
    <x v="393"/>
    <n v="124"/>
    <s v="John Gielgud"/>
    <n v="30012990"/>
    <s v="Biography|Drama|History"/>
    <s v="Fanny Ardant"/>
    <x v="1779"/>
    <s v="Eric Cantona"/>
    <s v="16th century|british royal family|catholic|queen|queen elizabeth i"/>
    <n v="409"/>
    <x v="0"/>
    <s v="UK"/>
    <s v="R"/>
    <n v="25000000"/>
    <n v="1998"/>
    <n v="7.5"/>
    <x v="7"/>
  </r>
  <r>
    <x v="608"/>
    <n v="89"/>
    <s v="Park Bench"/>
    <n v="32368960"/>
    <s v="Comedy|Fantasy|Horror|Romance"/>
    <s v="Alexis Arquette"/>
    <x v="1780"/>
    <s v="Vince Corazza"/>
    <s v="blood|doll|gore|murder|serial killer"/>
    <n v="292"/>
    <x v="0"/>
    <s v="Canada"/>
    <s v="R"/>
    <n v="25000000"/>
    <n v="1998"/>
    <n v="5.3"/>
    <x v="4"/>
  </r>
  <r>
    <x v="749"/>
    <n v="160"/>
    <s v="Richard Anderson"/>
    <n v="14500000"/>
    <s v="Action|Drama|History|War"/>
    <s v="Joseph Cotten"/>
    <x v="1781"/>
    <s v="James Whitmore"/>
    <s v="attack|hawaii|navy|pearl harbor|u.s. navy"/>
    <n v="159"/>
    <x v="0"/>
    <s v="Japan"/>
    <s v="G"/>
    <n v="25000000"/>
    <n v="1970"/>
    <n v="7.5"/>
    <x v="0"/>
  </r>
  <r>
    <x v="750"/>
    <n v="93"/>
    <s v="Richard Briers"/>
    <n v="29247405"/>
    <s v="Comedy|Family|Music"/>
    <s v="Jason Flemyng"/>
    <x v="1782"/>
    <s v="Victoria Beckham"/>
    <s v="bus|concert|live concert|pop group|spice girl"/>
    <n v="261"/>
    <x v="0"/>
    <s v="UK"/>
    <s v="PG"/>
    <n v="25000000"/>
    <n v="1997"/>
    <n v="3.3"/>
    <x v="4"/>
  </r>
  <r>
    <x v="751"/>
    <n v="88"/>
    <s v="Essence Atkins"/>
    <n v="25615792"/>
    <s v="Action|Comedy|Music"/>
    <s v="Damon Wayans Jr."/>
    <x v="1783"/>
    <s v="Chris Elliott"/>
    <s v="african american|dance|overalls|parody|rap"/>
    <n v="50"/>
    <x v="0"/>
    <s v="USA"/>
    <s v="PG-13"/>
    <n v="25000000"/>
    <n v="2009"/>
    <n v="3.5"/>
    <x v="0"/>
  </r>
  <r>
    <x v="275"/>
    <n v="142"/>
    <s v="Jeffrey DeMunn"/>
    <n v="28341469"/>
    <s v="Crime|Drama"/>
    <s v="Morgan Freeman"/>
    <x v="1784"/>
    <s v="Bob Gunton"/>
    <s v="escape from prison|first person narration|prison|prison cell search|wrongful imprisonment"/>
    <n v="4144"/>
    <x v="0"/>
    <s v="USA"/>
    <s v="R"/>
    <n v="25000000"/>
    <n v="1994"/>
    <n v="9.3000000000000007"/>
    <x v="6"/>
  </r>
  <r>
    <x v="485"/>
    <n v="92"/>
    <s v="Paul Hogan"/>
    <n v="25590119"/>
    <s v="Adventure|Comedy|Crime"/>
    <s v="Jere Burns"/>
    <x v="1785"/>
    <s v="Linda Kozlowski"/>
    <s v="boat|crocodile|garbage can|knife|paramount pictures"/>
    <n v="119"/>
    <x v="0"/>
    <s v="Australia"/>
    <s v="PG"/>
    <n v="21150000"/>
    <n v="2001"/>
    <n v="4.8"/>
    <x v="1"/>
  </r>
  <r>
    <x v="291"/>
    <n v="117"/>
    <s v="Lin Shaye"/>
    <n v="24944213"/>
    <s v="Comedy|Sport"/>
    <s v="Bill Murray"/>
    <x v="1786"/>
    <s v="Richard Tyson"/>
    <s v="amish|bowling|on the road|rubber hand|tournament"/>
    <n v="185"/>
    <x v="0"/>
    <s v="USA"/>
    <s v="PG-13"/>
    <n v="27000000"/>
    <n v="1996"/>
    <n v="6.9"/>
    <x v="4"/>
  </r>
  <r>
    <x v="187"/>
    <n v="111"/>
    <s v="Cjon Saulsberry"/>
    <n v="33631221"/>
    <s v="Crime|Drama|Thriller"/>
    <s v="George Kennedy"/>
    <x v="1787"/>
    <s v="Griffin Cleveland"/>
    <s v="dog|gambler|gambling|gangster|professor"/>
    <n v="145"/>
    <x v="0"/>
    <s v="USA"/>
    <s v="R"/>
    <n v="25000000"/>
    <n v="2014"/>
    <n v="6"/>
    <x v="6"/>
  </r>
  <r>
    <x v="752"/>
    <n v="121"/>
    <s v="Meryl Streep"/>
    <n v="37738400"/>
    <s v="Drama"/>
    <s v="Benedict Cumberbatch"/>
    <x v="1788"/>
    <s v="Julia Roberts"/>
    <s v="based on play|incestuous relationship|pedophilia|secret|teenage daughter"/>
    <n v="285"/>
    <x v="0"/>
    <s v="USA"/>
    <s v="R"/>
    <n v="25000000"/>
    <n v="2013"/>
    <n v="7.3"/>
    <x v="2"/>
  </r>
  <r>
    <x v="753"/>
    <n v="107"/>
    <s v="Tyrone Giordano"/>
    <n v="21835784"/>
    <s v="Comedy|Drama|Romance"/>
    <s v="Aimee Garcia"/>
    <x v="1789"/>
    <s v="James Read"/>
    <s v="flight|hasselblad camera|los angeles california|love|medium format camera"/>
    <n v="161"/>
    <x v="0"/>
    <s v="USA"/>
    <s v="PG-13"/>
    <n v="30000000"/>
    <n v="2005"/>
    <n v="6.6"/>
    <x v="4"/>
  </r>
  <r>
    <x v="754"/>
    <n v="106"/>
    <s v="Taron Egerton"/>
    <n v="15785632"/>
    <s v="Biography|Comedy|Drama|Sport"/>
    <s v="Hugh Jackman"/>
    <x v="1790"/>
    <s v="Tim McInnerny"/>
    <s v="1988 winter olympics|coach|ski jumper|winter|winter olympics"/>
    <n v="119"/>
    <x v="0"/>
    <s v="UK"/>
    <s v="PG-13"/>
    <n v="23000000"/>
    <n v="2016"/>
    <n v="7.5"/>
    <x v="7"/>
  </r>
  <r>
    <x v="415"/>
    <n v="136"/>
    <s v="Milla Jovovich"/>
    <n v="21554585"/>
    <s v="Drama|Sport"/>
    <s v="Denzel Washington"/>
    <x v="1791"/>
    <s v="Rosario Dawson"/>
    <s v="basketball|basketball player|female nudity|porn actor in mainstream movie|prison"/>
    <n v="109"/>
    <x v="0"/>
    <s v="USA"/>
    <s v="R"/>
    <n v="25000000"/>
    <n v="1998"/>
    <n v="6.9"/>
    <x v="2"/>
  </r>
  <r>
    <x v="755"/>
    <n v="97"/>
    <s v="Marlon Brando"/>
    <n v="22200000"/>
    <s v="Comedy|Drama|Romance"/>
    <s v="Johnny Depp"/>
    <x v="1792"/>
    <s v="Faye Dunaway"/>
    <s v="don juan|mental institution|patient|psychiatrist|retirement"/>
    <n v="117"/>
    <x v="0"/>
    <s v="USA"/>
    <s v="PG-13"/>
    <n v="25000000"/>
    <n v="1994"/>
    <n v="6.8"/>
    <x v="4"/>
  </r>
  <r>
    <x v="756"/>
    <n v="97"/>
    <s v="Jason Patric"/>
    <n v="23527955"/>
    <s v="Action|Crime|Drama|Mystery|Thriller"/>
    <s v="Chris Evans"/>
    <x v="1793"/>
    <s v="Ã“scar Jaenada"/>
    <s v="hacking|hijacking|martial arts|revenge|special forces"/>
    <n v="165"/>
    <x v="0"/>
    <s v="USA"/>
    <s v="PG-13"/>
    <n v="25000000"/>
    <n v="2010"/>
    <n v="6.4"/>
    <x v="0"/>
  </r>
  <r>
    <x v="757"/>
    <n v="99"/>
    <s v="Alan Dale"/>
    <n v="24042490"/>
    <s v="Fantasy|Horror|Thriller"/>
    <s v="Bailee Madison"/>
    <x v="1794"/>
    <s v="Jack Thompson"/>
    <s v="basement|creature|disappearance|interior designer|mansion"/>
    <n v="250"/>
    <x v="0"/>
    <s v="USA"/>
    <s v="R"/>
    <n v="25000000"/>
    <n v="2010"/>
    <n v="5.6"/>
    <x v="8"/>
  </r>
  <r>
    <x v="758"/>
    <n v="103"/>
    <s v="Jet Li"/>
    <n v="22466994"/>
    <s v="Action|Crime|Thriller"/>
    <s v="Jason Statham"/>
    <x v="1795"/>
    <s v="Nadine Velazquez"/>
    <s v="assassin|betrayal|fbi|fbi agent|yakuza"/>
    <n v="166"/>
    <x v="0"/>
    <s v="USA"/>
    <s v="R"/>
    <n v="25000000"/>
    <n v="2007"/>
    <n v="6.3"/>
    <x v="0"/>
  </r>
  <r>
    <x v="568"/>
    <n v="95"/>
    <s v="Emily Watson"/>
    <n v="17791031"/>
    <s v="Comedy|Drama|Romance|Thriller"/>
    <s v="Adam Sandler"/>
    <x v="1796"/>
    <s v="Don McManus"/>
    <s v="harmonium|love|phone sex|pudding|sister"/>
    <n v="888"/>
    <x v="0"/>
    <s v="USA"/>
    <s v="R"/>
    <n v="25000000"/>
    <n v="2002"/>
    <n v="7.3"/>
    <x v="4"/>
  </r>
  <r>
    <x v="759"/>
    <n v="93"/>
    <s v="Scott Mechlowicz"/>
    <n v="17718223"/>
    <s v="Comedy"/>
    <s v="Matt Damon"/>
    <x v="1797"/>
    <s v="Jacob Pitts"/>
    <s v="female frontal nudity|male frontal nudity|nudist|nudity|public nudity"/>
    <n v="316"/>
    <x v="0"/>
    <s v="USA"/>
    <s v="R"/>
    <n v="25000000"/>
    <n v="2004"/>
    <n v="6.6"/>
    <x v="4"/>
  </r>
  <r>
    <x v="760"/>
    <n v="98"/>
    <s v="Nia Peeples"/>
    <n v="15361537"/>
    <s v="Action|Crime|Thriller"/>
    <s v="Claudia Christian"/>
    <x v="1798"/>
    <s v="Tony Plana"/>
    <s v="alcatraz|fbi|gold|prison|undercover"/>
    <n v="132"/>
    <x v="0"/>
    <s v="Germany"/>
    <s v="PG-13"/>
    <n v="13000000"/>
    <n v="2002"/>
    <n v="4.5999999999999996"/>
    <x v="0"/>
  </r>
  <r>
    <x v="95"/>
    <n v="90"/>
    <s v="Rob Riggle"/>
    <n v="16647384"/>
    <s v="Adventure|Comedy|Family|Romance"/>
    <s v="Tyler James Williams"/>
    <x v="1799"/>
    <s v="B.J. Novak"/>
    <s v="airport|black comedy|blizzard|christmas|pennsylvania"/>
    <n v="56"/>
    <x v="0"/>
    <s v="USA"/>
    <s v="PG"/>
    <n v="26000000"/>
    <n v="2006"/>
    <n v="5.0999999999999996"/>
    <x v="1"/>
  </r>
  <r>
    <x v="761"/>
    <n v="107"/>
    <s v="Phoebe Cates"/>
    <n v="16118077"/>
    <s v="Drama"/>
    <s v="Dianne Wiest"/>
    <x v="1800"/>
    <s v="Swoosie Kurtz"/>
    <s v="estranged wife|fashion show|magazine|new york city|writer"/>
    <n v="37"/>
    <x v="0"/>
    <s v="USA"/>
    <s v="R"/>
    <n v="25000000"/>
    <n v="1988"/>
    <n v="5.6"/>
    <x v="2"/>
  </r>
  <r>
    <x v="762"/>
    <n v="90"/>
    <s v="Udo Kier"/>
    <n v="15091542"/>
    <s v="Adventure|Family|Fantasy|Musical"/>
    <s v="Martin Landau"/>
    <x v="1801"/>
    <s v="Bebe Neuwirth"/>
    <s v="based on novel|human becoming an animal|slow motion|transformation|young boy"/>
    <n v="22"/>
    <x v="11"/>
    <s v="UK"/>
    <s v="G"/>
    <n v="25000000"/>
    <n v="1996"/>
    <n v="5.3"/>
    <x v="1"/>
  </r>
  <r>
    <x v="763"/>
    <n v="115"/>
    <s v="Gillian Jacobs"/>
    <n v="15045676"/>
    <s v="Drama|Fantasy|Mystery|Thriller"/>
    <s v="Frank Langella"/>
    <x v="1802"/>
    <s v="Celia Weston"/>
    <s v="alien|library|moral dilemma|nosebleed|supernatural power"/>
    <n v="376"/>
    <x v="0"/>
    <s v="USA"/>
    <s v="PG-13"/>
    <n v="16000000"/>
    <n v="2009"/>
    <n v="5.6"/>
    <x v="2"/>
  </r>
  <r>
    <x v="764"/>
    <n v="93"/>
    <s v="Jonathan Tucker"/>
    <n v="17427926"/>
    <s v="Horror"/>
    <s v="Laura Ramsey"/>
    <x v="1803"/>
    <s v="Sergio CalderÃ³n"/>
    <s v="bow and arrow|group of friends|horse|rifle|ruins"/>
    <n v="351"/>
    <x v="0"/>
    <s v="USA"/>
    <s v="R"/>
    <n v="8000000"/>
    <n v="2008"/>
    <n v="5.9"/>
    <x v="11"/>
  </r>
  <r>
    <x v="765"/>
    <n v="99"/>
    <s v="Rupert Everett"/>
    <n v="14983572"/>
    <s v="Comedy|Drama|Romance"/>
    <s v="Mark Valley"/>
    <x v="1804"/>
    <s v="Illeana Douglas"/>
    <s v="best friend|cartoon on tv|custody battle|gay|gay friend"/>
    <n v="162"/>
    <x v="0"/>
    <s v="USA"/>
    <s v="PG-13"/>
    <n v="25000000"/>
    <n v="2000"/>
    <n v="4.7"/>
    <x v="4"/>
  </r>
  <r>
    <x v="517"/>
    <n v="107"/>
    <s v="Emily Meade"/>
    <n v="14637490"/>
    <s v="Horror|Mystery|Thriller"/>
    <s v="Frank Grillo"/>
    <x v="1805"/>
    <s v="Zena Grey"/>
    <s v="evil|killer|murder|psychopath|serial killer"/>
    <n v="136"/>
    <x v="0"/>
    <s v="USA"/>
    <s v="R"/>
    <n v="25000000"/>
    <n v="2010"/>
    <n v="4.8"/>
    <x v="11"/>
  </r>
  <r>
    <x v="591"/>
    <n v="110"/>
    <s v="Timothy Bottoms"/>
    <n v="14589444"/>
    <s v="Comedy|Drama|Romance"/>
    <s v="Chris Marquette"/>
    <x v="1806"/>
    <s v="Jacob Young"/>
    <s v="forced to strip|male rear nudity|porn actress|scantily clad female|teenager"/>
    <n v="513"/>
    <x v="0"/>
    <s v="USA"/>
    <s v="R"/>
    <n v="25000000"/>
    <n v="2004"/>
    <n v="6.8"/>
    <x v="4"/>
  </r>
  <r>
    <x v="766"/>
    <n v="101"/>
    <s v="Zach Grenier"/>
    <n v="14095303"/>
    <s v="Action|Crime|Mystery|Romance|Thriller"/>
    <s v="Natasha Henstridge"/>
    <x v="1807"/>
    <s v="Paul Ben-Victor"/>
    <s v="fbi|fbi agent|mafia|russian mafia|twin"/>
    <n v="68"/>
    <x v="0"/>
    <s v="USA"/>
    <s v="R"/>
    <n v="25000000"/>
    <n v="1996"/>
    <n v="5.4"/>
    <x v="0"/>
  </r>
  <r>
    <x v="767"/>
    <n v="85"/>
    <s v="Megan Mullally"/>
    <n v="13973532"/>
    <s v="Comedy|Crime"/>
    <s v="Martin Starr"/>
    <x v="1808"/>
    <s v="Chris Penn"/>
    <s v="black humor|crying during sex|harvard|humor|man with glasses"/>
    <n v="92"/>
    <x v="0"/>
    <s v="USA"/>
    <s v="PG-13"/>
    <n v="25000000"/>
    <n v="2002"/>
    <n v="5.0999999999999996"/>
    <x v="4"/>
  </r>
  <r>
    <x v="416"/>
    <n v="132"/>
    <s v="Paul Anderson"/>
    <n v="1865774"/>
    <s v="Biography|Crime|Drama|History|Thriller"/>
    <s v="Tom Hardy"/>
    <x v="1809"/>
    <s v="Tara Fitzgerald"/>
    <s v="1960s|based on a true story|gangster|identical twins|murder"/>
    <n v="174"/>
    <x v="0"/>
    <s v="UK"/>
    <s v="R"/>
    <n v="30000000"/>
    <n v="2015"/>
    <n v="7"/>
    <x v="7"/>
  </r>
  <r>
    <x v="475"/>
    <n v="90"/>
    <s v="Joel David Moore"/>
    <n v="18860403"/>
    <s v="Horror|Thriller"/>
    <s v="Chris Zylka"/>
    <x v="1810"/>
    <s v="Katharine McPhee"/>
    <s v="lake|louisiana|redneck|shark|vacation"/>
    <n v="130"/>
    <x v="0"/>
    <s v="USA"/>
    <s v="PG-13"/>
    <n v="25000000"/>
    <n v="2011"/>
    <n v="4"/>
    <x v="11"/>
  </r>
  <r>
    <x v="386"/>
    <n v="145"/>
    <s v="Devon Murray"/>
    <n v="13038660"/>
    <s v="Drama"/>
    <s v="Emily Watson"/>
    <x v="1811"/>
    <s v="Pauline McLynn"/>
    <s v="drink|ira|irish|limerick|prejudice"/>
    <n v="163"/>
    <x v="0"/>
    <s v="USA"/>
    <s v="R"/>
    <n v="25000000"/>
    <n v="1999"/>
    <n v="7.3"/>
    <x v="2"/>
  </r>
  <r>
    <x v="233"/>
    <n v="110"/>
    <s v="Chi McBride"/>
    <n v="28831145"/>
    <s v="Drama|Sport"/>
    <s v="Jennifer Garner"/>
    <x v="1812"/>
    <s v="Patrick St. Esprit"/>
    <s v="cleveland browns|head coach|linebacker|nfl|team owner"/>
    <n v="113"/>
    <x v="0"/>
    <s v="USA"/>
    <s v="R"/>
    <n v="25000000"/>
    <n v="2014"/>
    <n v="6.8"/>
    <x v="2"/>
  </r>
  <r>
    <x v="334"/>
    <n v="122"/>
    <s v="Tom Wilkinson"/>
    <n v="11538204"/>
    <s v="Crime|Drama|History"/>
    <s v="Robin Wright"/>
    <x v="1813"/>
    <s v="Stephen Root"/>
    <s v="john wilkes booth|lawyer|lincoln assassination|trial|truth"/>
    <n v="135"/>
    <x v="0"/>
    <s v="USA"/>
    <s v="PG-13"/>
    <n v="25000000"/>
    <n v="2010"/>
    <n v="7"/>
    <x v="6"/>
  </r>
  <r>
    <x v="504"/>
    <n v="107"/>
    <s v="Michael Angarano"/>
    <n v="11008432"/>
    <s v="Biography|Drama|Sport"/>
    <s v="Heath Ledger"/>
    <x v="1814"/>
    <s v="Rebecca De Mornay"/>
    <s v="1970s|skateboarder|skateboarding|surf|swimming pool"/>
    <n v="194"/>
    <x v="0"/>
    <s v="USA"/>
    <s v="PG-13"/>
    <n v="25000000"/>
    <n v="2005"/>
    <n v="7.1"/>
    <x v="7"/>
  </r>
  <r>
    <x v="768"/>
    <n v="127"/>
    <s v="James Brolin"/>
    <n v="12188642"/>
    <s v="Biography|Drama|History"/>
    <s v="Marco TreviÃ±o"/>
    <x v="1815"/>
    <s v="Jacob Vargas"/>
    <s v="disaster movie|mine|minister|president|trapped in a mine"/>
    <n v="56"/>
    <x v="0"/>
    <s v="Chile"/>
    <s v="PG-13"/>
    <n v="26000000"/>
    <n v="2015"/>
    <n v="6.9"/>
    <x v="7"/>
  </r>
  <r>
    <x v="446"/>
    <n v="99"/>
    <s v="Kate Burton"/>
    <n v="11100000"/>
    <s v="Action|Adventure|Comedy|Fantasy"/>
    <s v="Victor Wong"/>
    <x v="1816"/>
    <s v="Peter Kwong"/>
    <s v="1980s|airport|cb radio|truck|truck driver"/>
    <n v="331"/>
    <x v="0"/>
    <s v="USA"/>
    <s v="PG-13"/>
    <n v="25000000"/>
    <n v="1986"/>
    <n v="7.3"/>
    <x v="0"/>
  </r>
  <r>
    <x v="681"/>
    <n v="140"/>
    <s v="Frank Grillo"/>
    <n v="13651662"/>
    <s v="Drama|Sport"/>
    <s v="Tom Hardy"/>
    <x v="1817"/>
    <s v="Kevin Dunn"/>
    <s v="alcoholic|mixed martial arts|return home|tournament|underdog"/>
    <n v="514"/>
    <x v="0"/>
    <s v="USA"/>
    <s v="PG-13"/>
    <n v="25000000"/>
    <n v="2011"/>
    <n v="8.1999999999999993"/>
    <x v="2"/>
  </r>
  <r>
    <x v="413"/>
    <n v="133"/>
    <s v="Liam Neeson"/>
    <n v="11030963"/>
    <s v="Biography|Drama|Thriller|War"/>
    <s v="Alan Rickman"/>
    <x v="1818"/>
    <s v="Julia Roberts"/>
    <s v="ireland|irish|irish civil war|irish free state|sinn fein"/>
    <n v="93"/>
    <x v="0"/>
    <s v="UK"/>
    <s v="R"/>
    <n v="28000000"/>
    <n v="1996"/>
    <n v="7.1"/>
    <x v="7"/>
  </r>
  <r>
    <x v="395"/>
    <n v="271"/>
    <s v="William Morgan Sheppard"/>
    <n v="10769960"/>
    <s v="Drama|History|War"/>
    <s v="Tom Berenger"/>
    <x v="1819"/>
    <s v="James Patrick Stuart"/>
    <s v="american civil war|battle|blood splatter|civil war|irish american"/>
    <n v="256"/>
    <x v="0"/>
    <s v="USA"/>
    <s v="PG"/>
    <n v="25000000"/>
    <n v="1993"/>
    <n v="7.7"/>
    <x v="2"/>
  </r>
  <r>
    <x v="662"/>
    <n v="112"/>
    <s v="Channing Tatum"/>
    <n v="10911750"/>
    <s v="Drama|War"/>
    <s v="Joseph Gordon-Levitt"/>
    <x v="1820"/>
    <s v="Abbie Cornish"/>
    <s v="friendship|honor|iraq war|soldier|texas"/>
    <n v="99"/>
    <x v="0"/>
    <s v="USA"/>
    <s v="R"/>
    <n v="25000000"/>
    <n v="2008"/>
    <n v="6.5"/>
    <x v="2"/>
  </r>
  <r>
    <x v="429"/>
    <n v="99"/>
    <s v="Zooey Deschanel"/>
    <n v="10719367"/>
    <s v="Drama|Music|Mystery|Romance|Thriller"/>
    <s v="Charlie Hunnam"/>
    <x v="1821"/>
    <s v="Tony Goldwyn"/>
    <s v="college|detective|disappearance|police detective|thesis"/>
    <n v="157"/>
    <x v="0"/>
    <s v="USA"/>
    <s v="PG-13"/>
    <n v="25000000"/>
    <n v="2002"/>
    <n v="4.9000000000000004"/>
    <x v="2"/>
  </r>
  <r>
    <x v="769"/>
    <n v="100"/>
    <s v="Tom Amandes"/>
    <n v="10114315"/>
    <s v="Drama|Mystery|Thriller"/>
    <s v="John Doe"/>
    <x v="1822"/>
    <s v="Daniel Lapaine"/>
    <s v="bangkok|friend|lawyer|smuggling|thailand"/>
    <n v="187"/>
    <x v="0"/>
    <s v="USA"/>
    <s v="PG-13"/>
    <n v="25000000"/>
    <n v="1999"/>
    <n v="6.4"/>
    <x v="2"/>
  </r>
  <r>
    <x v="770"/>
    <n v="92"/>
    <s v="Madison Davenport"/>
    <n v="49122319"/>
    <s v="Horror|Thriller"/>
    <s v="Kyra Sedgwick"/>
    <x v="1823"/>
    <s v="Natasha Calis"/>
    <s v="basketball coach|box|jewish|rabbi|yard sale"/>
    <n v="162"/>
    <x v="0"/>
    <s v="USA"/>
    <s v="PG-13"/>
    <n v="14000000"/>
    <n v="2012"/>
    <n v="5.9"/>
    <x v="11"/>
  </r>
  <r>
    <x v="771"/>
    <n v="105"/>
    <s v="Jane Krakowski"/>
    <n v="10070000"/>
    <s v="Comedy|Drama|Romance"/>
    <s v="Brendan Fraser"/>
    <x v="1824"/>
    <s v="Cathryn de Prume"/>
    <s v="love|train|train wreck|twin brother|two word title"/>
    <n v="50"/>
    <x v="0"/>
    <s v="USA"/>
    <s v="PG-13"/>
    <n v="25000000"/>
    <n v="1996"/>
    <n v="6.2"/>
    <x v="4"/>
  </r>
  <r>
    <x v="362"/>
    <n v="110"/>
    <s v="Laz Alonso"/>
    <n v="10324441"/>
    <s v="Action|Drama|Thriller"/>
    <s v="Alexander SkarsgÃ¥rd"/>
    <x v="1825"/>
    <s v="Rhys Coiro"/>
    <s v="gang rape|panties pulled down|rape|rape victim|sexual humiliation"/>
    <n v="140"/>
    <x v="0"/>
    <s v="USA"/>
    <s v="R"/>
    <n v="25000000"/>
    <n v="2011"/>
    <n v="5.8"/>
    <x v="0"/>
  </r>
  <r>
    <x v="604"/>
    <n v="116"/>
    <s v="Christopher Evan Welch"/>
    <n v="7156933"/>
    <s v="Comedy|Drama"/>
    <s v="Hope Davis"/>
    <x v="1826"/>
    <s v="James Biberi"/>
    <s v="book|fabrication|fake|hoax|manuscript"/>
    <n v="74"/>
    <x v="0"/>
    <s v="USA"/>
    <s v="R"/>
    <n v="25000000"/>
    <n v="2006"/>
    <n v="6.7"/>
    <x v="4"/>
  </r>
  <r>
    <x v="772"/>
    <n v="88"/>
    <s v="Sam McMurray"/>
    <n v="9286314"/>
    <s v="Action|Crime|Drama|Thriller"/>
    <s v="Brian Bosworth"/>
    <x v="1827"/>
    <s v="Richard Gant"/>
    <s v="biker|biker gang|fbi|mississippi|undercover"/>
    <n v="62"/>
    <x v="0"/>
    <s v="USA"/>
    <s v="R"/>
    <n v="17000000"/>
    <n v="1991"/>
    <n v="5.9"/>
    <x v="0"/>
  </r>
  <r>
    <x v="773"/>
    <n v="111"/>
    <s v="Charlize Theron"/>
    <n v="56692"/>
    <s v="Adventure|Drama"/>
    <s v="Viggo Mortensen"/>
    <x v="1828"/>
    <s v="Robert Duvall"/>
    <s v="apocalypse|boy|food|pistol|survival"/>
    <n v="504"/>
    <x v="0"/>
    <s v="USA"/>
    <s v="R"/>
    <n v="25000000"/>
    <n v="2009"/>
    <n v="7.3"/>
    <x v="1"/>
  </r>
  <r>
    <x v="774"/>
    <n v="95"/>
    <s v="Nick Cannon"/>
    <n v="5654777"/>
    <s v="Action|Comedy|Crime|Drama|Thriller"/>
    <s v="Cheech Marin"/>
    <x v="1829"/>
    <s v="Kaylee DeFer"/>
    <s v="police|private school|shootout|undercover|wigger"/>
    <n v="26"/>
    <x v="0"/>
    <s v="USA"/>
    <s v="PG-13"/>
    <n v="25000000"/>
    <n v="2005"/>
    <n v="4.0999999999999996"/>
    <x v="0"/>
  </r>
  <r>
    <x v="637"/>
    <n v="95"/>
    <s v="Chris Klein"/>
    <n v="5516708"/>
    <s v="Comedy|Romance"/>
    <s v="Eddie Cibrian"/>
    <x v="1830"/>
    <s v="Jack Plotnick"/>
    <s v="bestiality|brother sister incest|fisting|hit on the head with a pipe|wedding"/>
    <n v="91"/>
    <x v="0"/>
    <s v="USA"/>
    <s v="R"/>
    <n v="25000000"/>
    <n v="2001"/>
    <n v="4.9000000000000004"/>
    <x v="4"/>
  </r>
  <r>
    <x v="139"/>
    <n v="127"/>
    <s v="Antony Starr"/>
    <n v="5128124"/>
    <s v="Biography|Drama|Sport"/>
    <s v="Anthony Hopkins"/>
    <x v="1831"/>
    <s v="Craig Hall"/>
    <s v="mortgage|motorcycle|speed|trailer|utah"/>
    <n v="251"/>
    <x v="0"/>
    <s v="New Zealand"/>
    <s v="PG-13"/>
    <n v="25000000"/>
    <n v="2005"/>
    <n v="7.9"/>
    <x v="7"/>
  </r>
  <r>
    <x v="775"/>
    <n v="104"/>
    <s v="Lori Petty"/>
    <n v="4064333"/>
    <s v="Action|Comedy|Sci-Fi"/>
    <s v="Naomi Watts"/>
    <x v="1832"/>
    <s v="Jeff Kober"/>
    <s v="2030s|21st century|desert|jet|tank"/>
    <n v="173"/>
    <x v="0"/>
    <s v="USA"/>
    <s v="R"/>
    <n v="25000000"/>
    <n v="1995"/>
    <n v="5.2"/>
    <x v="0"/>
  </r>
  <r>
    <x v="776"/>
    <n v="95"/>
    <s v="Loretta Devine"/>
    <n v="4006906"/>
    <s v="Comedy|Crime"/>
    <s v="Donald Faison"/>
    <x v="1833"/>
    <s v="Regina Hall"/>
    <s v="hit in the crotch|kidnapping|nail gun|police|release from prison"/>
    <n v="20"/>
    <x v="0"/>
    <s v="USA"/>
    <s v="PG-13"/>
    <n v="15000000"/>
    <n v="2005"/>
    <n v="4.0999999999999996"/>
    <x v="4"/>
  </r>
  <r>
    <x v="729"/>
    <n v="121"/>
    <s v="Joe Pingue"/>
    <n v="3073392"/>
    <s v="Drama|Mystery|Sci-Fi|Thriller"/>
    <s v="Don McKellar"/>
    <x v="1834"/>
    <s v="YÃ»suke Iseya"/>
    <s v="blindness|epidemic|hospital|pubic hair|quarantine"/>
    <n v="300"/>
    <x v="0"/>
    <s v="Canada"/>
    <s v="R"/>
    <n v="25000000"/>
    <n v="2008"/>
    <n v="6.6"/>
    <x v="2"/>
  </r>
  <r>
    <x v="369"/>
    <n v="92"/>
    <s v="Udo Kier"/>
    <n v="1550000"/>
    <s v="Action|Adventure|Fantasy|Horror"/>
    <s v="Meat Loaf"/>
    <x v="1835"/>
    <s v="Michael ParÃ©"/>
    <s v="escape|half human|king|vampire|vampire hunter"/>
    <n v="471"/>
    <x v="0"/>
    <s v="USA"/>
    <s v="R"/>
    <n v="25000000"/>
    <n v="2005"/>
    <n v="2.9"/>
    <x v="0"/>
  </r>
  <r>
    <x v="777"/>
    <n v="107"/>
    <s v="Alison Lohman"/>
    <n v="871527"/>
    <s v="Crime|Drama|Mystery|Thriller"/>
    <s v="Colin Firth"/>
    <x v="1836"/>
    <s v="Rachel Blanchard"/>
    <s v="breasts|death|female rear nudity|lesbian cunnilingus|rear entry sex"/>
    <n v="128"/>
    <x v="0"/>
    <s v="Canada"/>
    <s v="R"/>
    <n v="25000000"/>
    <n v="2005"/>
    <n v="6.5"/>
    <x v="6"/>
  </r>
  <r>
    <x v="778"/>
    <n v="117"/>
    <s v="Monica Potter"/>
    <n v="777423"/>
    <s v="Biography|Drama|Sport"/>
    <s v="Billy Burke"/>
    <x v="1837"/>
    <s v="Billy Crudup"/>
    <s v="car crash|coach|death|oregon|university of oregon"/>
    <n v="57"/>
    <x v="0"/>
    <s v="USA"/>
    <s v="PG-13"/>
    <n v="25000000"/>
    <n v="1998"/>
    <n v="7.2"/>
    <x v="7"/>
  </r>
  <r>
    <x v="719"/>
    <n v="107"/>
    <s v="Aidan McArdle"/>
    <n v="1186957"/>
    <s v="Drama"/>
    <s v="Zoe Kazan"/>
    <x v="1838"/>
    <s v="James Tupper"/>
    <s v="high school|mercury theatre|opening night|school|theatre"/>
    <n v="69"/>
    <x v="0"/>
    <s v="UK"/>
    <s v="PG-13"/>
    <n v="25000000"/>
    <n v="2008"/>
    <n v="6.8"/>
    <x v="2"/>
  </r>
  <r>
    <x v="779"/>
    <n v="131"/>
    <s v="Sean Buchanan"/>
    <n v="85433"/>
    <s v="Crime|Drama|Mystery|Romance"/>
    <s v="Jim Sturgess"/>
    <x v="1839"/>
    <s v="Liya Kebede"/>
    <s v="antique|art|heiress|older man younger woman relationship|plot twist"/>
    <n v="131"/>
    <x v="0"/>
    <s v="Italy"/>
    <s v="R"/>
    <n v="13500000"/>
    <n v="2013"/>
    <n v="7.8"/>
    <x v="6"/>
  </r>
  <r>
    <x v="780"/>
    <n v="122"/>
    <s v="Shea Whigham"/>
    <n v="1697956"/>
    <s v="Crime|Drama"/>
    <s v="Nicolas Cage"/>
    <x v="1840"/>
    <s v="Shawn Hatosy"/>
    <s v="drugs|flood|hallucination|lieutenant|murder investigation"/>
    <n v="212"/>
    <x v="0"/>
    <s v="USA"/>
    <s v="R"/>
    <n v="20000000"/>
    <n v="2009"/>
    <n v="6.7"/>
    <x v="6"/>
  </r>
  <r>
    <x v="747"/>
    <n v="134"/>
    <s v="BenoÃ®t Magimel"/>
    <n v="183662"/>
    <s v="Comedy|Drama"/>
    <s v="FranÃ§ois Cluzet"/>
    <x v="1841"/>
    <s v="Gilles Lellouche"/>
    <s v="friend|restaurant|secret|unrequited love|vacation"/>
    <n v="48"/>
    <x v="4"/>
    <s v="France"/>
    <s v="Not Rated"/>
    <n v="25000000"/>
    <n v="2010"/>
    <n v="7.1"/>
    <x v="4"/>
  </r>
  <r>
    <x v="315"/>
    <n v="117"/>
    <s v="Bai Ling"/>
    <n v="134904"/>
    <s v="Comedy|Drama|Romance|Sport"/>
    <s v="Scout Taylor-Compton"/>
    <x v="1842"/>
    <s v="Gil Birmingham"/>
    <s v="argentine|brothel|cancer|female full frontal nudity|fight"/>
    <n v="17"/>
    <x v="0"/>
    <s v="USA"/>
    <s v="R"/>
    <n v="25000000"/>
    <n v="2010"/>
    <n v="5.7"/>
    <x v="4"/>
  </r>
  <r>
    <x v="17"/>
    <n v="138"/>
    <s v="Brad Pitt"/>
    <n v="16969390"/>
    <s v="Crime|Drama|Thriller"/>
    <s v="Michael Fassbender"/>
    <x v="1843"/>
    <s v="Goran Visnjic"/>
    <s v="cunnilingus|drug trafficking|lawyer|no panties|shootout"/>
    <n v="431"/>
    <x v="0"/>
    <s v="USA"/>
    <s v="R"/>
    <n v="25000000"/>
    <n v="2013"/>
    <n v="5.3"/>
    <x v="6"/>
  </r>
  <r>
    <x v="464"/>
    <n v="119"/>
    <s v="Peter Capaldi"/>
    <n v="34700000"/>
    <s v="Drama|Romance"/>
    <s v="Keanu Reeves"/>
    <x v="1844"/>
    <s v="Swoosie Kurtz"/>
    <s v="catholic|corruption|emotional abuse|france|seduction"/>
    <n v="143"/>
    <x v="0"/>
    <s v="USA"/>
    <s v="R"/>
    <n v="14000000"/>
    <n v="1988"/>
    <n v="7.7"/>
    <x v="2"/>
  </r>
  <r>
    <x v="366"/>
    <n v="137"/>
    <s v="Viggo Mortensen"/>
    <n v="717753"/>
    <s v="Adventure|Drama"/>
    <s v="Kristen Stewart"/>
    <x v="1845"/>
    <s v="Kirsten Dunst"/>
    <s v="benzedrine|cactus|drugs|poem|year 1949"/>
    <n v="128"/>
    <x v="0"/>
    <s v="France"/>
    <s v="R"/>
    <n v="25000000"/>
    <n v="2012"/>
    <n v="6.1"/>
    <x v="1"/>
  </r>
  <r>
    <x v="781"/>
    <n v="119"/>
    <s v="Nichelle Nichols"/>
    <n v="109713132"/>
    <s v="Adventure|Comedy|Sci-Fi"/>
    <s v="Leonard Nimoy"/>
    <x v="1846"/>
    <s v="Walter Koenig"/>
    <s v="alien probe|humpback whales|probe|time travel|whale"/>
    <n v="219"/>
    <x v="0"/>
    <s v="USA"/>
    <s v="PG"/>
    <n v="25000000"/>
    <n v="1986"/>
    <n v="7.3"/>
    <x v="1"/>
  </r>
  <r>
    <x v="222"/>
    <n v="139"/>
    <s v="Burt Young"/>
    <n v="70269171"/>
    <s v="Drama|Sport"/>
    <s v="Sylvester Stallone"/>
    <x v="1847"/>
    <s v="Mike Tyson"/>
    <s v="boxing|fight|heavyweight champion|restaurant|retired boxer"/>
    <n v="962"/>
    <x v="0"/>
    <s v="USA"/>
    <s v="PG"/>
    <n v="24000000"/>
    <n v="2006"/>
    <n v="7.2"/>
    <x v="2"/>
  </r>
  <r>
    <x v="517"/>
    <n v="120"/>
    <s v="Jada Pinkett Smith"/>
    <n v="101334374"/>
    <s v="Horror|Mystery"/>
    <s v="Omar Epps"/>
    <x v="1848"/>
    <s v="Kevin Williamson"/>
    <s v="college|ghostface|killer|killing spree|murder"/>
    <n v="488"/>
    <x v="0"/>
    <s v="USA"/>
    <s v="R"/>
    <n v="24000000"/>
    <n v="1997"/>
    <n v="6.1"/>
    <x v="11"/>
  </r>
  <r>
    <x v="681"/>
    <n v="98"/>
    <s v="Noah Emmerich"/>
    <n v="1512815"/>
    <s v="Action|Drama|Western"/>
    <s v="Natalie Portman"/>
    <x v="1849"/>
    <s v="Boyd Holbrook"/>
    <s v="brothel|death of husband|ex lover|haunted by the past|redemption"/>
    <n v="56"/>
    <x v="0"/>
    <s v="USA"/>
    <s v="R"/>
    <n v="25000000"/>
    <n v="2016"/>
    <n v="5.8"/>
    <x v="0"/>
  </r>
  <r>
    <x v="129"/>
    <n v="106"/>
    <s v="Regina Hall"/>
    <n v="65182182"/>
    <s v="Comedy|Romance"/>
    <s v="Romany Malco"/>
    <x v="1850"/>
    <s v="David Walton"/>
    <s v="african american|imperative in title|las vegas nevada|nevada|wedding"/>
    <n v="38"/>
    <x v="0"/>
    <s v="USA"/>
    <s v="PG-13"/>
    <n v="24000000"/>
    <n v="2014"/>
    <n v="5.7"/>
    <x v="4"/>
  </r>
  <r>
    <x v="559"/>
    <n v="98"/>
    <s v="Matthew Perry"/>
    <n v="57262492"/>
    <s v="Comedy|Crime"/>
    <s v="Bruce Willis"/>
    <x v="1851"/>
    <s v="Natasha Henstridge"/>
    <s v="adultery|black humor|dentist|hitman|sex in bed"/>
    <n v="318"/>
    <x v="0"/>
    <s v="USA"/>
    <s v="R"/>
    <n v="24000000"/>
    <n v="2000"/>
    <n v="6.7"/>
    <x v="4"/>
  </r>
  <r>
    <x v="782"/>
    <n v="107"/>
    <s v="Chris Penn"/>
    <n v="80000000"/>
    <s v="Drama|Music|Romance"/>
    <s v="Dianne Wiest"/>
    <x v="1852"/>
    <s v="Lori Singer"/>
    <s v="church|cowboy boots|dancing|high school dance|teenager"/>
    <n v="113"/>
    <x v="0"/>
    <s v="USA"/>
    <s v="PG"/>
    <n v="8200000"/>
    <n v="1984"/>
    <n v="6.5"/>
    <x v="2"/>
  </r>
  <r>
    <x v="223"/>
    <n v="88"/>
    <s v="Leah Remini"/>
    <n v="74608545"/>
    <s v="Comedy"/>
    <s v="Will Ferrell"/>
    <x v="1853"/>
    <s v="Patrick Fischler"/>
    <s v="college|fraternity|friend|house|party"/>
    <n v="404"/>
    <x v="0"/>
    <s v="USA"/>
    <s v="R"/>
    <n v="24000000"/>
    <n v="2003"/>
    <n v="7.2"/>
    <x v="4"/>
  </r>
  <r>
    <x v="241"/>
    <n v="137"/>
    <s v="David Hyde Pierce"/>
    <n v="41895491"/>
    <s v="Comedy|Drama|Fantasy"/>
    <s v="Jeff Bridges"/>
    <x v="1854"/>
    <s v="Harry Shearer"/>
    <s v="friendship|holy grail|massacre|redemption|video store"/>
    <n v="170"/>
    <x v="0"/>
    <s v="USA"/>
    <s v="R"/>
    <n v="24000000"/>
    <n v="1991"/>
    <n v="7.6"/>
    <x v="4"/>
  </r>
  <r>
    <x v="620"/>
    <n v="100"/>
    <s v="Mekhi Phifer"/>
    <n v="39989008"/>
    <s v="Horror|Mystery"/>
    <s v="Muse Watson"/>
    <x v="1855"/>
    <s v="Bill Cobbs"/>
    <s v="bahamas|fisherman|hook|island|roommate"/>
    <n v="418"/>
    <x v="0"/>
    <s v="USA"/>
    <s v="R"/>
    <n v="24000000"/>
    <n v="1998"/>
    <n v="4.5999999999999996"/>
    <x v="11"/>
  </r>
  <r>
    <x v="783"/>
    <n v="115"/>
    <s v="Jim Belushi"/>
    <n v="32662299"/>
    <s v="Comedy|Drama|Romance"/>
    <s v="Minnie Driver"/>
    <x v="1856"/>
    <s v="Bonnie Hunt"/>
    <s v="heart|italian restaurant|restaurant|transplant|waitress"/>
    <n v="275"/>
    <x v="0"/>
    <s v="USA"/>
    <s v="PG"/>
    <n v="24000000"/>
    <n v="2000"/>
    <n v="6.9"/>
    <x v="4"/>
  </r>
  <r>
    <x v="574"/>
    <n v="101"/>
    <s v="Jeff Anderson"/>
    <n v="31452765"/>
    <s v="Comedy|Romance"/>
    <s v="Gerry Bednob"/>
    <x v="1857"/>
    <s v="Jennifer Schwalbach Smith"/>
    <s v="actor|friend|male frontal nudity|male full frontal nudity|penis"/>
    <n v="243"/>
    <x v="0"/>
    <s v="USA"/>
    <s v="R"/>
    <n v="24000000"/>
    <n v="2008"/>
    <n v="6.6"/>
    <x v="4"/>
  </r>
  <r>
    <x v="784"/>
    <n v="110"/>
    <s v="Pruitt Taylor Vince"/>
    <n v="25167270"/>
    <s v="Comedy|Crime|Drama"/>
    <s v="Morgan Freeman"/>
    <x v="1858"/>
    <s v="Kathleen Wilhoite"/>
    <s v="hospital|kansas city|obsession|salesman|soap opera"/>
    <n v="263"/>
    <x v="0"/>
    <s v="Germany"/>
    <s v="R"/>
    <n v="24000000"/>
    <n v="2000"/>
    <n v="6.3"/>
    <x v="4"/>
  </r>
  <r>
    <x v="785"/>
    <n v="94"/>
    <s v="Jeff Bridges"/>
    <n v="32416109"/>
    <s v="Comedy|War"/>
    <s v="Kevin Spacey"/>
    <x v="1859"/>
    <s v="Stephen Root"/>
    <s v="first person narration|general|hampster|reference to loch ness monster|reporter"/>
    <n v="268"/>
    <x v="0"/>
    <s v="USA"/>
    <s v="R"/>
    <n v="25000000"/>
    <n v="2009"/>
    <n v="6.2"/>
    <x v="4"/>
  </r>
  <r>
    <x v="786"/>
    <n v="88"/>
    <s v="Eddie Griffin"/>
    <n v="20218"/>
    <s v="Action|Comedy|Crime|Thriller"/>
    <s v="Daniel Roebuck"/>
    <x v="1860"/>
    <s v="Garcelle Beauvais"/>
    <s v="cia|cia agent|fbi|mexico|train"/>
    <n v="50"/>
    <x v="0"/>
    <s v="USA"/>
    <s v="PG-13"/>
    <n v="24000000"/>
    <n v="2001"/>
    <n v="5.3"/>
    <x v="0"/>
  </r>
  <r>
    <x v="135"/>
    <n v="127"/>
    <s v="Clea DuVall"/>
    <n v="28871190"/>
    <s v="Biography|Drama"/>
    <s v="Angelina Jolie Pitt"/>
    <x v="1861"/>
    <s v="Vanessa Redgrave"/>
    <s v="1960s|father daughter incest|mental hospital|suicide|suicide attempt"/>
    <n v="385"/>
    <x v="0"/>
    <s v="USA"/>
    <s v="R"/>
    <n v="24000000"/>
    <n v="1999"/>
    <n v="7.3"/>
    <x v="7"/>
  </r>
  <r>
    <x v="260"/>
    <n v="95"/>
    <s v="Gary Cole"/>
    <n v="16964743"/>
    <s v="Comedy|Romance"/>
    <s v="Topher Grace"/>
    <x v="1862"/>
    <s v="Nathan Lane"/>
    <s v="best friend|contest|date|small town|west virginia"/>
    <n v="140"/>
    <x v="0"/>
    <s v="USA"/>
    <s v="PG-13"/>
    <n v="24000000"/>
    <n v="2004"/>
    <n v="5.6"/>
    <x v="4"/>
  </r>
  <r>
    <x v="327"/>
    <n v="87"/>
    <s v="F. Murray Abraham"/>
    <n v="16290976"/>
    <s v="Adventure|Comedy|Family|Fantasy|Music|Sci-Fi"/>
    <s v="Josh Charles"/>
    <x v="1863"/>
    <s v="David Arquette"/>
    <s v="alien|breakfast|escape|rat|ufo"/>
    <n v="100"/>
    <x v="0"/>
    <s v="USA"/>
    <s v="G"/>
    <n v="24000000"/>
    <n v="1999"/>
    <n v="6.2"/>
    <x v="1"/>
  </r>
  <r>
    <x v="787"/>
    <n v="118"/>
    <s v="Diana Ross"/>
    <n v="13000000"/>
    <s v="Adventure|Family|Fantasy|Music|Musical"/>
    <s v="Lena Horne"/>
    <x v="1864"/>
    <s v="Theresa Merritt"/>
    <s v="melancholy|new york city|sadness|teacher|wizard"/>
    <n v="150"/>
    <x v="0"/>
    <s v="USA"/>
    <s v="G"/>
    <n v="24000000"/>
    <n v="1978"/>
    <n v="5.2"/>
    <x v="1"/>
  </r>
  <r>
    <x v="338"/>
    <n v="107"/>
    <s v="Ellen Albertini Dow"/>
    <n v="12372410"/>
    <s v="Comedy|Sport"/>
    <s v="Oliver Platt"/>
    <x v="1865"/>
    <s v="Martin Landau"/>
    <s v="gay subtext|homoerotic fight|homoeroticism|homosexual subtext|wcw wrestling"/>
    <n v="101"/>
    <x v="0"/>
    <s v="USA"/>
    <s v="PG-13"/>
    <n v="24000000"/>
    <n v="2000"/>
    <n v="5.3"/>
    <x v="4"/>
  </r>
  <r>
    <x v="267"/>
    <n v="124"/>
    <s v="Robert Wagner"/>
    <n v="8427204"/>
    <s v="Comedy|Drama|Sport"/>
    <s v="Willie Garson"/>
    <x v="1866"/>
    <s v="Lolita Davidovich"/>
    <s v="boxing movie|friendship|highway travel|male rear nudity|road movie"/>
    <n v="59"/>
    <x v="0"/>
    <s v="USA"/>
    <s v="R"/>
    <n v="24000000"/>
    <n v="1999"/>
    <n v="5.4"/>
    <x v="4"/>
  </r>
  <r>
    <x v="788"/>
    <n v="89"/>
    <s v="Busy Philipps"/>
    <n v="9639242"/>
    <s v="Comedy|Romance"/>
    <s v="Olivia Munn"/>
    <x v="1867"/>
    <s v="Jessica Szohr"/>
    <s v="black comedy|delivery boy|dinner|gym|punishment"/>
    <n v="68"/>
    <x v="0"/>
    <s v="USA"/>
    <s v="PG-13"/>
    <n v="24000000"/>
    <n v="2011"/>
    <n v="4.9000000000000004"/>
    <x v="4"/>
  </r>
  <r>
    <x v="594"/>
    <n v="88"/>
    <s v="Kelly Brook"/>
    <n v="25003072"/>
    <s v="Comedy|Horror"/>
    <s v="Adam Scott"/>
    <x v="1868"/>
    <s v="Jessica Szohr"/>
    <s v="bloody water|boat|party|piranha|spring break"/>
    <n v="374"/>
    <x v="0"/>
    <s v="USA"/>
    <s v="R"/>
    <n v="24000000"/>
    <n v="2010"/>
    <n v="5.5"/>
    <x v="4"/>
  </r>
  <r>
    <x v="789"/>
    <n v="118"/>
    <s v="Bob Hoskins"/>
    <n v="6144806"/>
    <s v="Biography|Drama|Music|Musical"/>
    <s v="Kevin Spacey"/>
    <x v="1869"/>
    <s v="Brenda Blethyn"/>
    <s v="bobby darin|career|love|marriage|sandra dee"/>
    <n v="248"/>
    <x v="0"/>
    <s v="USA"/>
    <s v="PG-13"/>
    <n v="23000000"/>
    <n v="2004"/>
    <n v="6.7"/>
    <x v="7"/>
  </r>
  <r>
    <x v="790"/>
    <n v="80"/>
    <s v="Kenneth Williams"/>
    <n v="669276"/>
    <s v="Action|Adventure|Animation|Comedy|Fantasy"/>
    <s v="Donald Pleasence"/>
    <x v="1870"/>
    <s v="Clive Revill"/>
    <s v="cobbler|desert|gold|princess|thief"/>
    <n v="47"/>
    <x v="0"/>
    <s v="UK"/>
    <s v="G"/>
    <n v="28000000"/>
    <n v="1993"/>
    <n v="7.2"/>
    <x v="0"/>
  </r>
  <r>
    <x v="791"/>
    <n v="120"/>
    <s v="F. Murray Abraham"/>
    <n v="42880"/>
    <s v="Drama|Romance"/>
    <s v="Robert De Niro"/>
    <x v="1871"/>
    <s v="Geraldine Chaplin"/>
    <s v="bridge|friar|inquisition|peru|rope bridge"/>
    <n v="50"/>
    <x v="0"/>
    <s v="UK"/>
    <s v="PG"/>
    <n v="24000000"/>
    <n v="2004"/>
    <n v="5.0999999999999996"/>
    <x v="2"/>
  </r>
  <r>
    <x v="613"/>
    <n v="98"/>
    <s v="Tom Berenger"/>
    <n v="23225911"/>
    <s v="Action|Crime|Drama|Thriller"/>
    <s v="Dwayne Johnson"/>
    <x v="1872"/>
    <s v="Mike Epps"/>
    <s v="gun|prison|reference to god|reference to jesus christ|vengeance"/>
    <n v="157"/>
    <x v="0"/>
    <s v="USA"/>
    <s v="R"/>
    <n v="24000000"/>
    <n v="2010"/>
    <n v="6.5"/>
    <x v="0"/>
  </r>
  <r>
    <x v="612"/>
    <n v="119"/>
    <s v="Blythe Danner"/>
    <n v="4710455"/>
    <s v="Adventure|Animation|Family|Fantasy"/>
    <s v="Christian Bale"/>
    <x v="1873"/>
    <s v="Jean Simmons"/>
    <s v="anime|castle|demon|steampunk|witch"/>
    <n v="330"/>
    <x v="9"/>
    <s v="Japan"/>
    <s v="PG"/>
    <n v="24000000"/>
    <n v="2004"/>
    <n v="8.1999999999999993"/>
    <x v="1"/>
  </r>
  <r>
    <x v="352"/>
    <n v="88"/>
    <s v="Bill Murray"/>
    <n v="75590286"/>
    <s v="Adventure|Comedy|Horror|Sci-Fi"/>
    <s v="Emma Stone"/>
    <x v="1874"/>
    <s v="Derek Graf"/>
    <s v="amusement park|on the road|zombie|zombie apocalypse|zombie spoof"/>
    <n v="553"/>
    <x v="0"/>
    <s v="USA"/>
    <s v="R"/>
    <n v="23600000"/>
    <n v="2009"/>
    <n v="7.7"/>
    <x v="1"/>
  </r>
  <r>
    <x v="150"/>
    <n v="90"/>
    <s v="Clint Howard"/>
    <n v="161487252"/>
    <s v="Comedy|Sport"/>
    <s v="Adam Sandler"/>
    <x v="1875"/>
    <s v="Peter Dante"/>
    <s v="coach|college|college football|domineering mother|football"/>
    <n v="300"/>
    <x v="0"/>
    <s v="USA"/>
    <s v="PG-13"/>
    <n v="20000000"/>
    <n v="1998"/>
    <n v="6.1"/>
    <x v="4"/>
  </r>
  <r>
    <x v="577"/>
    <n v="127"/>
    <s v="Kenny Baker"/>
    <n v="290158751"/>
    <s v="Action|Adventure|Fantasy|Sci-Fi"/>
    <s v="Harrison Ford"/>
    <x v="1876"/>
    <s v="Anthony Daniels"/>
    <s v="duel|famous twist|rebel|rescue|snowy landscape"/>
    <n v="900"/>
    <x v="0"/>
    <s v="USA"/>
    <s v="PG"/>
    <n v="18000000"/>
    <n v="1980"/>
    <n v="8.8000000000000007"/>
    <x v="0"/>
  </r>
  <r>
    <x v="26"/>
    <n v="119"/>
    <s v="TchÃ©ky Karyo"/>
    <n v="65807024"/>
    <s v="Action|Comedy|Crime|Drama|Thriller"/>
    <s v="Will Smith"/>
    <x v="1877"/>
    <s v="Theresa Randle"/>
    <s v="drugs|heroin|murder|police|witness"/>
    <n v="203"/>
    <x v="0"/>
    <s v="USA"/>
    <s v="R"/>
    <n v="19000000"/>
    <n v="1995"/>
    <n v="6.8"/>
    <x v="0"/>
  </r>
  <r>
    <x v="466"/>
    <n v="85"/>
    <s v="Priscilla Presley"/>
    <n v="86930411"/>
    <s v="Comedy|Crime"/>
    <s v="George Kennedy"/>
    <x v="1878"/>
    <s v="O.J. Simpson"/>
    <s v="american president|evil industrialist|ex girlfriend|political leader|president"/>
    <n v="87"/>
    <x v="0"/>
    <s v="USA"/>
    <s v="PG-13"/>
    <n v="23000000"/>
    <n v="1991"/>
    <n v="6.8"/>
    <x v="4"/>
  </r>
  <r>
    <x v="459"/>
    <n v="98"/>
    <s v="Brendan Fehr"/>
    <n v="53302314"/>
    <s v="Horror|Thriller"/>
    <s v="Daniel Roebuck"/>
    <x v="1879"/>
    <s v="Kerr Smith"/>
    <s v="dead teenager|death|explosion|premonition|teenager"/>
    <n v="674"/>
    <x v="0"/>
    <s v="USA"/>
    <s v="R"/>
    <n v="23000000"/>
    <n v="2000"/>
    <n v="6.7"/>
    <x v="11"/>
  </r>
  <r>
    <x v="283"/>
    <n v="101"/>
    <s v="Philip Seymour Hoffman"/>
    <n v="40962534"/>
    <s v="Drama"/>
    <s v="Ryan Gosling"/>
    <x v="1880"/>
    <s v="Jennifer Ehle"/>
    <s v="governor|intern|manager|ohio|politics"/>
    <n v="288"/>
    <x v="0"/>
    <s v="USA"/>
    <s v="R"/>
    <n v="12500000"/>
    <n v="2011"/>
    <n v="7.1"/>
    <x v="2"/>
  </r>
  <r>
    <x v="132"/>
    <n v="112"/>
    <s v="Radha Mitchell"/>
    <n v="39235088"/>
    <s v="Horror|Sci-Fi"/>
    <s v="Vin Diesel"/>
    <x v="1881"/>
    <s v="Cole Hauser"/>
    <s v="captain|darkness|eclipse|space|survival"/>
    <n v="805"/>
    <x v="0"/>
    <s v="USA"/>
    <s v="R"/>
    <n v="23000000"/>
    <n v="2000"/>
    <n v="7.1"/>
    <x v="11"/>
  </r>
  <r>
    <x v="792"/>
    <n v="97"/>
    <s v="Ellen Barkin"/>
    <n v="27338033"/>
    <s v="Comedy|Romance"/>
    <s v="Hugh Jackman"/>
    <x v="1882"/>
    <s v="Catherine Dent"/>
    <s v="apartment|girl in panties|roommate|thong panties|upskirt"/>
    <n v="167"/>
    <x v="0"/>
    <s v="USA"/>
    <s v="PG-13"/>
    <n v="23000000"/>
    <n v="2001"/>
    <n v="6.1"/>
    <x v="4"/>
  </r>
  <r>
    <x v="165"/>
    <n v="126"/>
    <s v="Brian Johnson"/>
    <n v="25556065"/>
    <s v="Drama|Romance|Sci-Fi"/>
    <s v="Scarlett Johansson"/>
    <x v="1883"/>
    <s v="Matt Letscher"/>
    <s v="divorce|female frontal nudity|future|loneliness|operating system"/>
    <n v="748"/>
    <x v="0"/>
    <s v="USA"/>
    <s v="R"/>
    <n v="23000000"/>
    <n v="2013"/>
    <n v="8"/>
    <x v="2"/>
  </r>
  <r>
    <x v="370"/>
    <n v="97"/>
    <s v="Jessica Bowman"/>
    <n v="21973182"/>
    <s v="Mystery|Thriller"/>
    <s v="Paul Walker"/>
    <x v="1884"/>
    <s v="Dell Yount"/>
    <s v="embarrassing male nudity|embarrassing nudity|male nudity|truck|truck driver"/>
    <n v="339"/>
    <x v="0"/>
    <s v="USA"/>
    <s v="R"/>
    <n v="23000000"/>
    <n v="2001"/>
    <n v="6.6"/>
    <x v="5"/>
  </r>
  <r>
    <x v="793"/>
    <n v="100"/>
    <s v="Keeley Hawes"/>
    <n v="4756"/>
    <s v="Adventure|Family|Fantasy"/>
    <s v="Ioan Gruffudd"/>
    <x v="1885"/>
    <s v="Oliver Stark"/>
    <s v="based on novel|drowning|hanging from a flagpole|hanging from a rope|magic"/>
    <n v="32"/>
    <x v="0"/>
    <s v="UK"/>
    <s v="PG"/>
    <n v="25000000"/>
    <n v="2013"/>
    <n v="5.4"/>
    <x v="1"/>
  </r>
  <r>
    <x v="382"/>
    <n v="114"/>
    <s v="Eva Amurri Martino"/>
    <n v="18653615"/>
    <s v="Comedy|Drama"/>
    <s v="Natalie Portman"/>
    <x v="1886"/>
    <s v="Shawn Hatosy"/>
    <s v="family relationships|female protagonist|nubile woman|policeman|teenager"/>
    <n v="103"/>
    <x v="0"/>
    <s v="USA"/>
    <s v="PG-13"/>
    <n v="23000000"/>
    <n v="1999"/>
    <n v="6.1"/>
    <x v="4"/>
  </r>
  <r>
    <x v="794"/>
    <n v="88"/>
    <s v="Dan Hedaya"/>
    <n v="13019253"/>
    <s v="Comedy|Crime"/>
    <s v="Seymour Cassel"/>
    <x v="1887"/>
    <s v="Lainie Kazan"/>
    <s v="beach|drug lord|drugs|hotel|stripper"/>
    <n v="47"/>
    <x v="0"/>
    <s v="USA"/>
    <s v="PG-13"/>
    <n v="23000000"/>
    <n v="2000"/>
    <n v="5.6"/>
    <x v="4"/>
  </r>
  <r>
    <x v="143"/>
    <n v="93"/>
    <s v="Michael Fassbender"/>
    <n v="18934858"/>
    <s v="Action|Thriller"/>
    <s v="Channing Tatum"/>
    <x v="1888"/>
    <s v="Michael Angarano"/>
    <s v="die hard scenario|one woman army|rescue|soldier|super soldier"/>
    <n v="397"/>
    <x v="0"/>
    <s v="Ireland"/>
    <s v="R"/>
    <n v="23000000"/>
    <n v="2011"/>
    <n v="5.8"/>
    <x v="0"/>
  </r>
  <r>
    <x v="795"/>
    <n v="92"/>
    <s v="Mario Van Peebles"/>
    <n v="20763013"/>
    <s v="Adventure|Horror|Thriller"/>
    <s v="Judith Barsi"/>
    <x v="1889"/>
    <s v="Lynn Whitfield"/>
    <s v="banana boat|boat|christmas|sea|shark"/>
    <n v="383"/>
    <x v="0"/>
    <s v="USA"/>
    <s v="PG-13"/>
    <n v="23000000"/>
    <n v="1987"/>
    <n v="2.8"/>
    <x v="1"/>
  </r>
  <r>
    <x v="796"/>
    <n v="98"/>
    <s v="Robert De Niro"/>
    <n v="12782508"/>
    <s v="Drama"/>
    <s v="Leonardo DiCaprio"/>
    <x v="1890"/>
    <s v="Meryl Streep"/>
    <s v="house|leukemia|mental institution|nursing home|transplant"/>
    <n v="71"/>
    <x v="0"/>
    <s v="USA"/>
    <s v="PG-13"/>
    <n v="23000000"/>
    <n v="1996"/>
    <n v="6.7"/>
    <x v="2"/>
  </r>
  <r>
    <x v="797"/>
    <n v="94"/>
    <s v="Dash Mihok"/>
    <n v="11508423"/>
    <s v="Biography|Comedy|Drama|Family|Sport"/>
    <s v="Tasha Smith"/>
    <x v="1891"/>
    <s v="Garrett Morris"/>
    <s v="absent father|american football|based on true story|middle school"/>
    <n v="19"/>
    <x v="0"/>
    <s v="USA"/>
    <s v="PG"/>
    <n v="23000000"/>
    <n v="2008"/>
    <n v="5.0999999999999996"/>
    <x v="7"/>
  </r>
  <r>
    <x v="413"/>
    <n v="102"/>
    <s v="Ian Hart"/>
    <n v="10660147"/>
    <s v="Drama|Romance"/>
    <s v="Stephen Rea"/>
    <x v="1892"/>
    <s v="James Bolam"/>
    <s v="breasts|jealousy|obsession|sex scene|spiritual"/>
    <n v="165"/>
    <x v="0"/>
    <s v="UK"/>
    <s v="R"/>
    <n v="23000000"/>
    <n v="1999"/>
    <n v="7.2"/>
    <x v="2"/>
  </r>
  <r>
    <x v="485"/>
    <n v="98"/>
    <s v="Tia Carrere"/>
    <n v="7434726"/>
    <s v="Action|Crime|Drama|Thriller|Western"/>
    <s v="Vanessa Williams"/>
    <x v="1893"/>
    <s v="Don Johnson"/>
    <s v="bar|biker|cowboy|drugs|marlboro"/>
    <n v="81"/>
    <x v="0"/>
    <s v="USA"/>
    <s v="R"/>
    <n v="23000000"/>
    <n v="1991"/>
    <n v="6"/>
    <x v="0"/>
  </r>
  <r>
    <x v="798"/>
    <n v="111"/>
    <s v="BenoÃ®t Poelvoorde"/>
    <n v="6109075"/>
    <s v="Biography|Drama"/>
    <s v="Alessandro Nivola"/>
    <x v="1894"/>
    <s v="Marie Gillain"/>
    <s v="baron|fashion|hat|nickname|orphanage"/>
    <n v="65"/>
    <x v="4"/>
    <s v="France"/>
    <s v="PG-13"/>
    <n v="19430000"/>
    <n v="2009"/>
    <n v="6.7"/>
    <x v="7"/>
  </r>
  <r>
    <x v="464"/>
    <n v="100"/>
    <s v="Iben Hjejle"/>
    <n v="2708188"/>
    <s v="Comedy|Drama|Romance"/>
    <s v="Tom Burke"/>
    <x v="1895"/>
    <s v="Gaye Brown"/>
    <s v="age difference|courtesan|mansion|marriage|prostitute"/>
    <n v="43"/>
    <x v="0"/>
    <s v="UK"/>
    <s v="R"/>
    <n v="23000000"/>
    <n v="2009"/>
    <n v="6.2"/>
    <x v="4"/>
  </r>
  <r>
    <x v="799"/>
    <n v="141"/>
    <s v="Roger Lloyd Pack"/>
    <n v="16123851"/>
    <s v="Drama"/>
    <s v="Romola Garai"/>
    <x v="1896"/>
    <s v="Lillete Dubey"/>
    <s v="aristocrat|english|painter|painting|singer"/>
    <n v="148"/>
    <x v="0"/>
    <s v="USA"/>
    <s v="PG-13"/>
    <n v="23000000"/>
    <n v="2004"/>
    <n v="6.2"/>
    <x v="2"/>
  </r>
  <r>
    <x v="294"/>
    <n v="114"/>
    <s v="Kim Thomson"/>
    <n v="71975611"/>
    <s v="Fantasy|Horror"/>
    <s v="Drew Powell"/>
    <x v="1897"/>
    <s v="Alexandra Silber"/>
    <s v="book|debunking|evil|hotel|paranormal phenomena"/>
    <n v="580"/>
    <x v="0"/>
    <s v="USA"/>
    <s v="PG-13"/>
    <n v="25000000"/>
    <n v="2007"/>
    <n v="6.8"/>
    <x v="8"/>
  </r>
  <r>
    <x v="800"/>
    <n v="96"/>
    <s v="Dick Van Patten"/>
    <n v="38119483"/>
    <s v="Adventure|Comedy|Sci-Fi"/>
    <s v="Joan Rivers"/>
    <x v="1898"/>
    <s v="Michael Winslow"/>
    <s v="parody|planet enclosed within shield|sci fi spoof|self referential|winnebago"/>
    <n v="273"/>
    <x v="0"/>
    <s v="USA"/>
    <s v="PG"/>
    <n v="22700000"/>
    <n v="1987"/>
    <n v="7.1"/>
    <x v="1"/>
  </r>
  <r>
    <x v="801"/>
    <n v="111"/>
    <s v="Ryan Corr"/>
    <n v="4190530"/>
    <s v="Drama|War"/>
    <s v="Cem Yilmaz"/>
    <x v="1899"/>
    <s v="Steve Bastoni"/>
    <s v="australian|battle|battle of gallipoli|gallipoli|world war one"/>
    <n v="185"/>
    <x v="0"/>
    <s v="Australia"/>
    <s v="R"/>
    <n v="22500000"/>
    <n v="2014"/>
    <n v="7.1"/>
    <x v="2"/>
  </r>
  <r>
    <x v="263"/>
    <n v="127"/>
    <s v="Tony Goldwyn"/>
    <n v="217631306"/>
    <s v="Drama|Fantasy|Romance|Thriller"/>
    <s v="Demi Moore"/>
    <x v="1900"/>
    <s v="Phil Leeds"/>
    <s v="death|film blanc|invisibility|love|unrequited love"/>
    <n v="252"/>
    <x v="0"/>
    <s v="USA"/>
    <s v="PG-13"/>
    <n v="22000000"/>
    <n v="1990"/>
    <n v="7"/>
    <x v="2"/>
  </r>
  <r>
    <x v="291"/>
    <n v="107"/>
    <s v="Lin Shaye"/>
    <n v="176483808"/>
    <s v="Comedy|Romance"/>
    <s v="Sarah Silverman"/>
    <x v="1901"/>
    <s v="Richard Tyson"/>
    <s v="accident|curtain call|dream girl|high school|prom"/>
    <n v="611"/>
    <x v="0"/>
    <s v="USA"/>
    <s v="R"/>
    <n v="23000000"/>
    <n v="1998"/>
    <n v="7.1"/>
    <x v="4"/>
  </r>
  <r>
    <x v="351"/>
    <n v="97"/>
    <s v="Eric Lloyd"/>
    <n v="144833357"/>
    <s v="Comedy|Drama|Family|Fantasy"/>
    <s v="Judge Reinhold"/>
    <x v="1902"/>
    <s v="Peter Boyle"/>
    <s v="1990s|christmas|christmas eve|sleigh|surrealism"/>
    <n v="111"/>
    <x v="0"/>
    <s v="USA"/>
    <s v="PG"/>
    <n v="22000000"/>
    <n v="1994"/>
    <n v="6.4"/>
    <x v="4"/>
  </r>
  <r>
    <x v="190"/>
    <n v="127"/>
    <s v="Jay Hernandez"/>
    <n v="75597042"/>
    <s v="Drama|Family|Sport"/>
    <s v="Dennis Quaid"/>
    <x v="1903"/>
    <s v="Angus T. Jones"/>
    <s v="baseball|coach|high school|pitching|texas"/>
    <n v="174"/>
    <x v="0"/>
    <s v="USA"/>
    <s v="G"/>
    <n v="20000000"/>
    <n v="2002"/>
    <n v="7"/>
    <x v="2"/>
  </r>
  <r>
    <x v="422"/>
    <n v="110"/>
    <s v="Kyra Sedgwick"/>
    <n v="90636983"/>
    <s v="Comedy|Family|Sport"/>
    <s v="Dwayne Johnson"/>
    <x v="1904"/>
    <s v="Madison Pettis"/>
    <s v="family relationships|football movie|publicist|sports team|tween girl"/>
    <n v="83"/>
    <x v="0"/>
    <s v="USA"/>
    <s v="PG"/>
    <n v="22000000"/>
    <n v="2007"/>
    <n v="6.2"/>
    <x v="4"/>
  </r>
  <r>
    <x v="309"/>
    <n v="135"/>
    <s v="Meryl Streep"/>
    <n v="70960517"/>
    <s v="Drama|Romance"/>
    <s v="Clint Eastwood"/>
    <x v="1905"/>
    <s v="Debra Monk"/>
    <s v="1960s|bridge|housewife|love|photographer"/>
    <n v="192"/>
    <x v="0"/>
    <s v="USA"/>
    <s v="PG-13"/>
    <n v="35000000"/>
    <n v="1995"/>
    <n v="7.5"/>
    <x v="2"/>
  </r>
  <r>
    <x v="591"/>
    <n v="84"/>
    <s v="Michael Papajohn"/>
    <n v="55762229"/>
    <s v="Comedy|Sci-Fi"/>
    <s v="Louis Lombardi"/>
    <x v="1906"/>
    <s v="Colleen Haskell"/>
    <s v="camera focus on a female butt|cartoon on tv|forest|hairy buttocks|seal the animal"/>
    <n v="132"/>
    <x v="0"/>
    <s v="USA"/>
    <s v="PG-13"/>
    <n v="22000000"/>
    <n v="2001"/>
    <n v="4.8"/>
    <x v="4"/>
  </r>
  <r>
    <x v="604"/>
    <n v="122"/>
    <s v="Charlotte Le Bon"/>
    <n v="54235441"/>
    <s v="Comedy|Drama"/>
    <s v="Manish Dayal"/>
    <x v="1907"/>
    <s v="Juhi Chawla"/>
    <s v="chef|haute cuisine|indian cuisine|michelin guide|restaurant"/>
    <n v="185"/>
    <x v="0"/>
    <s v="USA"/>
    <s v="PG"/>
    <n v="22000000"/>
    <n v="2014"/>
    <n v="7.3"/>
    <x v="4"/>
  </r>
  <r>
    <x v="539"/>
    <n v="114"/>
    <s v="Jeremy Northam"/>
    <n v="50728000"/>
    <s v="Action|Crime|Drama|Mystery|Thriller"/>
    <s v="Ken Howard"/>
    <x v="1908"/>
    <s v="Ray McKinnon"/>
    <s v="chat room|computer|computer hacker|identity|identity theft"/>
    <n v="166"/>
    <x v="0"/>
    <s v="USA"/>
    <s v="PG-13"/>
    <n v="22000000"/>
    <n v="1995"/>
    <n v="5.8"/>
    <x v="0"/>
  </r>
  <r>
    <x v="802"/>
    <n v="132"/>
    <s v="Loretta Devine"/>
    <n v="40270895"/>
    <s v="Drama"/>
    <s v="Dianne Wiest"/>
    <x v="1909"/>
    <s v="Richard Schiff"/>
    <s v="child custody|custody battle|disability|mentally impaired man|single father"/>
    <n v="431"/>
    <x v="0"/>
    <s v="USA"/>
    <s v="PG-13"/>
    <n v="22000000"/>
    <n v="2001"/>
    <n v="7.6"/>
    <x v="2"/>
  </r>
  <r>
    <x v="803"/>
    <n v="170"/>
    <s v="Amber Rose Revah"/>
    <n v="59696176"/>
    <s v="Biography|Drama|History"/>
    <s v="Roma Downey"/>
    <x v="1910"/>
    <s v="Darwin Shaw"/>
    <s v="bare chested male bondage|crucifixion|loincloth|reference to god|resurrection"/>
    <n v="174"/>
    <x v="0"/>
    <s v="USA"/>
    <s v="PG-13"/>
    <n v="22000000"/>
    <n v="2014"/>
    <n v="5.6"/>
    <x v="7"/>
  </r>
  <r>
    <x v="149"/>
    <n v="133"/>
    <s v="Kevin Grevioux"/>
    <n v="51483949"/>
    <s v="Action|Fantasy|Thriller"/>
    <s v="Sophia Myles"/>
    <x v="1911"/>
    <s v="Shane Brolly"/>
    <s v="blood|death|hybrid|vampire|werewolf"/>
    <n v="806"/>
    <x v="0"/>
    <s v="UK"/>
    <s v="R"/>
    <n v="22000000"/>
    <n v="2003"/>
    <n v="7"/>
    <x v="0"/>
  </r>
  <r>
    <x v="294"/>
    <n v="112"/>
    <s v="RZA"/>
    <n v="36020063"/>
    <s v="Drama|Thriller"/>
    <s v="Denis O'Hare"/>
    <x v="1912"/>
    <s v="Xzibit"/>
    <s v="drink|hotel|police|staged rape|thief"/>
    <n v="375"/>
    <x v="0"/>
    <s v="USA"/>
    <s v="R"/>
    <n v="22000000"/>
    <n v="2005"/>
    <n v="6.6"/>
    <x v="2"/>
  </r>
  <r>
    <x v="143"/>
    <n v="108"/>
    <s v="Joel McHale"/>
    <n v="33313582"/>
    <s v="Comedy|Crime|Drama|Thriller"/>
    <s v="Matt Damon"/>
    <x v="1913"/>
    <s v="Thomas F. Wilson"/>
    <s v="compulsive liar|fbi|informant|investigation|spy"/>
    <n v="175"/>
    <x v="0"/>
    <s v="USA"/>
    <s v="R"/>
    <n v="21000000"/>
    <n v="2009"/>
    <n v="6.5"/>
    <x v="4"/>
  </r>
  <r>
    <x v="699"/>
    <n v="115"/>
    <s v="James Frain"/>
    <n v="25842000"/>
    <s v="Biography|Drama|Romance"/>
    <s v="Anthony Hopkins"/>
    <x v="1914"/>
    <s v="Julian Fellowes"/>
    <s v="author|book|england|friend|oxford"/>
    <n v="87"/>
    <x v="0"/>
    <s v="UK"/>
    <s v="PG"/>
    <n v="22000000"/>
    <n v="1993"/>
    <n v="7.4"/>
    <x v="7"/>
  </r>
  <r>
    <x v="804"/>
    <n v="83"/>
    <s v="Eddie Griffin"/>
    <n v="22264487"/>
    <s v="Comedy"/>
    <s v="Carlos Ponce"/>
    <x v="1915"/>
    <s v="Charles Keating"/>
    <s v="dolphin|gigolo|pimp|serial killer|villain arrested"/>
    <n v="166"/>
    <x v="0"/>
    <s v="USA"/>
    <s v="R"/>
    <n v="22000000"/>
    <n v="2005"/>
    <n v="4.5999999999999996"/>
    <x v="4"/>
  </r>
  <r>
    <x v="610"/>
    <n v="105"/>
    <s v="Bobby Moynihan"/>
    <n v="30659817"/>
    <s v="Comedy|Drama"/>
    <s v="Jack Reynor"/>
    <x v="1916"/>
    <s v="Matthew Daddario"/>
    <s v="children|identity|lawsuit|lawyer|sperm donor"/>
    <n v="95"/>
    <x v="0"/>
    <s v="USA"/>
    <s v="PG-13"/>
    <n v="26000000"/>
    <n v="2013"/>
    <n v="6.4"/>
    <x v="4"/>
  </r>
  <r>
    <x v="196"/>
    <n v="96"/>
    <s v="Neil Diamond"/>
    <n v="19351569"/>
    <s v="Comedy|Crime|Romance"/>
    <s v="Amanda Detmer"/>
    <x v="1917"/>
    <s v="Kyle Gass"/>
    <s v="female nudity|friend|kidnapping|love|nun"/>
    <n v="201"/>
    <x v="0"/>
    <s v="USA"/>
    <s v="PG-13"/>
    <n v="22000000"/>
    <n v="2001"/>
    <n v="5.9"/>
    <x v="4"/>
  </r>
  <r>
    <x v="91"/>
    <n v="94"/>
    <s v="Rachael Harris"/>
    <n v="49002815"/>
    <s v="Comedy|Family"/>
    <s v="Zachary Gordon"/>
    <x v="1918"/>
    <s v="Karan Brar"/>
    <s v="best friend|camping|country club|no opening credits|summer vacation"/>
    <n v="35"/>
    <x v="0"/>
    <s v="USA"/>
    <s v="PG"/>
    <n v="22000000"/>
    <n v="2012"/>
    <n v="6.4"/>
    <x v="4"/>
  </r>
  <r>
    <x v="415"/>
    <n v="142"/>
    <s v="Jennifer Esposito"/>
    <n v="19283782"/>
    <s v="Crime|Drama|Romance|Thriller"/>
    <s v="Mira Sorvino"/>
    <x v="1919"/>
    <s v="Mike Starr"/>
    <s v="distrust|fear|murder|neighborhood|new york city"/>
    <n v="354"/>
    <x v="0"/>
    <s v="USA"/>
    <s v="R"/>
    <n v="22000000"/>
    <n v="1999"/>
    <n v="6.6"/>
    <x v="6"/>
  </r>
  <r>
    <x v="574"/>
    <n v="104"/>
    <s v="Shannon Elizabeth"/>
    <n v="30059386"/>
    <s v="Comedy"/>
    <s v="Will Ferrell"/>
    <x v="1920"/>
    <s v="Jason Mewes"/>
    <s v="internet|jay and silent bob|new jersey|orangutan|police"/>
    <n v="867"/>
    <x v="0"/>
    <s v="USA"/>
    <s v="R"/>
    <n v="22000000"/>
    <n v="2001"/>
    <n v="6.9"/>
    <x v="4"/>
  </r>
  <r>
    <x v="805"/>
    <n v="106"/>
    <s v="Bruce Dern"/>
    <n v="17951431"/>
    <s v="Crime|Drama|Mystery|Thriller"/>
    <s v="Chris Noth"/>
    <x v="1921"/>
    <s v="Trevor Morgan"/>
    <s v="car|car accident|death|friend|glass"/>
    <n v="200"/>
    <x v="0"/>
    <s v="USA"/>
    <s v="PG-13"/>
    <n v="30000000"/>
    <n v="2001"/>
    <n v="5.8"/>
    <x v="6"/>
  </r>
  <r>
    <x v="572"/>
    <n v="106"/>
    <s v="Channing Tatum"/>
    <n v="29997095"/>
    <s v="Comedy|Mystery"/>
    <s v="Scarlett Johansson"/>
    <x v="1922"/>
    <s v="Alden Ehrenreich"/>
    <s v="50s|film within a film|hollywood|illegitimate pregnancy|twins"/>
    <n v="302"/>
    <x v="0"/>
    <s v="UK"/>
    <s v="PG-13"/>
    <n v="22000000"/>
    <n v="2016"/>
    <n v="6.4"/>
    <x v="4"/>
  </r>
  <r>
    <x v="806"/>
    <n v="98"/>
    <s v="Paulo Costanzo"/>
    <n v="14252830"/>
    <s v="Comedy|Music"/>
    <s v="Rosario Dawson"/>
    <x v="1923"/>
    <s v="Aries Spears"/>
    <s v="based on tv series|fictional band|girl band|music industry|pop band"/>
    <n v="242"/>
    <x v="0"/>
    <s v="Canada"/>
    <s v="PG-13"/>
    <n v="22000000"/>
    <n v="2001"/>
    <n v="5.3"/>
    <x v="4"/>
  </r>
  <r>
    <x v="426"/>
    <n v="100"/>
    <s v="James Franco"/>
    <n v="19783777"/>
    <s v="Action|Crime|Drama|Thriller"/>
    <s v="Jason Statham"/>
    <x v="1924"/>
    <s v="Frank Grillo"/>
    <s v="biker|biker gang|dea|dea agent|fight"/>
    <n v="154"/>
    <x v="0"/>
    <s v="USA"/>
    <s v="R"/>
    <n v="22000000"/>
    <n v="2013"/>
    <n v="6.5"/>
    <x v="0"/>
  </r>
  <r>
    <x v="807"/>
    <n v="95"/>
    <s v="Jim Carter"/>
    <n v="13555988"/>
    <s v="Adventure|Comedy|Family|Fantasy"/>
    <s v="Richard E. Grant"/>
    <x v="1925"/>
    <s v="Alice Krige"/>
    <s v="boy|pushed off a cliff|rat|secret passage|vampire"/>
    <n v="38"/>
    <x v="0"/>
    <s v="Germany"/>
    <s v="PG"/>
    <n v="22000000"/>
    <n v="2000"/>
    <n v="5.7"/>
    <x v="1"/>
  </r>
  <r>
    <x v="346"/>
    <n v="107"/>
    <s v="Lily Tomlin"/>
    <n v="12784713"/>
    <s v="Comedy"/>
    <s v="Naomi Watts"/>
    <x v="1926"/>
    <s v="Isabelle Huppert"/>
    <s v="coincidence|cult film|overalls|suburb|vomiting"/>
    <n v="381"/>
    <x v="0"/>
    <s v="USA"/>
    <s v="R"/>
    <n v="22000000"/>
    <n v="2004"/>
    <n v="6.7"/>
    <x v="4"/>
  </r>
  <r>
    <x v="808"/>
    <n v="104"/>
    <s v="Rip Torn"/>
    <n v="10696210"/>
    <s v="Action|Crime|Sci-Fi|Thriller"/>
    <s v="CCH Pounder"/>
    <x v="1927"/>
    <s v="Mako"/>
    <s v="android|corporation|ninja|police|robocop"/>
    <n v="180"/>
    <x v="0"/>
    <s v="USA"/>
    <s v="PG-13"/>
    <n v="23500000"/>
    <n v="1993"/>
    <n v="3.9"/>
    <x v="0"/>
  </r>
  <r>
    <x v="809"/>
    <n v="104"/>
    <s v="Udo Kier"/>
    <n v="5974653"/>
    <s v="Action|Adventure|Fantasy|Sci-Fi|Thriller"/>
    <s v="Michael Biehn"/>
    <x v="1928"/>
    <s v="Franco Nero"/>
    <s v="armageddon|battle|end times|reference to satan|sequel"/>
    <n v="111"/>
    <x v="0"/>
    <s v="USA"/>
    <s v="PG-13"/>
    <n v="22000000"/>
    <n v="2001"/>
    <n v="4.0999999999999996"/>
    <x v="0"/>
  </r>
  <r>
    <x v="810"/>
    <n v="143"/>
    <s v="Vernon Dobtcheff"/>
    <n v="5000000"/>
    <s v="Comedy|Drama|Musical|Romance|War"/>
    <s v="Rock Hudson"/>
    <x v="1929"/>
    <s v="Jeremy Kemp"/>
    <s v="crepe suzette|french|mata hari spoof|song|spy"/>
    <n v="50"/>
    <x v="0"/>
    <s v="USA"/>
    <s v="G"/>
    <n v="25000000"/>
    <n v="1970"/>
    <n v="6.2"/>
    <x v="4"/>
  </r>
  <r>
    <x v="596"/>
    <n v="77"/>
    <s v="Alex Rocco"/>
    <n v="9694105"/>
    <s v="Comedy|Family|Romance"/>
    <s v="Brendan Fraser"/>
    <x v="1930"/>
    <s v="Eric Idle"/>
    <s v="gold|gold rush|mirror|police officer|singer"/>
    <n v="77"/>
    <x v="0"/>
    <s v="USA"/>
    <s v="PG"/>
    <n v="22000000"/>
    <n v="1999"/>
    <n v="3.8"/>
    <x v="4"/>
  </r>
  <r>
    <x v="710"/>
    <n v="96"/>
    <s v="NoÃ©mie Lenoir"/>
    <n v="16027866"/>
    <s v="Action|Crime|Thriller"/>
    <s v="Ed Skrein"/>
    <x v="1931"/>
    <s v="Radivoje Bukvic"/>
    <s v="airfield|car|car stunt|driver|private jet"/>
    <n v="121"/>
    <x v="0"/>
    <s v="France"/>
    <s v="PG-13"/>
    <n v="25000000"/>
    <n v="2015"/>
    <n v="5.0999999999999996"/>
    <x v="0"/>
  </r>
  <r>
    <x v="124"/>
    <n v="145"/>
    <s v="Sebastian Koch"/>
    <n v="4398392"/>
    <s v="Drama|Thriller|War"/>
    <s v="Michiel Huisman"/>
    <x v="1932"/>
    <s v="Christian Berkel"/>
    <s v="boat|escape|hiding|nazi|resistance"/>
    <n v="232"/>
    <x v="12"/>
    <s v="Netherlands"/>
    <s v="R"/>
    <n v="21000000"/>
    <n v="2006"/>
    <n v="7.8"/>
    <x v="2"/>
  </r>
  <r>
    <x v="811"/>
    <n v="116"/>
    <s v="Dany Boon"/>
    <n v="1050445"/>
    <s v="Drama|History|Music|Romance|War"/>
    <s v="Gary Lewis"/>
    <x v="1933"/>
    <s v="Ian Richardson"/>
    <s v="christmas|no man's land|soldier|trench|world war one"/>
    <n v="147"/>
    <x v="4"/>
    <s v="France"/>
    <s v="PG-13"/>
    <n v="22000000"/>
    <n v="2005"/>
    <n v="7.8"/>
    <x v="2"/>
  </r>
  <r>
    <x v="812"/>
    <n v="100"/>
    <s v="Tom Arnold"/>
    <n v="13746550"/>
    <s v="Action|Comedy|Romance"/>
    <s v="Bradley Cooper"/>
    <x v="1934"/>
    <s v="Beau Bridges"/>
    <s v="gay cop|getaway driver|masturbation|penis|witness protection"/>
    <n v="104"/>
    <x v="0"/>
    <s v="USA"/>
    <s v="R"/>
    <n v="2000000"/>
    <n v="2012"/>
    <n v="6.1"/>
    <x v="0"/>
  </r>
  <r>
    <x v="715"/>
    <n v="104"/>
    <s v="Ted Danson"/>
    <n v="20668843"/>
    <s v="Comedy|Crime|Thriller"/>
    <s v="Stephen Root"/>
    <x v="1935"/>
    <s v="Roger Cross"/>
    <s v="bank|federal reserve bank|money|security guard|shredder"/>
    <n v="54"/>
    <x v="0"/>
    <s v="USA"/>
    <s v="PG-13"/>
    <n v="22000000"/>
    <n v="2008"/>
    <n v="5.8"/>
    <x v="4"/>
  </r>
  <r>
    <x v="813"/>
    <n v="92"/>
    <s v="Ben Crompton"/>
    <n v="2963012"/>
    <s v="Drama|Mystery|Thriller"/>
    <s v="Colin Firth"/>
    <x v="1936"/>
    <s v="Anne-Marie Duff"/>
    <s v="amnesia|female nudity|infidelity|nudity|therapist"/>
    <n v="105"/>
    <x v="0"/>
    <s v="UK"/>
    <s v="R"/>
    <n v="22000000"/>
    <n v="2014"/>
    <n v="6.3"/>
    <x v="2"/>
  </r>
  <r>
    <x v="814"/>
    <n v="105"/>
    <s v="Milla Jovovich"/>
    <n v="1796024"/>
    <s v="Drama|Thriller"/>
    <s v="Robert De Niro"/>
    <x v="1937"/>
    <s v="Frances Conroy"/>
    <s v="arsonist|blood splatter on face|deception|parole|parole officer"/>
    <n v="135"/>
    <x v="0"/>
    <s v="USA"/>
    <s v="R"/>
    <n v="22000000"/>
    <n v="2010"/>
    <n v="5.4"/>
    <x v="2"/>
  </r>
  <r>
    <x v="815"/>
    <n v="120"/>
    <s v="Ludivine Sagnier"/>
    <n v="634277"/>
    <s v="Comedy|History"/>
    <s v="Romain Duris"/>
    <x v="1938"/>
    <s v="Fabrice Luchini"/>
    <s v="deathbed|play|playwright|prison|theater"/>
    <n v="27"/>
    <x v="4"/>
    <s v="France"/>
    <s v="PG-13"/>
    <n v="16000000"/>
    <n v="2007"/>
    <n v="7.3"/>
    <x v="4"/>
  </r>
  <r>
    <x v="401"/>
    <n v="116"/>
    <s v="Sam Shepard"/>
    <n v="11326836"/>
    <s v="Crime|Drama|Thriller"/>
    <s v="Christian Bale"/>
    <x v="1939"/>
    <s v="Dendrie Taylor"/>
    <s v="ambiguous ending|brother brother relationship|drug dealer|fight club|revenge"/>
    <n v="231"/>
    <x v="0"/>
    <s v="USA"/>
    <s v="R"/>
    <n v="22000000"/>
    <n v="2013"/>
    <n v="6.8"/>
    <x v="6"/>
  </r>
  <r>
    <x v="126"/>
    <n v="119"/>
    <s v="Denis O'Hare"/>
    <n v="49024969"/>
    <s v="Crime|Drama|Mystery|Thriller"/>
    <s v="Tom Wilkinson"/>
    <x v="1940"/>
    <s v="Sydney Pollack"/>
    <s v="attorney|debt|fixer|law|law firm"/>
    <n v="363"/>
    <x v="0"/>
    <s v="USA"/>
    <s v="R"/>
    <n v="25000000"/>
    <n v="2007"/>
    <n v="7.3"/>
    <x v="6"/>
  </r>
  <r>
    <x v="220"/>
    <n v="101"/>
    <s v="Bradley Whitford"/>
    <n v="22294341"/>
    <s v="Adventure|Comedy"/>
    <s v="Wilford Brimley"/>
    <x v="1941"/>
    <s v="Sela Ward"/>
    <s v="gay pride|highway travel|president|road movie|u.s. president"/>
    <n v="71"/>
    <x v="0"/>
    <s v="USA"/>
    <s v="PG-13"/>
    <n v="21500000"/>
    <n v="1996"/>
    <n v="6.5"/>
    <x v="1"/>
  </r>
  <r>
    <x v="502"/>
    <n v="117"/>
    <s v="Spencer Treat Clark"/>
    <n v="24362501"/>
    <s v="Crime|Drama|Thriller"/>
    <s v="Jeff Bridges"/>
    <x v="1942"/>
    <s v="Hope Davis"/>
    <s v="death|fbi|fbi agent|neighbor|professor"/>
    <n v="591"/>
    <x v="0"/>
    <s v="USA"/>
    <s v="R"/>
    <n v="21500000"/>
    <n v="1999"/>
    <n v="7.2"/>
    <x v="6"/>
  </r>
  <r>
    <x v="650"/>
    <n v="112"/>
    <s v="Judy Davis"/>
    <n v="16684352"/>
    <s v="Comedy|Romance"/>
    <s v="Ornella Muti"/>
    <x v="1943"/>
    <s v="Alessandra Mastronardi"/>
    <s v="architect|celebrity|prostitute|shower|tourist"/>
    <n v="163"/>
    <x v="0"/>
    <s v="USA"/>
    <s v="R"/>
    <n v="17000000"/>
    <n v="2012"/>
    <n v="6.3"/>
    <x v="4"/>
  </r>
  <r>
    <x v="309"/>
    <n v="136"/>
    <s v="Warren Clarke"/>
    <n v="46700000"/>
    <s v="Action|Adventure|Thriller"/>
    <s v="Clint Eastwood"/>
    <x v="1944"/>
    <s v="Kenneth Colley"/>
    <s v="fighter plane|jet fighter|refueling|russia|soviet union"/>
    <n v="98"/>
    <x v="0"/>
    <s v="USA"/>
    <s v="PG"/>
    <n v="21000000"/>
    <n v="1982"/>
    <n v="5.9"/>
    <x v="0"/>
  </r>
  <r>
    <x v="816"/>
    <n v="81"/>
    <s v="Eric Idle"/>
    <n v="52008288"/>
    <s v="Animation|Comedy|Fantasy|Musical"/>
    <s v="Minnie Driver"/>
    <x v="1945"/>
    <s v="Trey Parker"/>
    <s v="boy|canada|hell|misunderstanding|refrence to liza minnelli"/>
    <n v="928"/>
    <x v="0"/>
    <s v="USA"/>
    <s v="R"/>
    <n v="21000000"/>
    <n v="1999"/>
    <n v="7.8"/>
    <x v="3"/>
  </r>
  <r>
    <x v="180"/>
    <n v="87"/>
    <s v="Ewen Bremner"/>
    <n v="8579684"/>
    <s v="Comedy"/>
    <s v="Peter Dinklage"/>
    <x v="1946"/>
    <s v="Kris Marshall"/>
    <s v="end credits roll call|four word title|funeral|secret|uncle"/>
    <n v="199"/>
    <x v="0"/>
    <s v="USA"/>
    <s v="R"/>
    <n v="9000000"/>
    <n v="2007"/>
    <n v="7.4"/>
    <x v="4"/>
  </r>
  <r>
    <x v="817"/>
    <n v="96"/>
    <s v="John Aylward"/>
    <n v="42660000"/>
    <s v="Action|Adventure|Comedy|Family|Fantasy|Sci-Fi"/>
    <s v="Paige Turco"/>
    <x v="1947"/>
    <s v="Matt Hill"/>
    <s v="battle|japan|magic|samurai|turtle"/>
    <n v="87"/>
    <x v="0"/>
    <s v="USA"/>
    <s v="PG"/>
    <n v="17000000"/>
    <n v="1993"/>
    <n v="4.8"/>
    <x v="0"/>
  </r>
  <r>
    <x v="338"/>
    <n v="106"/>
    <s v="D.B. Sweeney"/>
    <n v="40219708"/>
    <s v="Drama|Sport"/>
    <s v="Keanu Reeves"/>
    <x v="1948"/>
    <s v="DeWayne Warren"/>
    <s v="coach|gambling|housing project|little league|little league baseball"/>
    <n v="131"/>
    <x v="0"/>
    <s v="USA"/>
    <s v="PG-13"/>
    <n v="21000000"/>
    <n v="2001"/>
    <n v="6.3"/>
    <x v="2"/>
  </r>
  <r>
    <x v="346"/>
    <n v="122"/>
    <s v="Robert De Niro"/>
    <n v="132088910"/>
    <s v="Comedy|Drama|Romance"/>
    <s v="Jennifer Lawrence"/>
    <x v="1949"/>
    <s v="Bradley Cooper"/>
    <s v="adulterous wife|bipolar disorder|obsessive compulsive personality disorder|unhappy marriage|widow"/>
    <n v="692"/>
    <x v="0"/>
    <s v="USA"/>
    <s v="R"/>
    <n v="21000000"/>
    <n v="2012"/>
    <n v="7.8"/>
    <x v="4"/>
  </r>
  <r>
    <x v="455"/>
    <n v="123"/>
    <s v="Scott Glenn"/>
    <n v="36581633"/>
    <s v="Biography|Crime|Drama"/>
    <s v="Hunter Parrish"/>
    <x v="1950"/>
    <s v="Imelda Staunton"/>
    <s v="gang violence|high school|journal|marriage|teacher"/>
    <n v="235"/>
    <x v="0"/>
    <s v="Germany"/>
    <s v="PG-13"/>
    <n v="21000000"/>
    <n v="2007"/>
    <n v="7.5"/>
    <x v="7"/>
  </r>
  <r>
    <x v="108"/>
    <n v="92"/>
    <s v="Qi Shu"/>
    <n v="25296447"/>
    <s v="Action|Crime|Thriller"/>
    <s v="Jason Statham"/>
    <x v="1951"/>
    <s v="Matt Schulze"/>
    <s v="bar|gunfight|human trafficking|mixed martial arts|tire iron"/>
    <n v="460"/>
    <x v="0"/>
    <s v="France"/>
    <s v="PG-13"/>
    <n v="21000000"/>
    <n v="2002"/>
    <n v="6.8"/>
    <x v="0"/>
  </r>
  <r>
    <x v="709"/>
    <n v="110"/>
    <s v="Neil Brown Jr."/>
    <n v="24848292"/>
    <s v="Action|Drama|Sport"/>
    <s v="Djimon Hounsou"/>
    <x v="1952"/>
    <s v="Leslie Hope"/>
    <s v="club|fight|fighting|high school|mixed martial arts"/>
    <n v="184"/>
    <x v="0"/>
    <s v="USA"/>
    <s v="PG-13"/>
    <n v="20000000"/>
    <n v="2008"/>
    <n v="6.6"/>
    <x v="0"/>
  </r>
  <r>
    <x v="818"/>
    <n v="104"/>
    <s v="Rachel Blanchard"/>
    <n v="17757087"/>
    <s v="Horror|Sci-Fi|Thriller"/>
    <s v="Jason London"/>
    <x v="1953"/>
    <s v="Eddie Kaye Thomas"/>
    <s v="high school|party|prom|suicide|teenage girl"/>
    <n v="253"/>
    <x v="0"/>
    <s v="USA"/>
    <s v="R"/>
    <n v="21000000"/>
    <n v="1999"/>
    <n v="4.5999999999999996"/>
    <x v="11"/>
  </r>
  <r>
    <x v="2"/>
    <n v="98"/>
    <s v="Jim Gaffigan"/>
    <n v="9430988"/>
    <s v="Comedy|Drama|Romance"/>
    <s v="Catherine O'Hara"/>
    <x v="1954"/>
    <s v="Carmen Ejogo"/>
    <s v="baby|children|friend|love|road trip"/>
    <n v="115"/>
    <x v="0"/>
    <s v="USA"/>
    <s v="R"/>
    <n v="17000000"/>
    <n v="2009"/>
    <n v="7.1"/>
    <x v="4"/>
  </r>
  <r>
    <x v="819"/>
    <n v="120"/>
    <s v="Judge Reinhold"/>
    <n v="16284360"/>
    <s v="Comedy|Drama"/>
    <s v="Madeline Carroll"/>
    <x v="1955"/>
    <s v="Nathan Lane"/>
    <s v="ballot|election|new mexico|vote|voting"/>
    <n v="79"/>
    <x v="0"/>
    <s v="USA"/>
    <s v="PG-13"/>
    <n v="21000000"/>
    <n v="2008"/>
    <n v="6.1"/>
    <x v="4"/>
  </r>
  <r>
    <x v="171"/>
    <n v="112"/>
    <s v="Holly Hunter"/>
    <n v="6830957"/>
    <s v="Drama|Romance"/>
    <s v="Jake Gyllenhaal"/>
    <x v="1956"/>
    <s v="Bob Clendenin"/>
    <s v="1970s|death|district attorney|fiancee|watching television"/>
    <n v="147"/>
    <x v="0"/>
    <s v="USA"/>
    <s v="PG-13"/>
    <n v="21000000"/>
    <n v="2002"/>
    <n v="6.7"/>
    <x v="2"/>
  </r>
  <r>
    <x v="820"/>
    <n v="127"/>
    <s v="Colin Firth"/>
    <n v="24104113"/>
    <s v="Drama|Mystery|Thriller"/>
    <s v="Benedict Cumberbatch"/>
    <x v="1957"/>
    <s v="Gary Oldman"/>
    <s v="cold war|hungary|mole|spy|woman on top"/>
    <n v="517"/>
    <x v="0"/>
    <s v="France"/>
    <s v="R"/>
    <n v="20000000"/>
    <n v="2011"/>
    <n v="7.1"/>
    <x v="2"/>
  </r>
  <r>
    <x v="821"/>
    <n v="102"/>
    <s v="Jill Hennessy"/>
    <n v="15593"/>
    <s v="Comedy|Drama|Romance"/>
    <s v="Elaine Hendrix"/>
    <x v="1958"/>
    <s v="Sarah Wynter"/>
    <s v="autism|experimental surgery|female nudity|forename as title|regression"/>
    <n v="40"/>
    <x v="0"/>
    <s v="USA"/>
    <s v="PG-13"/>
    <n v="21000000"/>
    <n v="1999"/>
    <n v="5.8"/>
    <x v="4"/>
  </r>
  <r>
    <x v="722"/>
    <n v="91"/>
    <s v="Cherry Jones"/>
    <n v="958319"/>
    <s v="Drama"/>
    <s v="Jennifer Lawrence"/>
    <x v="1959"/>
    <s v="Riley Thomas Stewart"/>
    <s v="beaver puppet|depression|dysfunctional family|puppet|speech"/>
    <n v="148"/>
    <x v="0"/>
    <s v="USA"/>
    <s v="PG-13"/>
    <n v="21000000"/>
    <n v="2011"/>
    <n v="6.7"/>
    <x v="2"/>
  </r>
  <r>
    <x v="822"/>
    <n v="114"/>
    <s v="Barry Corbin"/>
    <n v="69700000"/>
    <s v="Comedy|Musical"/>
    <s v="Dolly Parton"/>
    <x v="1960"/>
    <s v="Dom DeLuise"/>
    <s v="chicken|governor|locker room|sheriff|texas"/>
    <n v="48"/>
    <x v="0"/>
    <s v="USA"/>
    <s v="R"/>
    <n v="35000000"/>
    <n v="1982"/>
    <n v="5.8"/>
    <x v="4"/>
  </r>
  <r>
    <x v="448"/>
    <n v="115"/>
    <s v="Sarah Polley"/>
    <n v="2840417"/>
    <s v="Horror|Sci-Fi|Thriller"/>
    <s v="Jennifer Jason Leigh"/>
    <x v="1961"/>
    <s v="Callum Rennie"/>
    <s v="assassin|game|game designer|pod|virtual reality"/>
    <n v="527"/>
    <x v="0"/>
    <s v="Canada"/>
    <s v="R"/>
    <n v="31000000"/>
    <n v="1999"/>
    <n v="6.8"/>
    <x v="11"/>
  </r>
  <r>
    <x v="37"/>
    <n v="115"/>
    <s v="Karen Allen"/>
    <n v="242374454"/>
    <s v="Action|Adventure"/>
    <s v="Harrison Ford"/>
    <x v="1962"/>
    <s v="William Hootkins"/>
    <s v="archeological dig|archeologist|ark of the covenant|egypt|nazi"/>
    <n v="771"/>
    <x v="0"/>
    <s v="USA"/>
    <s v="PG"/>
    <n v="18000000"/>
    <n v="1981"/>
    <n v="8.5"/>
    <x v="0"/>
  </r>
  <r>
    <x v="120"/>
    <n v="120"/>
    <s v="Kieran Culkin"/>
    <n v="173585516"/>
    <s v="Adventure|Comedy|Family"/>
    <s v="Macaulay Culkin"/>
    <x v="1963"/>
    <s v="Devin Ratray"/>
    <s v="airport|christmas|florida|new york city|toy store"/>
    <n v="189"/>
    <x v="0"/>
    <s v="USA"/>
    <s v="PG"/>
    <n v="18000000"/>
    <n v="1992"/>
    <n v="6.6"/>
    <x v="1"/>
  </r>
  <r>
    <x v="37"/>
    <n v="135"/>
    <s v="Teri Garr"/>
    <n v="128300000"/>
    <s v="Drama|Sci-Fi"/>
    <s v="Bob Balaban"/>
    <x v="1964"/>
    <s v="Melinda Dillon"/>
    <s v="alien|close encounter of the third kind|mothership|ufo|vision"/>
    <n v="339"/>
    <x v="0"/>
    <s v="USA"/>
    <s v="PG"/>
    <n v="19400870"/>
    <n v="1977"/>
    <n v="7.7"/>
    <x v="2"/>
  </r>
  <r>
    <x v="823"/>
    <n v="90"/>
    <s v="Christina Milian"/>
    <n v="20259297"/>
    <s v="Drama|Horror|Sci-Fi|Thriller"/>
    <s v="Ian Somerhalder"/>
    <x v="1965"/>
    <s v="Rick Gonzalez"/>
    <s v="cell phone|computer|computer hacker|e mail|technology"/>
    <n v="258"/>
    <x v="0"/>
    <s v="USA"/>
    <s v="PG-13"/>
    <n v="20000000"/>
    <n v="2006"/>
    <n v="4.7"/>
    <x v="2"/>
  </r>
  <r>
    <x v="156"/>
    <n v="100"/>
    <s v="Judge Reinhold"/>
    <n v="153665036"/>
    <s v="Action|Comedy|Crime|Thriller"/>
    <s v="Dean Stockwell"/>
    <x v="1966"/>
    <s v="Ronny Cox"/>
    <s v="detective|police|police chief|robbery|tall woman"/>
    <n v="95"/>
    <x v="0"/>
    <s v="USA"/>
    <s v="R"/>
    <n v="28000000"/>
    <n v="1987"/>
    <n v="6.4"/>
    <x v="0"/>
  </r>
  <r>
    <x v="226"/>
    <n v="105"/>
    <s v="Kimberly J. Brown"/>
    <n v="132541238"/>
    <s v="Comedy"/>
    <s v="Angus T. Jones"/>
    <x v="1967"/>
    <s v="Steve Harris"/>
    <s v="divorce|lawyer|spanking|villain arrested|wrongful conviction"/>
    <n v="236"/>
    <x v="0"/>
    <s v="USA"/>
    <s v="PG-13"/>
    <n v="33000000"/>
    <n v="2003"/>
    <n v="5.5"/>
    <x v="4"/>
  </r>
  <r>
    <x v="237"/>
    <n v="138"/>
    <s v="Scott Glenn"/>
    <n v="130727000"/>
    <s v="Crime|Drama|Horror|Thriller"/>
    <s v="Anthony Hopkins"/>
    <x v="1968"/>
    <s v="Anthony Heald"/>
    <s v="case file|fbi agent|psycho thriller|psychopath|serial killer"/>
    <n v="916"/>
    <x v="0"/>
    <s v="USA"/>
    <s v="R"/>
    <n v="19000000"/>
    <n v="1991"/>
    <n v="8.6"/>
    <x v="6"/>
  </r>
  <r>
    <x v="824"/>
    <n v="94"/>
    <s v="Lara Flynn Boyle"/>
    <n v="121697350"/>
    <s v="Comedy|Music"/>
    <s v="Tia Carrere"/>
    <x v="1969"/>
    <s v="Kurt Fuller"/>
    <s v="basement|lead actor's first film|long hair|public access|title directed by female"/>
    <n v="176"/>
    <x v="0"/>
    <s v="USA"/>
    <s v="PG-13"/>
    <n v="20000000"/>
    <n v="1992"/>
    <n v="7"/>
    <x v="4"/>
  </r>
  <r>
    <x v="825"/>
    <n v="101"/>
    <s v="Steve-O"/>
    <n v="117224271"/>
    <s v="Action|Comedy|Documentary"/>
    <s v="Bam Margera"/>
    <x v="1970"/>
    <s v="Chris Pontius"/>
    <s v="full frontal male nudity|man wearing a jock strap|man wearing a thong|rear male nudity|stripped prison uniform"/>
    <n v="81"/>
    <x v="0"/>
    <s v="USA"/>
    <s v="R"/>
    <n v="20000000"/>
    <n v="2010"/>
    <n v="7.1"/>
    <x v="0"/>
  </r>
  <r>
    <x v="826"/>
    <n v="131"/>
    <s v="Murray Hamilton"/>
    <n v="102922376"/>
    <s v="Adventure|Horror|Thriller"/>
    <s v="Roy Scheider"/>
    <x v="1971"/>
    <s v="Joseph Mascolo"/>
    <s v="great white shark|island|mayor|police chief|shark"/>
    <n v="265"/>
    <x v="0"/>
    <s v="USA"/>
    <s v="PG"/>
    <n v="20000000"/>
    <n v="1978"/>
    <n v="5.7"/>
    <x v="1"/>
  </r>
  <r>
    <x v="146"/>
    <n v="91"/>
    <s v="Nick Zano"/>
    <n v="94497271"/>
    <s v="Adventure|Comedy|Drama|Family|Romance"/>
    <s v="Jamie Lee Curtis"/>
    <x v="1972"/>
    <s v="Ali Hillis"/>
    <s v="chihuahua|german shepherd|mexico|potted plant|tijuana mexico"/>
    <n v="99"/>
    <x v="0"/>
    <s v="USA"/>
    <s v="PG"/>
    <n v="20000000"/>
    <n v="2008"/>
    <n v="3.7"/>
    <x v="1"/>
  </r>
  <r>
    <x v="32"/>
    <n v="112"/>
    <s v="Lili Taylor"/>
    <n v="137387272"/>
    <s v="Horror|Mystery|Thriller"/>
    <s v="Mackenzie Foy"/>
    <x v="1973"/>
    <s v="Hayley McFarland"/>
    <s v="based on true story|farmhouse|paranormal investigator|rhode island|supernatural power"/>
    <n v="807"/>
    <x v="0"/>
    <s v="USA"/>
    <s v="R"/>
    <n v="20000000"/>
    <n v="2013"/>
    <n v="7.5"/>
    <x v="11"/>
  </r>
  <r>
    <x v="339"/>
    <n v="95"/>
    <s v="Tracy Morgan"/>
    <n v="82301521"/>
    <s v="Adventure|Comedy|Family|Romance"/>
    <s v="Nia Long"/>
    <x v="1974"/>
    <s v="Jay Mohr"/>
    <s v="car fire|children|cockroach|independent film|new year"/>
    <n v="149"/>
    <x v="0"/>
    <s v="USA"/>
    <s v="PG"/>
    <n v="32000000"/>
    <n v="2005"/>
    <n v="4.5999999999999996"/>
    <x v="1"/>
  </r>
  <r>
    <x v="698"/>
    <n v="100"/>
    <s v="Mark Duplass"/>
    <n v="84518155"/>
    <s v="Comedy"/>
    <s v="Gary Cole"/>
    <x v="1975"/>
    <s v="Ben Falcone"/>
    <s v="alcoholic|grandmother|highway travel|niagara falls|on the road"/>
    <n v="144"/>
    <x v="0"/>
    <s v="USA"/>
    <s v="R"/>
    <n v="20000000"/>
    <n v="2014"/>
    <n v="4.9000000000000004"/>
    <x v="4"/>
  </r>
  <r>
    <x v="719"/>
    <n v="108"/>
    <s v="Sarah Silverman"/>
    <n v="81257845"/>
    <s v="Comedy|Music"/>
    <s v="Miranda Cosgrove"/>
    <x v="1976"/>
    <s v="Mike White"/>
    <s v="battle of the bands|rock band|school teacher|substitute teacher|teacher"/>
    <n v="479"/>
    <x v="0"/>
    <s v="USA"/>
    <s v="PG-13"/>
    <n v="35000000"/>
    <n v="2003"/>
    <n v="7.1"/>
    <x v="4"/>
  </r>
  <r>
    <x v="206"/>
    <n v="101"/>
    <s v="Cary-Hiroyuki Tagawa"/>
    <n v="70360285"/>
    <s v="Action|Adventure|Fantasy|Sci-Fi|Thriller"/>
    <s v="Christopher Lambert"/>
    <x v="1977"/>
    <s v="Bridgette Wilson-Sampras"/>
    <s v="based on video game|island|mortal kombat|tournament|warrior"/>
    <n v="283"/>
    <x v="0"/>
    <s v="USA"/>
    <s v="PG-13"/>
    <n v="18000000"/>
    <n v="1995"/>
    <n v="5.8"/>
    <x v="0"/>
  </r>
  <r>
    <x v="322"/>
    <n v="109"/>
    <s v="Jaime King"/>
    <n v="69148997"/>
    <s v="Comedy|Crime"/>
    <s v="Busy Philipps"/>
    <x v="1978"/>
    <s v="Brittany Daniel"/>
    <s v="african american|crossdresser|fbi|undercover|vomiting"/>
    <n v="251"/>
    <x v="0"/>
    <s v="USA"/>
    <s v="PG-13"/>
    <n v="37000000"/>
    <n v="2004"/>
    <n v="5.4"/>
    <x v="4"/>
  </r>
  <r>
    <x v="643"/>
    <n v="115"/>
    <s v="Nick Krause"/>
    <n v="82624961"/>
    <s v="Comedy|Drama"/>
    <s v="Shailene Woodley"/>
    <x v="1979"/>
    <s v="Beau Bridges"/>
    <s v="boating accident|daughters|father daughter relationship|hospital|marriage"/>
    <n v="439"/>
    <x v="0"/>
    <s v="USA"/>
    <s v="R"/>
    <n v="20000000"/>
    <n v="2011"/>
    <n v="7.3"/>
    <x v="4"/>
  </r>
  <r>
    <x v="216"/>
    <n v="117"/>
    <s v="Zane Holtz"/>
    <n v="67325559"/>
    <s v="Adventure|Comedy|Drama|Family|Mystery"/>
    <s v="Tim Blake Nelson"/>
    <x v="1980"/>
    <s v="Ski Carr"/>
    <s v="bad luck|camp|curse|digging|hole"/>
    <n v="331"/>
    <x v="0"/>
    <s v="USA"/>
    <s v="PG"/>
    <n v="20000000"/>
    <n v="2003"/>
    <n v="7.1"/>
    <x v="1"/>
  </r>
  <r>
    <x v="507"/>
    <n v="107"/>
    <s v="Bobby Coleman"/>
    <n v="62933793"/>
    <s v="Drama|Family|Music|Romance"/>
    <s v="Kelly Preston"/>
    <x v="1981"/>
    <s v="Melissa Ordway"/>
    <s v="beach|fire|love|pianist|summer"/>
    <n v="185"/>
    <x v="0"/>
    <s v="USA"/>
    <s v="PG"/>
    <n v="20000000"/>
    <n v="2010"/>
    <n v="5.8"/>
    <x v="2"/>
  </r>
  <r>
    <x v="827"/>
    <n v="134"/>
    <s v="Scoot McNairy"/>
    <n v="56667870"/>
    <s v="Biography|Drama|History"/>
    <s v="QuvenzhanÃ© Wallis"/>
    <x v="1982"/>
    <s v="Taran Killam"/>
    <s v="racism|separation from family|social injustice|torture|whipping"/>
    <n v="695"/>
    <x v="0"/>
    <s v="USA"/>
    <s v="R"/>
    <n v="20000000"/>
    <n v="2013"/>
    <n v="8.1"/>
    <x v="7"/>
  </r>
  <r>
    <x v="672"/>
    <n v="118"/>
    <s v="Nick Cannon"/>
    <n v="56398162"/>
    <s v="Comedy|Drama|Music|Romance"/>
    <s v="Leonard Roberts"/>
    <x v="1983"/>
    <s v="Jason Weaver"/>
    <s v="drumline|drummer|fish out of water|marching band|university"/>
    <n v="185"/>
    <x v="0"/>
    <s v="USA"/>
    <s v="PG-13"/>
    <n v="20000000"/>
    <n v="2002"/>
    <n v="5.7"/>
    <x v="4"/>
  </r>
  <r>
    <x v="735"/>
    <n v="121"/>
    <s v="Cicely Tyson"/>
    <n v="60072596"/>
    <s v="Comedy|Drama|Romance"/>
    <s v="Michael Jai White"/>
    <x v="1984"/>
    <s v="Tasha Smith"/>
    <s v="question mark in title|returning character killed off|sequel|six word title|writer director"/>
    <n v="68"/>
    <x v="0"/>
    <s v="USA"/>
    <s v="PG-13"/>
    <n v="20000000"/>
    <n v="2010"/>
    <n v="4.4000000000000004"/>
    <x v="4"/>
  </r>
  <r>
    <x v="23"/>
    <n v="105"/>
    <s v="Dianne Wiest"/>
    <n v="56362352"/>
    <s v="Fantasy|Romance"/>
    <s v="Johnny Depp"/>
    <x v="1985"/>
    <s v="Conchata Ferrell"/>
    <s v="creation|inventor|magical realism|scissors|suburb"/>
    <n v="588"/>
    <x v="0"/>
    <s v="USA"/>
    <s v="PG-13"/>
    <n v="20000000"/>
    <n v="1990"/>
    <n v="7.9"/>
    <x v="8"/>
  </r>
  <r>
    <x v="828"/>
    <n v="110"/>
    <s v="Emilia Clarke"/>
    <n v="56154094"/>
    <s v="Drama|Romance"/>
    <s v="Sam Claflin"/>
    <x v="1986"/>
    <s v="Brendan Coyle"/>
    <s v="accident|caretaker|economic hardship|quadriplegic|wheelchair"/>
    <n v="130"/>
    <x v="0"/>
    <s v="UK"/>
    <s v="PG-13"/>
    <n v="20000000"/>
    <n v="2016"/>
    <n v="7.6"/>
    <x v="2"/>
  </r>
  <r>
    <x v="735"/>
    <n v="114"/>
    <s v="Tom Arnold"/>
    <n v="65623128"/>
    <s v="Comedy|Crime|Drama"/>
    <s v="John Amos"/>
    <x v="1987"/>
    <s v="Romeo Miller"/>
    <s v="critically bashed|culture shock|interracial relationship|madea series|ponzi scheme"/>
    <n v="50"/>
    <x v="0"/>
    <s v="USA"/>
    <s v="PG-13"/>
    <n v="20000000"/>
    <n v="2012"/>
    <n v="4.8"/>
    <x v="4"/>
  </r>
  <r>
    <x v="829"/>
    <n v="85"/>
    <s v="Carmen Electra"/>
    <n v="48546578"/>
    <s v="Comedy|Romance"/>
    <s v="Alyson Hannigan"/>
    <x v="1988"/>
    <s v="Fred Willard"/>
    <s v="female protagonist|greek|overweight|spoof|wedding planner"/>
    <n v="613"/>
    <x v="0"/>
    <s v="USA"/>
    <s v="PG-13"/>
    <n v="20000000"/>
    <n v="2006"/>
    <n v="2.7"/>
    <x v="4"/>
  </r>
  <r>
    <x v="830"/>
    <n v="72"/>
    <s v="Rob Paulsen"/>
    <n v="48423368"/>
    <s v="Adventure|Animation|Family|Fantasy"/>
    <s v="Roger Rees"/>
    <x v="1989"/>
    <s v="Spencer Breslin"/>
    <s v="1940s|gang that lives together|outlaw gang|rescue|sequel"/>
    <n v="79"/>
    <x v="0"/>
    <s v="USA"/>
    <s v="G"/>
    <n v="20000000"/>
    <n v="2002"/>
    <n v="5.8"/>
    <x v="1"/>
  </r>
  <r>
    <x v="831"/>
    <n v="128"/>
    <s v="Tom Wilkinson"/>
    <n v="52066000"/>
    <s v="Biography|Drama|History"/>
    <s v="David Oyelowo"/>
    <x v="1990"/>
    <s v="Oprah Winfrey"/>
    <s v="civil rights|courage|protest|selma alabama|u.s. politics"/>
    <n v="212"/>
    <x v="0"/>
    <s v="UK"/>
    <s v="PG-13"/>
    <n v="20000000"/>
    <n v="2014"/>
    <n v="7.5"/>
    <x v="7"/>
  </r>
  <r>
    <x v="832"/>
    <n v="72"/>
    <s v="Phil Collins"/>
    <n v="47887943"/>
    <s v="Adventure|Animation|Family|Musical"/>
    <s v="Haley Joel Osment"/>
    <x v="1991"/>
    <s v="Tony Jay"/>
    <s v="dog|jungle|shot gun|tiger|village"/>
    <n v="58"/>
    <x v="0"/>
    <s v="USA"/>
    <s v="G"/>
    <n v="20000000"/>
    <n v="2003"/>
    <n v="5.4"/>
    <x v="1"/>
  </r>
  <r>
    <x v="542"/>
    <n v="89"/>
    <s v="Skye McCole Bartusiak"/>
    <n v="46363118"/>
    <s v="Drama|Horror|Mystery|Thriller"/>
    <s v="Barry Watson"/>
    <x v="1992"/>
    <s v="Charles Mesure"/>
    <s v="boogeyman|childhood|fear|hometown|uncle"/>
    <n v="389"/>
    <x v="0"/>
    <s v="USA"/>
    <s v="PG-13"/>
    <n v="20000000"/>
    <n v="2005"/>
    <n v="4.0999999999999996"/>
    <x v="2"/>
  </r>
  <r>
    <x v="833"/>
    <n v="96"/>
    <s v="Amber Valletta"/>
    <n v="47852604"/>
    <s v="Drama|Mystery|Thriller"/>
    <s v="Nia Long"/>
    <x v="1993"/>
    <s v="Marc Macaulay"/>
    <s v="car|car accident|housewife|sheriff|suburb"/>
    <n v="337"/>
    <x v="0"/>
    <s v="USA"/>
    <s v="PG-13"/>
    <n v="20000000"/>
    <n v="2007"/>
    <n v="5.9"/>
    <x v="2"/>
  </r>
  <r>
    <x v="834"/>
    <n v="77"/>
    <s v="John Fiedler"/>
    <n v="45542421"/>
    <s v="Animation|Comedy|Drama|Family|Musical"/>
    <s v="Kath Soucie"/>
    <x v="1994"/>
    <s v="Ken Sansom"/>
    <s v="cartoon tiger|coming of age|tiger|tigger|title directed by female"/>
    <n v="53"/>
    <x v="0"/>
    <s v="USA"/>
    <s v="G"/>
    <n v="30000000"/>
    <n v="2000"/>
    <n v="6.3"/>
    <x v="3"/>
  </r>
  <r>
    <x v="621"/>
    <n v="111"/>
    <s v="Joseph Julian Soria"/>
    <n v="42652003"/>
    <s v="Adventure|Family"/>
    <s v="Jay Hernandez"/>
    <x v="1995"/>
    <s v="Edgar Arreola"/>
    <s v="afghanistan|death of marine|dog|dog adoption|man dog relationship"/>
    <n v="87"/>
    <x v="0"/>
    <s v="USA"/>
    <s v="PG"/>
    <n v="20000000"/>
    <n v="2015"/>
    <n v="6.8"/>
    <x v="1"/>
  </r>
  <r>
    <x v="658"/>
    <n v="93"/>
    <s v="Carmen Electra"/>
    <n v="39737645"/>
    <s v="Adventure|Comedy"/>
    <s v="David Carradine"/>
    <x v="1996"/>
    <s v="Fred Willard"/>
    <s v="chocolate|chocolate factory|factory|orphan|student"/>
    <n v="666"/>
    <x v="0"/>
    <s v="USA"/>
    <s v="PG-13"/>
    <n v="20000000"/>
    <n v="2007"/>
    <n v="2.2999999999999998"/>
    <x v="1"/>
  </r>
  <r>
    <x v="835"/>
    <n v="128"/>
    <s v="Jamey Sheridan"/>
    <n v="44988180"/>
    <s v="Biography|Crime|Drama|History"/>
    <s v="Billy Crudup"/>
    <x v="1997"/>
    <s v="Brian d'Arcy James"/>
    <s v="cover up|investigation|journalist|newspaper|sexual abuse"/>
    <n v="409"/>
    <x v="0"/>
    <s v="USA"/>
    <s v="R"/>
    <n v="20000000"/>
    <n v="2015"/>
    <n v="8.1"/>
    <x v="7"/>
  </r>
  <r>
    <x v="784"/>
    <n v="110"/>
    <s v="Justin Chambers"/>
    <n v="39263506"/>
    <s v="Crime|Drama|Thriller"/>
    <s v="Jay Hernandez"/>
    <x v="1998"/>
    <s v="Robert Pine"/>
    <s v="interracial couple|lapd|male nudity|neighbor|nudity"/>
    <n v="135"/>
    <x v="0"/>
    <s v="USA"/>
    <s v="PG-13"/>
    <n v="22000000"/>
    <n v="2008"/>
    <n v="6.1"/>
    <x v="6"/>
  </r>
  <r>
    <x v="836"/>
    <n v="137"/>
    <s v="Sarah Roemer"/>
    <n v="39143839"/>
    <s v="Horror|Thriller"/>
    <s v="Sarah Michelle Gellar"/>
    <x v="1999"/>
    <s v="Matthew Knight"/>
    <s v="curse|ghost|haunted house|high school|schoolgirl"/>
    <n v="284"/>
    <x v="0"/>
    <s v="USA"/>
    <s v="PG-13"/>
    <n v="20000000"/>
    <n v="2006"/>
    <n v="5"/>
    <x v="11"/>
  </r>
  <r>
    <x v="583"/>
    <n v="124"/>
    <s v="James Pickens Jr."/>
    <n v="37672350"/>
    <s v="Comedy|Drama|Romance"/>
    <s v="Richard Lawson"/>
    <x v="2000"/>
    <s v="Barry Shabaka Henley"/>
    <s v="female protagonist|jamaica|six word title|tragic event|vacation"/>
    <n v="51"/>
    <x v="0"/>
    <s v="USA"/>
    <s v="R"/>
    <n v="20000000"/>
    <n v="1998"/>
    <n v="5.5"/>
    <x v="4"/>
  </r>
  <r>
    <x v="418"/>
    <n v="93"/>
    <s v="George Carlin"/>
    <n v="38037513"/>
    <s v="Adventure|Comedy|Fantasy|Music|Sci-Fi"/>
    <s v="Keanu Reeves"/>
    <x v="2001"/>
    <s v="Alex Winter"/>
    <s v="battle of the bands|bill and ted|heaven|hell|robot"/>
    <n v="117"/>
    <x v="0"/>
    <s v="USA"/>
    <s v="PG"/>
    <n v="20000000"/>
    <n v="1991"/>
    <n v="6.2"/>
    <x v="1"/>
  </r>
  <r>
    <x v="262"/>
    <n v="115"/>
    <s v="Tina Fey"/>
    <n v="37442180"/>
    <s v="Comedy|Drama|Romance|Thriller"/>
    <s v="Robin Williams"/>
    <x v="2002"/>
    <s v="Amy Poehler"/>
    <s v="campaign|election|president|presidential election|satire"/>
    <n v="236"/>
    <x v="0"/>
    <s v="USA"/>
    <s v="PG-13"/>
    <n v="20000000"/>
    <n v="2006"/>
    <n v="6.2"/>
    <x v="4"/>
  </r>
  <r>
    <x v="837"/>
    <n v="105"/>
    <s v="Thekla Reuten"/>
    <n v="35596227"/>
    <s v="Crime|Drama|Thriller"/>
    <s v="Violante Placido"/>
    <x v="2003"/>
    <s v="Filippo Timi"/>
    <s v="ambush|assassin|priest|prostitute|sweden"/>
    <n v="463"/>
    <x v="0"/>
    <s v="USA"/>
    <s v="R"/>
    <n v="20000000"/>
    <n v="2010"/>
    <n v="6.3"/>
    <x v="6"/>
  </r>
  <r>
    <x v="838"/>
    <n v="127"/>
    <s v="Constance Marie"/>
    <n v="35422828"/>
    <s v="Biography|Drama|Music"/>
    <s v="Jon Seda"/>
    <x v="2004"/>
    <s v="Jacob Vargas"/>
    <s v="latin music|marriage|on tour|singer|tejano"/>
    <n v="155"/>
    <x v="0"/>
    <s v="USA"/>
    <s v="PG"/>
    <n v="20000000"/>
    <n v="1997"/>
    <n v="6.7"/>
    <x v="7"/>
  </r>
  <r>
    <x v="658"/>
    <n v="82"/>
    <s v="Dave Foley"/>
    <n v="36658108"/>
    <s v="Comedy"/>
    <s v="Diedrich Bader"/>
    <x v="2005"/>
    <s v="Anneliese van der Pol"/>
    <s v="cat|friend|love|sheriff|teenager"/>
    <n v="187"/>
    <x v="0"/>
    <s v="USA"/>
    <s v="PG-13"/>
    <n v="20000000"/>
    <n v="2010"/>
    <n v="3.5"/>
    <x v="4"/>
  </r>
  <r>
    <x v="109"/>
    <n v="143"/>
    <s v="Harriet Walter"/>
    <n v="34300771"/>
    <s v="Drama"/>
    <s v="Brad Pitt"/>
    <x v="2006"/>
    <s v="Dermot Crowley"/>
    <s v="american|destiny|mexican border|multiple perspectives|muslim"/>
    <n v="908"/>
    <x v="0"/>
    <s v="France"/>
    <s v="R"/>
    <n v="25000000"/>
    <n v="2006"/>
    <n v="7.5"/>
    <x v="2"/>
  </r>
  <r>
    <x v="76"/>
    <n v="103"/>
    <s v="Abigail Spencer"/>
    <n v="34290142"/>
    <s v="Comedy|Drama"/>
    <s v="Tina Fey"/>
    <x v="2007"/>
    <s v="Jane Fonda"/>
    <s v="brother sister relationship|childhood home|man child|sibling|vomiting"/>
    <n v="145"/>
    <x v="0"/>
    <s v="USA"/>
    <s v="R"/>
    <n v="19800000"/>
    <n v="2014"/>
    <n v="6.6"/>
    <x v="4"/>
  </r>
  <r>
    <x v="839"/>
    <n v="104"/>
    <s v="Meryl Streep"/>
    <n v="33422556"/>
    <s v="Drama|Mystery"/>
    <s v="Philip Seymour Hoffman"/>
    <x v="2008"/>
    <s v="Carrie Preston"/>
    <s v="boy|catholic|nun|priest|student"/>
    <n v="321"/>
    <x v="0"/>
    <s v="USA"/>
    <s v="PG-13"/>
    <n v="20000000"/>
    <n v="2008"/>
    <n v="7.5"/>
    <x v="2"/>
  </r>
  <r>
    <x v="816"/>
    <n v="98"/>
    <s v="Maurice LaMarche"/>
    <n v="32774834"/>
    <s v="Action|Comedy"/>
    <s v="Jeremy Shada"/>
    <x v="2009"/>
    <s v="Trey Parker"/>
    <s v="actor|arab stereotype|broadway|terrorist|vomiting"/>
    <n v="700"/>
    <x v="0"/>
    <s v="USA"/>
    <s v="R"/>
    <n v="30000000"/>
    <n v="2004"/>
    <n v="7.2"/>
    <x v="0"/>
  </r>
  <r>
    <x v="626"/>
    <n v="92"/>
    <s v="Keram Malicki-SÃ¡nchez"/>
    <n v="34334256"/>
    <s v="Horror|Thriller"/>
    <s v="Gunnar Hansen"/>
    <x v="2010"/>
    <s v="Shaun Sipos"/>
    <s v="chainsaw|halloween|mansion|massacre|texas"/>
    <n v="255"/>
    <x v="0"/>
    <s v="USA"/>
    <s v="R"/>
    <n v="11000000"/>
    <n v="2013"/>
    <n v="4.8"/>
    <x v="11"/>
  </r>
  <r>
    <x v="219"/>
    <n v="123"/>
    <s v="Holly Hunter"/>
    <n v="32051917"/>
    <s v="Crime|Drama|Mystery|Thriller"/>
    <s v="William McNamara"/>
    <x v="2011"/>
    <s v="Harry Connick Jr."/>
    <s v="agoraphobia|copycat murder|detective|psychologist|serial killer"/>
    <n v="140"/>
    <x v="0"/>
    <s v="USA"/>
    <s v="R"/>
    <n v="20000000"/>
    <n v="1995"/>
    <n v="6.6"/>
    <x v="6"/>
  </r>
  <r>
    <x v="711"/>
    <n v="88"/>
    <s v="Snoop Dogg"/>
    <n v="32014289"/>
    <s v="Comedy"/>
    <s v="Marisa Saks"/>
    <x v="2012"/>
    <s v="Molly Shannon"/>
    <s v="2010s|ape|ballet|psychic|supernatural"/>
    <n v="177"/>
    <x v="0"/>
    <s v="USA"/>
    <s v="PG-13"/>
    <n v="20000000"/>
    <n v="2013"/>
    <n v="3.5"/>
    <x v="4"/>
  </r>
  <r>
    <x v="495"/>
    <n v="128"/>
    <s v="Denis O'Hare"/>
    <n v="31838002"/>
    <s v="Biography|Drama|History"/>
    <s v="James Franco"/>
    <x v="2013"/>
    <s v="Lucas Grabeel"/>
    <s v="california|gay|gay activist|gay pickup|gay rights"/>
    <n v="281"/>
    <x v="0"/>
    <s v="USA"/>
    <s v="R"/>
    <n v="20000000"/>
    <n v="2008"/>
    <n v="7.6"/>
    <x v="7"/>
  </r>
  <r>
    <x v="51"/>
    <n v="107"/>
    <s v="Jan Cornet"/>
    <n v="36874745"/>
    <s v="Action|Adventure|Drama|Mystery"/>
    <s v="Peter Firth"/>
    <x v="2014"/>
    <s v="MarÃ­a Botto"/>
    <s v="biblical|crucifixion|judea|resurrection|roman soldier"/>
    <n v="117"/>
    <x v="0"/>
    <s v="USA"/>
    <s v="PG-13"/>
    <n v="20000000"/>
    <n v="2016"/>
    <n v="6.3"/>
    <x v="0"/>
  </r>
  <r>
    <x v="840"/>
    <n v="91"/>
    <s v="Ron Eldard"/>
    <n v="30079316"/>
    <s v="Horror"/>
    <s v="Isaiah Washington"/>
    <x v="2015"/>
    <s v="Francesca Rettondini"/>
    <s v="decapitation|ghost ship|passenger|severed head|torso cut in half"/>
    <n v="474"/>
    <x v="0"/>
    <s v="USA"/>
    <s v="R"/>
    <n v="35000000"/>
    <n v="2002"/>
    <n v="5.5"/>
    <x v="11"/>
  </r>
  <r>
    <x v="841"/>
    <n v="90"/>
    <s v="Thomas Lennon"/>
    <n v="35033759"/>
    <s v="Adventure|Comedy"/>
    <s v="Patton Oswalt"/>
    <x v="2016"/>
    <s v="Paula GarcÃ©s"/>
    <s v="christmas|christmas tree|fire|new york city|stoner"/>
    <n v="93"/>
    <x v="0"/>
    <s v="USA"/>
    <s v="R"/>
    <n v="19000000"/>
    <n v="2011"/>
    <n v="6.3"/>
    <x v="1"/>
  </r>
  <r>
    <x v="842"/>
    <n v="115"/>
    <s v="Robert Wagner"/>
    <n v="29753944"/>
    <s v="Crime|Drama|Mystery|Thriller"/>
    <s v="Bill Murray"/>
    <x v="2017"/>
    <s v="Jeff Perry"/>
    <s v="erotic thriller|forbidden sex|lesbian sex|sex with a student|taboo sex"/>
    <n v="389"/>
    <x v="0"/>
    <s v="USA"/>
    <s v="R"/>
    <n v="20000000"/>
    <n v="1998"/>
    <n v="6.5"/>
    <x v="6"/>
  </r>
  <r>
    <x v="377"/>
    <n v="113"/>
    <s v="Jesper Christensen"/>
    <n v="31146570"/>
    <s v="Drama|Thriller"/>
    <s v="Tom Wilkinson"/>
    <x v="2018"/>
    <s v="Romi Aboulafia"/>
    <s v="east berlin|kiev ukraine|mossad|nazi|nazi war criminal"/>
    <n v="165"/>
    <x v="0"/>
    <s v="USA"/>
    <s v="R"/>
    <n v="20000000"/>
    <n v="2010"/>
    <n v="6.9"/>
    <x v="2"/>
  </r>
  <r>
    <x v="464"/>
    <n v="113"/>
    <s v="Lili Taylor"/>
    <n v="27277055"/>
    <s v="Comedy|Drama|Music|Romance"/>
    <s v="Drake Bell"/>
    <x v="2019"/>
    <s v="Lisa Bonet"/>
    <s v="employer employee relationship|record store|store|thirty something|vinyl"/>
    <n v="602"/>
    <x v="0"/>
    <s v="UK"/>
    <s v="R"/>
    <n v="20000000"/>
    <n v="2000"/>
    <n v="7.6"/>
    <x v="4"/>
  </r>
  <r>
    <x v="843"/>
    <n v="87"/>
    <s v="Jason Beghe"/>
    <n v="26876529"/>
    <s v="Horror|Mystery"/>
    <s v="Johnny Lewis"/>
    <x v="2020"/>
    <s v="Margaret Cho"/>
    <s v="death|lifting someone into the air|telephone|telephone call|voice mail"/>
    <n v="189"/>
    <x v="0"/>
    <s v="Japan"/>
    <s v="PG-13"/>
    <n v="27000000"/>
    <n v="2008"/>
    <n v="3.9"/>
    <x v="11"/>
  </r>
  <r>
    <x v="765"/>
    <n v="101"/>
    <s v="Beverly D'Angelo"/>
    <n v="53146000"/>
    <s v="Crime|Drama|Thriller"/>
    <s v="Joe Mantegna"/>
    <x v="2021"/>
    <s v="Philip Baker Hall"/>
    <s v="justice|rape|self defense|support group|vigilante"/>
    <n v="77"/>
    <x v="0"/>
    <s v="USA"/>
    <s v="R"/>
    <n v="20000000"/>
    <n v="1996"/>
    <n v="6.1"/>
    <x v="6"/>
  </r>
  <r>
    <x v="139"/>
    <n v="111"/>
    <s v="Saffron Burrows"/>
    <n v="30028592"/>
    <s v="Crime|Drama|Romance|Thriller"/>
    <s v="Jason Statham"/>
    <x v="2022"/>
    <s v="Daniel Mays"/>
    <s v="chase|heist|london england|mobster|safe deposit"/>
    <n v="189"/>
    <x v="0"/>
    <s v="UK"/>
    <s v="R"/>
    <n v="20000000"/>
    <n v="2008"/>
    <n v="7.3"/>
    <x v="6"/>
  </r>
  <r>
    <x v="144"/>
    <n v="108"/>
    <s v="Kirsten Dunst"/>
    <n v="34126138"/>
    <s v="Drama|Fantasy|Romance|Sci-Fi"/>
    <s v="Kate Winslet"/>
    <x v="2023"/>
    <s v="Tom Wilkinson"/>
    <s v="borderline personality disorder|loneliness|memory|playing against type|retrograde narrative"/>
    <n v="1514"/>
    <x v="0"/>
    <s v="USA"/>
    <s v="R"/>
    <n v="20000000"/>
    <n v="2004"/>
    <n v="8.3000000000000007"/>
    <x v="2"/>
  </r>
  <r>
    <x v="422"/>
    <n v="105"/>
    <s v="James Wolk"/>
    <n v="25677801"/>
    <s v="Comedy|Family|Romance"/>
    <s v="Jamie Lee Curtis"/>
    <x v="2024"/>
    <s v="Christine Lakin"/>
    <s v="dancing|dog|flight|hostility|travel"/>
    <n v="136"/>
    <x v="0"/>
    <s v="USA"/>
    <s v="PG"/>
    <n v="20000000"/>
    <n v="2010"/>
    <n v="5.8"/>
    <x v="4"/>
  </r>
  <r>
    <x v="48"/>
    <n v="109"/>
    <s v="Chris Evans"/>
    <n v="26415649"/>
    <s v="Action|Crime|Drama|Thriller"/>
    <s v="Keanu Reeves"/>
    <x v="2025"/>
    <s v="Noel Gugliemi"/>
    <s v="captain|lapd|murder|undercover cop|violence"/>
    <n v="189"/>
    <x v="0"/>
    <s v="USA"/>
    <s v="R"/>
    <n v="20000000"/>
    <n v="2008"/>
    <n v="6.8"/>
    <x v="0"/>
  </r>
  <r>
    <x v="218"/>
    <n v="109"/>
    <s v="Thomas Law"/>
    <n v="26003149"/>
    <s v="Action|Comedy|Sci-Fi"/>
    <s v="Michael Smiley"/>
    <x v="2026"/>
    <s v="Jasper Levine"/>
    <s v="alcoholic|doppelganger|group therapy|self mutilation|twin actresses for twin sisters"/>
    <n v="401"/>
    <x v="0"/>
    <s v="UK"/>
    <s v="R"/>
    <n v="20000000"/>
    <n v="2013"/>
    <n v="7"/>
    <x v="0"/>
  </r>
  <r>
    <x v="844"/>
    <n v="99"/>
    <s v="Laura Harring"/>
    <n v="25584685"/>
    <s v="Comedy|Crime|Family|Mystery|Romance|Thriller"/>
    <s v="Kay Panabaker"/>
    <x v="2027"/>
    <s v="Tate Donovan"/>
    <s v="chase|clue|detective|movie star|murder"/>
    <n v="102"/>
    <x v="0"/>
    <s v="USA"/>
    <s v="PG"/>
    <n v="20000000"/>
    <n v="2007"/>
    <n v="5.9"/>
    <x v="4"/>
  </r>
  <r>
    <x v="845"/>
    <n v="98"/>
    <s v="Damien Garvey"/>
    <n v="29975979"/>
    <s v="Action|Horror|Sci-Fi|Thriller"/>
    <s v="Jay Laga'aia"/>
    <x v="2028"/>
    <s v="Tiffany Lamb"/>
    <s v="blood|rationing|vampire|vampire society|year 2019"/>
    <n v="281"/>
    <x v="0"/>
    <s v="Australia"/>
    <s v="R"/>
    <n v="20000000"/>
    <n v="2009"/>
    <n v="6.5"/>
    <x v="0"/>
  </r>
  <r>
    <x v="846"/>
    <n v="104"/>
    <s v="Kim Shaw"/>
    <n v="31584722"/>
    <s v="Comedy|Romance"/>
    <s v="Mike Vogel"/>
    <x v="2029"/>
    <s v="Geoff Stults"/>
    <s v="airport|airport security|confidence|iphone|love"/>
    <n v="131"/>
    <x v="0"/>
    <s v="USA"/>
    <s v="R"/>
    <n v="20000000"/>
    <n v="2010"/>
    <n v="6.4"/>
    <x v="4"/>
  </r>
  <r>
    <x v="847"/>
    <n v="109"/>
    <s v="Luke Bracey"/>
    <n v="23179303"/>
    <s v="Adventure|Comedy|Family|Romance"/>
    <s v="Leighton Meester"/>
    <x v="2030"/>
    <s v="Brett Cullen"/>
    <s v="cell phone|hotel|misunderstanding|monte carlo|young woman"/>
    <n v="44"/>
    <x v="0"/>
    <s v="Hungary"/>
    <s v="PG"/>
    <n v="20000000"/>
    <n v="2011"/>
    <n v="5.8"/>
    <x v="1"/>
  </r>
  <r>
    <x v="848"/>
    <n v="75"/>
    <s v="Frankie Muniz"/>
    <n v="23078294"/>
    <s v="Horror|Thriller"/>
    <s v="Adam Goldberg"/>
    <x v="2031"/>
    <s v="Samaire Armstrong"/>
    <s v="countess|game reality crossover|ghost|group of friends|tower"/>
    <n v="281"/>
    <x v="0"/>
    <s v="USA"/>
    <s v="PG-13"/>
    <n v="9000000"/>
    <n v="2006"/>
    <n v="5.0999999999999996"/>
    <x v="11"/>
  </r>
  <r>
    <x v="485"/>
    <n v="119"/>
    <s v="Tom Selleck"/>
    <n v="21413105"/>
    <s v="Action|Adventure|Drama|Romance|Western"/>
    <s v="Alan Rickman"/>
    <x v="2032"/>
    <s v="Ben Mendelsohn"/>
    <s v="aborigine|australian|australian aborigine|australian outback|rancher"/>
    <n v="97"/>
    <x v="0"/>
    <s v="Australia"/>
    <s v="PG-13"/>
    <n v="20000000"/>
    <n v="1990"/>
    <n v="6.8"/>
    <x v="0"/>
  </r>
  <r>
    <x v="849"/>
    <n v="90"/>
    <s v="Larry Miller"/>
    <n v="25077977"/>
    <s v="Adventure|Animation|Comedy|Family|Romance"/>
    <s v="Kevin Sussman"/>
    <x v="2033"/>
    <s v="Christine Lakin"/>
    <s v="arranged marriage|geese|idaho|national park|park"/>
    <n v="84"/>
    <x v="0"/>
    <s v="USA"/>
    <s v="PG"/>
    <n v="20000000"/>
    <n v="2010"/>
    <n v="5.3"/>
    <x v="1"/>
  </r>
  <r>
    <x v="191"/>
    <n v="97"/>
    <s v="Kyle Schmid"/>
    <n v="23292105"/>
    <s v="Action|Fantasy|Horror|Thriller"/>
    <s v="Laura Ramsey"/>
    <x v="2034"/>
    <s v="Toby Hemingway"/>
    <s v="family secret|friendship between men|magic|supernatural power|teenager"/>
    <n v="334"/>
    <x v="0"/>
    <s v="USA"/>
    <s v="PG-13"/>
    <n v="20000000"/>
    <n v="2006"/>
    <n v="5.3"/>
    <x v="0"/>
  </r>
  <r>
    <x v="402"/>
    <n v="89"/>
    <s v="Leo Howard"/>
    <n v="20916309"/>
    <s v="Comedy|Family|Fantasy"/>
    <s v="Jimmy Bennett"/>
    <x v="2035"/>
    <s v="Jake Short"/>
    <s v="boy|family relationships|rock|twin|two headed person"/>
    <n v="37"/>
    <x v="0"/>
    <s v="USA"/>
    <s v="PG"/>
    <n v="40000000"/>
    <n v="2009"/>
    <n v="4.9000000000000004"/>
    <x v="4"/>
  </r>
  <r>
    <x v="495"/>
    <n v="106"/>
    <s v="Wayne Knight"/>
    <n v="21200000"/>
    <s v="Comedy|Crime|Drama"/>
    <s v="Kurtwood Smith"/>
    <x v="2036"/>
    <s v="Holland Taylor"/>
    <s v="career|fame|murder|new hampshire|television"/>
    <n v="162"/>
    <x v="0"/>
    <s v="USA"/>
    <s v="R"/>
    <n v="20000000"/>
    <n v="1995"/>
    <n v="6.8"/>
    <x v="4"/>
  </r>
  <r>
    <x v="446"/>
    <n v="104"/>
    <s v="Cary-Hiroyuki Tagawa"/>
    <n v="20241395"/>
    <s v="Action|Horror|Thriller"/>
    <s v="Sheryl Lee"/>
    <x v="2037"/>
    <s v="Maximilian Schell"/>
    <s v="cross|relic|team|vampire|vampire hunter"/>
    <n v="403"/>
    <x v="0"/>
    <s v="USA"/>
    <s v="R"/>
    <n v="20000000"/>
    <n v="1998"/>
    <n v="6.1"/>
    <x v="0"/>
  </r>
  <r>
    <x v="850"/>
    <n v="108"/>
    <s v="Vera Miles"/>
    <n v="32000000"/>
    <s v="Horror|Mystery|Thriller"/>
    <s v="Janet Leigh"/>
    <x v="2038"/>
    <s v="John Gavin"/>
    <s v="money|motel|rain|shower|theft"/>
    <n v="1040"/>
    <x v="0"/>
    <s v="USA"/>
    <s v="R"/>
    <n v="806947"/>
    <n v="1960"/>
    <n v="8.5"/>
    <x v="11"/>
  </r>
  <r>
    <x v="433"/>
    <n v="112"/>
    <s v="Taran Killam"/>
    <n v="19151864"/>
    <s v="Comedy|Romance"/>
    <s v="Dane Cook"/>
    <x v="2039"/>
    <s v="Riki Lindhome"/>
    <s v="breasts|female rear nudity|jesus crust pizza parlor|thong panties|wedding"/>
    <n v="100"/>
    <x v="0"/>
    <s v="USA"/>
    <s v="R"/>
    <n v="40000000"/>
    <n v="2008"/>
    <n v="5.9"/>
    <x v="4"/>
  </r>
  <r>
    <x v="851"/>
    <n v="104"/>
    <s v="Bruce Greenwood"/>
    <n v="23393765"/>
    <s v="Drama|Romance"/>
    <s v="Alex Pettyfer"/>
    <x v="2040"/>
    <s v="Rhys Wakefield"/>
    <s v="brother sister relationship|high school graduation|love|sparkler|unfaithful husband"/>
    <n v="76"/>
    <x v="0"/>
    <s v="USA"/>
    <s v="PG-13"/>
    <n v="20000000"/>
    <n v="2014"/>
    <n v="6.3"/>
    <x v="2"/>
  </r>
  <r>
    <x v="277"/>
    <n v="113"/>
    <s v="Zachary Gordon"/>
    <n v="18882880"/>
    <s v="Comedy|Drama"/>
    <s v="Hector Elizondo"/>
    <x v="2041"/>
    <s v="Jane Fonda"/>
    <s v="alcoholic|rules|secret|summer|teenager"/>
    <n v="125"/>
    <x v="0"/>
    <s v="USA"/>
    <s v="R"/>
    <n v="20000000"/>
    <n v="2007"/>
    <n v="5.9"/>
    <x v="4"/>
  </r>
  <r>
    <x v="852"/>
    <n v="98"/>
    <s v="Adam Arkin"/>
    <n v="8500000"/>
    <s v="Comedy"/>
    <s v="Mako"/>
    <x v="2042"/>
    <s v="Billy Barty"/>
    <s v="assassin|hotel|japanese tourist|secret service|wizard of oz"/>
    <n v="34"/>
    <x v="0"/>
    <s v="USA"/>
    <s v="PG"/>
    <n v="20000000"/>
    <n v="1981"/>
    <n v="5.4"/>
    <x v="4"/>
  </r>
  <r>
    <x v="130"/>
    <n v="114"/>
    <s v="Jan Hooks"/>
    <n v="18252684"/>
    <s v="Comedy|Drama|Family"/>
    <s v="Oliver Platt"/>
    <x v="2043"/>
    <s v="Dana Ivey"/>
    <s v="boy|christmas|christmas pageant|friendship|illegitimate son"/>
    <n v="219"/>
    <x v="0"/>
    <s v="USA"/>
    <s v="PG"/>
    <n v="30000000"/>
    <n v="1998"/>
    <n v="6.9"/>
    <x v="4"/>
  </r>
  <r>
    <x v="853"/>
    <n v="124"/>
    <s v="Don Cheadle"/>
    <n v="19661987"/>
    <s v="Drama"/>
    <s v="Adam Sandler"/>
    <x v="2044"/>
    <s v="John de Lancie"/>
    <s v="college|depression|grief|mental breakdown|post september 11 2001"/>
    <n v="231"/>
    <x v="0"/>
    <s v="USA"/>
    <s v="R"/>
    <n v="20000000"/>
    <n v="2007"/>
    <n v="7.5"/>
    <x v="2"/>
  </r>
  <r>
    <x v="483"/>
    <n v="148"/>
    <s v="William Hurt"/>
    <n v="18352454"/>
    <s v="Adventure|Biography|Drama"/>
    <s v="Kristen Stewart"/>
    <x v="2045"/>
    <s v="Hal Holbrook"/>
    <s v="alaska|based on true story|male nudity|self discovery|wilderness"/>
    <n v="760"/>
    <x v="0"/>
    <s v="USA"/>
    <s v="R"/>
    <n v="15000000"/>
    <n v="2007"/>
    <n v="8.1999999999999993"/>
    <x v="1"/>
  </r>
  <r>
    <x v="223"/>
    <n v="108"/>
    <s v="Sarah Silverman"/>
    <n v="17803796"/>
    <s v="Comedy"/>
    <s v="Jon Heder"/>
    <x v="2046"/>
    <s v="Jacinda Barrett"/>
    <s v="paintball|paintball gun|pepper spray|tennis|what happened to epilogue"/>
    <n v="97"/>
    <x v="0"/>
    <s v="USA"/>
    <s v="PG-13"/>
    <n v="20000000"/>
    <n v="2006"/>
    <n v="5.9"/>
    <x v="4"/>
  </r>
  <r>
    <x v="854"/>
    <n v="95"/>
    <s v="Deborah Kara Unger"/>
    <n v="17529157"/>
    <s v="Adventure|Drama|Horror|Mystery|Thriller"/>
    <s v="Radha Mitchell"/>
    <x v="2047"/>
    <s v="Martin Donovan"/>
    <s v="18th birthday|alternate reality|introduction|nightmare|on the run"/>
    <n v="220"/>
    <x v="0"/>
    <s v="France"/>
    <s v="R"/>
    <n v="20000000"/>
    <n v="2012"/>
    <n v="5"/>
    <x v="1"/>
  </r>
  <r>
    <x v="402"/>
    <n v="108"/>
    <s v="Salma Hayek"/>
    <n v="25753840"/>
    <s v="Crime|Fantasy|Horror"/>
    <s v="Quentin Tarantino"/>
    <x v="2048"/>
    <s v="Cheech Marin"/>
    <s v="brother|human versus vampire|rapist|stripper|vampire"/>
    <n v="592"/>
    <x v="0"/>
    <s v="USA"/>
    <s v="R"/>
    <n v="19000000"/>
    <n v="1996"/>
    <n v="7.3"/>
    <x v="6"/>
  </r>
  <r>
    <x v="855"/>
    <n v="68"/>
    <s v="Brenda Blethyn"/>
    <n v="18081626"/>
    <s v="Animation|Family|Fantasy|Mystery"/>
    <s v="Kath Soucie"/>
    <x v="2049"/>
    <s v="John Fiedler"/>
    <s v="creature|forest|mother son relationship|rabbit|winnie the pooh"/>
    <n v="32"/>
    <x v="0"/>
    <s v="USA"/>
    <s v="G"/>
    <n v="20000000"/>
    <n v="2005"/>
    <n v="6.4"/>
    <x v="3"/>
  </r>
  <r>
    <x v="722"/>
    <n v="103"/>
    <s v="Holly Hunter"/>
    <n v="17518220"/>
    <s v="Comedy|Drama|Romance"/>
    <s v="Robert Downey Jr."/>
    <x v="2050"/>
    <s v="Steve Guttenberg"/>
    <s v="dinner|gay interest|gay sibling|homosexual|thanksgiving"/>
    <n v="76"/>
    <x v="0"/>
    <s v="USA"/>
    <s v="PG-13"/>
    <n v="20000000"/>
    <n v="1995"/>
    <n v="6.6"/>
    <x v="4"/>
  </r>
  <r>
    <x v="856"/>
    <n v="99"/>
    <s v="Chi Ling Chiu"/>
    <n v="17104669"/>
    <s v="Action|Comedy|Crime|Fantasy"/>
    <s v="Shengyi Huang"/>
    <x v="2051"/>
    <s v="Qiu Yuen"/>
    <s v="1940s|axe|china|gang|sign language"/>
    <n v="354"/>
    <x v="8"/>
    <s v="Hong Kong"/>
    <s v="R"/>
    <n v="20000000"/>
    <n v="2004"/>
    <n v="7.8"/>
    <x v="0"/>
  </r>
  <r>
    <x v="857"/>
    <n v="88"/>
    <s v="Alex Rocco"/>
    <n v="16988996"/>
    <s v="Comedy|Family|Music|Musical"/>
    <s v="Haley Joel Osment"/>
    <x v="2052"/>
    <s v="Stephen Root"/>
    <s v="animal in title|bear|box office flop|disney|satire"/>
    <n v="75"/>
    <x v="0"/>
    <s v="USA"/>
    <s v="G"/>
    <n v="35000000"/>
    <n v="2002"/>
    <n v="4"/>
    <x v="4"/>
  </r>
  <r>
    <x v="11"/>
    <n v="128"/>
    <s v="Shaun Toub"/>
    <n v="15797907"/>
    <s v="Drama"/>
    <s v="Mustafa Haidari"/>
    <x v="2053"/>
    <s v="Khalid Abdalla"/>
    <s v="afghanistan|based on novel|boy|friend|kite"/>
    <n v="230"/>
    <x v="13"/>
    <s v="USA"/>
    <s v="PG-13"/>
    <n v="20000000"/>
    <n v="2007"/>
    <n v="7.6"/>
    <x v="2"/>
  </r>
  <r>
    <x v="109"/>
    <n v="124"/>
    <s v="Eddie Marsan"/>
    <n v="16248701"/>
    <s v="Drama"/>
    <s v="Naomi Watts"/>
    <x v="2054"/>
    <s v="Danny Huston"/>
    <s v="accident|faith|love|mathematician|nonlinear timeline"/>
    <n v="559"/>
    <x v="0"/>
    <s v="USA"/>
    <s v="R"/>
    <n v="20000000"/>
    <n v="2003"/>
    <n v="7.7"/>
    <x v="2"/>
  </r>
  <r>
    <x v="858"/>
    <n v="84"/>
    <s v="Tom Hollander"/>
    <n v="15712072"/>
    <s v="Action|Crime|Drama|Thriller"/>
    <s v="Cole Hauser"/>
    <x v="2055"/>
    <s v="Kelly Carlson"/>
    <s v="actor|coma|movie star|paparazzi|revenge"/>
    <n v="138"/>
    <x v="0"/>
    <s v="USA"/>
    <s v="PG-13"/>
    <n v="20000000"/>
    <n v="2004"/>
    <n v="5.8"/>
    <x v="0"/>
  </r>
  <r>
    <x v="859"/>
    <n v="101"/>
    <s v="Lochlyn Munro"/>
    <n v="15408822"/>
    <s v="Comedy|Romance"/>
    <s v="Thomas Lennon"/>
    <x v="2056"/>
    <s v="James Brolin"/>
    <s v="bachelor party|climbing a tree|taxi|toilet|wedding"/>
    <n v="92"/>
    <x v="0"/>
    <s v="USA"/>
    <s v="PG-13"/>
    <n v="20000000"/>
    <n v="2003"/>
    <n v="5.6"/>
    <x v="4"/>
  </r>
  <r>
    <x v="860"/>
    <n v="98"/>
    <s v="Robert Miano"/>
    <n v="15464026"/>
    <s v="Comedy|Romance"/>
    <s v="Andy Dick"/>
    <x v="2057"/>
    <s v="Zak Orth"/>
    <s v="college|loser|love|new york city|overdose"/>
    <n v="158"/>
    <x v="0"/>
    <s v="USA"/>
    <s v="PG-13"/>
    <n v="20000000"/>
    <n v="2000"/>
    <n v="5.3"/>
    <x v="4"/>
  </r>
  <r>
    <x v="861"/>
    <n v="225"/>
    <s v="Carroll Baker"/>
    <n v="8000000"/>
    <s v="Biography|Drama|History"/>
    <s v="Martin Landau"/>
    <x v="2058"/>
    <s v="JosÃ© Ferrer"/>
    <s v="70mm film|biblical epic|faith|jewish|king herod"/>
    <n v="100"/>
    <x v="0"/>
    <s v="USA"/>
    <s v="G"/>
    <n v="20000000"/>
    <n v="1965"/>
    <n v="6.6"/>
    <x v="7"/>
  </r>
  <r>
    <x v="658"/>
    <n v="88"/>
    <s v="Tony Cox"/>
    <n v="14174654"/>
    <s v="Comedy"/>
    <s v="Carmen Electra"/>
    <x v="2059"/>
    <s v="Ike Barinholtz"/>
    <s v="disaster|glass|mousetrap|natural disaster|scatological humor"/>
    <n v="359"/>
    <x v="0"/>
    <s v="USA"/>
    <s v="PG-13"/>
    <n v="25000000"/>
    <n v="2008"/>
    <n v="1.9"/>
    <x v="4"/>
  </r>
  <r>
    <x v="524"/>
    <n v="88"/>
    <s v="Fred Ward"/>
    <n v="15988876"/>
    <s v="Action|Crime|Thriller"/>
    <s v="Andrew Fiscella"/>
    <x v="2060"/>
    <s v="Lorna Raver"/>
    <s v="armored truck|blood splatter|die hard scenario|guard|heist"/>
    <n v="110"/>
    <x v="0"/>
    <s v="USA"/>
    <s v="PG-13"/>
    <n v="27000000"/>
    <n v="2009"/>
    <n v="5.7"/>
    <x v="0"/>
  </r>
  <r>
    <x v="219"/>
    <n v="94"/>
    <s v="Peter Gallagher"/>
    <n v="13801755"/>
    <s v="Action|Comedy|Crime|Thriller"/>
    <s v="Bill Murray"/>
    <x v="2061"/>
    <s v="Joanne Whalley"/>
    <s v="assassin|bomb|dominatrix|mistaken identity|spy"/>
    <n v="100"/>
    <x v="0"/>
    <s v="USA"/>
    <s v="PG"/>
    <n v="20000000"/>
    <n v="1997"/>
    <n v="6.6"/>
    <x v="0"/>
  </r>
  <r>
    <x v="862"/>
    <n v="117"/>
    <s v="Ari Graynor"/>
    <n v="13987482"/>
    <s v="Comedy|Romance"/>
    <s v="Chris Evans"/>
    <x v="2062"/>
    <s v="Ed Begley Jr."/>
    <s v="ex boyfriend|morning after|prince charming|quarrel|womanizer"/>
    <n v="91"/>
    <x v="0"/>
    <s v="USA"/>
    <s v="R"/>
    <n v="20000000"/>
    <n v="2011"/>
    <n v="6"/>
    <x v="4"/>
  </r>
  <r>
    <x v="863"/>
    <n v="95"/>
    <s v="Vincent Regan"/>
    <n v="14291570"/>
    <s v="Action|Adventure|Sci-Fi|Thriller"/>
    <s v="Joseph Gilgun"/>
    <x v="2063"/>
    <s v="Jacky Ido"/>
    <s v="bodyguard|maximum security prison|outer space|president|prison"/>
    <n v="236"/>
    <x v="0"/>
    <s v="France"/>
    <s v="PG-13"/>
    <n v="20000000"/>
    <n v="2012"/>
    <n v="6.1"/>
    <x v="0"/>
  </r>
  <r>
    <x v="262"/>
    <n v="99"/>
    <s v="Ariel Gade"/>
    <n v="12181484"/>
    <s v="Comedy"/>
    <s v="Amy Poehler"/>
    <x v="2064"/>
    <s v="Sam Lerner"/>
    <s v="best friend|dog|envy|jealousy|neighbor"/>
    <n v="176"/>
    <x v="0"/>
    <s v="USA"/>
    <s v="PG-13"/>
    <n v="40000000"/>
    <n v="2004"/>
    <n v="4.8"/>
    <x v="4"/>
  </r>
  <r>
    <x v="376"/>
    <n v="96"/>
    <s v="Clifton Collins Jr."/>
    <n v="13630226"/>
    <s v="Action|Crime|Sci-Fi|Thriller"/>
    <s v="Jason Statham"/>
    <x v="2065"/>
    <s v="David Carradine"/>
    <s v="artificial heart|heart|horse penis|prostitute|stripper"/>
    <n v="223"/>
    <x v="0"/>
    <s v="USA"/>
    <s v="R"/>
    <n v="20000000"/>
    <n v="2009"/>
    <n v="6.2"/>
    <x v="0"/>
  </r>
  <r>
    <x v="650"/>
    <n v="98"/>
    <s v="Chazz Palminteri"/>
    <n v="13383737"/>
    <s v="Comedy|Crime"/>
    <s v="Jim Broadbent"/>
    <x v="2066"/>
    <s v="Dianne Wiest"/>
    <s v="actress|bodyguard|new york city|play|playwright"/>
    <n v="86"/>
    <x v="0"/>
    <s v="USA"/>
    <s v="R"/>
    <n v="20000000"/>
    <n v="1994"/>
    <n v="7.5"/>
    <x v="4"/>
  </r>
  <r>
    <x v="864"/>
    <n v="123"/>
    <s v="Tiffany Dupont"/>
    <n v="13391174"/>
    <s v="Biography|Drama|History"/>
    <s v="James Callis"/>
    <x v="2067"/>
    <s v="Nimrat Kaur"/>
    <s v="biblical|book of esther|esther|persia|treachery"/>
    <n v="177"/>
    <x v="0"/>
    <s v="USA"/>
    <s v="PG"/>
    <n v="20000000"/>
    <n v="2006"/>
    <n v="6.3"/>
    <x v="7"/>
  </r>
  <r>
    <x v="115"/>
    <n v="101"/>
    <s v="Tzi Ma"/>
    <n v="12987647"/>
    <s v="Drama|Mystery|Romance|Thriller|War"/>
    <s v="Brendan Fraser"/>
    <x v="2068"/>
    <s v="Holmes Osborne"/>
    <s v="american|french|saigon|vietnam|vietnamese"/>
    <n v="199"/>
    <x v="0"/>
    <s v="UK"/>
    <s v="R"/>
    <n v="30000000"/>
    <n v="2002"/>
    <n v="7.1"/>
    <x v="2"/>
  </r>
  <r>
    <x v="1"/>
    <n v="102"/>
    <s v="Hope Davis"/>
    <n v="12469811"/>
    <s v="Comedy|Drama"/>
    <s v="Nicolas Cage"/>
    <x v="2069"/>
    <s v="Michael Rispoli"/>
    <s v="corndog|failure|funeral in the rain|new york city|weatherman"/>
    <n v="316"/>
    <x v="0"/>
    <s v="USA"/>
    <s v="R"/>
    <n v="22000000"/>
    <n v="2005"/>
    <n v="6.6"/>
    <x v="4"/>
  </r>
  <r>
    <x v="363"/>
    <n v="94"/>
    <s v="Wes Studi"/>
    <n v="12398628"/>
    <s v="Action|Crime|Drama|Sport"/>
    <s v="Fisher Stevens"/>
    <x v="2070"/>
    <s v="Jon Seda"/>
    <s v="boxing|fight|heavyweight champion|iceman|prison"/>
    <n v="88"/>
    <x v="0"/>
    <s v="USA"/>
    <s v="R"/>
    <n v="20000000"/>
    <n v="2002"/>
    <n v="6.1"/>
    <x v="0"/>
  </r>
  <r>
    <x v="368"/>
    <n v="102"/>
    <s v="Dequina Moore"/>
    <n v="13214030"/>
    <s v="Comedy|Drama|Fantasy|Romance"/>
    <s v="Aasif Mandvi"/>
    <x v="2071"/>
    <s v="Jordan Carlos"/>
    <s v="bouquet of roses|bright light|cardiopulmonary resuscitation|ghost|white rose"/>
    <n v="147"/>
    <x v="0"/>
    <s v="USA"/>
    <s v="PG-13"/>
    <n v="20000000"/>
    <n v="2008"/>
    <n v="6.7"/>
    <x v="4"/>
  </r>
  <r>
    <x v="191"/>
    <n v="108"/>
    <s v="Ashley Scott"/>
    <n v="12232937"/>
    <s v="Action|Crime|Thriller"/>
    <s v="Taylor Cole"/>
    <x v="2072"/>
    <s v="Nick Gomez"/>
    <s v="2000s|detective|sadist|terrorism|terrorist"/>
    <n v="113"/>
    <x v="0"/>
    <s v="USA"/>
    <s v="PG-13"/>
    <n v="22000000"/>
    <n v="2009"/>
    <n v="5.6"/>
    <x v="0"/>
  </r>
  <r>
    <x v="55"/>
    <n v="116"/>
    <s v="Dylan Minnette"/>
    <n v="12134420"/>
    <s v="Drama|Fantasy|Horror|Mystery"/>
    <s v="ChloÃ« Grace Moretz"/>
    <x v="2073"/>
    <s v="Kodi Smit-McPhee"/>
    <s v="blood|boy|night|school|vampire"/>
    <n v="366"/>
    <x v="0"/>
    <s v="UK"/>
    <s v="R"/>
    <n v="20000000"/>
    <n v="2010"/>
    <n v="7.2"/>
    <x v="2"/>
  </r>
  <r>
    <x v="865"/>
    <n v="93"/>
    <s v="Dustin Nguyen"/>
    <n v="11784000"/>
    <s v="Action|Comedy|Family"/>
    <s v="Victor Wong"/>
    <x v="2074"/>
    <s v="Don Stark"/>
    <s v="1990s|dagger|japan|mousetrap|stick fight"/>
    <n v="26"/>
    <x v="0"/>
    <s v="USA"/>
    <s v="PG"/>
    <n v="20000000"/>
    <n v="1994"/>
    <n v="4.3"/>
    <x v="0"/>
  </r>
  <r>
    <x v="144"/>
    <n v="102"/>
    <s v="Mia Farrow"/>
    <n v="11169531"/>
    <s v="Comedy"/>
    <s v="Quinton Aaron"/>
    <x v="2075"/>
    <s v="Melonie Diaz"/>
    <s v="friend|power plant|sabotage|store clerk|video store"/>
    <n v="235"/>
    <x v="0"/>
    <s v="UK"/>
    <s v="PG-13"/>
    <n v="20000000"/>
    <n v="2008"/>
    <n v="6.4"/>
    <x v="4"/>
  </r>
  <r>
    <x v="464"/>
    <n v="103"/>
    <s v="Christopher Guest"/>
    <n v="11034436"/>
    <s v="Comedy|Drama|Music|War"/>
    <s v="Bob Hoskins"/>
    <x v="2076"/>
    <s v="Sarah Solemani"/>
    <s v="anti semitism|breasts|chamberlain|friend|theatre"/>
    <n v="180"/>
    <x v="0"/>
    <s v="UK"/>
    <s v="R"/>
    <n v="20000000"/>
    <n v="2005"/>
    <n v="7.1"/>
    <x v="4"/>
  </r>
  <r>
    <x v="773"/>
    <n v="115"/>
    <s v="Norman Reedus"/>
    <n v="12626905"/>
    <s v="Action|Crime|Drama|Thriller"/>
    <s v="Kate Winslet"/>
    <x v="2077"/>
    <s v="Clifton Collins Jr."/>
    <s v="betrayal|corrupt cop|heist|murder of a police officer|police detective"/>
    <n v="106"/>
    <x v="0"/>
    <s v="USA"/>
    <s v="R"/>
    <n v="20000000"/>
    <n v="2016"/>
    <n v="6.3"/>
    <x v="0"/>
  </r>
  <r>
    <x v="650"/>
    <n v="96"/>
    <s v="Lynn Cohen"/>
    <n v="10569071"/>
    <s v="Comedy"/>
    <s v="Woody Allen"/>
    <x v="2078"/>
    <s v="Judy Davis"/>
    <s v="marriage|novelist|panties pulled down|writer's block|writing"/>
    <n v="131"/>
    <x v="0"/>
    <s v="USA"/>
    <s v="R"/>
    <n v="20000000"/>
    <n v="1997"/>
    <n v="7.4"/>
    <x v="4"/>
  </r>
  <r>
    <x v="866"/>
    <n v="98"/>
    <s v="Oliver Platt"/>
    <n v="10544143"/>
    <s v="Comedy|Romance"/>
    <s v="Matthew Perry"/>
    <x v="2079"/>
    <s v="David Ramsey"/>
    <s v="architect|award|farce|love|misunderstanding"/>
    <n v="121"/>
    <x v="0"/>
    <s v="Australia"/>
    <s v="PG-13"/>
    <n v="20000000"/>
    <n v="1999"/>
    <n v="6.1"/>
    <x v="4"/>
  </r>
  <r>
    <x v="752"/>
    <n v="101"/>
    <s v="Omar Sy"/>
    <n v="13650738"/>
    <s v="Comedy|Drama"/>
    <s v="Bradley Cooper"/>
    <x v="2080"/>
    <s v="Riccardo Scamarcio"/>
    <s v="chef|gay kiss|michelin star|restaurant|violent behavior"/>
    <n v="129"/>
    <x v="0"/>
    <s v="USA"/>
    <s v="R"/>
    <n v="20000000"/>
    <n v="2015"/>
    <n v="6.6"/>
    <x v="4"/>
  </r>
  <r>
    <x v="413"/>
    <n v="106"/>
    <s v="Demi Moore"/>
    <n v="10555348"/>
    <s v="Comedy|Crime"/>
    <s v="Robert De Niro"/>
    <x v="2081"/>
    <s v="James Russo"/>
    <s v="con|convict|escape|police|priest"/>
    <n v="42"/>
    <x v="0"/>
    <s v="USA"/>
    <s v="PG-13"/>
    <n v="20000000"/>
    <n v="1989"/>
    <n v="6"/>
    <x v="4"/>
  </r>
  <r>
    <x v="650"/>
    <n v="101"/>
    <s v="Gaby Hoffmann"/>
    <n v="9714482"/>
    <s v="Comedy|Musical|Romance"/>
    <s v="Natasha Lyonne"/>
    <x v="2082"/>
    <s v="Jeff DeRocker"/>
    <s v="engagement|grandfather|liberal|maid|song"/>
    <n v="140"/>
    <x v="0"/>
    <s v="USA"/>
    <s v="R"/>
    <n v="20000000"/>
    <n v="1996"/>
    <n v="6.8"/>
    <x v="4"/>
  </r>
  <r>
    <x v="32"/>
    <n v="111"/>
    <s v="Kelly Preston"/>
    <n v="9525276"/>
    <s v="Action|Crime|Thriller"/>
    <s v="Aisha Tyler"/>
    <x v="2083"/>
    <s v="Edi Gathegi"/>
    <s v="blood|death|gang|murder|revenge"/>
    <n v="299"/>
    <x v="0"/>
    <s v="USA"/>
    <s v="R"/>
    <n v="20000000"/>
    <n v="2007"/>
    <n v="6.8"/>
    <x v="0"/>
  </r>
  <r>
    <x v="571"/>
    <n v="99"/>
    <s v="James Frain"/>
    <n v="8855646"/>
    <s v="Adventure|Drama"/>
    <s v="Robert De Niro"/>
    <x v="2084"/>
    <s v="Brendan Sexton III"/>
    <s v="bus trip|parental love|retirement|surprise visit|train ride"/>
    <n v="117"/>
    <x v="0"/>
    <s v="USA"/>
    <s v="PG-13"/>
    <n v="21000000"/>
    <n v="2009"/>
    <n v="7.2"/>
    <x v="1"/>
  </r>
  <r>
    <x v="867"/>
    <n v="88"/>
    <s v="Vanessa Angel"/>
    <n v="9109322"/>
    <s v="Comedy|Family|Sci-Fi"/>
    <s v="Scott Baio"/>
    <x v="2085"/>
    <s v="Peter Wingfield"/>
    <s v="computer|good versus evil|mind control|science experiment|sequel"/>
    <n v="129"/>
    <x v="0"/>
    <s v="Germany"/>
    <s v="PG"/>
    <n v="20000000"/>
    <n v="2004"/>
    <n v="1.9"/>
    <x v="4"/>
  </r>
  <r>
    <x v="230"/>
    <n v="83"/>
    <s v="Susie Essman"/>
    <n v="8326035"/>
    <s v="Action|Comedy|Crime"/>
    <s v="Miguel Ferrer"/>
    <x v="2086"/>
    <s v="Gigi Rice"/>
    <s v="buddy comedy|criminal|gun smuggling|mistaken identity|salesman"/>
    <n v="76"/>
    <x v="0"/>
    <s v="Germany"/>
    <s v="PG-13"/>
    <n v="33000000"/>
    <n v="2005"/>
    <n v="5.5"/>
    <x v="0"/>
  </r>
  <r>
    <x v="230"/>
    <n v="91"/>
    <s v="Will Patton"/>
    <n v="8104069"/>
    <s v="Action|Comedy|Crime"/>
    <s v="Callum Rennie"/>
    <x v="2087"/>
    <s v="Cedric the Entertainer"/>
    <s v="comic violence|hand to hand combat|kung fu|talking to self in mirror|violence"/>
    <n v="26"/>
    <x v="0"/>
    <s v="USA"/>
    <s v="PG-13"/>
    <n v="20000000"/>
    <n v="2007"/>
    <n v="4.5"/>
    <x v="0"/>
  </r>
  <r>
    <x v="305"/>
    <n v="108"/>
    <s v="Nia Vardalos"/>
    <n v="8054280"/>
    <s v="Comedy|Crime|Music"/>
    <s v="Debbie Reynolds"/>
    <x v="2088"/>
    <s v="Dash Mihok"/>
    <s v="box office flop|drag queen|gender disguise|mafia|witness"/>
    <n v="117"/>
    <x v="0"/>
    <s v="USA"/>
    <s v="PG-13"/>
    <n v="20000000"/>
    <n v="2004"/>
    <n v="6.3"/>
    <x v="4"/>
  </r>
  <r>
    <x v="568"/>
    <n v="148"/>
    <s v="Katherine Waterston"/>
    <n v="8093318"/>
    <s v="Comedy|Crime|Drama|Mystery|Romance"/>
    <s v="Martin Dew"/>
    <x v="2089"/>
    <s v="Serena Scott Thomas"/>
    <s v="1960s|based on novel|ex boyfriend ex girlfriend relationship|southern california|voice over narration"/>
    <n v="242"/>
    <x v="0"/>
    <s v="USA"/>
    <s v="R"/>
    <n v="20000000"/>
    <n v="2014"/>
    <n v="6.7"/>
    <x v="4"/>
  </r>
  <r>
    <x v="868"/>
    <n v="77"/>
    <s v="Kylie Minogue"/>
    <n v="7382993"/>
    <s v="Adventure|Animation|Comedy|Family|Fantasy"/>
    <s v="Jimmy Fallon"/>
    <x v="2090"/>
    <s v="Jon Stewart"/>
    <s v="diamond|lava|magic|mountain|sorcerer"/>
    <n v="114"/>
    <x v="0"/>
    <s v="USA"/>
    <s v="G"/>
    <n v="20000000"/>
    <n v="2006"/>
    <n v="2.8"/>
    <x v="1"/>
  </r>
  <r>
    <x v="869"/>
    <n v="110"/>
    <s v="Caity Lotz"/>
    <n v="8888355"/>
    <s v="Drama|Music"/>
    <s v="Chris Brown"/>
    <x v="2091"/>
    <s v="Laz Alonso"/>
    <s v="3 dimensional|box office flop|critically bashed|dancing"/>
    <n v="25"/>
    <x v="0"/>
    <s v="USA"/>
    <s v="PG-13"/>
    <n v="20000000"/>
    <n v="2013"/>
    <n v="5"/>
    <x v="2"/>
  </r>
  <r>
    <x v="466"/>
    <n v="83"/>
    <s v="Geoffrey Arend"/>
    <n v="7001720"/>
    <s v="Comedy|Fantasy"/>
    <s v="Chriss Anglin"/>
    <x v="2092"/>
    <s v="Gary Coleman"/>
    <s v="arab stereotype|box office flop|documentary filmmaker|filmmaker|terrorist"/>
    <n v="205"/>
    <x v="0"/>
    <s v="USA"/>
    <s v="PG-13"/>
    <n v="12000000"/>
    <n v="2008"/>
    <n v="4.3"/>
    <x v="4"/>
  </r>
  <r>
    <x v="402"/>
    <n v="107"/>
    <s v="DemiÃ¡n Bichir"/>
    <n v="7268659"/>
    <s v="Action|Comedy|Crime|Thriller"/>
    <s v="Alexa PenaVega"/>
    <x v="2093"/>
    <s v="Marko Zaror"/>
    <s v="arms dealer|battle|bomb|machete|missile"/>
    <n v="164"/>
    <x v="0"/>
    <s v="Russia"/>
    <s v="R"/>
    <n v="20000000"/>
    <n v="2013"/>
    <n v="5.6"/>
    <x v="0"/>
  </r>
  <r>
    <x v="870"/>
    <n v="100"/>
    <s v="Ty Olsson"/>
    <n v="6852144"/>
    <s v="Drama|Horror|Sci-Fi|Thriller"/>
    <s v="Laura Harring"/>
    <x v="2094"/>
    <s v="Jackie Burroughs"/>
    <s v="at work|rat|revenge|vermin|work"/>
    <n v="213"/>
    <x v="0"/>
    <s v="Canada"/>
    <s v="PG-13"/>
    <n v="22000000"/>
    <n v="2003"/>
    <n v="6.2"/>
    <x v="2"/>
  </r>
  <r>
    <x v="742"/>
    <n v="87"/>
    <s v="Ashley Scott"/>
    <n v="6563357"/>
    <s v="Adventure|Comedy"/>
    <s v="Kevin Alejandro"/>
    <x v="2095"/>
    <s v="Jeff Garlin"/>
    <s v="bigfoot|critically bashed|ecuador|friend|tv show"/>
    <n v="120"/>
    <x v="0"/>
    <s v="USA"/>
    <s v="R"/>
    <n v="20000000"/>
    <n v="2008"/>
    <n v="5.3"/>
    <x v="1"/>
  </r>
  <r>
    <x v="871"/>
    <n v="154"/>
    <s v="Dexter Fletcher"/>
    <n v="6201757"/>
    <s v="Biography|Comedy|Drama|History|Music|Musical"/>
    <s v="Jim Broadbent"/>
    <x v="2096"/>
    <s v="Lesley Manville"/>
    <s v="19th century|exhibition|gilbert and sullivan|gilbert and sullivan's princess ida|japanese"/>
    <n v="202"/>
    <x v="0"/>
    <s v="UK"/>
    <s v="R"/>
    <n v="10000000"/>
    <n v="1999"/>
    <n v="7.4"/>
    <x v="7"/>
  </r>
  <r>
    <x v="448"/>
    <n v="99"/>
    <s v="Viggo Mortensen"/>
    <n v="5702083"/>
    <s v="Biography|Drama|Thriller"/>
    <s v="Michael Fassbender"/>
    <x v="2097"/>
    <s v="Sarah Gadon"/>
    <s v="carl jung|patient|psychoanalysis|russian|sigmund freud"/>
    <n v="190"/>
    <x v="0"/>
    <s v="UK"/>
    <s v="R"/>
    <n v="15000000"/>
    <n v="2011"/>
    <n v="6.5"/>
    <x v="7"/>
  </r>
  <r>
    <x v="719"/>
    <n v="100"/>
    <s v="Keanu Reeves"/>
    <n v="5480996"/>
    <s v="Animation|Drama|Mystery|Sci-Fi|Thriller"/>
    <s v="Robert Downey Jr."/>
    <x v="2098"/>
    <s v="Rory Cochrane"/>
    <s v="detective|drugs|substance d|undercover|undercover cop"/>
    <n v="293"/>
    <x v="0"/>
    <s v="USA"/>
    <s v="R"/>
    <n v="8700000"/>
    <n v="2006"/>
    <n v="7.1"/>
    <x v="3"/>
  </r>
  <r>
    <x v="73"/>
    <n v="116"/>
    <s v="Abigail Spencer"/>
    <n v="6002756"/>
    <s v="Biography|Drama|Sport"/>
    <s v="Gerard Butler"/>
    <x v="2099"/>
    <s v="Leven Rambin"/>
    <s v="box office flop|no opening credits|surfing|two word title|year 1987"/>
    <n v="75"/>
    <x v="0"/>
    <s v="USA"/>
    <s v="PG"/>
    <n v="20000000"/>
    <n v="2012"/>
    <n v="7.2"/>
    <x v="7"/>
  </r>
  <r>
    <x v="369"/>
    <n v="94"/>
    <s v="Darren Shahlavi"/>
    <n v="5132655"/>
    <s v="Horror|Sci-Fi"/>
    <s v="Catherine Lough Haggquist"/>
    <x v="2100"/>
    <s v="Karin Konoval"/>
    <s v="artifact|creature|darkness|demon|museum"/>
    <n v="521"/>
    <x v="0"/>
    <s v="Canada"/>
    <s v="R"/>
    <n v="20000000"/>
    <n v="2005"/>
    <n v="2.2999999999999998"/>
    <x v="11"/>
  </r>
  <r>
    <x v="716"/>
    <n v="111"/>
    <s v="Charlie Saxton"/>
    <n v="5205343"/>
    <s v="Comedy|Drama|Family|Music|Romance"/>
    <s v="Scott Porter"/>
    <x v="2101"/>
    <s v="Ryan Donowho"/>
    <s v="battle of the bands|high school|rock 'n' roll|school|teenager"/>
    <n v="39"/>
    <x v="0"/>
    <s v="USA"/>
    <s v="PG"/>
    <n v="20000000"/>
    <n v="2009"/>
    <n v="6.4"/>
    <x v="4"/>
  </r>
  <r>
    <x v="872"/>
    <n v="100"/>
    <s v="Anne Heche"/>
    <n v="5005883"/>
    <s v="Drama|Mystery|Romance|Thriller"/>
    <s v="Cameron Bright"/>
    <x v="2102"/>
    <s v="Danny Huston"/>
    <s v="birthday|boy|dead husband|death|widow"/>
    <n v="361"/>
    <x v="0"/>
    <s v="USA"/>
    <s v="R"/>
    <n v="20000000"/>
    <n v="2004"/>
    <n v="6.1"/>
    <x v="2"/>
  </r>
  <r>
    <x v="873"/>
    <n v="125"/>
    <s v="Ashley Williams"/>
    <n v="5749134"/>
    <s v="Action|Crime|Drama|Thriller"/>
    <s v="David Oyelowo"/>
    <x v="2103"/>
    <s v="Albert Brooks"/>
    <s v="american dream|immigrant|new york city|oil|violence"/>
    <n v="180"/>
    <x v="0"/>
    <s v="USA"/>
    <s v="R"/>
    <n v="20000000"/>
    <n v="2014"/>
    <n v="7"/>
    <x v="0"/>
  </r>
  <r>
    <x v="874"/>
    <n v="119"/>
    <s v="Bill Lake"/>
    <n v="4234040"/>
    <s v="Biography|Drama"/>
    <s v="Dylan Authors"/>
    <x v="2104"/>
    <s v="Victoria Learn"/>
    <s v="flash of genius|genius|intellectual property|professor|university"/>
    <n v="45"/>
    <x v="0"/>
    <s v="USA"/>
    <s v="PG-13"/>
    <n v="20000000"/>
    <n v="2008"/>
    <n v="7"/>
    <x v="7"/>
  </r>
  <r>
    <x v="875"/>
    <n v="135"/>
    <s v="Heath Ledger"/>
    <n v="4001121"/>
    <s v="Biography|Drama|Music"/>
    <s v="Christian Bale"/>
    <x v="2105"/>
    <s v="Tyrone Benskin"/>
    <s v="1960s|actor|horseback riding|reporter|riding the rails"/>
    <n v="230"/>
    <x v="0"/>
    <s v="USA"/>
    <s v="R"/>
    <n v="20000000"/>
    <n v="2007"/>
    <n v="7"/>
    <x v="7"/>
  </r>
  <r>
    <x v="876"/>
    <n v="93"/>
    <s v="Bruce Willis"/>
    <n v="3749061"/>
    <s v="Action|Thriller"/>
    <s v="Henry Cavill"/>
    <x v="2106"/>
    <s v="Ã“scar Jaenada"/>
    <s v="driving a car down stairs|duct tape gag|held captive|murder of a police officer|sailing"/>
    <n v="113"/>
    <x v="0"/>
    <s v="USA"/>
    <s v="PG-13"/>
    <n v="20000000"/>
    <n v="2012"/>
    <n v="4.9000000000000004"/>
    <x v="0"/>
  </r>
  <r>
    <x v="645"/>
    <n v="114"/>
    <s v="Maximilian Schell"/>
    <n v="3519627"/>
    <s v="Adventure|Comedy|Drama|Romance"/>
    <s v="Zachary Gordon"/>
    <x v="2107"/>
    <s v="Nora Zehetner"/>
    <s v="con man|eccentric|heiress|love|revenge"/>
    <n v="105"/>
    <x v="0"/>
    <s v="USA"/>
    <s v="PG-13"/>
    <n v="20000000"/>
    <n v="2008"/>
    <n v="6.9"/>
    <x v="1"/>
  </r>
  <r>
    <x v="877"/>
    <n v="124"/>
    <s v="Jennifer Jason Leigh"/>
    <n v="3081925"/>
    <s v="Comedy|Drama|Romance"/>
    <s v="Philip Seymour Hoffman"/>
    <x v="2108"/>
    <s v="Samantha Morton"/>
    <s v="actress|director|play|theatre director|warehouse"/>
    <n v="274"/>
    <x v="0"/>
    <s v="USA"/>
    <s v="R"/>
    <n v="21000000"/>
    <n v="2008"/>
    <n v="7.5"/>
    <x v="4"/>
  </r>
  <r>
    <x v="612"/>
    <n v="134"/>
    <s v="Jada Pinkett Smith"/>
    <n v="2298191"/>
    <s v="Adventure|Animation|Fantasy"/>
    <s v="Minnie Driver"/>
    <x v="2109"/>
    <s v="Billy Crudup"/>
    <s v="anime|cult film|forest|princess|studio ghibli"/>
    <n v="570"/>
    <x v="9"/>
    <s v="Japan"/>
    <s v="PG-13"/>
    <n v="2400000000"/>
    <n v="1997"/>
    <n v="8.4"/>
    <x v="1"/>
  </r>
  <r>
    <x v="878"/>
    <n v="114"/>
    <s v="Peter Coyote"/>
    <n v="2353728"/>
    <s v="Comedy|Drama|Mystery|Romance|Thriller|War"/>
    <s v="Isabelle Adjani"/>
    <x v="2110"/>
    <s v="Virginie Ledoyen"/>
    <s v="actress|bordeaux|german|heavy water|nazi"/>
    <n v="53"/>
    <x v="4"/>
    <s v="France"/>
    <s v="PG-13"/>
    <n v="20000000"/>
    <n v="2003"/>
    <n v="6.9"/>
    <x v="4"/>
  </r>
  <r>
    <x v="879"/>
    <n v="124"/>
    <s v="Randy Jones"/>
    <n v="2000000"/>
    <s v="Biography|Comedy|Musical"/>
    <s v="Steve Guttenberg"/>
    <x v="2111"/>
    <s v="Caitlyn Jenner"/>
    <s v="male frontal nudity|male full frontal nudity|male nudity|male rear nudity|new york city"/>
    <n v="74"/>
    <x v="0"/>
    <s v="USA"/>
    <s v="PG"/>
    <n v="20000000"/>
    <n v="1980"/>
    <n v="4.5"/>
    <x v="7"/>
  </r>
  <r>
    <x v="773"/>
    <n v="104"/>
    <s v="Noah Taylor"/>
    <n v="1900725"/>
    <s v="Crime|Drama|Western"/>
    <s v="Ray Winstone"/>
    <x v="2112"/>
    <s v="Danny Huston"/>
    <s v="aborigine|foreboding|gang|hideout|outlaw"/>
    <n v="232"/>
    <x v="0"/>
    <s v="Australia"/>
    <s v="R"/>
    <n v="2000000"/>
    <n v="2005"/>
    <n v="7.4"/>
    <x v="6"/>
  </r>
  <r>
    <x v="880"/>
    <n v="118"/>
    <s v="Finn Wittrock"/>
    <n v="2246000"/>
    <s v="Biography|Drama|Sport"/>
    <s v="Donny Boaz"/>
    <x v="2113"/>
    <s v="Brent Anderson"/>
    <s v="coach|football|football movie|football team|high school sweethearts"/>
    <n v="20"/>
    <x v="0"/>
    <s v="USA"/>
    <s v="PG"/>
    <n v="20000000"/>
    <n v="2015"/>
    <n v="7"/>
    <x v="7"/>
  </r>
  <r>
    <x v="771"/>
    <n v="80"/>
    <s v="Jane Krakowski"/>
    <n v="1646664"/>
    <s v="Comedy|Music"/>
    <s v="Damon Wayans"/>
    <x v="2114"/>
    <s v="Paula GarcÃ©s"/>
    <s v="female protagonist|hip hop|jewish american princess|rapper|record label"/>
    <n v="66"/>
    <x v="0"/>
    <s v="USA"/>
    <s v="R"/>
    <n v="20000000"/>
    <n v="2003"/>
    <n v="2.8"/>
    <x v="4"/>
  </r>
  <r>
    <x v="674"/>
    <n v="107"/>
    <s v="Emily Watson"/>
    <n v="1190018"/>
    <s v="Action|Drama|Sci-Fi|Thriller"/>
    <s v="Christian Bale"/>
    <x v="2115"/>
    <s v="Sean Pertwee"/>
    <s v="cleric|dystopia|fascist|law|neo noir"/>
    <n v="1137"/>
    <x v="0"/>
    <s v="USA"/>
    <s v="R"/>
    <n v="20000000"/>
    <n v="2002"/>
    <n v="7.5"/>
    <x v="0"/>
  </r>
  <r>
    <x v="142"/>
    <n v="125"/>
    <s v="Guang Li"/>
    <n v="1027749"/>
    <s v="Drama|War"/>
    <s v="Radha Mitchell"/>
    <x v="2116"/>
    <s v="Matthew Walker"/>
    <s v="british|communist|journalist|nurse|orphan"/>
    <n v="33"/>
    <x v="0"/>
    <s v="Australia"/>
    <s v="R"/>
    <n v="40000000"/>
    <n v="2008"/>
    <n v="7.1"/>
    <x v="2"/>
  </r>
  <r>
    <x v="705"/>
    <n v="115"/>
    <s v="Ellen Burstyn"/>
    <n v="882710"/>
    <s v="Crime|Drama|Romance|Thriller"/>
    <s v="Charlize Theron"/>
    <x v="2117"/>
    <s v="Faye Dunaway"/>
    <s v="best friend|corruption|fall to death|female nudity|friend"/>
    <n v="138"/>
    <x v="0"/>
    <s v="USA"/>
    <s v="R"/>
    <n v="24000000"/>
    <n v="2000"/>
    <n v="6.4"/>
    <x v="6"/>
  </r>
  <r>
    <x v="308"/>
    <n v="122"/>
    <s v="Angelina Jolie Pitt"/>
    <n v="531009"/>
    <s v="Drama|Romance"/>
    <s v="Brad Pitt"/>
    <x v="2118"/>
    <s v="Melvil Poupaud"/>
    <s v="cheating wife|cigarette smoking|male in shower|male nudity|male rear nudity"/>
    <n v="61"/>
    <x v="0"/>
    <s v="USA"/>
    <s v="R"/>
    <n v="10000000"/>
    <n v="2015"/>
    <n v="5.3"/>
    <x v="2"/>
  </r>
  <r>
    <x v="881"/>
    <n v="103"/>
    <s v="Robin Atkin Downes"/>
    <n v="410388"/>
    <s v="Action|Adventure|Animation|Family|Sci-Fi|Thriller"/>
    <s v="William Hootkins"/>
    <x v="2119"/>
    <s v="Rosalind Ayres"/>
    <s v="19th century|ball|boy|inventor|steam"/>
    <n v="79"/>
    <x v="9"/>
    <s v="Japan"/>
    <s v="PG-13"/>
    <n v="2127519898"/>
    <n v="2004"/>
    <n v="6.9"/>
    <x v="0"/>
  </r>
  <r>
    <x v="882"/>
    <n v="101"/>
    <s v="Costas Mandylor"/>
    <n v="375474"/>
    <s v="Drama|History|Sport"/>
    <s v="Gerard Butler"/>
    <x v="2120"/>
    <s v="Jimmy Jean-Louis"/>
    <s v="1950s|brazil|soccer|soccer movie|world cup"/>
    <n v="46"/>
    <x v="0"/>
    <s v="USA"/>
    <s v="PG"/>
    <n v="20000000"/>
    <n v="2005"/>
    <n v="6.2"/>
    <x v="2"/>
  </r>
  <r>
    <x v="51"/>
    <n v="107"/>
    <s v="Jason Scott Lee"/>
    <n v="305070"/>
    <s v="Action|Adventure|Drama|History|Romance"/>
    <s v="Esai Morales"/>
    <x v="2121"/>
    <s v="Sandrine Holt"/>
    <s v="easter island|location in title|statue|topless female nudity|two word title"/>
    <n v="25"/>
    <x v="0"/>
    <s v="USA"/>
    <s v="R"/>
    <n v="20000000"/>
    <n v="1994"/>
    <n v="6.4"/>
    <x v="0"/>
  </r>
  <r>
    <x v="584"/>
    <n v="107"/>
    <s v="Laura Spencer"/>
    <n v="1183354"/>
    <s v="Action|Comedy|Crime|Fantasy|Horror|Mystery|Sci-Fi|Thriller"/>
    <s v="Marco St. John"/>
    <x v="2122"/>
    <s v="Anita Briem"/>
    <s v="close up of eyes|monster|quirkiness|supernatural|vomiting"/>
    <n v="75"/>
    <x v="0"/>
    <s v="USA"/>
    <s v="PG-13"/>
    <n v="20000000"/>
    <n v="2010"/>
    <n v="5.0999999999999996"/>
    <x v="0"/>
  </r>
  <r>
    <x v="883"/>
    <n v="100"/>
    <s v="Richard Schiff"/>
    <n v="121972"/>
    <s v="Crime|Drama|Mystery"/>
    <s v="Al Pacino"/>
    <x v="2123"/>
    <s v="Mark Webber"/>
    <s v="actor|client|new york|protection|scandal"/>
    <n v="81"/>
    <x v="0"/>
    <s v="USA"/>
    <s v="R"/>
    <n v="22000000"/>
    <n v="2002"/>
    <n v="5.5"/>
    <x v="6"/>
  </r>
  <r>
    <x v="479"/>
    <n v="110"/>
    <s v="Reeve Carney"/>
    <n v="263365"/>
    <s v="Comedy|Drama|Fantasy|Romance"/>
    <s v="Djimon Hounsou"/>
    <x v="2124"/>
    <s v="Tom Conti"/>
    <s v="banishment|sorcery|spirit|staff|storm at sea"/>
    <n v="36"/>
    <x v="0"/>
    <s v="USA"/>
    <s v="PG-13"/>
    <n v="20000000"/>
    <n v="2010"/>
    <n v="5.4"/>
    <x v="4"/>
  </r>
  <r>
    <x v="814"/>
    <n v="125"/>
    <s v="Sally Hawkins"/>
    <n v="8047690"/>
    <s v="Drama|Romance"/>
    <s v="Toby Jones"/>
    <x v="2125"/>
    <s v="Alan David"/>
    <s v="china|cholera|epidemic|love|marriage"/>
    <n v="220"/>
    <x v="1"/>
    <s v="China"/>
    <s v="PG-13"/>
    <n v="19400000"/>
    <n v="2006"/>
    <n v="7.5"/>
    <x v="2"/>
  </r>
  <r>
    <x v="807"/>
    <n v="184"/>
    <s v="Alexandra Maria Lara"/>
    <n v="476270"/>
    <s v="Action|Biography|Crime|Drama"/>
    <s v="Moritz Bleibtreu"/>
    <x v="2126"/>
    <s v="Martina Gedeck"/>
    <s v="bonn germany|failed kidnapping|handcuffs|projectile|terrorist"/>
    <n v="110"/>
    <x v="14"/>
    <s v="Germany"/>
    <s v="R"/>
    <n v="20000000"/>
    <n v="2008"/>
    <n v="7.4"/>
    <x v="0"/>
  </r>
  <r>
    <x v="245"/>
    <n v="236"/>
    <s v="Michael Spears"/>
    <n v="184208848"/>
    <s v="Adventure|Drama|Western"/>
    <s v="Mary McDonnell"/>
    <x v="2127"/>
    <s v="Maury Chaykin"/>
    <s v="friendship|frontier|honor|outpost|soldier"/>
    <n v="382"/>
    <x v="0"/>
    <s v="USA"/>
    <s v="PG-13"/>
    <n v="22000000"/>
    <n v="1990"/>
    <n v="8"/>
    <x v="1"/>
  </r>
  <r>
    <x v="531"/>
    <n v="97"/>
    <s v="John Michael Higgins"/>
    <n v="100292856"/>
    <s v="Comedy"/>
    <s v="Justin Timberlake"/>
    <x v="2128"/>
    <s v="Phyllis Smith"/>
    <s v="boob job|breast enlargement|breast surgery|cheating on a test|ejaculation"/>
    <n v="296"/>
    <x v="0"/>
    <s v="USA"/>
    <s v="R"/>
    <n v="20000000"/>
    <n v="2011"/>
    <n v="5.7"/>
    <x v="4"/>
  </r>
  <r>
    <x v="358"/>
    <n v="113"/>
    <s v="Michael O'Neill"/>
    <n v="58571513"/>
    <s v="Crime|Drama|Mystery|Thriller"/>
    <s v="Al Pacino"/>
    <x v="2129"/>
    <s v="Ellen Barkin"/>
    <s v="detective|love|single|suspect|title from song"/>
    <n v="112"/>
    <x v="0"/>
    <s v="USA"/>
    <s v="R"/>
    <n v="19000000"/>
    <n v="1989"/>
    <n v="6.8"/>
    <x v="6"/>
  </r>
  <r>
    <x v="884"/>
    <n v="95"/>
    <s v="Lin Shaye"/>
    <n v="51431160"/>
    <s v="Comedy|Family|Romance"/>
    <s v="Dan Byrd"/>
    <x v="2130"/>
    <s v="Julie Gonzalo"/>
    <s v="cinderella story|correspondence|evil step mother|female protagonist|teenage girl"/>
    <n v="232"/>
    <x v="0"/>
    <s v="USA"/>
    <s v="PG"/>
    <n v="20000000"/>
    <n v="2004"/>
    <n v="5.9"/>
    <x v="4"/>
  </r>
  <r>
    <x v="517"/>
    <n v="103"/>
    <s v="W. Earl Brown"/>
    <n v="103001286"/>
    <s v="Horror|Mystery"/>
    <s v="David Arquette"/>
    <x v="2131"/>
    <s v="Roger Jackson"/>
    <s v="mask|mystery killer|slasher|teenage girl|telephone"/>
    <n v="869"/>
    <x v="0"/>
    <s v="USA"/>
    <s v="R"/>
    <n v="15000000"/>
    <n v="1996"/>
    <n v="7.2"/>
    <x v="11"/>
  </r>
  <r>
    <x v="840"/>
    <n v="91"/>
    <s v="Embeth Davidtz"/>
    <n v="41867960"/>
    <s v="Horror"/>
    <s v="Shannon Elizabeth"/>
    <x v="2132"/>
    <s v="F. Murray Abraham"/>
    <s v="collector|ghost|ghost hunter|glass house|machine"/>
    <n v="478"/>
    <x v="0"/>
    <s v="USA"/>
    <s v="R"/>
    <n v="20000000"/>
    <n v="2001"/>
    <n v="5.5"/>
    <x v="11"/>
  </r>
  <r>
    <x v="41"/>
    <n v="116"/>
    <s v="Thomas F. Wilson"/>
    <n v="210609762"/>
    <s v="Adventure|Comedy|Sci-Fi"/>
    <s v="Lea Thompson"/>
    <x v="2133"/>
    <s v="J.J. Cohen"/>
    <s v="clock tower|delorean|future|time travel|time travel comedy"/>
    <n v="809"/>
    <x v="0"/>
    <s v="USA"/>
    <s v="PG"/>
    <n v="19000000"/>
    <n v="1985"/>
    <n v="8.5"/>
    <x v="1"/>
  </r>
  <r>
    <x v="548"/>
    <n v="93"/>
    <s v="Peter Gallagher"/>
    <n v="40846082"/>
    <s v="Horror|Mystery|Thriller"/>
    <s v="Jeffrey Combs"/>
    <x v="2134"/>
    <s v="Bridgette Wilson-Sampras"/>
    <s v="billionaire|corpse|eccentric|haunted hospital|haunted house"/>
    <n v="536"/>
    <x v="0"/>
    <s v="USA"/>
    <s v="R"/>
    <n v="19000000"/>
    <n v="1999"/>
    <n v="5.6"/>
    <x v="11"/>
  </r>
  <r>
    <x v="735"/>
    <n v="113"/>
    <s v="Mary J. Blige"/>
    <n v="51697449"/>
    <s v="Comedy|Drama"/>
    <s v="Eric Mendenhall"/>
    <x v="2135"/>
    <s v="Hope Olaide Wilson"/>
    <s v="aunt|immigrant|looting|love|nightclub singer"/>
    <n v="59"/>
    <x v="0"/>
    <s v="USA"/>
    <s v="PG-13"/>
    <n v="13000000"/>
    <n v="2009"/>
    <n v="4.0999999999999996"/>
    <x v="4"/>
  </r>
  <r>
    <x v="326"/>
    <n v="101"/>
    <s v="Scott Elrod"/>
    <n v="27758465"/>
    <s v="Comedy|Drama|Romance"/>
    <s v="Caroline Dhavernas"/>
    <x v="2136"/>
    <s v="Kelli Barrett"/>
    <s v="artificial insemination|best friend|new york city|sperm|sperm donor"/>
    <n v="120"/>
    <x v="0"/>
    <s v="USA"/>
    <s v="PG-13"/>
    <n v="19000000"/>
    <n v="2010"/>
    <n v="6.1"/>
    <x v="4"/>
  </r>
  <r>
    <x v="76"/>
    <n v="95"/>
    <s v="David Agranov"/>
    <n v="56127162"/>
    <s v="Comedy|Romance"/>
    <s v="Taran Killam"/>
    <x v="2137"/>
    <s v="David Moscow"/>
    <s v="fall|honeymoon|love|marriage|newlywed"/>
    <n v="205"/>
    <x v="0"/>
    <s v="USA"/>
    <s v="PG-13"/>
    <n v="18000000"/>
    <n v="2003"/>
    <n v="5.4"/>
    <x v="4"/>
  </r>
  <r>
    <x v="94"/>
    <n v="109"/>
    <s v="Dominic Cooper"/>
    <n v="1357042"/>
    <s v="Biography|Drama|Thriller"/>
    <s v="Mem Ferda"/>
    <x v="2138"/>
    <s v="Ludivine Sagnier"/>
    <s v="betrayal|debauchery|lust|palace|saddam hussein"/>
    <n v="125"/>
    <x v="0"/>
    <s v="Belgium"/>
    <s v="R"/>
    <n v="15000000"/>
    <n v="2011"/>
    <n v="7.1"/>
    <x v="7"/>
  </r>
  <r>
    <x v="885"/>
    <n v="85"/>
    <s v="Colm Feore"/>
    <n v="15911333"/>
    <s v="Adventure|Comedy|Drama|Family|Fantasy"/>
    <s v="Mara Wilson"/>
    <x v="2139"/>
    <s v="Peter Fonda"/>
    <s v="locomotive|magic|mountain|railroad|steam locomotive"/>
    <n v="119"/>
    <x v="0"/>
    <s v="UK"/>
    <s v="G"/>
    <n v="19000000"/>
    <n v="2000"/>
    <n v="3.6"/>
    <x v="1"/>
  </r>
  <r>
    <x v="104"/>
    <n v="101"/>
    <s v="Glenn Morshower"/>
    <n v="39103378"/>
    <s v="Horror|Thriller"/>
    <s v="Radha Mitchell"/>
    <x v="2140"/>
    <s v="John Aylward"/>
    <s v="deputy|iowa|rural setting|sheriff|survival"/>
    <n v="251"/>
    <x v="0"/>
    <s v="USA"/>
    <s v="R"/>
    <n v="20000000"/>
    <n v="2010"/>
    <n v="6.5"/>
    <x v="11"/>
  </r>
  <r>
    <x v="612"/>
    <n v="125"/>
    <s v="RyÃ»nosuke Kamiki"/>
    <n v="10049886"/>
    <s v="Adventure|Animation|Family|Fantasy"/>
    <s v="Bunta Sugawara"/>
    <x v="2141"/>
    <s v="Miyu Irino"/>
    <s v="anime|bathhouse|pig|spirit|work"/>
    <n v="902"/>
    <x v="9"/>
    <s v="Japan"/>
    <s v="PG"/>
    <n v="19000000"/>
    <n v="2001"/>
    <n v="8.6"/>
    <x v="1"/>
  </r>
  <r>
    <x v="139"/>
    <n v="132"/>
    <s v="Anthony Hopkins"/>
    <n v="8600000"/>
    <s v="Action|Adventure|Drama|History|Romance"/>
    <s v="Liam Neeson"/>
    <x v="2142"/>
    <s v="Laurence Olivier"/>
    <s v="lieutenant|lifeboat|mutiny|sailing ship|ship"/>
    <n v="95"/>
    <x v="0"/>
    <s v="UK"/>
    <s v="PG"/>
    <n v="25000000"/>
    <n v="1984"/>
    <n v="7"/>
    <x v="0"/>
  </r>
  <r>
    <x v="886"/>
    <n v="131"/>
    <s v="Sophie NÃ©lisse"/>
    <n v="21483154"/>
    <s v="Drama|War"/>
    <s v="Emily Watson"/>
    <x v="2143"/>
    <s v="Roger Allam"/>
    <s v="basement|book|girl|library|track"/>
    <n v="236"/>
    <x v="0"/>
    <s v="USA"/>
    <s v="PG-13"/>
    <n v="19000000"/>
    <n v="2013"/>
    <n v="7.6"/>
    <x v="2"/>
  </r>
  <r>
    <x v="375"/>
    <n v="129"/>
    <s v="Michael Cudlitz"/>
    <n v="8396942"/>
    <s v="Adventure|Comedy|Romance"/>
    <s v="Katrina Bowden"/>
    <x v="2144"/>
    <s v="Alice Greczyn"/>
    <s v="amish|friend|friendship|high school|virgin"/>
    <n v="103"/>
    <x v="0"/>
    <s v="USA"/>
    <s v="R"/>
    <n v="19000000"/>
    <n v="2008"/>
    <n v="6.5"/>
    <x v="1"/>
  </r>
  <r>
    <x v="887"/>
    <n v="100"/>
    <s v="Kaitlin Olson"/>
    <n v="12561"/>
    <s v="Comedy|Romance"/>
    <s v="Adam Scott"/>
    <x v="2145"/>
    <s v="Dominique McElligott"/>
    <s v="ireland|irish|journey|tradition|travel"/>
    <n v="181"/>
    <x v="0"/>
    <s v="USA"/>
    <s v="PG"/>
    <n v="19000000"/>
    <n v="2010"/>
    <n v="6.4"/>
    <x v="4"/>
  </r>
  <r>
    <x v="888"/>
    <n v="97"/>
    <s v="Michael Biehn"/>
    <n v="6923891"/>
    <s v="Comedy|Drama|Romance"/>
    <s v="Topher Grace"/>
    <x v="2146"/>
    <s v="Dan Fogler"/>
    <s v="friend|night|party|sex scene|sister"/>
    <n v="83"/>
    <x v="0"/>
    <s v="USA"/>
    <s v="R"/>
    <n v="23000000"/>
    <n v="2011"/>
    <n v="6.3"/>
    <x v="4"/>
  </r>
  <r>
    <x v="889"/>
    <n v="92"/>
    <s v="Kyra Nichols"/>
    <n v="2119994"/>
    <s v="Family|Fantasy|Music"/>
    <s v="Darci Kistler"/>
    <x v="2147"/>
    <s v="Margaret Tracey"/>
    <s v="christmas|lifting female in air|lifting male in air|lifting someone into the air|little girl"/>
    <n v="15"/>
    <x v="0"/>
    <s v="USA"/>
    <s v="G"/>
    <n v="19000000"/>
    <n v="1993"/>
    <n v="5.7"/>
    <x v="13"/>
  </r>
  <r>
    <x v="890"/>
    <n v="116"/>
    <s v="Jennifer Jason Leigh"/>
    <n v="1292527"/>
    <s v="Crime|Drama|Music|Thriller"/>
    <s v="Steve Buscemi"/>
    <x v="2148"/>
    <s v="Miranda Richardson"/>
    <s v="1930s|election|female frontal nudity|kansas city|politician"/>
    <n v="44"/>
    <x v="0"/>
    <s v="France"/>
    <s v="R"/>
    <n v="19000000"/>
    <n v="1996"/>
    <n v="6.3"/>
    <x v="6"/>
  </r>
  <r>
    <x v="891"/>
    <n v="90"/>
    <s v="ChloÃ« Grace Moretz"/>
    <n v="64255243"/>
    <s v="Drama|Horror|Mystery|Thriller"/>
    <s v="Jimmy Bennett"/>
    <x v="2149"/>
    <s v="Ryan Reynolds"/>
    <s v="ghost|haunted house|murder|nightmare|priest"/>
    <n v="518"/>
    <x v="0"/>
    <s v="USA"/>
    <s v="R"/>
    <n v="19000000"/>
    <n v="2005"/>
    <n v="6"/>
    <x v="2"/>
  </r>
  <r>
    <x v="165"/>
    <n v="81"/>
    <s v="Meryl Streep"/>
    <n v="22245861"/>
    <s v="Comedy|Drama"/>
    <s v="Nicolas Cage"/>
    <x v="2150"/>
    <s v="Roger Willie"/>
    <s v="book|orchid|screenwriter|thief|twin"/>
    <n v="710"/>
    <x v="0"/>
    <s v="USA"/>
    <s v="R"/>
    <n v="19000000"/>
    <n v="2002"/>
    <n v="7.7"/>
    <x v="4"/>
  </r>
  <r>
    <x v="892"/>
    <n v="97"/>
    <s v="Shawn Roberts"/>
    <n v="20433940"/>
    <s v="Horror"/>
    <s v="Tony Nappo"/>
    <x v="2151"/>
    <s v="Pedro Miguel Arce"/>
    <s v="apocalypse|mercenary|skyscraper|urban setting|zombie apocalypse"/>
    <n v="662"/>
    <x v="0"/>
    <s v="Canada"/>
    <s v="R"/>
    <n v="15000000"/>
    <n v="2005"/>
    <n v="6.2"/>
    <x v="11"/>
  </r>
  <r>
    <x v="241"/>
    <n v="118"/>
    <s v="Michael Jeter"/>
    <n v="10562387"/>
    <s v="Adventure|Comedy|Drama"/>
    <s v="Johnny Depp"/>
    <x v="2152"/>
    <s v="Ellen Barkin"/>
    <s v="american dream|convertible|drugs|journalist|lawyer"/>
    <n v="648"/>
    <x v="0"/>
    <s v="USA"/>
    <s v="R"/>
    <n v="18500000"/>
    <n v="1998"/>
    <n v="7.7"/>
    <x v="1"/>
  </r>
  <r>
    <x v="893"/>
    <n v="100"/>
    <s v="Tina Fey"/>
    <n v="18439082"/>
    <s v="Comedy|Fantasy|Romance"/>
    <s v="Jennifer Garner"/>
    <x v="2153"/>
    <s v="Martin Starr"/>
    <s v="genetics|heaven|lie|screenwriter|truth"/>
    <n v="287"/>
    <x v="0"/>
    <s v="USA"/>
    <s v="PG-13"/>
    <n v="18500000"/>
    <n v="2009"/>
    <n v="6.4"/>
    <x v="4"/>
  </r>
  <r>
    <x v="586"/>
    <n v="97"/>
    <s v="Carla Gallo"/>
    <n v="150056505"/>
    <s v="Comedy"/>
    <s v="Craig Roberts"/>
    <x v="2154"/>
    <s v="Ike Barinholtz"/>
    <s v="broken leg|friendship|jewish|topless female nudity|urination"/>
    <n v="397"/>
    <x v="0"/>
    <s v="USA"/>
    <s v="R"/>
    <n v="18000000"/>
    <n v="2014"/>
    <n v="6.4"/>
    <x v="4"/>
  </r>
  <r>
    <x v="159"/>
    <n v="114"/>
    <s v="Amy Yasbeck"/>
    <n v="119938730"/>
    <s v="Action|Comedy|Crime|Fantasy"/>
    <s v="Peter Greene"/>
    <x v="2155"/>
    <s v="Reg E. Cathey"/>
    <s v="bank|bank clerk|gangster|loki|mask"/>
    <n v="213"/>
    <x v="0"/>
    <s v="USA"/>
    <s v="PG-13"/>
    <n v="18000000"/>
    <n v="1994"/>
    <n v="6.9"/>
    <x v="0"/>
  </r>
  <r>
    <x v="462"/>
    <n v="130"/>
    <s v="Jon Lovitz"/>
    <n v="114968774"/>
    <s v="Comedy|Drama|Family|Fantasy|Romance"/>
    <s v="Tom Hanks"/>
    <x v="2156"/>
    <s v="John Heard"/>
    <s v="friend|job|new york city|toy|wish"/>
    <n v="204"/>
    <x v="0"/>
    <s v="USA"/>
    <s v="PG"/>
    <n v="18000000"/>
    <n v="1988"/>
    <n v="7.3"/>
    <x v="4"/>
  </r>
  <r>
    <x v="310"/>
    <n v="82"/>
    <s v="Ken Davitian"/>
    <n v="128505958"/>
    <s v="Comedy"/>
    <s v="Luenell"/>
    <x v="2157"/>
    <s v="Chester"/>
    <s v="california|city|kazakhstan|travel|tv reporter"/>
    <n v="1198"/>
    <x v="0"/>
    <s v="USA"/>
    <s v="R"/>
    <n v="18000000"/>
    <n v="2006"/>
    <n v="7.3"/>
    <x v="4"/>
  </r>
  <r>
    <x v="260"/>
    <n v="96"/>
    <s v="Raquel Welch"/>
    <n v="95001351"/>
    <s v="Comedy|Romance"/>
    <s v="Linda Cardellini"/>
    <x v="2158"/>
    <s v="Alanna Ubach"/>
    <s v="blonde|harvard|law|law school|sorority"/>
    <n v="548"/>
    <x v="0"/>
    <s v="USA"/>
    <s v="PG-13"/>
    <n v="18000000"/>
    <n v="2001"/>
    <n v="6.2"/>
    <x v="4"/>
  </r>
  <r>
    <x v="781"/>
    <n v="105"/>
    <s v="Nichelle Nichols"/>
    <n v="76400000"/>
    <s v="Action|Adventure|Sci-Fi"/>
    <s v="Leonard Nimoy"/>
    <x v="2159"/>
    <s v="Walter Koenig"/>
    <s v="dying planet|planet|regaining one's memory|sacrifice|stabbed to death"/>
    <n v="192"/>
    <x v="0"/>
    <s v="USA"/>
    <s v="PG"/>
    <n v="17000000"/>
    <n v="1984"/>
    <n v="6.6"/>
    <x v="0"/>
  </r>
  <r>
    <x v="232"/>
    <n v="122"/>
    <s v="Colm Feore"/>
    <n v="75072454"/>
    <s v="Drama|Horror|Thriller"/>
    <s v="Tom Wilkinson"/>
    <x v="2160"/>
    <s v="JR Bourne"/>
    <s v="death|demonic possession|exorcism|lawyer|priest"/>
    <n v="522"/>
    <x v="0"/>
    <s v="USA"/>
    <s v="PG-13"/>
    <n v="20000000"/>
    <n v="2005"/>
    <n v="6.7"/>
    <x v="2"/>
  </r>
  <r>
    <x v="57"/>
    <n v="88"/>
    <s v="Eddie Griffin"/>
    <n v="65535067"/>
    <s v="Comedy|Romance"/>
    <s v="Amy Poehler"/>
    <x v="2161"/>
    <s v="Bree Turner"/>
    <s v="aquarium|fish|fish tank|gigolo|norwegian"/>
    <n v="202"/>
    <x v="0"/>
    <s v="USA"/>
    <s v="R"/>
    <n v="17000000"/>
    <n v="1999"/>
    <n v="5.7"/>
    <x v="4"/>
  </r>
  <r>
    <x v="894"/>
    <n v="110"/>
    <s v="Lea Thompson"/>
    <n v="13998282"/>
    <s v="Action|Drama|Fantasy|Mystery|Thriller"/>
    <s v="Nicolas Cage"/>
    <x v="2162"/>
    <s v="Quinton Aaron"/>
    <s v="bible quote|chaos|faith|riot|shrine"/>
    <n v="374"/>
    <x v="0"/>
    <s v="USA"/>
    <s v="PG-13"/>
    <n v="16000000"/>
    <n v="2014"/>
    <n v="3.1"/>
    <x v="0"/>
  </r>
  <r>
    <x v="847"/>
    <n v="103"/>
    <s v="Paul Schneider"/>
    <n v="6061759"/>
    <s v="Comedy|Drama|Romance"/>
    <s v="Craig T. Nelson"/>
    <x v="2163"/>
    <s v="Tyrone Giordano"/>
    <s v="christmas|cruelty|ring|secret|tension"/>
    <n v="475"/>
    <x v="0"/>
    <s v="USA"/>
    <s v="PG-13"/>
    <n v="17000000"/>
    <n v="2005"/>
    <n v="6.3"/>
    <x v="4"/>
  </r>
  <r>
    <x v="583"/>
    <n v="106"/>
    <s v="Sean Patrick Thomas"/>
    <n v="64955956"/>
    <s v="Comedy|Drama"/>
    <s v="Harry Lennix"/>
    <x v="2164"/>
    <s v="Kenan Thompson"/>
    <s v="barbecue|barbershop|blaxploitation|marriage|politics"/>
    <n v="69"/>
    <x v="0"/>
    <s v="USA"/>
    <s v="PG-13"/>
    <n v="18000000"/>
    <n v="2004"/>
    <n v="5.7"/>
    <x v="4"/>
  </r>
  <r>
    <x v="895"/>
    <n v="98"/>
    <s v="Tony Cox"/>
    <n v="60057639"/>
    <s v="Comedy|Crime|Drama"/>
    <s v="Bernie Mac"/>
    <x v="2165"/>
    <s v="Alex Borstein"/>
    <s v="bartender|christmas|christmas eve|department store|drink"/>
    <n v="485"/>
    <x v="0"/>
    <s v="USA"/>
    <s v="R"/>
    <n v="18000000"/>
    <n v="2003"/>
    <n v="7.1"/>
    <x v="4"/>
  </r>
  <r>
    <x v="181"/>
    <n v="68"/>
    <s v="Charles Napier"/>
    <n v="53868030"/>
    <s v="Comedy|Crime"/>
    <s v="Will Ferrell"/>
    <x v="2166"/>
    <s v="Robert Wagner"/>
    <s v="cartoon on tv|reference to frankenstein|reference to jimi hendrix|scene during end credits|surrealism"/>
    <n v="425"/>
    <x v="0"/>
    <s v="USA"/>
    <s v="PG-13"/>
    <n v="17000000"/>
    <n v="1997"/>
    <n v="7"/>
    <x v="4"/>
  </r>
  <r>
    <x v="571"/>
    <n v="94"/>
    <s v="Louis Mandylor"/>
    <n v="59573085"/>
    <s v="Comedy|Family|Romance"/>
    <s v="Nia Vardalos"/>
    <x v="2167"/>
    <s v="Joey Fatone"/>
    <s v="family restaurant|greek|remarriage|suburb|wedding"/>
    <n v="103"/>
    <x v="0"/>
    <s v="USA"/>
    <s v="PG-13"/>
    <n v="18000000"/>
    <n v="2016"/>
    <n v="6.1"/>
    <x v="4"/>
  </r>
  <r>
    <x v="91"/>
    <n v="99"/>
    <s v="Rachael Harris"/>
    <n v="52691009"/>
    <s v="Comedy|Family"/>
    <s v="Zachary Gordon"/>
    <x v="2168"/>
    <s v="Fran Kranz"/>
    <s v="brother|middle school|no opening credits|photograph|school"/>
    <n v="45"/>
    <x v="0"/>
    <s v="USA"/>
    <s v="PG"/>
    <n v="21000000"/>
    <n v="2011"/>
    <n v="6.6"/>
    <x v="4"/>
  </r>
  <r>
    <x v="125"/>
    <n v="107"/>
    <s v="Bill Duke"/>
    <n v="59735548"/>
    <s v="Action|Horror|Sci-Fi"/>
    <s v="Shane Black"/>
    <x v="2169"/>
    <s v="Carl Weathers"/>
    <s v="box office hit|commando|death of friend|jungle|severed arm"/>
    <n v="629"/>
    <x v="0"/>
    <s v="USA"/>
    <s v="R"/>
    <n v="15000000"/>
    <n v="1987"/>
    <n v="7.8"/>
    <x v="0"/>
  </r>
  <r>
    <x v="408"/>
    <n v="180"/>
    <s v="F. Murray Abraham"/>
    <n v="51600000"/>
    <s v="Biography|Drama|History|Music"/>
    <s v="Jeffrey Jones"/>
    <x v="2170"/>
    <s v="Tom Hulce"/>
    <s v="1800s|classical composer|composer|first person narration|opera"/>
    <n v="549"/>
    <x v="0"/>
    <s v="USA"/>
    <s v="R"/>
    <n v="18000000"/>
    <n v="1984"/>
    <n v="8.3000000000000007"/>
    <x v="7"/>
  </r>
  <r>
    <x v="896"/>
    <n v="89"/>
    <s v="Scott Porter"/>
    <n v="43818159"/>
    <s v="Horror|Mystery"/>
    <s v="Ming-Na Wen"/>
    <x v="2171"/>
    <s v="Collins Pennie"/>
    <s v="friend|hotel|killer|murder|prom"/>
    <n v="260"/>
    <x v="0"/>
    <s v="USA"/>
    <s v="PG-13"/>
    <n v="20000000"/>
    <n v="2008"/>
    <n v="3.9"/>
    <x v="11"/>
  </r>
  <r>
    <x v="188"/>
    <n v="97"/>
    <s v="Amy Poehler"/>
    <n v="86049418"/>
    <s v="Comedy"/>
    <s v="Tina Fey"/>
    <x v="2172"/>
    <s v="Neil Flynn"/>
    <s v="bully|clique|high school|high school girl|secret"/>
    <n v="554"/>
    <x v="0"/>
    <s v="USA"/>
    <s v="PG-13"/>
    <n v="17000000"/>
    <n v="2004"/>
    <n v="7"/>
    <x v="4"/>
  </r>
  <r>
    <x v="897"/>
    <n v="113"/>
    <s v="Lindsay Duncan"/>
    <n v="43601508"/>
    <s v="Comedy|Drama|Romance"/>
    <s v="Raoul Bova"/>
    <x v="2173"/>
    <s v="Mario Monicelli"/>
    <s v="author|book|vacation|villa|writer"/>
    <n v="317"/>
    <x v="0"/>
    <s v="USA"/>
    <s v="PG-13"/>
    <n v="18000000"/>
    <n v="2003"/>
    <n v="6.7"/>
    <x v="4"/>
  </r>
  <r>
    <x v="890"/>
    <n v="131"/>
    <s v="Bob Balaban"/>
    <n v="41300105"/>
    <s v="Drama|Mystery"/>
    <s v="Kristin Scott Thomas"/>
    <x v="2174"/>
    <s v="Tom Hollander"/>
    <s v="country house|murder|producer|servant|shooting party"/>
    <n v="651"/>
    <x v="0"/>
    <s v="UK"/>
    <s v="R"/>
    <n v="19800000"/>
    <n v="2001"/>
    <n v="7.3"/>
    <x v="2"/>
  </r>
  <r>
    <x v="399"/>
    <n v="103"/>
    <s v="Kathleen Turner"/>
    <n v="41382841"/>
    <s v="Comedy|Drama|Fantasy|Romance"/>
    <s v="Nicolas Cage"/>
    <x v="2175"/>
    <s v="Joan Allen"/>
    <s v="alternate history|alternate timeline|divorce|high school|reunion"/>
    <n v="96"/>
    <x v="0"/>
    <s v="USA"/>
    <s v="PG-13"/>
    <n v="18000000"/>
    <n v="1986"/>
    <n v="6.3"/>
    <x v="4"/>
  </r>
  <r>
    <x v="109"/>
    <n v="119"/>
    <s v="Naomi Watts"/>
    <n v="42335698"/>
    <s v="Comedy|Drama|Romance"/>
    <s v="Emma Stone"/>
    <x v="2176"/>
    <s v="Merritt Wever"/>
    <s v="actor|artist|broadway play|replacement|stage"/>
    <n v="1101"/>
    <x v="0"/>
    <s v="USA"/>
    <s v="R"/>
    <n v="18000000"/>
    <n v="2014"/>
    <n v="7.8"/>
    <x v="4"/>
  </r>
  <r>
    <x v="650"/>
    <n v="98"/>
    <s v="Charlie Tahan"/>
    <n v="33404871"/>
    <s v="Drama"/>
    <s v="Sally Hawkins"/>
    <x v="2177"/>
    <s v="Andrew Dice Clay"/>
    <s v="congenital liar|mental breakdown|self deception|snob|talking to oneself"/>
    <n v="384"/>
    <x v="0"/>
    <s v="USA"/>
    <s v="PG-13"/>
    <n v="18000000"/>
    <n v="2013"/>
    <n v="7.3"/>
    <x v="2"/>
  </r>
  <r>
    <x v="111"/>
    <n v="111"/>
    <s v="David Alan Basche"/>
    <n v="31471430"/>
    <s v="Drama|History|Thriller"/>
    <s v="Christian Clemenson"/>
    <x v="2178"/>
    <s v="Susan Blommaert"/>
    <s v="flight|passenger|plane|september 11 2001|terrorist"/>
    <n v="828"/>
    <x v="0"/>
    <s v="USA"/>
    <s v="R"/>
    <n v="15000000"/>
    <n v="2006"/>
    <n v="7.6"/>
    <x v="2"/>
  </r>
  <r>
    <x v="898"/>
    <n v="94"/>
    <s v="Mekhi Phifer"/>
    <n v="30222640"/>
    <s v="Drama|Music|Romance"/>
    <s v="Christian Monzon"/>
    <x v="2179"/>
    <s v="Romeo Miller"/>
    <s v="choreographer|dance|dancer|dancing|hip hop"/>
    <n v="144"/>
    <x v="0"/>
    <s v="USA"/>
    <s v="PG-13"/>
    <n v="25000000"/>
    <n v="2003"/>
    <n v="5.3"/>
    <x v="2"/>
  </r>
  <r>
    <x v="899"/>
    <n v="81"/>
    <s v="Barry Bostwick"/>
    <n v="26906039"/>
    <s v="Action|Comedy"/>
    <s v="Hulk Hogan"/>
    <x v="2180"/>
    <s v="Nicollette Sheridan"/>
    <s v="1990s|dentist|hit with a door|martial arts|museum"/>
    <n v="76"/>
    <x v="0"/>
    <s v="USA"/>
    <s v="PG-13"/>
    <n v="18000000"/>
    <n v="1996"/>
    <n v="5.3"/>
    <x v="0"/>
  </r>
  <r>
    <x v="446"/>
    <n v="89"/>
    <s v="Hal Holbrook"/>
    <n v="21378000"/>
    <s v="Fantasy|Horror"/>
    <s v="Jamie Lee Curtis"/>
    <x v="2181"/>
    <s v="Janet Leigh"/>
    <s v="california|fog|leper|lighthouse|ship"/>
    <n v="335"/>
    <x v="0"/>
    <s v="USA"/>
    <s v="R"/>
    <n v="1000000"/>
    <n v="1980"/>
    <n v="6.8"/>
    <x v="8"/>
  </r>
  <r>
    <x v="900"/>
    <n v="106"/>
    <s v="Chris Brochu"/>
    <n v="43853424"/>
    <s v="Biography|Drama|Family|Sport"/>
    <s v="Dennis Quaid"/>
    <x v="2182"/>
    <s v="Craig T. Nelson"/>
    <s v="christian|christian film|shark|surfer|surfing"/>
    <n v="114"/>
    <x v="0"/>
    <s v="USA"/>
    <s v="PG"/>
    <n v="18000000"/>
    <n v="2011"/>
    <n v="7.1"/>
    <x v="7"/>
  </r>
  <r>
    <x v="901"/>
    <n v="86"/>
    <s v="Celia Weston"/>
    <n v="23993605"/>
    <s v="Comedy|Crime|Drama"/>
    <s v="Collette Wolfe"/>
    <x v="2183"/>
    <s v="Dan Bakkedahl"/>
    <s v="male pubic hair|mall|police detective|pubic hair|security guard"/>
    <n v="248"/>
    <x v="0"/>
    <s v="USA"/>
    <s v="R"/>
    <n v="18000000"/>
    <n v="2009"/>
    <n v="5.8"/>
    <x v="4"/>
  </r>
  <r>
    <x v="749"/>
    <n v="103"/>
    <s v="Olivia d'Abo"/>
    <n v="26400000"/>
    <s v="Action|Adventure|Fantasy"/>
    <s v="Mako"/>
    <x v="2184"/>
    <s v="Grace Jones"/>
    <s v="gods|princess|queen|rescue|wizard"/>
    <n v="109"/>
    <x v="0"/>
    <s v="USA"/>
    <s v="PG"/>
    <n v="18000000"/>
    <n v="1984"/>
    <n v="5.8"/>
    <x v="0"/>
  </r>
  <r>
    <x v="46"/>
    <n v="121"/>
    <s v="Cathy Moriarty"/>
    <n v="45250"/>
    <s v="Biography|Drama|Sport"/>
    <s v="Robert De Niro"/>
    <x v="2185"/>
    <s v="Frank Vincent"/>
    <s v="boxing|domestic violence|hot temper|jealousy|rage"/>
    <n v="494"/>
    <x v="0"/>
    <s v="USA"/>
    <s v="R"/>
    <n v="18000000"/>
    <n v="1980"/>
    <n v="8.3000000000000007"/>
    <x v="7"/>
  </r>
  <r>
    <x v="902"/>
    <n v="109"/>
    <s v="Sasha Alexander"/>
    <n v="22927390"/>
    <s v="Drama|Romance"/>
    <s v="Judy Greer"/>
    <x v="2186"/>
    <s v="Frances Conroy"/>
    <s v="florist|motivational speaker|self help guru|seminar|widower"/>
    <n v="77"/>
    <x v="0"/>
    <s v="USA"/>
    <s v="PG-13"/>
    <n v="18000000"/>
    <n v="2009"/>
    <n v="5.6"/>
    <x v="2"/>
  </r>
  <r>
    <x v="262"/>
    <n v="109"/>
    <s v="Roger Ashton-Griffiths"/>
    <n v="4250320"/>
    <s v="Adventure|Fantasy|Mystery|Thriller"/>
    <s v="Nicholas Rowe"/>
    <x v="2187"/>
    <s v="Freddie Jones"/>
    <s v="cult|death|delusion|girl|sherlock holmes"/>
    <n v="86"/>
    <x v="0"/>
    <s v="USA"/>
    <s v="PG-13"/>
    <n v="18000000"/>
    <n v="1985"/>
    <n v="6.8"/>
    <x v="1"/>
  </r>
  <r>
    <x v="903"/>
    <n v="123"/>
    <s v="Kay Panabaker"/>
    <n v="22452209"/>
    <s v="Comedy|Drama|Musical|Romance"/>
    <s v="Kelsey Grammer"/>
    <x v="2188"/>
    <s v="Megan Mullally"/>
    <s v="new york|performing arts|school|student|teacher"/>
    <n v="82"/>
    <x v="0"/>
    <s v="USA"/>
    <s v="PG"/>
    <n v="18000000"/>
    <n v="2009"/>
    <n v="5"/>
    <x v="4"/>
  </r>
  <r>
    <x v="441"/>
    <n v="94"/>
    <s v="Treat Williams"/>
    <n v="18329466"/>
    <s v="Adventure|Biography|Drama|Thriller"/>
    <s v="James Franco"/>
    <x v="2189"/>
    <s v="Kate Burton"/>
    <s v="alone|aron ralston|based on autobiography|canyon|survival"/>
    <n v="440"/>
    <x v="0"/>
    <s v="USA"/>
    <s v="R"/>
    <n v="18000000"/>
    <n v="2010"/>
    <n v="7.6"/>
    <x v="1"/>
  </r>
  <r>
    <x v="650"/>
    <n v="94"/>
    <s v="Jon Lovitz"/>
    <n v="17071230"/>
    <s v="Comedy|Crime"/>
    <s v="Woody Allen"/>
    <x v="2190"/>
    <s v="Michael Rapaport"/>
    <s v="apartment building|crook|new york city|three word title|written and directed by cast member"/>
    <n v="192"/>
    <x v="0"/>
    <s v="USA"/>
    <s v="PG"/>
    <n v="18000000"/>
    <n v="2000"/>
    <n v="6.7"/>
    <x v="4"/>
  </r>
  <r>
    <x v="904"/>
    <n v="115"/>
    <s v="Susan May Pratt"/>
    <n v="17174870"/>
    <s v="Drama|Music|Romance"/>
    <s v="Amanda Schull"/>
    <x v="2191"/>
    <s v="Ethan Stiefel"/>
    <s v="ballet|dance|dancer|dancing|love"/>
    <n v="210"/>
    <x v="0"/>
    <s v="USA"/>
    <s v="PG-13"/>
    <n v="18000000"/>
    <n v="2000"/>
    <n v="6.7"/>
    <x v="2"/>
  </r>
  <r>
    <x v="802"/>
    <n v="107"/>
    <s v="Alex Borstein"/>
    <n v="26284475"/>
    <s v="Comedy"/>
    <s v="Olivia Wilde"/>
    <x v="2192"/>
    <s v="TimothÃ©e Chalamet"/>
    <s v="christmas|family dinner|husband wife conflict|husband wife kiss|large family"/>
    <n v="68"/>
    <x v="0"/>
    <s v="USA"/>
    <s v="PG-13"/>
    <n v="17000000"/>
    <n v="2015"/>
    <n v="5.7"/>
    <x v="4"/>
  </r>
  <r>
    <x v="905"/>
    <n v="91"/>
    <s v="Corbin Bleu"/>
    <n v="16702864"/>
    <s v="Comedy|Crime"/>
    <s v="Kristen Stewart"/>
    <x v="2193"/>
    <s v="Kevin G. Schmidt"/>
    <s v="caper|computer genius|dog|heist|security chief"/>
    <n v="49"/>
    <x v="0"/>
    <s v="USA"/>
    <s v="PG"/>
    <n v="18000000"/>
    <n v="2004"/>
    <n v="5.2"/>
    <x v="4"/>
  </r>
  <r>
    <x v="539"/>
    <n v="125"/>
    <s v="Hayden Christensen"/>
    <n v="15561627"/>
    <s v="Drama"/>
    <s v="Ian Somerhalder"/>
    <x v="2194"/>
    <s v="Kristin Scott Thomas"/>
    <s v="cancer|construction|house|house construction|neighbor"/>
    <n v="359"/>
    <x v="0"/>
    <s v="USA"/>
    <s v="R"/>
    <n v="18000000"/>
    <n v="2001"/>
    <n v="7.5"/>
    <x v="2"/>
  </r>
  <r>
    <x v="441"/>
    <n v="122"/>
    <s v="Michael Fassbender"/>
    <n v="17750583"/>
    <s v="Biography|Drama"/>
    <s v="Kate Winslet"/>
    <x v="2195"/>
    <s v="Michael Stuhlbarg"/>
    <s v="apple computer|box office flop|computer|dialogue driven|father daughter relationship"/>
    <n v="307"/>
    <x v="0"/>
    <s v="UK"/>
    <s v="R"/>
    <n v="30000000"/>
    <n v="2015"/>
    <n v="7.2"/>
    <x v="7"/>
  </r>
  <r>
    <x v="120"/>
    <n v="102"/>
    <s v="Marie Avgeropoulos"/>
    <n v="14793904"/>
    <s v="Comedy|Romance"/>
    <s v="Alan Ruck"/>
    <x v="2196"/>
    <s v="Shawn Roberts"/>
    <s v="cheerleader|party|popular girl|speech|valedictorian"/>
    <n v="80"/>
    <x v="0"/>
    <s v="Canada"/>
    <s v="PG-13"/>
    <n v="18000000"/>
    <n v="2009"/>
    <n v="5.3"/>
    <x v="4"/>
  </r>
  <r>
    <x v="704"/>
    <n v="90"/>
    <s v="Ari Graynor"/>
    <n v="15281286"/>
    <s v="Comedy|Drama|Romance"/>
    <s v="Steve Buscemi"/>
    <x v="2197"/>
    <s v="Fred Willard"/>
    <s v="alter ego|boarding school|love|masturbation|teen movie"/>
    <n v="105"/>
    <x v="0"/>
    <s v="USA"/>
    <s v="R"/>
    <n v="18000000"/>
    <n v="2009"/>
    <n v="6.5"/>
    <x v="4"/>
  </r>
  <r>
    <x v="906"/>
    <n v="98"/>
    <s v="Richard Farnsworth"/>
    <n v="8000000"/>
    <s v="Action|Adventure|Western"/>
    <s v="Jason Robards"/>
    <x v="2198"/>
    <s v="Michael Horse"/>
    <s v="ambush|hero|masked hero|outlaw|texas ranger"/>
    <n v="41"/>
    <x v="0"/>
    <s v="USA"/>
    <s v="PG"/>
    <n v="18000000"/>
    <n v="1981"/>
    <n v="5"/>
    <x v="0"/>
  </r>
  <r>
    <x v="907"/>
    <n v="109"/>
    <s v="Jamie Lee Curtis"/>
    <n v="13491653"/>
    <s v="Drama|Thriller"/>
    <s v="Daniel Radcliffe"/>
    <x v="2199"/>
    <s v="Mark Margolis"/>
    <s v="canal|panama|president|spy|tailor"/>
    <n v="213"/>
    <x v="0"/>
    <s v="USA"/>
    <s v="R"/>
    <n v="18000000"/>
    <n v="2001"/>
    <n v="6.1"/>
    <x v="2"/>
  </r>
  <r>
    <x v="908"/>
    <n v="90"/>
    <s v="Paul Freeman"/>
    <n v="10494494"/>
    <s v="Action|Crime|Thriller"/>
    <s v="Rebecca Budig"/>
    <x v="2200"/>
    <s v="Bruce Payne"/>
    <s v="die hard scenario|earth viewed from space|race against time|race car driver|title at the end"/>
    <n v="109"/>
    <x v="0"/>
    <s v="USA"/>
    <s v="PG-13"/>
    <n v="18000000"/>
    <n v="2013"/>
    <n v="4.4000000000000004"/>
    <x v="0"/>
  </r>
  <r>
    <x v="102"/>
    <n v="112"/>
    <s v="Kate Burton"/>
    <n v="7837632"/>
    <s v="Drama"/>
    <s v="Joan Allen"/>
    <x v="2201"/>
    <s v="Henry Czerny"/>
    <s v="ice|ice storm|storm|thanksgiving|virgin"/>
    <n v="287"/>
    <x v="0"/>
    <s v="USA"/>
    <s v="R"/>
    <n v="18000000"/>
    <n v="1997"/>
    <n v="7.5"/>
    <x v="2"/>
  </r>
  <r>
    <x v="323"/>
    <n v="94"/>
    <s v="Annie Parisse"/>
    <n v="15155772"/>
    <s v="Comedy|Drama|Romance"/>
    <s v="Yaya DaCosta"/>
    <x v="2202"/>
    <s v="Frankie Valli"/>
    <s v="four word title|grandparent grandchild relationship|reference to facebook|reference to the internet|singer"/>
    <n v="48"/>
    <x v="0"/>
    <s v="USA"/>
    <s v="PG-13"/>
    <n v="18000000"/>
    <n v="2014"/>
    <n v="5.7"/>
    <x v="4"/>
  </r>
  <r>
    <x v="909"/>
    <n v="105"/>
    <s v="Shelley Long"/>
    <n v="8508843"/>
    <s v="Adventure|Comedy"/>
    <s v="Craig T. Nelson"/>
    <x v="2203"/>
    <s v="Kellie Martin"/>
    <s v="beverly hills hotel|divorce|girl|troop|wilderness"/>
    <n v="35"/>
    <x v="0"/>
    <s v="USA"/>
    <s v="PG"/>
    <n v="18000000"/>
    <n v="1989"/>
    <n v="5.5"/>
    <x v="1"/>
  </r>
  <r>
    <x v="910"/>
    <n v="104"/>
    <s v="Shaun Evans"/>
    <n v="7739049"/>
    <s v="Comedy|Drama|Romance"/>
    <s v="Miriam Margolyes"/>
    <x v="2204"/>
    <s v="Juliet Stevenson"/>
    <s v="diva|marriage|open marriage|revenge|social climber"/>
    <n v="112"/>
    <x v="0"/>
    <s v="Canada"/>
    <s v="R"/>
    <n v="18000000"/>
    <n v="2004"/>
    <n v="7.1"/>
    <x v="4"/>
  </r>
  <r>
    <x v="428"/>
    <n v="112"/>
    <s v="Karen Young"/>
    <n v="6734844"/>
    <s v="Drama|Romance"/>
    <s v="David Margulies"/>
    <x v="2205"/>
    <s v="Kim Chan"/>
    <s v="blindfolded woman|control|male dominance|sex game|sex in public"/>
    <n v="118"/>
    <x v="0"/>
    <s v="USA"/>
    <s v="R"/>
    <n v="17000000"/>
    <n v="1986"/>
    <n v="5.9"/>
    <x v="2"/>
  </r>
  <r>
    <x v="911"/>
    <n v="108"/>
    <s v="Ralph Richardson"/>
    <n v="6000000"/>
    <s v="Action|Adventure|Fantasy"/>
    <s v="Ian McDiarmid"/>
    <x v="2206"/>
    <s v="Albert Salmi"/>
    <s v="apprentice|dragon|king|kingdom|wizard"/>
    <n v="102"/>
    <x v="0"/>
    <s v="USA"/>
    <s v="PG"/>
    <n v="18000000"/>
    <n v="1981"/>
    <n v="6.7"/>
    <x v="0"/>
  </r>
  <r>
    <x v="730"/>
    <n v="112"/>
    <s v="Kerry Condon"/>
    <n v="6615578"/>
    <s v="Biography|Drama|Romance"/>
    <s v="David Masterson"/>
    <x v="2207"/>
    <s v="Anne-Marie Duff"/>
    <s v="countess|leo tolstoy|russian|wealth|writing"/>
    <n v="82"/>
    <x v="0"/>
    <s v="Germany"/>
    <s v="R"/>
    <n v="13000000"/>
    <n v="2009"/>
    <n v="7"/>
    <x v="7"/>
  </r>
  <r>
    <x v="23"/>
    <n v="127"/>
    <s v="Bill Murray"/>
    <n v="5887457"/>
    <s v="Biography|Comedy|Drama"/>
    <s v="Johnny Depp"/>
    <x v="2208"/>
    <s v="Martin Landau"/>
    <s v="1950s|director|friend|friendship|transvestism"/>
    <n v="420"/>
    <x v="0"/>
    <s v="USA"/>
    <s v="R"/>
    <n v="18000000"/>
    <n v="1994"/>
    <n v="7.9"/>
    <x v="7"/>
  </r>
  <r>
    <x v="642"/>
    <n v="111"/>
    <s v="Kate Winslet"/>
    <n v="13362308"/>
    <s v="Drama"/>
    <s v="J.K. Simmons"/>
    <x v="2209"/>
    <s v="Brooke Smith"/>
    <s v="baseball|baseball practice|escaped convict|neighbor|tied to a chair"/>
    <n v="111"/>
    <x v="0"/>
    <s v="USA"/>
    <s v="PG-13"/>
    <n v="18000000"/>
    <n v="2013"/>
    <n v="6.9"/>
    <x v="2"/>
  </r>
  <r>
    <x v="185"/>
    <n v="126"/>
    <s v="Khulan Chuluun"/>
    <n v="5701643"/>
    <s v="Adventure|Biography|Drama|History|War"/>
    <s v="Tadanobu Asano"/>
    <x v="2210"/>
    <s v="Honglei Sun"/>
    <s v="epic|genghis khan|one word title|slave|starving"/>
    <n v="165"/>
    <x v="15"/>
    <s v="Russia"/>
    <s v="R"/>
    <n v="20000000"/>
    <n v="2007"/>
    <n v="7.3"/>
    <x v="1"/>
  </r>
  <r>
    <x v="123"/>
    <n v="114"/>
    <s v="Gerard Butler"/>
    <n v="5694401"/>
    <s v="Action|Crime|Thriller"/>
    <s v="Tom Hardy"/>
    <x v="2211"/>
    <s v="Tom Wilkinson"/>
    <s v="accountant|finger gun|homosexual|killed in an elevator|painting"/>
    <n v="192"/>
    <x v="0"/>
    <s v="UK"/>
    <s v="R"/>
    <n v="18000000"/>
    <n v="2008"/>
    <n v="7.3"/>
    <x v="0"/>
  </r>
  <r>
    <x v="912"/>
    <n v="99"/>
    <s v="Michael Beck"/>
    <n v="5333658"/>
    <s v="Action|Sci-Fi"/>
    <s v="Barry Bostwick"/>
    <x v="2212"/>
    <s v="Henry Silva"/>
    <s v="dictator|electronic music score|one word title|secret headquarters|soldier"/>
    <n v="54"/>
    <x v="0"/>
    <s v="USA"/>
    <s v="PG"/>
    <n v="20000000"/>
    <n v="1982"/>
    <n v="3.5"/>
    <x v="0"/>
  </r>
  <r>
    <x v="81"/>
    <n v="150"/>
    <s v="Brian Blessed"/>
    <n v="4414535"/>
    <s v="Drama"/>
    <s v="Julie Christie"/>
    <x v="2213"/>
    <s v="Richard Briers"/>
    <s v="classic literature|denmark|funeral|madness|prince"/>
    <n v="224"/>
    <x v="0"/>
    <s v="UK"/>
    <s v="PG-13"/>
    <n v="18000000"/>
    <n v="1996"/>
    <n v="7.8"/>
    <x v="2"/>
  </r>
  <r>
    <x v="913"/>
    <n v="112"/>
    <s v="Sam Shepard"/>
    <n v="3707794"/>
    <s v="Adventure|Drama|Sci-Fi|Thriller"/>
    <s v="Kirsten Dunst"/>
    <x v="2214"/>
    <s v="Paul Sparks"/>
    <s v="cult|father son relationship|gas station|on the run|supernatural ability"/>
    <n v="156"/>
    <x v="0"/>
    <s v="Greece"/>
    <s v="PG-13"/>
    <n v="18000000"/>
    <n v="2016"/>
    <n v="6.7"/>
    <x v="1"/>
  </r>
  <r>
    <x v="650"/>
    <n v="108"/>
    <s v="Stockard Channing"/>
    <n v="3203044"/>
    <s v="Comedy|Romance"/>
    <s v="Woody Allen"/>
    <x v="2215"/>
    <s v="Fisher Stevens"/>
    <s v="love at first sight|new york city|sex|teacher|writer"/>
    <n v="155"/>
    <x v="0"/>
    <s v="USA"/>
    <s v="R"/>
    <n v="18000000"/>
    <n v="2003"/>
    <n v="6.4"/>
    <x v="4"/>
  </r>
  <r>
    <x v="914"/>
    <n v="116"/>
    <s v="Colin Firth"/>
    <n v="4435083"/>
    <s v="Biography|Drama|Romance|War"/>
    <s v="Jeremy Irvine"/>
    <x v="2216"/>
    <s v="Sam Reid"/>
    <s v="japanese soldier|physical torture|pow camp|prisoner of war|reference to adolf hitler"/>
    <n v="119"/>
    <x v="0"/>
    <s v="Australia"/>
    <s v="R"/>
    <n v="18000000"/>
    <n v="2013"/>
    <n v="7.1"/>
    <x v="7"/>
  </r>
  <r>
    <x v="915"/>
    <n v="144"/>
    <s v="Burghart KlauÃŸner"/>
    <n v="2222647"/>
    <s v="Drama|Mystery"/>
    <s v="Ulrich Tukur"/>
    <x v="2217"/>
    <s v="Leonie Benesch"/>
    <s v="children|doctor|mysterious event|pastor|small village"/>
    <n v="193"/>
    <x v="14"/>
    <s v="Germany"/>
    <s v="R"/>
    <n v="12000000"/>
    <n v="2009"/>
    <n v="7.8"/>
    <x v="2"/>
  </r>
  <r>
    <x v="916"/>
    <n v="93"/>
    <s v="Randy Quaid"/>
    <n v="3500000"/>
    <s v="Action|Horror|Romance|Sci-Fi|Thriller"/>
    <s v="Clint Howard"/>
    <x v="2218"/>
    <s v="Nick Cassavetes"/>
    <s v="arizona|death|gang|police|sheriff"/>
    <n v="100"/>
    <x v="0"/>
    <s v="USA"/>
    <s v="R"/>
    <n v="2700000"/>
    <n v="1986"/>
    <n v="5.9"/>
    <x v="0"/>
  </r>
  <r>
    <x v="227"/>
    <n v="103"/>
    <s v="Meat Loaf"/>
    <n v="676698"/>
    <s v="Crime|Drama|Mystery|Thriller"/>
    <s v="Adam Goldberg"/>
    <x v="2219"/>
    <s v="Anthony LaPaglia"/>
    <s v="male in shower|murder|neighbor neighbor relationship|remote control car|sex scene"/>
    <n v="180"/>
    <x v="0"/>
    <s v="USA"/>
    <s v="R"/>
    <n v="18000000"/>
    <n v="2002"/>
    <n v="7.2"/>
    <x v="6"/>
  </r>
  <r>
    <x v="917"/>
    <n v="121"/>
    <s v="Joaquim de Almeida"/>
    <n v="229311"/>
    <s v="Action|Drama|History|Romance|War|Western"/>
    <s v="Tom Berenger"/>
    <x v="2220"/>
    <s v="Mark Moses"/>
    <s v="american|battalion|catholic|mexican|sergeant"/>
    <n v="42"/>
    <x v="0"/>
    <s v="Spain"/>
    <s v="R"/>
    <n v="11350000"/>
    <n v="1999"/>
    <n v="6.2"/>
    <x v="0"/>
  </r>
  <r>
    <x v="918"/>
    <n v="105"/>
    <s v="Catherine McCormack"/>
    <n v="63260"/>
    <s v="Action|Animation|Sci-Fi|Thriller"/>
    <s v="Romola Garai"/>
    <x v="2221"/>
    <s v="Kevork Malikyan"/>
    <s v="future|kidnapping|missing file|paris france|year 2054"/>
    <n v="90"/>
    <x v="0"/>
    <s v="France"/>
    <s v="R"/>
    <n v="14000000"/>
    <n v="2006"/>
    <n v="6.7"/>
    <x v="0"/>
  </r>
  <r>
    <x v="530"/>
    <n v="119"/>
    <s v="Joe Lo Truglio"/>
    <n v="121463226"/>
    <s v="Comedy"/>
    <s v="Emma Stone"/>
    <x v="2222"/>
    <s v="Kevin Corrigan"/>
    <s v="black comedy|bromance|party|school|teen comedy"/>
    <n v="555"/>
    <x v="0"/>
    <s v="USA"/>
    <s v="R"/>
    <n v="20000000"/>
    <n v="2007"/>
    <n v="7.6"/>
    <x v="4"/>
  </r>
  <r>
    <x v="103"/>
    <n v="98"/>
    <s v="Mari Koda"/>
    <n v="58006147"/>
    <s v="Drama|Music|Musical|Romance"/>
    <s v="Cassie Ventura"/>
    <x v="2223"/>
    <s v="Luis Rosado"/>
    <s v="audition|dance|kissing in the rain|student|subway"/>
    <n v="108"/>
    <x v="0"/>
    <s v="USA"/>
    <s v="PG-13"/>
    <n v="23000000"/>
    <n v="2008"/>
    <n v="6.2"/>
    <x v="2"/>
  </r>
  <r>
    <x v="919"/>
    <n v="80"/>
    <s v="Chazz Palminteri"/>
    <n v="51053787"/>
    <s v="Action|Animation|Comedy|Crime|Family"/>
    <s v="Anne Hathaway"/>
    <x v="2224"/>
    <s v="Jim Belushi"/>
    <s v="animal|axe|red riding hood|wolf|woodsman"/>
    <n v="247"/>
    <x v="0"/>
    <s v="USA"/>
    <s v="PG"/>
    <n v="17500000"/>
    <n v="2005"/>
    <n v="6.5"/>
    <x v="0"/>
  </r>
  <r>
    <x v="920"/>
    <n v="121"/>
    <s v="Sophie Okonedo"/>
    <n v="23472900"/>
    <s v="Drama|History|War"/>
    <s v="Don Cheadle"/>
    <x v="2225"/>
    <s v="Hakeem Kae-Kazim"/>
    <s v="atrocity|central africa|ethnic warfare|united nations peace keeping force|united nations soldier"/>
    <n v="609"/>
    <x v="0"/>
    <s v="UK"/>
    <s v="PG-13"/>
    <n v="17500000"/>
    <n v="2004"/>
    <n v="8.1"/>
    <x v="2"/>
  </r>
  <r>
    <x v="921"/>
    <n v="94"/>
    <s v="Dougray Scott"/>
    <n v="39687528"/>
    <s v="Action|Crime|Drama|Thriller"/>
    <s v="Henry Ian Cusick"/>
    <x v="2226"/>
    <s v="Ulrich Thomsen"/>
    <s v="hitman|impersonation|see through dress|topless female nudity|woman on top"/>
    <n v="376"/>
    <x v="0"/>
    <s v="France"/>
    <s v="R"/>
    <n v="24000000"/>
    <n v="2007"/>
    <n v="6.3"/>
    <x v="0"/>
  </r>
  <r>
    <x v="922"/>
    <n v="93"/>
    <s v="Mary J. Blige"/>
    <n v="7017178"/>
    <s v="Drama|Family|Music|Musical"/>
    <s v="Jennifer Hudson"/>
    <x v="2227"/>
    <s v="Vondie Curtis-Hall"/>
    <s v="based on stage musical|based on the bible|christmas|color in title|nativity"/>
    <n v="17"/>
    <x v="0"/>
    <s v="USA"/>
    <s v="PG"/>
    <n v="17500000"/>
    <n v="2013"/>
    <n v="4.4000000000000004"/>
    <x v="2"/>
  </r>
  <r>
    <x v="923"/>
    <n v="116"/>
    <s v="Shawn Andrews"/>
    <n v="325491"/>
    <s v="Crime|Drama|Thriller"/>
    <s v="Kirk Fox"/>
    <x v="2228"/>
    <s v="Rob Campbell"/>
    <s v="bag over head|buddhist temple|loss of friend|male bonding|nightclub"/>
    <n v="67"/>
    <x v="0"/>
    <s v="USA"/>
    <s v="R"/>
    <n v="17500000"/>
    <n v="2002"/>
    <n v="6"/>
    <x v="6"/>
  </r>
  <r>
    <x v="299"/>
    <n v="101"/>
    <s v="Elaine Cassidy"/>
    <n v="96471845"/>
    <s v="Fantasy|Horror|Thriller"/>
    <s v="Fionnula Flanagan"/>
    <x v="2229"/>
    <s v="Eric Sykes"/>
    <s v="curtain|haunting|mansion|mute|xeroderma pigmentosum"/>
    <n v="1109"/>
    <x v="0"/>
    <s v="USA"/>
    <s v="PG-13"/>
    <n v="17000000"/>
    <n v="2001"/>
    <n v="7.6"/>
    <x v="8"/>
  </r>
  <r>
    <x v="0"/>
    <n v="154"/>
    <s v="Carrie Henn"/>
    <n v="85200000"/>
    <s v="Action|Adventure|Sci-Fi"/>
    <s v="Michael Biehn"/>
    <x v="2230"/>
    <s v="Jenette Goldstein"/>
    <s v="alien|human versus alien|monster|rescue mission|space marine"/>
    <n v="1076"/>
    <x v="0"/>
    <s v="USA"/>
    <s v="R"/>
    <n v="18500000"/>
    <n v="1986"/>
    <n v="8.4"/>
    <x v="0"/>
  </r>
  <r>
    <x v="924"/>
    <n v="170"/>
    <s v="Rex Harrison"/>
    <n v="72000000"/>
    <s v="Drama|Family|Musical|Romance"/>
    <s v="Jeremy Brett"/>
    <x v="2231"/>
    <s v="Theodore Bikel"/>
    <s v="colonel|flower girl|professor|street|wager"/>
    <n v="258"/>
    <x v="0"/>
    <s v="USA"/>
    <s v="Approved"/>
    <n v="17000000"/>
    <n v="1964"/>
    <n v="7.9"/>
    <x v="2"/>
  </r>
  <r>
    <x v="925"/>
    <n v="99"/>
    <s v="Sarah Michelle Gellar"/>
    <n v="72219395"/>
    <s v="Horror|Mystery|Thriller"/>
    <s v="Muse Watson"/>
    <x v="2232"/>
    <s v="Anne Heche"/>
    <s v="beach|corpse|fourth of july|overalls|revenge"/>
    <n v="419"/>
    <x v="0"/>
    <s v="USA"/>
    <s v="R"/>
    <n v="17000000"/>
    <n v="1997"/>
    <n v="5.6"/>
    <x v="11"/>
  </r>
  <r>
    <x v="591"/>
    <n v="104"/>
    <s v="Damon Wayans Jr."/>
    <n v="82389560"/>
    <s v="Comedy"/>
    <s v="Rob Riggle"/>
    <x v="2233"/>
    <s v="James D'Arcy"/>
    <s v="friendship between men|impersonating a police officer|mobster|party|police officer"/>
    <n v="147"/>
    <x v="0"/>
    <s v="USA"/>
    <s v="R"/>
    <n v="17000000"/>
    <n v="2014"/>
    <n v="6.5"/>
    <x v="4"/>
  </r>
  <r>
    <x v="643"/>
    <n v="126"/>
    <s v="Patrick Gallagher"/>
    <n v="71502303"/>
    <s v="Adventure|Comedy|Drama|Romance"/>
    <s v="Virginia Madsen"/>
    <x v="2234"/>
    <s v="M.C. Gainey"/>
    <s v="actor|california|teacher|wine|writer"/>
    <n v="835"/>
    <x v="0"/>
    <s v="USA"/>
    <s v="R"/>
    <n v="12000000"/>
    <n v="2004"/>
    <n v="7.5"/>
    <x v="1"/>
  </r>
  <r>
    <x v="405"/>
    <n v="110"/>
    <s v="Owain Yeoman"/>
    <n v="19179969"/>
    <s v="Comedy"/>
    <s v="Chris Moss"/>
    <x v="2235"/>
    <s v="Jay Chandrasekhar"/>
    <s v="beer|competition|germany|oktoberfest|prostitute"/>
    <n v="177"/>
    <x v="0"/>
    <s v="USA"/>
    <s v="R"/>
    <n v="17500000"/>
    <n v="2006"/>
    <n v="6.3"/>
    <x v="4"/>
  </r>
  <r>
    <x v="446"/>
    <n v="101"/>
    <s v="Donald Pleasence"/>
    <n v="47000000"/>
    <s v="Horror|Thriller"/>
    <s v="Jamie Lee Curtis"/>
    <x v="2236"/>
    <s v="P.J. Soles"/>
    <s v="halloween|masked killer|michael myers|slasher|trick or treat"/>
    <n v="1191"/>
    <x v="0"/>
    <s v="USA"/>
    <s v="R"/>
    <n v="300000"/>
    <n v="1978"/>
    <n v="7.9"/>
    <x v="11"/>
  </r>
  <r>
    <x v="926"/>
    <n v="87"/>
    <s v="Molly Shannon"/>
    <n v="37566230"/>
    <s v="Comedy|Drama|Family|Fantasy|Sci-Fi"/>
    <s v="Liam Aiken"/>
    <x v="2237"/>
    <s v="Kevin Nealon"/>
    <s v="dog|friend|neighborhood|planet|star"/>
    <n v="48"/>
    <x v="0"/>
    <s v="USA"/>
    <s v="PG"/>
    <n v="17000000"/>
    <n v="2003"/>
    <n v="5.0999999999999996"/>
    <x v="4"/>
  </r>
  <r>
    <x v="711"/>
    <n v="123"/>
    <s v="Sanaa Lathan"/>
    <n v="70492685"/>
    <s v="Comedy|Drama"/>
    <s v="Harold Perrineau"/>
    <x v="2238"/>
    <s v="Eddie Cibrian"/>
    <s v="childbirth|christmas|gay slur|infidelity|punched in the nose"/>
    <n v="64"/>
    <x v="0"/>
    <s v="USA"/>
    <s v="R"/>
    <n v="17000000"/>
    <n v="2013"/>
    <n v="6.7"/>
    <x v="4"/>
  </r>
  <r>
    <x v="736"/>
    <n v="109"/>
    <s v="Common"/>
    <n v="35635046"/>
    <s v="Action|Crime|Drama|Thriller"/>
    <s v="Ryan Reynolds"/>
    <x v="2239"/>
    <s v="Alex Rocco"/>
    <s v="casino|fbi|mafia|mob hit|sniper"/>
    <n v="482"/>
    <x v="0"/>
    <s v="UK"/>
    <s v="R"/>
    <n v="17000000"/>
    <n v="2006"/>
    <n v="6.7"/>
    <x v="0"/>
  </r>
  <r>
    <x v="927"/>
    <n v="90"/>
    <s v="Gina Holden"/>
    <n v="45670855"/>
    <s v="Horror|Mystery"/>
    <s v="Costas Mandylor"/>
    <x v="2240"/>
    <s v="Betsy Russell"/>
    <s v="blood splatter|self help guru|sequel|support group|survivor"/>
    <n v="279"/>
    <x v="0"/>
    <s v="Canada"/>
    <s v="R"/>
    <n v="20000000"/>
    <n v="2010"/>
    <n v="5.6"/>
    <x v="11"/>
  </r>
  <r>
    <x v="316"/>
    <n v="96"/>
    <s v="Vinessa Shaw"/>
    <n v="37939782"/>
    <s v="Comedy|Romance"/>
    <s v="Emmanuelle Vaugier"/>
    <x v="2241"/>
    <s v="Paulo Costanzo"/>
    <s v="female on male rape|lent|male rear nudity|masturbation|sex"/>
    <n v="207"/>
    <x v="0"/>
    <s v="USA"/>
    <s v="R"/>
    <n v="17000000"/>
    <n v="2002"/>
    <n v="5.6"/>
    <x v="4"/>
  </r>
  <r>
    <x v="928"/>
    <n v="82"/>
    <s v="Chris Kattan"/>
    <n v="30324946"/>
    <s v="Comedy|Music|Romance"/>
    <s v="Will Ferrell"/>
    <x v="2242"/>
    <s v="Dan Hedaya"/>
    <s v="1990s|bar|car accident|nightclub|whipped cream"/>
    <n v="239"/>
    <x v="0"/>
    <s v="USA"/>
    <s v="PG-13"/>
    <n v="17000000"/>
    <n v="1998"/>
    <n v="6.2"/>
    <x v="4"/>
  </r>
  <r>
    <x v="929"/>
    <n v="86"/>
    <s v="Mary-Kate Olsen"/>
    <n v="27854896"/>
    <s v="Drama|Fantasy|Romance"/>
    <s v="Alex Pettyfer"/>
    <x v="2243"/>
    <s v="Erik Knudsen"/>
    <s v="love|maid|newscaster|student|tutor"/>
    <n v="129"/>
    <x v="0"/>
    <s v="USA"/>
    <s v="PG-13"/>
    <n v="17000000"/>
    <n v="2011"/>
    <n v="5.6"/>
    <x v="2"/>
  </r>
  <r>
    <x v="594"/>
    <n v="108"/>
    <s v="Greg Nicotero"/>
    <n v="41777564"/>
    <s v="Horror"/>
    <s v="Dan Byrd"/>
    <x v="2244"/>
    <s v="Vinessa Shaw"/>
    <s v="desert|horror movie remake|murder of family|rape|slasher"/>
    <n v="855"/>
    <x v="0"/>
    <s v="USA"/>
    <s v="R"/>
    <n v="15000000"/>
    <n v="2006"/>
    <n v="6.4"/>
    <x v="11"/>
  </r>
  <r>
    <x v="380"/>
    <n v="98"/>
    <s v="Jenna Boyd"/>
    <n v="22734486"/>
    <s v="Comedy"/>
    <s v="Kevin Grevioux"/>
    <x v="2245"/>
    <s v="Mary McCormack"/>
    <s v="dental braces|dental headgear|former child star|panties|white panties"/>
    <n v="117"/>
    <x v="0"/>
    <s v="USA"/>
    <s v="PG-13"/>
    <n v="17000000"/>
    <n v="2003"/>
    <n v="5.6"/>
    <x v="4"/>
  </r>
  <r>
    <x v="678"/>
    <n v="129"/>
    <s v="Valente Rodriguez"/>
    <n v="44469602"/>
    <s v="Biography|Drama|Sport"/>
    <s v="Morgan Saylor"/>
    <x v="2246"/>
    <s v="Diana Maria Riva"/>
    <s v="coach|high school|place name in title|school|student"/>
    <n v="83"/>
    <x v="0"/>
    <s v="USA"/>
    <s v="PG"/>
    <n v="17000000"/>
    <n v="2015"/>
    <n v="7.4"/>
    <x v="7"/>
  </r>
  <r>
    <x v="930"/>
    <n v="112"/>
    <s v="Hana Mae Lee"/>
    <n v="64998368"/>
    <s v="Comedy|Music|Romance"/>
    <s v="Anna Kendrick"/>
    <x v="2247"/>
    <s v="Ben Platt"/>
    <s v="a cappella|competition|dj|female protagonist|lesbian"/>
    <n v="250"/>
    <x v="0"/>
    <s v="USA"/>
    <s v="PG-13"/>
    <n v="17000000"/>
    <n v="2012"/>
    <n v="7.2"/>
    <x v="4"/>
  </r>
  <r>
    <x v="585"/>
    <n v="108"/>
    <s v="Brian Dennehy"/>
    <n v="19693891"/>
    <s v="Comedy|Drama|Romance|Sport"/>
    <s v="Marc Blucas"/>
    <x v="2248"/>
    <s v="Bruce Davison"/>
    <s v="baseball|baseball player|night|rivalry|summer"/>
    <n v="107"/>
    <x v="0"/>
    <s v="USA"/>
    <s v="PG-13"/>
    <n v="34000000"/>
    <n v="2001"/>
    <n v="4.9000000000000004"/>
    <x v="4"/>
  </r>
  <r>
    <x v="5"/>
    <n v="121"/>
    <s v="Bridget Fonda"/>
    <n v="16311763"/>
    <s v="Crime|Drama|Thriller"/>
    <s v="Gary Cole"/>
    <x v="2249"/>
    <s v="Chelcie Ross"/>
    <s v="bag of money|found money|minnesota|screenplay adapted by author|snow"/>
    <n v="416"/>
    <x v="0"/>
    <s v="UK"/>
    <s v="R"/>
    <n v="17000000"/>
    <n v="1998"/>
    <n v="7.5"/>
    <x v="6"/>
  </r>
  <r>
    <x v="931"/>
    <n v="89"/>
    <s v="Ethan Embry"/>
    <n v="12693621"/>
    <s v="Horror|Mystery|Thriller"/>
    <s v="Alexander Gould"/>
    <x v="2250"/>
    <s v="Marc Blucas"/>
    <s v="darkness|friend|kiss|nightmare|suicide"/>
    <n v="271"/>
    <x v="0"/>
    <s v="USA"/>
    <s v="PG-13"/>
    <n v="17000000"/>
    <n v="2002"/>
    <n v="4.8"/>
    <x v="11"/>
  </r>
  <r>
    <x v="932"/>
    <n v="89"/>
    <s v="Larry the Cable Guy"/>
    <n v="15655665"/>
    <s v="Comedy|Romance"/>
    <s v="Thomas F. Wilson"/>
    <x v="2251"/>
    <s v="Megyn Price"/>
    <s v="diner|food poisoning|health inspector|restaurant|undercover"/>
    <n v="112"/>
    <x v="0"/>
    <s v="USA"/>
    <s v="PG-13"/>
    <n v="4000000"/>
    <n v="2006"/>
    <n v="3.1"/>
    <x v="4"/>
  </r>
  <r>
    <x v="933"/>
    <n v="73"/>
    <s v="Kevin Clash"/>
    <n v="11634458"/>
    <s v="Adventure|Comedy|Family|Fantasy|Musical"/>
    <s v="Vanessa Williams"/>
    <x v="2252"/>
    <s v="Caroll Spinney"/>
    <s v="based on tv series|blanket|box office flop|rescue|sesame street"/>
    <n v="37"/>
    <x v="0"/>
    <s v="USA"/>
    <s v="G"/>
    <n v="17000000"/>
    <n v="1999"/>
    <n v="5.8"/>
    <x v="1"/>
  </r>
  <r>
    <x v="259"/>
    <n v="132"/>
    <s v="Lili Taylor"/>
    <n v="27154426"/>
    <s v="Crime|Drama|Thriller"/>
    <s v="Don Cheadle"/>
    <x v="2253"/>
    <s v="Armando Riesco"/>
    <s v="catholic|corrupt cop|new york city|police detective|police officer killed"/>
    <n v="138"/>
    <x v="0"/>
    <s v="USA"/>
    <s v="R"/>
    <n v="17000000"/>
    <n v="2009"/>
    <n v="6.7"/>
    <x v="6"/>
  </r>
  <r>
    <x v="934"/>
    <n v="96"/>
    <s v="Elizabeth Blackmore"/>
    <n v="54239856"/>
    <s v="Horror"/>
    <s v="Lou Taylor Pucci"/>
    <x v="2254"/>
    <s v="Ellen Sandweiss"/>
    <s v="book of the dead|demon|h.p. lovecraft|lesbian kiss|promise"/>
    <n v="789"/>
    <x v="0"/>
    <s v="USA"/>
    <s v="R"/>
    <n v="17000000"/>
    <n v="2013"/>
    <n v="6.5"/>
    <x v="11"/>
  </r>
  <r>
    <x v="354"/>
    <n v="98"/>
    <s v="Harland Williams"/>
    <n v="8662318"/>
    <s v="Comedy|Romance"/>
    <s v="Nia Vardalos"/>
    <x v="2255"/>
    <s v="Rachel Dratch"/>
    <s v="greece|greek|tour bus|tour guide|tourist"/>
    <n v="75"/>
    <x v="0"/>
    <s v="USA"/>
    <s v="PG-13"/>
    <n v="17000000"/>
    <n v="2009"/>
    <n v="5.9"/>
    <x v="4"/>
  </r>
  <r>
    <x v="157"/>
    <n v="107"/>
    <s v="Dennis Quaid"/>
    <n v="7156725"/>
    <s v="Comedy|Music"/>
    <s v="Judy Greer"/>
    <x v="2256"/>
    <s v="Chris Klein"/>
    <s v="chief of staff|contest|president|singing|terrorist"/>
    <n v="217"/>
    <x v="0"/>
    <s v="USA"/>
    <s v="PG-13"/>
    <n v="19000000"/>
    <n v="2006"/>
    <n v="5.5"/>
    <x v="4"/>
  </r>
  <r>
    <x v="935"/>
    <n v="134"/>
    <s v="Margot Kidder"/>
    <n v="15681020"/>
    <s v="Action|Adventure|Family|Sci-Fi"/>
    <s v="Jim Broadbent"/>
    <x v="2257"/>
    <s v="William Hootkins"/>
    <s v="box office flop|dc comics|hair|nuclear disarmament|superman"/>
    <n v="259"/>
    <x v="0"/>
    <s v="UK"/>
    <s v="PG"/>
    <n v="17000000"/>
    <n v="1987"/>
    <n v="3.6"/>
    <x v="0"/>
  </r>
  <r>
    <x v="936"/>
    <n v="122"/>
    <s v="Chazz Palminteri"/>
    <n v="6855137"/>
    <s v="Action|Crime|Drama|Thriller"/>
    <s v="Paul Walker"/>
    <x v="2258"/>
    <s v="Ivana Milicevic"/>
    <s v="adult child friendship|corrupt cop|fistfight|gangster|thug"/>
    <n v="419"/>
    <x v="0"/>
    <s v="Germany"/>
    <s v="R"/>
    <n v="17000000"/>
    <n v="2006"/>
    <n v="7.4"/>
    <x v="0"/>
  </r>
  <r>
    <x v="937"/>
    <n v="97"/>
    <s v="Paul Freeman"/>
    <n v="2315683"/>
    <s v="Adventure|Crime|Drama|Romance"/>
    <s v="Victor Wong"/>
    <x v="2259"/>
    <s v="Clyde Kusatsu"/>
    <s v="china|missionary|opium|villain|year 1937"/>
    <n v="28"/>
    <x v="0"/>
    <s v="UK"/>
    <s v="PG-13"/>
    <n v="17000000"/>
    <n v="1986"/>
    <n v="3"/>
    <x v="1"/>
  </r>
  <r>
    <x v="212"/>
    <n v="110"/>
    <s v="Eddie Marsan"/>
    <n v="39825798"/>
    <s v="Drama|Mystery|Romance|Thriller"/>
    <s v="Rufus Sewell"/>
    <x v="2260"/>
    <s v="Jake Wood"/>
    <s v="duchess|illusionist|magician|prince|supernatural power"/>
    <n v="645"/>
    <x v="0"/>
    <s v="USA"/>
    <s v="PG-13"/>
    <n v="16000000"/>
    <n v="2006"/>
    <n v="7.6"/>
    <x v="2"/>
  </r>
  <r>
    <x v="938"/>
    <n v="102"/>
    <s v="Melanie Griffith"/>
    <n v="2000000"/>
    <s v="Adventure|Horror|Thriller"/>
    <s v="Tippi Hedren"/>
    <x v="2261"/>
    <s v="Zakes Mokae"/>
    <s v="chase|dead man|jungle|killing a lion|killing a tiger"/>
    <n v="27"/>
    <x v="0"/>
    <s v="USA"/>
    <s v="PG"/>
    <n v="17000000"/>
    <n v="1981"/>
    <n v="6.4"/>
    <x v="1"/>
  </r>
  <r>
    <x v="127"/>
    <n v="98"/>
    <s v="David Murray"/>
    <n v="1569918"/>
    <s v="Biography|Crime|Drama|Thriller"/>
    <s v="Brenda Fricker"/>
    <x v="2262"/>
    <s v="Gerard McSorley"/>
    <s v="criminal|drug lord|gunshot|irish|journalist"/>
    <n v="113"/>
    <x v="0"/>
    <s v="Ireland"/>
    <s v="R"/>
    <n v="17000000"/>
    <n v="2003"/>
    <n v="6.9"/>
    <x v="7"/>
  </r>
  <r>
    <x v="763"/>
    <n v="160"/>
    <s v="Curtis Armstrong"/>
    <n v="273420"/>
    <s v="Comedy|Mystery|Sci-Fi|Thriller"/>
    <s v="Janeane Garofalo"/>
    <x v="2263"/>
    <s v="Chris Andrew Ciulla"/>
    <s v="amnesia|boxer|conspiracy|police|porn star"/>
    <n v="238"/>
    <x v="0"/>
    <s v="France"/>
    <s v="R"/>
    <n v="17000000"/>
    <n v="2006"/>
    <n v="5.5"/>
    <x v="4"/>
  </r>
  <r>
    <x v="939"/>
    <n v="83"/>
    <s v="Rick Gomez"/>
    <n v="4930798"/>
    <s v="Horror|Thriller"/>
    <s v="Julianna Guill"/>
    <x v="2264"/>
    <s v="Tim Williams"/>
    <s v="e mail|evil spirit|experiment|fear|supernatural"/>
    <n v="108"/>
    <x v="0"/>
    <s v="USA"/>
    <s v="PG-13"/>
    <n v="17000000"/>
    <n v="2012"/>
    <n v="4.0999999999999996"/>
    <x v="11"/>
  </r>
  <r>
    <x v="940"/>
    <n v="102"/>
    <s v="Jamie Lee Curtis"/>
    <n v="59847242"/>
    <s v="Comedy|Drama|Family|Romance"/>
    <s v="Macaulay Culkin"/>
    <x v="2265"/>
    <s v="Griffin Dunne"/>
    <s v="best friend|funeral|girl|overalls|summer"/>
    <n v="115"/>
    <x v="0"/>
    <s v="USA"/>
    <s v="PG-13"/>
    <n v="16500000"/>
    <n v="1991"/>
    <n v="6.8"/>
    <x v="4"/>
  </r>
  <r>
    <x v="941"/>
    <n v="122"/>
    <s v="Ty Burrell"/>
    <n v="220914"/>
    <s v="Biography|Drama|Romance"/>
    <s v="Robert Downey Jr."/>
    <x v="2266"/>
    <s v="Matt Servitto"/>
    <s v="character name in title|diane arbus|male full frontal nudity|photographer|pubic hair"/>
    <n v="97"/>
    <x v="0"/>
    <s v="USA"/>
    <s v="R"/>
    <n v="16800000"/>
    <n v="2006"/>
    <n v="6.5"/>
    <x v="7"/>
  </r>
  <r>
    <x v="74"/>
    <n v="126"/>
    <s v="Tamara Tunie"/>
    <n v="43848100"/>
    <s v="Crime|Drama"/>
    <s v="Hal Holbrook"/>
    <x v="2267"/>
    <s v="James Karen"/>
    <s v="1980s|argument|critique of capitalism|f word|fired from the job"/>
    <n v="219"/>
    <x v="0"/>
    <s v="USA"/>
    <s v="R"/>
    <n v="15000000"/>
    <n v="1987"/>
    <n v="7.4"/>
    <x v="6"/>
  </r>
  <r>
    <x v="102"/>
    <n v="136"/>
    <s v="Kate Winslet"/>
    <n v="42700000"/>
    <s v="Drama|Romance"/>
    <s v="Alan Rickman"/>
    <x v="2268"/>
    <s v="Tom Wilkinson"/>
    <s v="1810s|female protagonist|horseback riding|inheritance|three word title"/>
    <n v="196"/>
    <x v="0"/>
    <s v="USA"/>
    <s v="PG"/>
    <n v="16500000"/>
    <n v="1995"/>
    <n v="7.7"/>
    <x v="2"/>
  </r>
  <r>
    <x v="942"/>
    <n v="120"/>
    <s v="Julie Walters"/>
    <n v="18663911"/>
    <s v="Biography|Drama|Romance"/>
    <s v="Anne Hathaway"/>
    <x v="2269"/>
    <s v="Laurence Fox"/>
    <s v="country estate|jane austen|lady|love|writing"/>
    <n v="151"/>
    <x v="0"/>
    <s v="UK"/>
    <s v="PG"/>
    <n v="16500000"/>
    <n v="2007"/>
    <n v="7.1"/>
    <x v="7"/>
  </r>
  <r>
    <x v="943"/>
    <n v="108"/>
    <s v="Matt Long"/>
    <n v="11702090"/>
    <s v="Comedy|Romance"/>
    <s v="Danny Strong"/>
    <x v="2270"/>
    <s v="Samm Levine"/>
    <s v="college|college girl|female protagonist|sorority|sorority house"/>
    <n v="50"/>
    <x v="0"/>
    <s v="USA"/>
    <s v="PG-13"/>
    <n v="16500000"/>
    <n v="2007"/>
    <n v="6.3"/>
    <x v="4"/>
  </r>
  <r>
    <x v="944"/>
    <n v="126"/>
    <s v="Kim Dickens"/>
    <n v="13005485"/>
    <s v="Drama"/>
    <s v="Frances Fisher"/>
    <x v="2271"/>
    <s v="Ron Eldard"/>
    <s v="auction|home|house|iranian|marriage"/>
    <n v="469"/>
    <x v="0"/>
    <s v="USA"/>
    <s v="R"/>
    <n v="15000000"/>
    <n v="2003"/>
    <n v="7.6"/>
    <x v="2"/>
  </r>
  <r>
    <x v="106"/>
    <n v="128"/>
    <s v="Josh Charles"/>
    <n v="95860116"/>
    <s v="Comedy|Drama"/>
    <s v="Robin Williams"/>
    <x v="2272"/>
    <s v="Kurtwood Smith"/>
    <s v="education|english teacher|poet|professor|student"/>
    <n v="491"/>
    <x v="0"/>
    <s v="USA"/>
    <s v="PG"/>
    <n v="16400000"/>
    <n v="1989"/>
    <n v="8"/>
    <x v="4"/>
  </r>
  <r>
    <x v="945"/>
    <n v="113"/>
    <s v="Mike Starr"/>
    <n v="127175354"/>
    <s v="Comedy"/>
    <s v="Lauren Holly"/>
    <x v="2273"/>
    <s v="Teri Garr"/>
    <s v="briefcase full of money|character repeating someone else's dialogue|character says i love you|friendship|reference to cinderella"/>
    <n v="438"/>
    <x v="0"/>
    <s v="USA"/>
    <s v="PG-13"/>
    <n v="16000000"/>
    <n v="1994"/>
    <n v="7.3"/>
    <x v="4"/>
  </r>
  <r>
    <x v="323"/>
    <n v="89"/>
    <s v="Gretchen Palmer"/>
    <n v="92823600"/>
    <s v="Comedy|Drama|Romance"/>
    <s v="Bruno Kirby"/>
    <x v="2274"/>
    <s v="Harley Jane Kozak"/>
    <s v="friendship|love|male female friendship|new york|sex"/>
    <n v="273"/>
    <x v="0"/>
    <s v="USA"/>
    <s v="R"/>
    <n v="16000000"/>
    <n v="1989"/>
    <n v="7.6"/>
    <x v="4"/>
  </r>
  <r>
    <x v="787"/>
    <n v="129"/>
    <s v="James Mason"/>
    <n v="54000000"/>
    <s v="Drama"/>
    <s v="Charlotte Rampling"/>
    <x v="2275"/>
    <s v="Jack Warden"/>
    <s v="archdiocese|court|hospital|lawyer|malpractice"/>
    <n v="154"/>
    <x v="0"/>
    <s v="USA"/>
    <s v="R"/>
    <n v="16000000"/>
    <n v="1982"/>
    <n v="7.8"/>
    <x v="2"/>
  </r>
  <r>
    <x v="223"/>
    <n v="94"/>
    <s v="Rachel Blanchard"/>
    <n v="68525609"/>
    <s v="Comedy"/>
    <s v="Ethan Suplee"/>
    <x v="2276"/>
    <s v="Paulo Costanzo"/>
    <s v="blonde|college|friend|highway travel|road trip"/>
    <n v="302"/>
    <x v="0"/>
    <s v="USA"/>
    <s v="R"/>
    <n v="15600000"/>
    <n v="2000"/>
    <n v="6.5"/>
    <x v="4"/>
  </r>
  <r>
    <x v="338"/>
    <n v="106"/>
    <s v="Ron Lester"/>
    <n v="52885587"/>
    <s v="Comedy|Drama|Romance|Sport"/>
    <s v="Paul Walker"/>
    <x v="2277"/>
    <s v="Mark Walters"/>
    <s v="coach|coyote|popularity|quarterback|texas"/>
    <n v="267"/>
    <x v="0"/>
    <s v="USA"/>
    <s v="R"/>
    <n v="16000000"/>
    <n v="1999"/>
    <n v="6.4"/>
    <x v="4"/>
  </r>
  <r>
    <x v="946"/>
    <n v="100"/>
    <s v="Ed Lauter"/>
    <n v="44667095"/>
    <s v="Comedy|Drama|Romance"/>
    <s v="BÃ©rÃ©nice Bejo"/>
    <x v="2278"/>
    <s v="Beth Grant"/>
    <s v="1920s|jack russell terrier|modern silent movie|movie star|movie studio"/>
    <n v="583"/>
    <x v="0"/>
    <s v="France"/>
    <s v="PG-13"/>
    <n v="15000000"/>
    <n v="2011"/>
    <n v="8"/>
    <x v="4"/>
  </r>
  <r>
    <x v="314"/>
    <n v="89"/>
    <s v="Atticus Shaffer"/>
    <n v="42638165"/>
    <s v="Drama|Fantasy|Horror|Mystery|Thriller"/>
    <s v="Gary Oldman"/>
    <x v="2279"/>
    <s v="Rachel Brosnahan"/>
    <s v="babysitting|experiment|nightmare|possession|twin"/>
    <n v="230"/>
    <x v="0"/>
    <s v="USA"/>
    <s v="PG-13"/>
    <n v="16000000"/>
    <n v="2009"/>
    <n v="4.8"/>
    <x v="2"/>
  </r>
  <r>
    <x v="447"/>
    <n v="94"/>
    <s v="Bill Murray"/>
    <n v="45507053"/>
    <s v="Adventure|Comedy|Drama|Romance"/>
    <s v="Bruce Willis"/>
    <x v="2280"/>
    <s v="Bob Balaban"/>
    <s v="1960s|boy scouts|boy scouts camp|coming of age|young love"/>
    <n v="377"/>
    <x v="0"/>
    <s v="USA"/>
    <s v="PG-13"/>
    <n v="16000000"/>
    <n v="2012"/>
    <n v="7.8"/>
    <x v="1"/>
  </r>
  <r>
    <x v="84"/>
    <n v="83"/>
    <s v="Jordana Brewster"/>
    <n v="39511038"/>
    <s v="Horror"/>
    <s v="Matt Bomer"/>
    <x v="2281"/>
    <s v="Lew Temple"/>
    <s v="cannibal|car accident|leatherface|psychopath|slaughterhouse"/>
    <n v="366"/>
    <x v="0"/>
    <s v="USA"/>
    <s v="R"/>
    <n v="16000000"/>
    <n v="2006"/>
    <n v="5.9"/>
    <x v="11"/>
  </r>
  <r>
    <x v="947"/>
    <n v="111"/>
    <s v="Vincent Walsh"/>
    <n v="6462576"/>
    <s v="Drama"/>
    <s v="Clive Russell"/>
    <x v="2282"/>
    <s v="Finn Ireland"/>
    <s v="based on novel"/>
    <n v="30"/>
    <x v="0"/>
    <s v="USA"/>
    <s v="PG-13"/>
    <n v="18500000"/>
    <n v="2016"/>
    <n v="5.4"/>
    <x v="2"/>
  </r>
  <r>
    <x v="948"/>
    <n v="80"/>
    <s v="Kenan Thompson"/>
    <n v="40363530"/>
    <s v="Comedy|Family"/>
    <s v="Jennifer Esposito"/>
    <x v="2283"/>
    <s v="James Brolin"/>
    <s v="disguise|mask|master of disguise|restaurant|waiter"/>
    <n v="307"/>
    <x v="0"/>
    <s v="USA"/>
    <s v="PG"/>
    <n v="16000000"/>
    <n v="2002"/>
    <n v="3.3"/>
    <x v="4"/>
  </r>
  <r>
    <x v="36"/>
    <n v="112"/>
    <s v="Maribel VerdÃº"/>
    <n v="37623143"/>
    <s v="Drama|Fantasy|War"/>
    <s v="Ivana Baquero"/>
    <x v="2284"/>
    <s v="Sergi LÃ³pez"/>
    <s v="fairy|fairy tale|faun|princess|spain"/>
    <n v="1083"/>
    <x v="3"/>
    <s v="Spain"/>
    <s v="R"/>
    <n v="13500000"/>
    <n v="2006"/>
    <n v="8.1999999999999993"/>
    <x v="2"/>
  </r>
  <r>
    <x v="519"/>
    <n v="94"/>
    <s v="Angus T. Jones"/>
    <n v="33357476"/>
    <s v="Action|Comedy|Crime|Family"/>
    <s v="Leslie Bibb"/>
    <x v="2285"/>
    <s v="Paul Sorvino"/>
    <s v="boy|fbi|mailman|van|witness protection"/>
    <n v="53"/>
    <x v="0"/>
    <s v="USA"/>
    <s v="PG"/>
    <n v="35000000"/>
    <n v="2001"/>
    <n v="5.4"/>
    <x v="0"/>
  </r>
  <r>
    <x v="249"/>
    <n v="130"/>
    <s v="Snoop Dogg"/>
    <n v="28734552"/>
    <s v="Crime|Drama|Romance|Thriller"/>
    <s v="Mo'Nique"/>
    <x v="2286"/>
    <s v="Angell Conwell"/>
    <s v="cartoon on tv|family relationships|physical abuse|single parent|two word title"/>
    <n v="81"/>
    <x v="0"/>
    <s v="USA"/>
    <s v="R"/>
    <n v="16000000"/>
    <n v="2001"/>
    <n v="6.4"/>
    <x v="6"/>
  </r>
  <r>
    <x v="949"/>
    <n v="91"/>
    <s v="Danneel Ackles"/>
    <n v="37300107"/>
    <s v="Drama|Horror|Thriller"/>
    <s v="Leighton Meester"/>
    <x v="2287"/>
    <s v="Frances Fisher"/>
    <s v="animal abuse(non graphic)|cat killer|college|dead cat|death of cat"/>
    <n v="115"/>
    <x v="0"/>
    <s v="USA"/>
    <s v="PG-13"/>
    <n v="16000000"/>
    <n v="2011"/>
    <n v="4.8"/>
    <x v="2"/>
  </r>
  <r>
    <x v="545"/>
    <n v="91"/>
    <s v="Erik Per Sullivan"/>
    <n v="27087695"/>
    <s v="Adventure|Comedy|Drama"/>
    <s v="Brittany Daniel"/>
    <x v="2288"/>
    <s v="Fred Ward"/>
    <s v="first part|grand canyon|highway travel|indian|janitor"/>
    <n v="205"/>
    <x v="0"/>
    <s v="USA"/>
    <s v="PG-13"/>
    <n v="17700000"/>
    <n v="2001"/>
    <n v="5.9"/>
    <x v="1"/>
  </r>
  <r>
    <x v="950"/>
    <n v="110"/>
    <s v="Alonna Shaw"/>
    <n v="30102717"/>
    <s v="Action|Crime"/>
    <s v="Bolo Yeung"/>
    <x v="2289"/>
    <s v="Kamel Krifa"/>
    <s v="boat|hong kong|murder|tunnel|twins"/>
    <n v="72"/>
    <x v="0"/>
    <s v="USA"/>
    <s v="R"/>
    <n v="15000000"/>
    <n v="1991"/>
    <n v="5.5"/>
    <x v="0"/>
  </r>
  <r>
    <x v="218"/>
    <n v="121"/>
    <s v="Joe Cornish"/>
    <n v="23618786"/>
    <s v="Action|Comedy|Mystery"/>
    <s v="Bill Bailey"/>
    <x v="2290"/>
    <s v="Billie Whitelaw"/>
    <s v="accident|conspiracy|police|police officer|village"/>
    <n v="687"/>
    <x v="0"/>
    <s v="UK"/>
    <s v="R"/>
    <n v="8000000"/>
    <n v="2007"/>
    <n v="7.9"/>
    <x v="0"/>
  </r>
  <r>
    <x v="951"/>
    <n v="114"/>
    <s v="Debi Mazar"/>
    <n v="26896744"/>
    <s v="Comedy|Drama"/>
    <s v="Jada Pinkett Smith"/>
    <x v="2291"/>
    <s v="Debra Messing"/>
    <s v="beauty salon|divorce|fashion|new york|perfume"/>
    <n v="125"/>
    <x v="0"/>
    <s v="USA"/>
    <s v="PG-13"/>
    <n v="16500000"/>
    <n v="2008"/>
    <n v="4.9000000000000004"/>
    <x v="4"/>
  </r>
  <r>
    <x v="650"/>
    <n v="96"/>
    <s v="Kevin Dunn"/>
    <n v="23213577"/>
    <s v="Drama|Romance"/>
    <s v="Scarlett Johansson"/>
    <x v="2292"/>
    <s v="Christopher Evan Welch"/>
    <s v="art|artist|painter|sex|summer"/>
    <n v="365"/>
    <x v="0"/>
    <s v="Spain"/>
    <s v="PG-13"/>
    <n v="15500000"/>
    <n v="2008"/>
    <n v="7.2"/>
    <x v="2"/>
  </r>
  <r>
    <x v="952"/>
    <n v="94"/>
    <s v="Amanda Detmer"/>
    <n v="20627372"/>
    <s v="Comedy|Drama|Romance"/>
    <s v="Alyson Hannigan"/>
    <x v="2293"/>
    <s v="Tsianina Joelson"/>
    <s v="best friend|break up|friendship|graduation|male in underwear"/>
    <n v="134"/>
    <x v="0"/>
    <s v="USA"/>
    <s v="PG-13"/>
    <n v="16000000"/>
    <n v="2000"/>
    <n v="5.3"/>
    <x v="4"/>
  </r>
  <r>
    <x v="953"/>
    <n v="109"/>
    <s v="Cole Hauser"/>
    <n v="16346122"/>
    <s v="Drama"/>
    <s v="Patrick Fugit"/>
    <x v="2294"/>
    <s v="Marc Donato"/>
    <s v="california|foster home|love|oleander|prison"/>
    <n v="171"/>
    <x v="0"/>
    <s v="USA"/>
    <s v="PG-13"/>
    <n v="16000000"/>
    <n v="2002"/>
    <n v="7.2"/>
    <x v="2"/>
  </r>
  <r>
    <x v="394"/>
    <n v="107"/>
    <s v="Amy Sedaris"/>
    <n v="16204793"/>
    <s v="Comedy|Fantasy|Horror"/>
    <s v="J.K. Simmons"/>
    <x v="2295"/>
    <s v="Cynthia Stevenson"/>
    <s v="cannibalism|cheerleader|condom|hook for hand|satanic ritual"/>
    <n v="294"/>
    <x v="0"/>
    <s v="USA"/>
    <s v="R"/>
    <n v="16000000"/>
    <n v="2009"/>
    <n v="5.0999999999999996"/>
    <x v="4"/>
  </r>
  <r>
    <x v="954"/>
    <n v="96"/>
    <s v="Jamie Lee Curtis"/>
    <n v="15427192"/>
    <s v="Comedy|Crime|Mystery"/>
    <s v="Will Ferrell"/>
    <x v="2296"/>
    <s v="Tracey Walter"/>
    <s v="crying woman|plot|suspect|waitress|younger man older woman relationship"/>
    <n v="148"/>
    <x v="0"/>
    <s v="USA"/>
    <s v="PG-13"/>
    <n v="16000000"/>
    <n v="2000"/>
    <n v="5.6"/>
    <x v="4"/>
  </r>
  <r>
    <x v="650"/>
    <n v="88"/>
    <s v="Don Pardo"/>
    <n v="14792779"/>
    <s v="Comedy"/>
    <s v="Mike Starr"/>
    <x v="2297"/>
    <s v="Julie Kavner"/>
    <s v="beach|cigarette girl|radio|woman holding a baby|working class"/>
    <n v="91"/>
    <x v="0"/>
    <s v="USA"/>
    <s v="PG"/>
    <n v="16000000"/>
    <n v="1987"/>
    <n v="7.6"/>
    <x v="4"/>
  </r>
  <r>
    <x v="955"/>
    <n v="113"/>
    <s v="Lena Olin"/>
    <n v="19057024"/>
    <s v="Drama|Romance"/>
    <s v="Robert Pattinson"/>
    <x v="2298"/>
    <s v="Ruby Jerins"/>
    <s v="binge drinking|new york|new york city|september 11 2001|suicide"/>
    <n v="361"/>
    <x v="0"/>
    <s v="USA"/>
    <s v="PG-13"/>
    <n v="16000000"/>
    <n v="2010"/>
    <n v="7.2"/>
    <x v="2"/>
  </r>
  <r>
    <x v="956"/>
    <n v="101"/>
    <s v="Alexandra Holden"/>
    <n v="14108518"/>
    <s v="Comedy|Drama|Romance"/>
    <s v="Dylan Baker"/>
    <x v="2299"/>
    <s v="Trent Ford"/>
    <s v="best friend|high school|mother|sister|wedding"/>
    <n v="95"/>
    <x v="0"/>
    <s v="USA"/>
    <s v="PG-13"/>
    <n v="16000000"/>
    <n v="2003"/>
    <n v="5.7"/>
    <x v="4"/>
  </r>
  <r>
    <x v="771"/>
    <n v="105"/>
    <s v="Alyson Hannigan"/>
    <n v="13854000"/>
    <s v="Comedy|Romance|Sci-Fi"/>
    <s v="Jon Lovitz"/>
    <x v="2300"/>
    <s v="Tony Jay"/>
    <s v="alien|earth|female alien|mission|secret"/>
    <n v="55"/>
    <x v="0"/>
    <s v="USA"/>
    <s v="PG-13"/>
    <n v="20000000"/>
    <n v="1988"/>
    <n v="5.2"/>
    <x v="4"/>
  </r>
  <r>
    <x v="237"/>
    <n v="125"/>
    <s v="Tom Hanks"/>
    <n v="77324422"/>
    <s v="Drama"/>
    <s v="Denzel Washington"/>
    <x v="2301"/>
    <s v="Jason Robards"/>
    <s v="aids|city name in title|gay|homophobia|lawyer"/>
    <n v="261"/>
    <x v="0"/>
    <s v="USA"/>
    <s v="PG-13"/>
    <n v="26000000"/>
    <n v="1993"/>
    <n v="7.7"/>
    <x v="2"/>
  </r>
  <r>
    <x v="957"/>
    <n v="100"/>
    <s v="Craig Bierko"/>
    <n v="15500000"/>
    <s v="Mystery|Sci-Fi|Thriller"/>
    <s v="Gretchen Mol"/>
    <x v="2302"/>
    <s v="Brad William Henke"/>
    <s v="amnesia|barricade|letter|time|virtual reality"/>
    <n v="302"/>
    <x v="0"/>
    <s v="Germany"/>
    <s v="R"/>
    <n v="16000000"/>
    <n v="1999"/>
    <n v="7"/>
    <x v="5"/>
  </r>
  <r>
    <x v="958"/>
    <n v="112"/>
    <s v="Marian Seldes"/>
    <n v="4734235"/>
    <s v="Comedy|Drama|Music"/>
    <s v="Lochlyn Munro"/>
    <x v="2303"/>
    <s v="Huey Lewis"/>
    <s v="convict|karaoke|middle america|salesman|singer"/>
    <n v="123"/>
    <x v="0"/>
    <s v="USA"/>
    <s v="R"/>
    <n v="15000000"/>
    <n v="2000"/>
    <n v="6"/>
    <x v="4"/>
  </r>
  <r>
    <x v="650"/>
    <n v="112"/>
    <s v="Debra Messing"/>
    <n v="4839383"/>
    <s v="Comedy|Romance"/>
    <s v="Woody Allen"/>
    <x v="2304"/>
    <s v="Treat Williams"/>
    <s v="blind|director|psychosomatic blindness|self deprecating|studio"/>
    <n v="148"/>
    <x v="0"/>
    <s v="USA"/>
    <s v="PG-13"/>
    <n v="16000000"/>
    <n v="2002"/>
    <n v="6.6"/>
    <x v="4"/>
  </r>
  <r>
    <x v="959"/>
    <n v="95"/>
    <s v="Lin Shaye"/>
    <n v="4193025"/>
    <s v="Comedy|Music"/>
    <s v="Natasha Lyonne"/>
    <x v="2305"/>
    <s v="Shannon Tweed"/>
    <s v="band|concert|high school|kiss|teenager"/>
    <n v="194"/>
    <x v="0"/>
    <s v="USA"/>
    <s v="R"/>
    <n v="15000000"/>
    <n v="1999"/>
    <n v="6.8"/>
    <x v="4"/>
  </r>
  <r>
    <x v="474"/>
    <n v="110"/>
    <s v="Jon Polito"/>
    <n v="5900000"/>
    <s v="Action|Adventure|Fantasy"/>
    <s v="Christopher Lambert"/>
    <x v="2306"/>
    <s v="Celia Imrie"/>
    <s v="combat|head cut off|immortal|scotland|swordsman"/>
    <n v="316"/>
    <x v="0"/>
    <s v="UK"/>
    <s v="R"/>
    <n v="16000000"/>
    <n v="1986"/>
    <n v="7.2"/>
    <x v="0"/>
  </r>
  <r>
    <x v="960"/>
    <n v="118"/>
    <s v="Omar Benson Miller"/>
    <n v="2849142"/>
    <s v="Drama"/>
    <s v="Alison Lohman"/>
    <x v="2307"/>
    <s v="Robin Weigert"/>
    <s v="best friend|dinner|garage|narcotics anonymous|recovery"/>
    <n v="88"/>
    <x v="0"/>
    <s v="USA"/>
    <s v="R"/>
    <n v="16000000"/>
    <n v="2007"/>
    <n v="7.2"/>
    <x v="2"/>
  </r>
  <r>
    <x v="961"/>
    <n v="97"/>
    <s v="Annabeth Gish"/>
    <n v="1686429"/>
    <s v="Action|Crime|Sci-Fi"/>
    <s v="Charles Napier"/>
    <x v="2308"/>
    <s v="Hill Harper"/>
    <s v="fight|gang|junkyard|military|soldier"/>
    <n v="62"/>
    <x v="0"/>
    <s v="USA"/>
    <s v="PG-13"/>
    <n v="16000000"/>
    <n v="1997"/>
    <n v="2.8"/>
    <x v="0"/>
  </r>
  <r>
    <x v="705"/>
    <n v="120"/>
    <s v="Dagmara Dominczyk"/>
    <n v="1984743"/>
    <s v="Drama|Romance"/>
    <s v="Jeremy Renner"/>
    <x v="2309"/>
    <s v="Angela Sarafyan"/>
    <s v="immigrant|immigration|magician|money|prostitution"/>
    <n v="70"/>
    <x v="0"/>
    <s v="USA"/>
    <s v="R"/>
    <n v="16000000"/>
    <n v="2013"/>
    <n v="6.6"/>
    <x v="2"/>
  </r>
  <r>
    <x v="962"/>
    <n v="135"/>
    <s v="Natasha Richardson"/>
    <n v="1666262"/>
    <s v="Drama|History|Romance|War"/>
    <s v="Vanessa Redgrave"/>
    <x v="2310"/>
    <s v="Lynn Redgrave"/>
    <s v="countess|diplomat|japanese|russian|shanghai"/>
    <n v="78"/>
    <x v="0"/>
    <s v="UK"/>
    <s v="PG-13"/>
    <n v="16000000"/>
    <n v="2005"/>
    <n v="6.7"/>
    <x v="2"/>
  </r>
  <r>
    <x v="441"/>
    <n v="101"/>
    <s v="Spencer Wilding"/>
    <n v="2319187"/>
    <s v="Crime|Drama|Mystery|Thriller"/>
    <s v="Rosario Dawson"/>
    <x v="2311"/>
    <s v="Tuppence Middleton"/>
    <s v="amnesia|criminal|heist|hypnotherapy|lost painting"/>
    <n v="212"/>
    <x v="0"/>
    <s v="UK"/>
    <s v="R"/>
    <n v="20000000"/>
    <n v="2013"/>
    <n v="7"/>
    <x v="6"/>
  </r>
  <r>
    <x v="963"/>
    <n v="92"/>
    <s v="Snoop Dogg"/>
    <n v="13922211"/>
    <s v="Comedy"/>
    <s v="Mo'Nique"/>
    <x v="2312"/>
    <s v="Tom Arnold"/>
    <s v="airline|airplane|bathroom|sex|toilet"/>
    <n v="150"/>
    <x v="0"/>
    <s v="USA"/>
    <s v="R"/>
    <n v="16000000"/>
    <n v="2004"/>
    <n v="4.4000000000000004"/>
    <x v="4"/>
  </r>
  <r>
    <x v="964"/>
    <n v="92"/>
    <s v="Jodie Whittaker"/>
    <n v="23091"/>
    <s v="Drama|Romance|War"/>
    <s v="Viggo Mortensen"/>
    <x v="2313"/>
    <s v="Steven Mackintosh"/>
    <s v="censorship|children|corpse|heil hitler|suffering"/>
    <n v="42"/>
    <x v="0"/>
    <s v="UK"/>
    <s v="R"/>
    <n v="15000000"/>
    <n v="2008"/>
    <n v="6.2"/>
    <x v="2"/>
  </r>
  <r>
    <x v="965"/>
    <n v="161"/>
    <s v="Emily Alyn Lind"/>
    <n v="336467"/>
    <s v="Drama|Fantasy"/>
    <s v="Paz de la Huerta"/>
    <x v="2314"/>
    <s v="Olly Alexander"/>
    <s v="drug deal|drugs|explicit sex|love|stripper"/>
    <n v="192"/>
    <x v="0"/>
    <s v="France"/>
    <s v="Not Rated"/>
    <n v="13000000"/>
    <n v="2009"/>
    <n v="7.3"/>
    <x v="2"/>
  </r>
  <r>
    <x v="860"/>
    <n v="92"/>
    <s v="Justin Kirk"/>
    <n v="2964"/>
    <s v="Comedy|Horror|Romance"/>
    <s v="Taylor Negron"/>
    <x v="2315"/>
    <s v="Ivan Sergei"/>
    <s v="murder|new york city|one word title|vampire|vampire slayer"/>
    <n v="42"/>
    <x v="0"/>
    <s v="USA"/>
    <s v="PG-13"/>
    <n v="16000000"/>
    <n v="2012"/>
    <n v="5.0999999999999996"/>
    <x v="4"/>
  </r>
  <r>
    <x v="966"/>
    <n v="122"/>
    <s v="Tim Blake Nelson"/>
    <n v="2428883"/>
    <s v="Drama|Western"/>
    <s v="Barry Corbin"/>
    <x v="2316"/>
    <s v="Miranda Otto"/>
    <s v="abusive marriage|pastor|prison wagon|roast pig|suicide by hanging"/>
    <n v="132"/>
    <x v="0"/>
    <s v="USA"/>
    <s v="R"/>
    <n v="16000000"/>
    <n v="2014"/>
    <n v="6.6"/>
    <x v="2"/>
  </r>
  <r>
    <x v="967"/>
    <n v="91"/>
    <s v="Jenifer Lewis"/>
    <n v="13571817"/>
    <s v="Comedy|Drama|Romance|Sport"/>
    <s v="Vivica A. Fox"/>
    <x v="2317"/>
    <s v="Kevin Pollak"/>
    <s v="basketball|dodge viper|hit in the crotch|male nudity|the star spangled banner"/>
    <n v="40"/>
    <x v="0"/>
    <s v="USA"/>
    <s v="PG-13"/>
    <n v="15600000"/>
    <n v="2002"/>
    <n v="4.5"/>
    <x v="4"/>
  </r>
  <r>
    <x v="968"/>
    <n v="93"/>
    <s v="LL Cool J"/>
    <n v="1181197"/>
    <s v="Drama|Mystery|Thriller"/>
    <s v="Mekhi Phifer"/>
    <x v="2318"/>
    <s v="Fisher Stevens"/>
    <s v="district attorney|interview|murder|prosecutor|reporter"/>
    <n v="24"/>
    <x v="0"/>
    <s v="USA"/>
    <s v="R"/>
    <n v="15500000"/>
    <n v="2005"/>
    <n v="5.9"/>
    <x v="2"/>
  </r>
  <r>
    <x v="969"/>
    <n v="94"/>
    <s v="RyÃ´ko Hirosue"/>
    <n v="81525"/>
    <s v="Action|Comedy|Crime|Drama|Thriller"/>
    <s v="Carole Bouquet"/>
    <x v="2319"/>
    <s v="Michel Muller"/>
    <s v="french|inheritance|japan|letter|police detective hero"/>
    <n v="91"/>
    <x v="4"/>
    <s v="France"/>
    <s v="R"/>
    <n v="15300000"/>
    <n v="2001"/>
    <n v="6.6"/>
    <x v="0"/>
  </r>
  <r>
    <x v="63"/>
    <n v="95"/>
    <s v="Gregg Henry"/>
    <n v="7774730"/>
    <s v="Comedy|Horror|Sci-Fi"/>
    <s v="Dustin Milligan"/>
    <x v="2320"/>
    <s v="Tania Saulnier"/>
    <s v="alien|b movie|sex|slug|small town"/>
    <n v="352"/>
    <x v="0"/>
    <s v="Canada"/>
    <s v="R"/>
    <n v="15500000"/>
    <n v="2006"/>
    <n v="6.5"/>
    <x v="4"/>
  </r>
  <r>
    <x v="215"/>
    <n v="105"/>
    <s v="Ronny Cox"/>
    <n v="234760500"/>
    <s v="Action|Comedy|Crime"/>
    <s v="Judge Reinhold"/>
    <x v="2321"/>
    <s v="James Russo"/>
    <s v="drug dealer|drugs|murder|police brutality|police shootout"/>
    <n v="175"/>
    <x v="0"/>
    <s v="USA"/>
    <s v="R"/>
    <n v="14000000"/>
    <n v="1984"/>
    <n v="7.3"/>
    <x v="0"/>
  </r>
  <r>
    <x v="120"/>
    <n v="103"/>
    <s v="Devin Ratray"/>
    <n v="285761243"/>
    <s v="Comedy|Family"/>
    <s v="Macaulay Culkin"/>
    <x v="2322"/>
    <s v="Catherine O'Hara"/>
    <s v="airport|child protagonist|child swearing|christmas|home alone"/>
    <n v="305"/>
    <x v="0"/>
    <s v="USA"/>
    <s v="PG"/>
    <n v="18000000"/>
    <n v="1990"/>
    <n v="7.5"/>
    <x v="4"/>
  </r>
  <r>
    <x v="781"/>
    <n v="102"/>
    <s v="Ted Danson"/>
    <n v="167780960"/>
    <s v="Comedy|Drama|Family"/>
    <s v="Tom Selleck"/>
    <x v="2323"/>
    <s v="Steve Guttenberg"/>
    <s v="1980s|baby|heroin|package|questioned by police"/>
    <n v="42"/>
    <x v="0"/>
    <s v="USA"/>
    <s v="PG"/>
    <n v="11000000"/>
    <n v="1987"/>
    <n v="5.9"/>
    <x v="4"/>
  </r>
  <r>
    <x v="197"/>
    <n v="116"/>
    <s v="Sydney Pollack"/>
    <n v="177200000"/>
    <s v="Comedy|Drama|Romance"/>
    <s v="Bill Murray"/>
    <x v="2324"/>
    <s v="Teri Garr"/>
    <s v="actor|actress|friend|love|reputation"/>
    <n v="194"/>
    <x v="0"/>
    <s v="USA"/>
    <s v="PG"/>
    <n v="22000000"/>
    <n v="1982"/>
    <n v="7.4"/>
    <x v="4"/>
  </r>
  <r>
    <x v="156"/>
    <n v="110"/>
    <s v="Tom Skerritt"/>
    <n v="176781728"/>
    <s v="Action|Drama|Romance"/>
    <s v="Tom Cruise"/>
    <x v="2325"/>
    <s v="Adrian Pasdar"/>
    <s v="flying|gay subtext|machismo|male objectification|pilot"/>
    <n v="388"/>
    <x v="0"/>
    <s v="USA"/>
    <s v="PG"/>
    <n v="15000000"/>
    <n v="1986"/>
    <n v="6.9"/>
    <x v="0"/>
  </r>
  <r>
    <x v="102"/>
    <n v="120"/>
    <s v="Pei-Pei Cheng"/>
    <n v="128067808"/>
    <s v="Action|Drama|Romance"/>
    <s v="Chen Chang"/>
    <x v="2326"/>
    <s v="Sihung Lung"/>
    <s v="bare midriff|china|magical realism|martial arts|sword"/>
    <n v="1641"/>
    <x v="1"/>
    <s v="Taiwan"/>
    <s v="PG-13"/>
    <n v="15000000"/>
    <n v="2000"/>
    <n v="7.9"/>
    <x v="0"/>
  </r>
  <r>
    <x v="2"/>
    <n v="122"/>
    <s v="Peter Gallagher"/>
    <n v="130058047"/>
    <s v="Drama"/>
    <s v="Kevin Spacey"/>
    <x v="2327"/>
    <s v="Ara Celi"/>
    <s v="domestic violence|drug dealer|homosexuality|midlife crisis|unfaithfulness"/>
    <n v="2715"/>
    <x v="0"/>
    <s v="USA"/>
    <s v="R"/>
    <n v="15000000"/>
    <n v="1999"/>
    <n v="8.4"/>
    <x v="2"/>
  </r>
  <r>
    <x v="306"/>
    <n v="118"/>
    <s v="Jennifer Ehle"/>
    <n v="138795342"/>
    <s v="Biography|Drama|History|Romance"/>
    <s v="Colin Firth"/>
    <x v="2328"/>
    <s v="Derek Jacobi"/>
    <s v="king|king george vi|speech|speech therapist|throne"/>
    <n v="636"/>
    <x v="0"/>
    <s v="UK"/>
    <s v="R"/>
    <n v="15000000"/>
    <n v="2010"/>
    <n v="8"/>
    <x v="7"/>
  </r>
  <r>
    <x v="233"/>
    <n v="107"/>
    <s v="Tony Jay"/>
    <n v="111936400"/>
    <s v="Comedy|Crime"/>
    <s v="Kelly Preston"/>
    <x v="2329"/>
    <s v="Hugh O'Brian"/>
    <s v="bare chested male|brother|catholic orphanage|long lost siblings|twins"/>
    <n v="79"/>
    <x v="0"/>
    <s v="USA"/>
    <s v="PG"/>
    <n v="15000000"/>
    <n v="1988"/>
    <n v="6"/>
    <x v="4"/>
  </r>
  <r>
    <x v="970"/>
    <n v="102"/>
    <s v="Eddie Redmayne"/>
    <n v="317040"/>
    <s v="Drama|Romance"/>
    <s v="Kristen Stewart"/>
    <x v="2330"/>
    <s v="William Hurt"/>
    <s v="louisiana|overalls|road trip|southern u.s.|teenage boy"/>
    <n v="36"/>
    <x v="0"/>
    <s v="USA"/>
    <s v="PG-13"/>
    <n v="15500000"/>
    <n v="2008"/>
    <n v="6.8"/>
    <x v="2"/>
  </r>
  <r>
    <x v="37"/>
    <n v="154"/>
    <s v="Rae Dawn Chong"/>
    <n v="94175854"/>
    <s v="Drama"/>
    <s v="Oprah Winfrey"/>
    <x v="2331"/>
    <s v="Dana Ivey"/>
    <s v="book strap|girl|racial discrimination|racial tension|stereotype"/>
    <n v="199"/>
    <x v="0"/>
    <s v="USA"/>
    <s v="PG-13"/>
    <n v="15000000"/>
    <n v="1985"/>
    <n v="7.8"/>
    <x v="2"/>
  </r>
  <r>
    <x v="971"/>
    <n v="114"/>
    <s v="Rory Kinnear"/>
    <n v="91121452"/>
    <s v="Biography|Drama|Thriller|War"/>
    <s v="Benedict Cumberbatch"/>
    <x v="2332"/>
    <s v="Allen Leech"/>
    <s v="crossword puzzle|cryptography|enigma code|gay lead character|world war two"/>
    <n v="608"/>
    <x v="0"/>
    <s v="UK"/>
    <s v="PG-13"/>
    <n v="14000000"/>
    <n v="2014"/>
    <n v="8.1"/>
    <x v="7"/>
  </r>
  <r>
    <x v="940"/>
    <n v="109"/>
    <s v="Albert Brooks"/>
    <n v="69800000"/>
    <s v="Comedy|War"/>
    <s v="Eileen Brennan"/>
    <x v="2333"/>
    <s v="Alan Oppenheimer"/>
    <s v="camera shot of feet|female stockinged feet|loss of husband|pantyhose|suntan pantyhose"/>
    <n v="60"/>
    <x v="0"/>
    <s v="USA"/>
    <s v="R"/>
    <n v="10000000"/>
    <n v="1980"/>
    <n v="6.1"/>
    <x v="4"/>
  </r>
  <r>
    <x v="198"/>
    <n v="94"/>
    <s v="Zachary Gordon"/>
    <n v="64001297"/>
    <s v="Comedy|Family"/>
    <s v="ChloÃ« Grace Moretz"/>
    <x v="2334"/>
    <s v="Rachael Harris"/>
    <s v="cheese|diary|friend|middle school|school"/>
    <n v="103"/>
    <x v="0"/>
    <s v="USA"/>
    <s v="PG"/>
    <n v="15000000"/>
    <n v="2010"/>
    <n v="6.2"/>
    <x v="4"/>
  </r>
  <r>
    <x v="972"/>
    <n v="100"/>
    <s v="Megan Charpentier"/>
    <n v="71588220"/>
    <s v="Fantasy|Horror"/>
    <s v="Javier Botet"/>
    <x v="2335"/>
    <s v="Isabelle NÃ©lisse"/>
    <s v="aunt|children|death of sister|forest|hiding in a closet"/>
    <n v="304"/>
    <x v="0"/>
    <s v="Canada"/>
    <s v="PG-13"/>
    <n v="20000000"/>
    <n v="2013"/>
    <n v="6.2"/>
    <x v="8"/>
  </r>
  <r>
    <x v="353"/>
    <n v="98"/>
    <s v="Randy Quaid"/>
    <n v="61400000"/>
    <s v="Adventure|Comedy"/>
    <s v="Beverly D'Angelo"/>
    <x v="2336"/>
    <s v="Jane Krakowski"/>
    <s v="amusement park|dog|family vacation|national lampoon series|vacation"/>
    <n v="183"/>
    <x v="0"/>
    <s v="USA"/>
    <s v="R"/>
    <n v="15000000"/>
    <n v="1983"/>
    <n v="7.4"/>
    <x v="1"/>
  </r>
  <r>
    <x v="825"/>
    <n v="102"/>
    <s v="Georgina Cates"/>
    <n v="101978840"/>
    <s v="Comedy"/>
    <s v="Jackson Nicoll"/>
    <x v="2337"/>
    <s v="Grasie Mercedes"/>
    <s v="child beauty pageant|grandson|hidden camera|jackass|road trip"/>
    <n v="162"/>
    <x v="0"/>
    <s v="USA"/>
    <s v="R"/>
    <n v="15000000"/>
    <n v="2013"/>
    <n v="6.6"/>
    <x v="4"/>
  </r>
  <r>
    <x v="464"/>
    <n v="94"/>
    <s v="Sylvia Syms"/>
    <n v="56437947"/>
    <s v="Biography|Drama"/>
    <s v="Roger Allam"/>
    <x v="2338"/>
    <s v="Alex Jennings"/>
    <s v="monarchy|prime minister|princess diana|queen|speech"/>
    <n v="421"/>
    <x v="0"/>
    <s v="UK"/>
    <s v="PG-13"/>
    <n v="9800000"/>
    <n v="2006"/>
    <n v="7.3"/>
    <x v="7"/>
  </r>
  <r>
    <x v="23"/>
    <n v="92"/>
    <s v="Jeffrey Jones"/>
    <n v="73326666"/>
    <s v="Comedy|Fantasy"/>
    <s v="Catherine O'Hara"/>
    <x v="2339"/>
    <s v="Glenn Shadix"/>
    <s v="attic|ghost|surrealism|teenage girl|yuppie"/>
    <n v="306"/>
    <x v="0"/>
    <s v="USA"/>
    <s v="PG"/>
    <n v="15000000"/>
    <n v="1988"/>
    <n v="7.5"/>
    <x v="4"/>
  </r>
  <r>
    <x v="735"/>
    <n v="113"/>
    <s v="Tasha Smith"/>
    <n v="55184721"/>
    <s v="Comedy|Drama"/>
    <s v="Michael Jai White"/>
    <x v="2340"/>
    <s v="Lamman Rucker"/>
    <s v="marriage|overweight|psychologist|secret|work"/>
    <n v="100"/>
    <x v="0"/>
    <s v="USA"/>
    <s v="PG-13"/>
    <n v="15000000"/>
    <n v="2007"/>
    <n v="5.6"/>
    <x v="4"/>
  </r>
  <r>
    <x v="973"/>
    <n v="115"/>
    <s v="Kirsten Dunst"/>
    <n v="50003300"/>
    <s v="Drama|Family|Romance"/>
    <s v="Christian Bale"/>
    <x v="2341"/>
    <s v="Eric Stoltz"/>
    <s v="civil war|female protagonist|post civil war|reference to friedrich schiller|u.s. civil war"/>
    <n v="132"/>
    <x v="0"/>
    <s v="USA"/>
    <s v="PG"/>
    <n v="15000000"/>
    <n v="1994"/>
    <n v="7.3"/>
    <x v="2"/>
  </r>
  <r>
    <x v="974"/>
    <n v="95"/>
    <s v="Roger Allam"/>
    <n v="54322273"/>
    <s v="Drama|Fantasy|Horror|Thriller"/>
    <s v="Daniel Radcliffe"/>
    <x v="2342"/>
    <s v="Jessica Raine"/>
    <s v="afterlife|baby boy|bird in a cage|ghost|reunited family"/>
    <n v="509"/>
    <x v="0"/>
    <s v="UK"/>
    <s v="PG-13"/>
    <n v="17000000"/>
    <n v="2012"/>
    <n v="6.4"/>
    <x v="2"/>
  </r>
  <r>
    <x v="163"/>
    <n v="87"/>
    <s v="Tessa Thompson"/>
    <n v="47860214"/>
    <s v="Horror|Thriller"/>
    <s v="Madeline Carroll"/>
    <x v="2343"/>
    <s v="Brian Geraghty"/>
    <s v="babysitting|cell phone|high school|nightmare|teenager"/>
    <n v="468"/>
    <x v="0"/>
    <s v="USA"/>
    <s v="PG-13"/>
    <n v="15000000"/>
    <n v="2006"/>
    <n v="5"/>
    <x v="11"/>
  </r>
  <r>
    <x v="76"/>
    <n v="88"/>
    <s v="Donald Faison"/>
    <n v="47811275"/>
    <s v="Adventure|Comedy|Family"/>
    <s v="Frankie Muniz"/>
    <x v="2344"/>
    <s v="Lee Majors"/>
    <s v="brunette|film producer|liar|prank|stunt"/>
    <n v="99"/>
    <x v="0"/>
    <s v="USA"/>
    <s v="PG"/>
    <n v="15000000"/>
    <n v="2002"/>
    <n v="5.4"/>
    <x v="1"/>
  </r>
  <r>
    <x v="262"/>
    <n v="97"/>
    <s v="Kirsten Dunst"/>
    <n v="43022524"/>
    <s v="Comedy|Drama"/>
    <s v="Robert De Niro"/>
    <x v="2345"/>
    <s v="John Michael Higgins"/>
    <s v="death|election|hollywood|president|scandal"/>
    <n v="218"/>
    <x v="0"/>
    <s v="USA"/>
    <s v="R"/>
    <n v="15000000"/>
    <n v="1997"/>
    <n v="7.1"/>
    <x v="4"/>
  </r>
  <r>
    <x v="975"/>
    <n v="94"/>
    <s v="Adam Lamberg"/>
    <n v="42672630"/>
    <s v="Adventure|Comedy|Family|Music|Romance"/>
    <s v="Clayton Snyder"/>
    <x v="2346"/>
    <s v="Alex Borstein"/>
    <s v="best friend|roma|singer|spaghetti|teenager"/>
    <n v="172"/>
    <x v="0"/>
    <s v="USA"/>
    <s v="PG"/>
    <n v="17000000"/>
    <n v="2003"/>
    <n v="5.3"/>
    <x v="1"/>
  </r>
  <r>
    <x v="976"/>
    <n v="112"/>
    <s v="Harold Perrineau"/>
    <n v="42919096"/>
    <s v="Action|Drama|Thriller"/>
    <s v="Dwayne Johnson"/>
    <x v="2347"/>
    <s v="Nadine Velazquez"/>
    <s v="cigarette smoking|dea|drugs|inspired by true events|undercover"/>
    <n v="122"/>
    <x v="0"/>
    <s v="USA"/>
    <s v="PG-13"/>
    <n v="15000000"/>
    <n v="2013"/>
    <n v="6.5"/>
    <x v="0"/>
  </r>
  <r>
    <x v="977"/>
    <n v="98"/>
    <s v="Conchata Ferrell"/>
    <n v="42592530"/>
    <s v="Comedy|Fantasy|Horror"/>
    <s v="Adam Scott"/>
    <x v="2348"/>
    <s v="Allison Tolman"/>
    <s v="christmas|german|holiday|krampus|santa claus"/>
    <n v="181"/>
    <x v="0"/>
    <s v="USA"/>
    <s v="PG-13"/>
    <n v="15000000"/>
    <n v="2015"/>
    <n v="6.2"/>
    <x v="4"/>
  </r>
  <r>
    <x v="402"/>
    <n v="104"/>
    <s v="Salma Hayek"/>
    <n v="40064955"/>
    <s v="Horror|Mystery|Sci-Fi"/>
    <s v="Jordana Brewster"/>
    <x v="2349"/>
    <s v="Clea DuVall"/>
    <s v="alien|high school|ohio|photographer|water"/>
    <n v="502"/>
    <x v="0"/>
    <s v="USA"/>
    <s v="R"/>
    <n v="15000000"/>
    <n v="1998"/>
    <n v="6.4"/>
    <x v="11"/>
  </r>
  <r>
    <x v="135"/>
    <n v="120"/>
    <s v="Sylvester Stallone"/>
    <n v="44886089"/>
    <s v="Crime|Drama|Thriller"/>
    <s v="Robert De Niro"/>
    <x v="2350"/>
    <s v="Janeane Garofalo"/>
    <s v="corruption|faked death|falling off a roof|internal affairs|nypd"/>
    <n v="207"/>
    <x v="0"/>
    <s v="USA"/>
    <s v="R"/>
    <n v="10000000"/>
    <n v="1997"/>
    <n v="6.9"/>
    <x v="6"/>
  </r>
  <r>
    <x v="978"/>
    <n v="99"/>
    <s v="JoAnna Garcia Swisher"/>
    <n v="37882551"/>
    <s v="Comedy"/>
    <s v="Chris Evans"/>
    <x v="2351"/>
    <s v="Mia Kirshner"/>
    <s v="cheerleader|foreign exchange student|incestuous desire|incestuous kiss|prom"/>
    <n v="393"/>
    <x v="0"/>
    <s v="USA"/>
    <s v="R"/>
    <n v="16000000"/>
    <n v="2001"/>
    <n v="5.7"/>
    <x v="4"/>
  </r>
  <r>
    <x v="48"/>
    <n v="109"/>
    <s v="Anna Kendrick"/>
    <n v="40983001"/>
    <s v="Crime|Drama|Thriller"/>
    <s v="Jake Gyllenhaal"/>
    <x v="2352"/>
    <s v="America Ferrera"/>
    <s v="lapd|police|police officer|south central los angeles|street gang"/>
    <n v="336"/>
    <x v="0"/>
    <s v="USA"/>
    <s v="R"/>
    <n v="7000000"/>
    <n v="2012"/>
    <n v="7.7"/>
    <x v="6"/>
  </r>
  <r>
    <x v="47"/>
    <n v="106"/>
    <s v="Leslie Bibb"/>
    <n v="35007180"/>
    <s v="Action|Crime|Drama|Thriller"/>
    <s v="Paul Walker"/>
    <x v="2353"/>
    <s v="William Petersen"/>
    <s v="college|friend|ivy league|secret society|suicide"/>
    <n v="193"/>
    <x v="0"/>
    <s v="USA"/>
    <s v="PG-13"/>
    <n v="15000000"/>
    <n v="2000"/>
    <n v="5.6"/>
    <x v="0"/>
  </r>
  <r>
    <x v="979"/>
    <n v="123"/>
    <s v="Emily Watson"/>
    <n v="35887263"/>
    <s v="Biography|Drama|Romance"/>
    <s v="Eddie Redmayne"/>
    <x v="2354"/>
    <s v="Simon McBurney"/>
    <s v="based on memoir|cambridge university|husband wife relationship|lou gehrig's disease|physicist"/>
    <n v="388"/>
    <x v="0"/>
    <s v="UK"/>
    <s v="PG-13"/>
    <n v="15000000"/>
    <n v="2014"/>
    <n v="7.7"/>
    <x v="7"/>
  </r>
  <r>
    <x v="519"/>
    <n v="86"/>
    <s v="Regina Hall"/>
    <n v="34308901"/>
    <s v="Comedy|Crime"/>
    <s v="Greg Grunberg"/>
    <x v="2355"/>
    <s v="Blair Underwood"/>
    <s v="los angeles california|person in car trunk|racial impersonation|south asian|street gang"/>
    <n v="87"/>
    <x v="0"/>
    <s v="USA"/>
    <s v="PG-13"/>
    <n v="16000000"/>
    <n v="2003"/>
    <n v="5.0999999999999996"/>
    <x v="4"/>
  </r>
  <r>
    <x v="980"/>
    <n v="120"/>
    <s v="James Frain"/>
    <n v="33771174"/>
    <s v="Comedy|Drama|Romance"/>
    <s v="Natalie Portman"/>
    <x v="2356"/>
    <s v="Stockard Channing"/>
    <s v="birth|oklahoma|photographer|tennessee|wal mart"/>
    <n v="240"/>
    <x v="0"/>
    <s v="USA"/>
    <s v="PG-13"/>
    <n v="15000000"/>
    <n v="2000"/>
    <n v="6.8"/>
    <x v="4"/>
  </r>
  <r>
    <x v="712"/>
    <n v="227"/>
    <s v="JosÃ© Ferrer"/>
    <n v="6000000"/>
    <s v="Adventure|Biography|Drama|History|War"/>
    <s v="Claude Rains"/>
    <x v="2357"/>
    <s v="Jack Hawkins"/>
    <s v="arab|british military|desert|ottoman empire|t.e. lawrence"/>
    <n v="559"/>
    <x v="0"/>
    <s v="UK"/>
    <s v="PG"/>
    <n v="15000000"/>
    <n v="1962"/>
    <n v="8.4"/>
    <x v="1"/>
  </r>
  <r>
    <x v="981"/>
    <n v="119"/>
    <s v="Tyler Mane"/>
    <n v="33386128"/>
    <s v="Horror"/>
    <s v="Scout Taylor-Compton"/>
    <x v="2358"/>
    <s v="Margot Kidder"/>
    <s v="halloween|hospital|michael myers|rampage|vomiting"/>
    <n v="491"/>
    <x v="0"/>
    <s v="USA"/>
    <s v="R"/>
    <n v="15000000"/>
    <n v="2009"/>
    <n v="4.9000000000000004"/>
    <x v="11"/>
  </r>
  <r>
    <x v="605"/>
    <n v="115"/>
    <s v="Kevin Rankin"/>
    <n v="37877959"/>
    <s v="Adventure|Biography|Drama"/>
    <s v="Michiel Huisman"/>
    <x v="2359"/>
    <s v="Gaby Hoffmann"/>
    <s v="female protagonist|grief|hiking|loss of mother|mother daughter relationship"/>
    <n v="252"/>
    <x v="0"/>
    <s v="USA"/>
    <s v="R"/>
    <n v="15000000"/>
    <n v="2014"/>
    <n v="7.1"/>
    <x v="1"/>
  </r>
  <r>
    <x v="982"/>
    <n v="114"/>
    <s v="Monica Potter"/>
    <n v="32721635"/>
    <s v="Crime|Horror|Thriller"/>
    <s v="Tony Goldwyn"/>
    <x v="2360"/>
    <s v="Martha MacIsaac"/>
    <s v="kidnapping|lake|microwave oven|psychopath|woods"/>
    <n v="279"/>
    <x v="0"/>
    <s v="USA"/>
    <s v="R"/>
    <n v="15000000"/>
    <n v="2009"/>
    <n v="6.6"/>
    <x v="6"/>
  </r>
  <r>
    <x v="956"/>
    <n v="90"/>
    <s v="Debra Messing"/>
    <n v="31585300"/>
    <s v="Comedy|Romance"/>
    <s v="Jack Davenport"/>
    <x v="2361"/>
    <s v="Holland Taylor"/>
    <s v="chick flick|escort|male escort|wedding|wedding date"/>
    <n v="250"/>
    <x v="0"/>
    <s v="USA"/>
    <s v="PG-13"/>
    <n v="15000000"/>
    <n v="2005"/>
    <n v="6.1"/>
    <x v="4"/>
  </r>
  <r>
    <x v="983"/>
    <n v="94"/>
    <s v="Thomas Ian Nicholas"/>
    <n v="30259652"/>
    <s v="Comedy|Horror|Thriller"/>
    <s v="Jamie Lee Curtis"/>
    <x v="2362"/>
    <s v="Bianca Kajlich"/>
    <s v="cult film|halloween|killer|michael myers|serial killer"/>
    <n v="614"/>
    <x v="0"/>
    <s v="USA"/>
    <s v="R"/>
    <n v="15000000"/>
    <n v="2002"/>
    <n v="4.0999999999999996"/>
    <x v="4"/>
  </r>
  <r>
    <x v="323"/>
    <n v="98"/>
    <s v="Carol Kane"/>
    <n v="30857814"/>
    <s v="Adventure|Family|Fantasy|Romance"/>
    <s v="Robin Wright"/>
    <x v="2363"/>
    <s v="AndrÃ© the Giant"/>
    <s v="fairy tale|giant|pirate|princess|true love"/>
    <n v="718"/>
    <x v="0"/>
    <s v="USA"/>
    <s v="PG"/>
    <n v="16000000"/>
    <n v="1987"/>
    <n v="8.1"/>
    <x v="1"/>
  </r>
  <r>
    <x v="984"/>
    <n v="126"/>
    <s v="Jurnee Smollett-Bell"/>
    <n v="30226144"/>
    <s v="Biography|Drama"/>
    <s v="Denzel Washington"/>
    <x v="2364"/>
    <s v="John Heard"/>
    <s v="college|debate|student|texas|wiley college"/>
    <n v="118"/>
    <x v="0"/>
    <s v="USA"/>
    <s v="PG-13"/>
    <n v="15000000"/>
    <n v="2007"/>
    <n v="7.6"/>
    <x v="7"/>
  </r>
  <r>
    <x v="985"/>
    <n v="100"/>
    <s v="Albert Brooks"/>
    <n v="35054909"/>
    <s v="Crime|Drama"/>
    <s v="Ryan Gosling"/>
    <x v="2365"/>
    <s v="Russ Tamblyn"/>
    <s v="kissing in an elevator|mythical hero|neo noir|protective male|silent protagonist"/>
    <n v="1264"/>
    <x v="0"/>
    <s v="USA"/>
    <s v="R"/>
    <n v="15000000"/>
    <n v="2011"/>
    <n v="7.8"/>
    <x v="6"/>
  </r>
  <r>
    <x v="986"/>
    <n v="89"/>
    <s v="Carol Kane"/>
    <n v="29302097"/>
    <s v="Comedy|Family|Music|Romance"/>
    <s v="Adam Garcia"/>
    <x v="2366"/>
    <s v="Glenne Headly"/>
    <s v="band|friend|new york city|suburb|teenager"/>
    <n v="105"/>
    <x v="0"/>
    <s v="Germany"/>
    <s v="PG"/>
    <n v="15000000"/>
    <n v="2004"/>
    <n v="4.5999999999999996"/>
    <x v="4"/>
  </r>
  <r>
    <x v="904"/>
    <n v="111"/>
    <s v="Tim Daly"/>
    <n v="29106737"/>
    <s v="Comedy|Drama|Romance"/>
    <s v="Liam Aiken"/>
    <x v="2367"/>
    <s v="Kali Rocha"/>
    <s v="baby|dancing|gay|name calling|penis slur"/>
    <n v="132"/>
    <x v="0"/>
    <s v="USA"/>
    <s v="R"/>
    <n v="15000000"/>
    <n v="1998"/>
    <n v="6"/>
    <x v="4"/>
  </r>
  <r>
    <x v="987"/>
    <n v="100"/>
    <s v="Harold Perrineau"/>
    <n v="28637507"/>
    <s v="Drama|Horror|Sci-Fi"/>
    <s v="Jeremy Renner"/>
    <x v="2368"/>
    <s v="Catherine McCormack"/>
    <s v="paris france|rage|sniper|u.s. army|zombie apocalypse"/>
    <n v="713"/>
    <x v="0"/>
    <s v="UK"/>
    <s v="R"/>
    <n v="15000000"/>
    <n v="2007"/>
    <n v="7"/>
    <x v="2"/>
  </r>
  <r>
    <x v="468"/>
    <n v="115"/>
    <s v="Matthew Daddario"/>
    <n v="30127963"/>
    <s v="Drama|Family|Sport"/>
    <s v="Jessie T. Usher"/>
    <x v="2369"/>
    <s v="Ser'Darius Blain"/>
    <s v="coach|high school football"/>
    <n v="64"/>
    <x v="0"/>
    <s v="USA"/>
    <s v="PG"/>
    <n v="15000000"/>
    <n v="2014"/>
    <n v="6.7"/>
    <x v="2"/>
  </r>
  <r>
    <x v="382"/>
    <n v="106"/>
    <s v="Luke Benward"/>
    <n v="32645546"/>
    <s v="Comedy|Drama|Family"/>
    <s v="Cicely Tyson"/>
    <x v="2370"/>
    <s v="Eva Marie Saint"/>
    <s v="10 year old|dog|florida|girl|supermarket"/>
    <n v="88"/>
    <x v="0"/>
    <s v="USA"/>
    <s v="PG"/>
    <n v="14000000"/>
    <n v="2005"/>
    <n v="6.4"/>
    <x v="4"/>
  </r>
  <r>
    <x v="988"/>
    <n v="124"/>
    <s v="Sanaa Lathan"/>
    <n v="27441122"/>
    <s v="Drama|Romance|Sport"/>
    <s v="Alfre Woodard"/>
    <x v="2371"/>
    <s v="Omar Epps"/>
    <s v="basketball movie|female basketball player|high school|nba|title directed by female"/>
    <n v="116"/>
    <x v="0"/>
    <s v="USA"/>
    <s v="PG-13"/>
    <n v="15000000"/>
    <n v="2000"/>
    <n v="7.2"/>
    <x v="2"/>
  </r>
  <r>
    <x v="457"/>
    <n v="107"/>
    <s v="Michael Cudlitz"/>
    <n v="28014536"/>
    <s v="Action|Comedy|Crime|Romance|Thriller"/>
    <s v="Minnie Driver"/>
    <x v="2372"/>
    <s v="Mitchell Ryan"/>
    <s v="assassin|high school|high school reunion|reunion|suburb"/>
    <n v="296"/>
    <x v="0"/>
    <s v="USA"/>
    <s v="R"/>
    <n v="15000000"/>
    <n v="1997"/>
    <n v="7.4"/>
    <x v="0"/>
  </r>
  <r>
    <x v="989"/>
    <n v="99"/>
    <s v="Katy Mixon"/>
    <n v="33860010"/>
    <s v="Comedy|Romance"/>
    <s v="Bradley Cooper"/>
    <x v="2373"/>
    <s v="Beth Grant"/>
    <s v="blind date|crossword puzzle|eccentric|fall|mine shaft"/>
    <n v="143"/>
    <x v="0"/>
    <s v="USA"/>
    <s v="PG-13"/>
    <n v="15000000"/>
    <n v="2009"/>
    <n v="4.8"/>
    <x v="4"/>
  </r>
  <r>
    <x v="990"/>
    <n v="90"/>
    <s v="Erica Leerhsen"/>
    <n v="26421314"/>
    <s v="Adventure|Fantasy|Horror|Mystery|Thriller"/>
    <s v="Kim Director"/>
    <x v="2374"/>
    <s v="Kurt Loder"/>
    <s v="convenience store|digit in title|punctuation in title|violence|witch"/>
    <n v="457"/>
    <x v="0"/>
    <s v="USA"/>
    <s v="R"/>
    <n v="15000000"/>
    <n v="2000"/>
    <n v="4"/>
    <x v="1"/>
  </r>
  <r>
    <x v="844"/>
    <n v="101"/>
    <s v="Rachel True"/>
    <n v="24881000"/>
    <s v="Drama|Fantasy|Horror|Thriller"/>
    <s v="Christine Taylor"/>
    <x v="2375"/>
    <s v="Brenda Strong"/>
    <s v="coven|occult|outcast|spell|witch"/>
    <n v="195"/>
    <x v="0"/>
    <s v="USA"/>
    <s v="R"/>
    <n v="15000000"/>
    <n v="1996"/>
    <n v="6.2"/>
    <x v="2"/>
  </r>
  <r>
    <x v="650"/>
    <n v="119"/>
    <s v="Mark Gatiss"/>
    <n v="23089926"/>
    <s v="Drama|Romance|Thriller"/>
    <s v="Scarlett Johansson"/>
    <x v="2376"/>
    <s v="Penelope Wilton"/>
    <s v="extramarital affair|infidelity|irony of fate|surprise ending|tennis"/>
    <n v="735"/>
    <x v="0"/>
    <s v="UK"/>
    <s v="R"/>
    <n v="15000000"/>
    <n v="2005"/>
    <n v="7.7"/>
    <x v="2"/>
  </r>
  <r>
    <x v="991"/>
    <n v="103"/>
    <s v="Hutch Dano"/>
    <n v="26161406"/>
    <s v="Adventure|Comedy|Family|Fantasy"/>
    <s v="Sierra McCormick"/>
    <x v="2377"/>
    <s v="Jason Spevack"/>
    <s v="aunt|cat|death of pet|girl|no opening credits"/>
    <n v="52"/>
    <x v="0"/>
    <s v="USA"/>
    <s v="G"/>
    <n v="15000000"/>
    <n v="2010"/>
    <n v="6.7"/>
    <x v="1"/>
  </r>
  <r>
    <x v="962"/>
    <n v="134"/>
    <s v="Peter Vaughan"/>
    <n v="22954968"/>
    <s v="Drama|Romance"/>
    <s v="Anthony Hopkins"/>
    <x v="2378"/>
    <s v="Ben Chaplin"/>
    <s v="butler|housekeeper|manor|servant|service"/>
    <n v="156"/>
    <x v="0"/>
    <s v="UK"/>
    <s v="PG"/>
    <n v="11500000"/>
    <n v="1993"/>
    <n v="7.9"/>
    <x v="2"/>
  </r>
  <r>
    <x v="568"/>
    <n v="155"/>
    <s v="Nicole Ari Parker"/>
    <n v="26384919"/>
    <s v="Drama"/>
    <s v="Don Cheadle"/>
    <x v="2379"/>
    <s v="Nina Hartley"/>
    <s v="1970s|adult entertainment industry|nightclub|porn industry|san fernando valley california"/>
    <n v="560"/>
    <x v="0"/>
    <s v="USA"/>
    <s v="R"/>
    <n v="15000000"/>
    <n v="1997"/>
    <n v="7.9"/>
    <x v="2"/>
  </r>
  <r>
    <x v="931"/>
    <n v="94"/>
    <s v="Rosanna Arquette"/>
    <n v="22189039"/>
    <s v="Action|Crime|Drama|Romance|Thriller"/>
    <s v="Kieran Culkin"/>
    <x v="2380"/>
    <s v="Joss Ackland"/>
    <s v="business|escaped convict|farm|motorcycle|widow"/>
    <n v="55"/>
    <x v="0"/>
    <s v="USA"/>
    <s v="R"/>
    <n v="15000000"/>
    <n v="1993"/>
    <n v="5.5"/>
    <x v="0"/>
  </r>
  <r>
    <x v="992"/>
    <n v="95"/>
    <s v="Danny Pino"/>
    <n v="20998709"/>
    <s v="Adventure|Drama|Family"/>
    <s v="Alison Lohman"/>
    <x v="2381"/>
    <s v="Tim McGraw"/>
    <s v="father son relationship|horse|horse ranch|ranch|wild mustang"/>
    <n v="76"/>
    <x v="0"/>
    <s v="USA"/>
    <s v="PG"/>
    <n v="15000000"/>
    <n v="2006"/>
    <n v="6.2"/>
    <x v="1"/>
  </r>
  <r>
    <x v="993"/>
    <n v="89"/>
    <s v="Daniella Alonso"/>
    <n v="20801344"/>
    <s v="Horror"/>
    <s v="Jeff Kober"/>
    <x v="2382"/>
    <s v="Jacob Vargas"/>
    <s v="desert|fight|hill|murder|mutant"/>
    <n v="211"/>
    <x v="0"/>
    <s v="USA"/>
    <s v="R"/>
    <n v="15000000"/>
    <n v="2007"/>
    <n v="5.0999999999999996"/>
    <x v="11"/>
  </r>
  <r>
    <x v="994"/>
    <n v="97"/>
    <s v="Joey Lawrence"/>
    <n v="21468807"/>
    <s v="Horror|Mystery|Thriller"/>
    <s v="Loretta Devine"/>
    <x v="2383"/>
    <s v="Jacinda Barrett"/>
    <s v="film set|movie set|sequel|slow motion|urban legend"/>
    <n v="227"/>
    <x v="0"/>
    <s v="USA"/>
    <s v="R"/>
    <n v="14000000"/>
    <n v="2000"/>
    <n v="4.0999999999999996"/>
    <x v="11"/>
  </r>
  <r>
    <x v="335"/>
    <n v="90"/>
    <s v="Sissy Spacek"/>
    <n v="19158074"/>
    <s v="Drama|Family|Fantasy|Romance"/>
    <s v="William Hurt"/>
    <x v="2384"/>
    <s v="Jonathan Jackson"/>
    <s v="fountain of youth|immortality|secret|woods|young man"/>
    <n v="127"/>
    <x v="0"/>
    <s v="USA"/>
    <s v="PG"/>
    <n v="15000000"/>
    <n v="2002"/>
    <n v="6.7"/>
    <x v="2"/>
  </r>
  <r>
    <x v="995"/>
    <n v="92"/>
    <s v="Firass Dirani"/>
    <n v="18843314"/>
    <s v="Action|Drama|Thriller"/>
    <s v="Kelly Carlson"/>
    <x v="2385"/>
    <s v="Drew Powell"/>
    <s v="beating|marine|muscleman|tied up|tough guy"/>
    <n v="284"/>
    <x v="0"/>
    <s v="USA"/>
    <s v="PG-13"/>
    <n v="20000000"/>
    <n v="2006"/>
    <n v="4.7"/>
    <x v="0"/>
  </r>
  <r>
    <x v="996"/>
    <n v="100"/>
    <s v="Will Forte"/>
    <n v="20566327"/>
    <s v="Action|Comedy"/>
    <s v="Nia Long"/>
    <x v="2386"/>
    <s v="Keegan-Michael Key"/>
    <s v="car chase|gangsta|gun fight|hitman|kitten"/>
    <n v="84"/>
    <x v="0"/>
    <s v="USA"/>
    <s v="R"/>
    <n v="15000000"/>
    <n v="2016"/>
    <n v="6.4"/>
    <x v="0"/>
  </r>
  <r>
    <x v="851"/>
    <n v="117"/>
    <s v="Cinda McCain"/>
    <n v="20218921"/>
    <s v="Drama|Music"/>
    <s v="Leighton Meester"/>
    <x v="2387"/>
    <s v="Tim McGraw"/>
    <s v="country music|panties|pink panties|relapse|songwriter"/>
    <n v="114"/>
    <x v="0"/>
    <s v="Official site"/>
    <s v="PG-13"/>
    <n v="15000000"/>
    <n v="2010"/>
    <n v="6.3"/>
    <x v="2"/>
  </r>
  <r>
    <x v="997"/>
    <n v="84"/>
    <s v="Ethan Embry"/>
    <n v="17411331"/>
    <s v="Horror|Mystery|Sci-Fi|Thriller"/>
    <s v="Bruce Greenwood"/>
    <x v="2388"/>
    <s v="Katharine Isabelle"/>
    <s v="blue ribbon|high school|jacket|jock|yogurt"/>
    <n v="237"/>
    <x v="0"/>
    <s v="Australia"/>
    <s v="R"/>
    <n v="15000000"/>
    <n v="1998"/>
    <n v="5.5"/>
    <x v="11"/>
  </r>
  <r>
    <x v="998"/>
    <n v="140"/>
    <s v="Ben Mendelsohn"/>
    <n v="21383298"/>
    <s v="Crime|Drama|Thriller"/>
    <s v="Ryan Gosling"/>
    <x v="2389"/>
    <s v="Angelo Anthony Pizza"/>
    <s v="bank|carnival|motorcycle|police|rookie cop"/>
    <n v="376"/>
    <x v="0"/>
    <s v="USA"/>
    <s v="R"/>
    <n v="15000000"/>
    <n v="2012"/>
    <n v="7.3"/>
    <x v="6"/>
  </r>
  <r>
    <x v="139"/>
    <n v="108"/>
    <s v="Akie Kotabe"/>
    <n v="24984868"/>
    <s v="Action|Crime|Thriller"/>
    <s v="Luke Bracey"/>
    <x v="2390"/>
    <s v="Will Patton"/>
    <s v="critically bashed|premarital sex|sex scene|sex standing up|stripper"/>
    <n v="152"/>
    <x v="0"/>
    <s v="USA"/>
    <s v="R"/>
    <n v="15000000"/>
    <n v="2014"/>
    <n v="6.3"/>
    <x v="0"/>
  </r>
  <r>
    <x v="999"/>
    <n v="109"/>
    <s v="Patrick Bergin"/>
    <n v="16459004"/>
    <s v="Drama|Mystery|Thriller"/>
    <s v="Jason Priestley"/>
    <x v="2391"/>
    <s v="GeneviÃ¨ve Bujold"/>
    <s v="chicago illinois|false identity|femme fatale|new york city|spying"/>
    <n v="415"/>
    <x v="0"/>
    <s v="Canada"/>
    <s v="R"/>
    <n v="15000000"/>
    <n v="1999"/>
    <n v="4.9000000000000004"/>
    <x v="2"/>
  </r>
  <r>
    <x v="202"/>
    <n v="131"/>
    <s v="Christian Camargo"/>
    <n v="15700000"/>
    <s v="Drama|History|Thriller|War"/>
    <s v="Jeremy Renner"/>
    <x v="2392"/>
    <s v="Brian Geraghty"/>
    <s v="army|bomb|dangerous job|death|iraq"/>
    <n v="876"/>
    <x v="0"/>
    <s v="USA"/>
    <s v="R"/>
    <n v="15000000"/>
    <n v="2008"/>
    <n v="7.6"/>
    <x v="2"/>
  </r>
  <r>
    <x v="1000"/>
    <n v="114"/>
    <s v="George C. Scott"/>
    <n v="15100000"/>
    <s v="Action|Horror|Sci-Fi|Thriller"/>
    <s v="Heather Locklear"/>
    <x v="2393"/>
    <s v="David Keith"/>
    <s v="captain|experiment|fire|psychic|secret government agency"/>
    <n v="96"/>
    <x v="0"/>
    <s v="USA"/>
    <s v="R"/>
    <n v="15000000"/>
    <n v="1984"/>
    <n v="6"/>
    <x v="0"/>
  </r>
  <r>
    <x v="694"/>
    <n v="97"/>
    <s v="Sam Shepard"/>
    <n v="14938570"/>
    <s v="Crime|Thriller"/>
    <s v="Brad Pitt"/>
    <x v="2394"/>
    <s v="Ben Mendelsohn"/>
    <s v="exploding car|hit by a car|poker game|punched in the face|shot to death"/>
    <n v="369"/>
    <x v="0"/>
    <s v="USA"/>
    <s v="R"/>
    <n v="15000000"/>
    <n v="2012"/>
    <n v="6.2"/>
    <x v="6"/>
  </r>
  <r>
    <x v="837"/>
    <n v="122"/>
    <s v="Nina Hoss"/>
    <n v="17237244"/>
    <s v="Crime|Drama|Thriller"/>
    <s v="Philip Seymour Hoffman"/>
    <x v="2395"/>
    <s v="Homayoun Ershadi"/>
    <s v="intelligence|intelligence agency|secret service|surveillance camera|war on terror"/>
    <n v="158"/>
    <x v="0"/>
    <s v="UK"/>
    <s v="R"/>
    <n v="15000000"/>
    <n v="2014"/>
    <n v="6.8"/>
    <x v="6"/>
  </r>
  <r>
    <x v="1001"/>
    <n v="87"/>
    <s v="Harland Williams"/>
    <n v="14249005"/>
    <s v="Comedy"/>
    <s v="Rip Torn"/>
    <x v="2396"/>
    <s v="Eddie Kaye Thomas"/>
    <s v="animator|bamboo cane|cartoonist|sausage|slacker"/>
    <n v="619"/>
    <x v="0"/>
    <s v="USA"/>
    <s v="R"/>
    <n v="15000000"/>
    <n v="2001"/>
    <n v="4.5"/>
    <x v="4"/>
  </r>
  <r>
    <x v="1002"/>
    <n v="85"/>
    <s v="Cam Clarke"/>
    <n v="12701880"/>
    <s v="Adventure|Animation|Comedy|Family"/>
    <s v="Yuri Lowenthal"/>
    <x v="2397"/>
    <s v="Phil Vischer"/>
    <s v="17th century|king|pirate|vegetable|waiter"/>
    <n v="22"/>
    <x v="0"/>
    <s v="USA"/>
    <s v="G"/>
    <n v="15000000"/>
    <n v="2008"/>
    <n v="5.7"/>
    <x v="1"/>
  </r>
  <r>
    <x v="1003"/>
    <n v="101"/>
    <s v="Adrian Paul"/>
    <n v="12801190"/>
    <s v="Action|Adventure|Fantasy|Sci-Fi"/>
    <s v="Christopher Lambert"/>
    <x v="2398"/>
    <s v="Adam Copeland"/>
    <s v="battle|explosion|immortal|revenge|sequel to cult film"/>
    <n v="355"/>
    <x v="0"/>
    <s v="USA"/>
    <s v="R"/>
    <n v="15000000"/>
    <n v="2000"/>
    <n v="4.5999999999999996"/>
    <x v="0"/>
  </r>
  <r>
    <x v="1004"/>
    <n v="121"/>
    <s v="Faizon Love"/>
    <n v="12549485"/>
    <s v="Crime|Drama|Musical|Romance"/>
    <s v="Cicely Tyson"/>
    <x v="2399"/>
    <s v="Bobb'e J. Thompson"/>
    <s v="gangster|playing piano|song and dance|speakeasy|written and directed by cast member"/>
    <n v="91"/>
    <x v="0"/>
    <s v="USA"/>
    <s v="R"/>
    <n v="15000000"/>
    <n v="2006"/>
    <n v="6.2"/>
    <x v="6"/>
  </r>
  <r>
    <x v="1005"/>
    <n v="107"/>
    <s v="Jim Sturgess"/>
    <n v="13766014"/>
    <s v="Drama|Romance"/>
    <s v="Anne Hathaway"/>
    <x v="2400"/>
    <s v="Rafe Spall"/>
    <s v="23 year time span|accidental death|best friend|loss of loved one|male female friendship"/>
    <n v="181"/>
    <x v="0"/>
    <s v="USA"/>
    <s v="PG-13"/>
    <n v="15000000"/>
    <n v="2011"/>
    <n v="7"/>
    <x v="2"/>
  </r>
  <r>
    <x v="1006"/>
    <n v="111"/>
    <s v="Jimmy Fallon"/>
    <n v="13034417"/>
    <s v="Drama|Sport"/>
    <s v="Daniel Stern"/>
    <x v="2401"/>
    <s v="Alia Shawkat"/>
    <s v="beauty pageant|friend|pageant|roller derby|texas"/>
    <n v="118"/>
    <x v="0"/>
    <s v="USA"/>
    <s v="PG-13"/>
    <n v="15000000"/>
    <n v="2009"/>
    <n v="6.9"/>
    <x v="2"/>
  </r>
  <r>
    <x v="1007"/>
    <n v="97"/>
    <s v="Brian Van Holt"/>
    <n v="12212417"/>
    <s v="Crime|Thriller"/>
    <s v="Louis Lombardi"/>
    <x v="2402"/>
    <s v="Leland Orser"/>
    <s v="con|grifter|lap dance|organized crime|shot in the forehead"/>
    <n v="144"/>
    <x v="0"/>
    <s v="USA"/>
    <s v="R"/>
    <n v="15000000"/>
    <n v="2003"/>
    <n v="6.7"/>
    <x v="6"/>
  </r>
  <r>
    <x v="1008"/>
    <n v="97"/>
    <s v="Bradley Whitford"/>
    <n v="11614236"/>
    <s v="Comedy"/>
    <s v="Jeff Bridges"/>
    <x v="2403"/>
    <s v="Albert Brooks"/>
    <s v="directed by star|muse|satire|screenwriter|tiffany's"/>
    <n v="140"/>
    <x v="0"/>
    <s v="USA"/>
    <s v="PG-13"/>
    <n v="15000000"/>
    <n v="1999"/>
    <n v="5.6"/>
    <x v="4"/>
  </r>
  <r>
    <x v="539"/>
    <n v="125"/>
    <s v="Keith Allen"/>
    <n v="13337299"/>
    <s v="Biography|Drama|Music|Musical"/>
    <s v="Kevin McNally"/>
    <x v="2404"/>
    <s v="Sandra Nelson"/>
    <s v="cole porter|composer|love|party|tears"/>
    <n v="226"/>
    <x v="0"/>
    <s v="USA"/>
    <s v="PG-13"/>
    <n v="20000000"/>
    <n v="2004"/>
    <n v="6.6"/>
    <x v="7"/>
  </r>
  <r>
    <x v="650"/>
    <n v="124"/>
    <s v="Larry David"/>
    <n v="10763469"/>
    <s v="Comedy|Drama|Romance"/>
    <s v="Woody Allen"/>
    <x v="2405"/>
    <s v="Mia Farrow"/>
    <s v="12 year old|artist|hotel|three word title|written and directed by cast member"/>
    <n v="55"/>
    <x v="0"/>
    <s v="USA"/>
    <s v="PG"/>
    <n v="15000000"/>
    <n v="1989"/>
    <n v="6.4"/>
    <x v="4"/>
  </r>
  <r>
    <x v="1009"/>
    <n v="76"/>
    <s v="Kyla Pratt"/>
    <n v="11144518"/>
    <s v="Adventure|Family"/>
    <s v="Trevor Morgan"/>
    <x v="2406"/>
    <s v="Shirley Douglas"/>
    <s v="apostrophe in title|critically bashed|hit on the head with a ball|punctuation in title|tyrannosaurus rex"/>
    <n v="53"/>
    <x v="0"/>
    <s v="Canada"/>
    <s v="G"/>
    <n v="15000000"/>
    <n v="1998"/>
    <n v="2.8"/>
    <x v="1"/>
  </r>
  <r>
    <x v="1010"/>
    <n v="107"/>
    <s v="RZA"/>
    <n v="15608545"/>
    <s v="Action"/>
    <s v="Rick Yune"/>
    <x v="2407"/>
    <s v="Daniel Wu"/>
    <s v="blacksmith|box office flop|chop socky|critically bashed|village"/>
    <n v="224"/>
    <x v="0"/>
    <s v="USA"/>
    <s v="R"/>
    <n v="15000000"/>
    <n v="2012"/>
    <n v="5.4"/>
    <x v="0"/>
  </r>
  <r>
    <x v="98"/>
    <n v="91"/>
    <s v="Jake Busey"/>
    <n v="10443316"/>
    <s v="Comedy|Drama|Romance"/>
    <s v="Catherine O'Hara"/>
    <x v="2408"/>
    <s v="Shelley Duvall"/>
    <s v="baby|infidelity|pilot|pregnant|waitress"/>
    <n v="88"/>
    <x v="0"/>
    <s v="USA"/>
    <s v="PG-13"/>
    <n v="15000000"/>
    <n v="1998"/>
    <n v="5"/>
    <x v="4"/>
  </r>
  <r>
    <x v="1011"/>
    <n v="96"/>
    <s v="Chris Klein"/>
    <n v="10494147"/>
    <s v="Drama|Romance"/>
    <s v="Bruce Greenwood"/>
    <x v="2409"/>
    <s v="Elaine Hendrix"/>
    <s v="diner|love|private school|school|small town"/>
    <n v="162"/>
    <x v="0"/>
    <s v="USA"/>
    <s v="PG-13"/>
    <n v="15000000"/>
    <n v="2000"/>
    <n v="5.0999999999999996"/>
    <x v="2"/>
  </r>
  <r>
    <x v="241"/>
    <n v="142"/>
    <s v="Bob Hoskins"/>
    <n v="9929000"/>
    <s v="Drama|Sci-Fi"/>
    <s v="Robert De Niro"/>
    <x v="2410"/>
    <s v="Jim Broadbent"/>
    <s v="black comedy|bureaucracy|dream|terrorist|wrongful arrest"/>
    <n v="513"/>
    <x v="0"/>
    <s v="UK"/>
    <s v="R"/>
    <n v="15000000"/>
    <n v="1985"/>
    <n v="8"/>
    <x v="2"/>
  </r>
  <r>
    <x v="900"/>
    <n v="103"/>
    <s v="Rebecca De Mornay"/>
    <n v="10411980"/>
    <s v="Family|Music|Romance"/>
    <s v="Oliver James"/>
    <x v="2411"/>
    <s v="Jason Ritter"/>
    <s v="music school|scholarship|small town|stage fright|three word title"/>
    <n v="212"/>
    <x v="0"/>
    <s v="USA"/>
    <s v="PG"/>
    <n v="15000000"/>
    <n v="2004"/>
    <n v="5.9"/>
    <x v="13"/>
  </r>
  <r>
    <x v="357"/>
    <n v="117"/>
    <s v="Jeff Bridges"/>
    <n v="17439163"/>
    <s v="Comedy|Crime"/>
    <s v="Philip Seymour Hoffman"/>
    <x v="2412"/>
    <s v="Steve Buscemi"/>
    <s v="death|drug|nihilism|rug|white russian"/>
    <n v="1028"/>
    <x v="0"/>
    <s v="USA"/>
    <s v="R"/>
    <n v="15000000"/>
    <n v="1998"/>
    <n v="8.1999999999999993"/>
    <x v="4"/>
  </r>
  <r>
    <x v="1012"/>
    <n v="116"/>
    <s v="Michael Raymond-James"/>
    <n v="9396487"/>
    <s v="Drama|Music"/>
    <s v="Justin Timberlake"/>
    <x v="2413"/>
    <s v="S. Epatha Merkerson"/>
    <s v="breasts|nipples visible through clothing|nudity|rear entry sex|white panties"/>
    <n v="200"/>
    <x v="0"/>
    <s v="USA"/>
    <s v="R"/>
    <n v="15000000"/>
    <n v="2006"/>
    <n v="7"/>
    <x v="2"/>
  </r>
  <r>
    <x v="267"/>
    <n v="118"/>
    <s v="Dash Mihok"/>
    <n v="9059588"/>
    <s v="Crime|Drama|Romance|Thriller"/>
    <s v="Khandi Alexander"/>
    <x v="2414"/>
    <s v="Michael Michele"/>
    <s v="corrupt|criminal|investigation|lapd|police"/>
    <n v="125"/>
    <x v="0"/>
    <s v="USA"/>
    <s v="R"/>
    <n v="15000000"/>
    <n v="2002"/>
    <n v="6.6"/>
    <x v="6"/>
  </r>
  <r>
    <x v="1013"/>
    <n v="108"/>
    <s v="Archie Panjabi"/>
    <n v="9172810"/>
    <s v="Biography|Drama|History|Thriller|War"/>
    <s v="Angelina Jolie Pitt"/>
    <x v="2415"/>
    <s v="Dan Futterman"/>
    <s v="fbi|journalist|missing|pakistan|reporter"/>
    <n v="118"/>
    <x v="0"/>
    <s v="USA"/>
    <s v="R"/>
    <n v="16000000"/>
    <n v="2007"/>
    <n v="6.7"/>
    <x v="7"/>
  </r>
  <r>
    <x v="1014"/>
    <n v="94"/>
    <s v="Jodi Lyn O'Keefe"/>
    <n v="8735529"/>
    <s v="Comedy|Drama|Romance"/>
    <s v="James Franco"/>
    <x v="2416"/>
    <s v="Marla Sokoloff"/>
    <s v="male objectification|manipulative behavior|modern day adaptation|narcissistic woman|promiscuous woman"/>
    <n v="89"/>
    <x v="0"/>
    <s v="USA"/>
    <s v="PG-13"/>
    <n v="15000000"/>
    <n v="2000"/>
    <n v="5.5"/>
    <x v="4"/>
  </r>
  <r>
    <x v="1015"/>
    <n v="97"/>
    <s v="Lin Shaye"/>
    <n v="8586376"/>
    <s v="Comedy"/>
    <s v="Vivica A. Fox"/>
    <x v="2417"/>
    <s v="Bob Gunton"/>
    <s v="gay|hot air balloon|rejecting a marriage proposal|talking to a dog|vomiting on someone"/>
    <n v="132"/>
    <x v="0"/>
    <s v="USA"/>
    <s v="R"/>
    <n v="20000000"/>
    <n v="2002"/>
    <n v="4.9000000000000004"/>
    <x v="4"/>
  </r>
  <r>
    <x v="489"/>
    <n v="97"/>
    <s v="Tom Wilkinson"/>
    <n v="8378141"/>
    <s v="Comedy|Drama|Romance"/>
    <s v="Colin Firth"/>
    <x v="2418"/>
    <s v="Rupert Everett"/>
    <s v="comedy of manners|false identity|farce|love|period drama"/>
    <n v="141"/>
    <x v="0"/>
    <s v="UK"/>
    <s v="PG"/>
    <n v="15000000"/>
    <n v="2002"/>
    <n v="6.9"/>
    <x v="4"/>
  </r>
  <r>
    <x v="1016"/>
    <n v="91"/>
    <s v="Neil Flynn"/>
    <n v="8080116"/>
    <s v="Adventure|Comedy|Family"/>
    <s v="Logan Lerman"/>
    <x v="2419"/>
    <s v="Tim Blake Nelson"/>
    <s v="fight|florida|montana|owl|school"/>
    <n v="66"/>
    <x v="0"/>
    <s v="USA"/>
    <s v="PG"/>
    <n v="15000000"/>
    <n v="2006"/>
    <n v="5.6"/>
    <x v="1"/>
  </r>
  <r>
    <x v="1017"/>
    <n v="107"/>
    <s v="Anna Madeley"/>
    <n v="7757130"/>
    <s v="Comedy|Crime|Drama"/>
    <s v="Elizabeth Berrington"/>
    <x v="2420"/>
    <s v="Eric Godon"/>
    <s v="bruges|bullet|hope|irish|tourist"/>
    <n v="513"/>
    <x v="0"/>
    <s v="UK"/>
    <s v="R"/>
    <n v="15000000"/>
    <n v="2008"/>
    <n v="8"/>
    <x v="4"/>
  </r>
  <r>
    <x v="1018"/>
    <n v="95"/>
    <s v="S. Epatha Merkerson"/>
    <n v="9123834"/>
    <s v="Comedy|Romance"/>
    <s v="Tyler James Williams"/>
    <x v="2421"/>
    <s v="Diahann Carroll"/>
    <s v="african american"/>
    <n v="33"/>
    <x v="0"/>
    <s v="USA"/>
    <s v="PG-13"/>
    <n v="15000000"/>
    <n v="2013"/>
    <n v="5.3"/>
    <x v="4"/>
  </r>
  <r>
    <x v="1019"/>
    <n v="102"/>
    <s v="Bradley Cooper"/>
    <n v="6409206"/>
    <s v="Comedy|Music"/>
    <s v="Emma Stone"/>
    <x v="2422"/>
    <s v="Josh Gad"/>
    <s v="20 years later|drummer|hdtv|rock band|rock star"/>
    <n v="104"/>
    <x v="0"/>
    <s v="USA"/>
    <s v="PG-13"/>
    <n v="15000000"/>
    <n v="2008"/>
    <n v="6.2"/>
    <x v="4"/>
  </r>
  <r>
    <x v="1020"/>
    <n v="88"/>
    <s v="Zach Gilford"/>
    <n v="6373693"/>
    <s v="Comedy|Romance"/>
    <s v="J.K. Simmons"/>
    <x v="2423"/>
    <s v="Bobby Coleman"/>
    <s v="graduation|graduation speech|title directed by female|tv studio|unemployment"/>
    <n v="53"/>
    <x v="0"/>
    <s v="USA"/>
    <s v="PG-13"/>
    <n v="15000000"/>
    <n v="2009"/>
    <n v="5.3"/>
    <x v="4"/>
  </r>
  <r>
    <x v="495"/>
    <n v="106"/>
    <s v="Hal Holbrook"/>
    <n v="7556708"/>
    <s v="Drama"/>
    <s v="Matt Damon"/>
    <x v="2424"/>
    <s v="Terry Kinney"/>
    <s v="corporate greed|corporation|natural gas|salesman|small town"/>
    <n v="102"/>
    <x v="0"/>
    <s v="USA"/>
    <s v="R"/>
    <n v="15000000"/>
    <n v="2012"/>
    <n v="6.6"/>
    <x v="2"/>
  </r>
  <r>
    <x v="650"/>
    <n v="92"/>
    <s v="Michael McKean"/>
    <n v="5306447"/>
    <s v="Comedy|Romance"/>
    <s v="Larry David"/>
    <x v="2425"/>
    <s v="Conleth Hill"/>
    <s v="atheist|limp|quantum mechanics|religion|runaway"/>
    <n v="169"/>
    <x v="0"/>
    <s v="USA"/>
    <s v="PG-13"/>
    <n v="15000000"/>
    <n v="2009"/>
    <n v="7.2"/>
    <x v="4"/>
  </r>
  <r>
    <x v="1021"/>
    <n v="105"/>
    <s v="Susan Ward"/>
    <n v="5217498"/>
    <s v="Drama|Mystery|Thriller"/>
    <s v="Matthew Settle"/>
    <x v="2426"/>
    <s v="A.J. Buckley"/>
    <s v="clique|country club|female protagonist|lip gloss|title directed by female"/>
    <n v="85"/>
    <x v="0"/>
    <s v="USA"/>
    <s v="PG-13"/>
    <n v="15000000"/>
    <n v="2000"/>
    <n v="4.5999999999999996"/>
    <x v="2"/>
  </r>
  <r>
    <x v="966"/>
    <n v="107"/>
    <s v="Dwight Yoakam"/>
    <n v="5023275"/>
    <s v="Adventure|Crime|Drama|Mystery|Western"/>
    <s v="Levon Helm"/>
    <x v="2427"/>
    <s v="Guillermo Arriaga"/>
    <s v="cemetery|friend|journey|mexico|promise"/>
    <n v="199"/>
    <x v="0"/>
    <s v="France"/>
    <s v="R"/>
    <n v="15000000"/>
    <n v="2005"/>
    <n v="7.5"/>
    <x v="1"/>
  </r>
  <r>
    <x v="1022"/>
    <n v="120"/>
    <s v="Mark Margolis"/>
    <n v="4956401"/>
    <s v="Drama|War"/>
    <s v="Robin Williams"/>
    <x v="2428"/>
    <s v="Michael Jeter"/>
    <s v="german|ghetto|hope|nazi|radio"/>
    <n v="89"/>
    <x v="0"/>
    <s v="France"/>
    <s v="PG-13"/>
    <n v="15000000"/>
    <n v="1999"/>
    <n v="6.5"/>
    <x v="2"/>
  </r>
  <r>
    <x v="22"/>
    <n v="103"/>
    <s v="Corbin Bernsen"/>
    <n v="4235837"/>
    <s v="Comedy|Crime|Mystery"/>
    <s v="Robert Downey Jr."/>
    <x v="2429"/>
    <s v="Larry Miller"/>
    <s v="actor|detective sergeant|hotel|nightclub|thief"/>
    <n v="336"/>
    <x v="0"/>
    <s v="USA"/>
    <s v="R"/>
    <n v="15000000"/>
    <n v="2005"/>
    <n v="7.6"/>
    <x v="4"/>
  </r>
  <r>
    <x v="1023"/>
    <n v="92"/>
    <s v="Fred Willard"/>
    <n v="4002955"/>
    <s v="Comedy|Fantasy|Horror|Thriller"/>
    <s v="Vivica A. Fox"/>
    <x v="2430"/>
    <s v="Elden Henson"/>
    <s v="breasts|female frontal nudity|nude woman murdered|slow motion scene|trailer home"/>
    <n v="198"/>
    <x v="0"/>
    <s v="USA"/>
    <s v="R"/>
    <n v="20000000"/>
    <n v="1999"/>
    <n v="6.2"/>
    <x v="4"/>
  </r>
  <r>
    <x v="478"/>
    <n v="147"/>
    <s v="Robert Forster"/>
    <n v="7219578"/>
    <s v="Drama|Mystery|Thriller"/>
    <s v="Naomi Watts"/>
    <x v="2431"/>
    <s v="Laura Harring"/>
    <s v="amnesia|car accident|female protagonist|lesbian sex|loss of memory"/>
    <n v="1768"/>
    <x v="0"/>
    <s v="France"/>
    <s v="R"/>
    <n v="15000000"/>
    <n v="2001"/>
    <n v="8"/>
    <x v="2"/>
  </r>
  <r>
    <x v="650"/>
    <n v="98"/>
    <s v="Naomi Watts"/>
    <n v="3247816"/>
    <s v="Comedy|Drama|Romance"/>
    <s v="Anthony Hopkins"/>
    <x v="2432"/>
    <s v="Ewen Bremner"/>
    <s v="call girl|charlatan|fortune teller|manuscript|writer"/>
    <n v="108"/>
    <x v="0"/>
    <s v="USA"/>
    <s v="R"/>
    <n v="22000000"/>
    <n v="2010"/>
    <n v="6.3"/>
    <x v="4"/>
  </r>
  <r>
    <x v="1024"/>
    <n v="103"/>
    <s v="Charlie Rowe"/>
    <n v="2412045"/>
    <s v="Drama|Romance|Sci-Fi"/>
    <s v="Andrew Garfield"/>
    <x v="2433"/>
    <s v="Charlotte Rampling"/>
    <s v="boarding school|childhood|love|love triangle|organ donation"/>
    <n v="320"/>
    <x v="0"/>
    <s v="UK"/>
    <s v="R"/>
    <n v="15000000"/>
    <n v="2010"/>
    <n v="7.2"/>
    <x v="2"/>
  </r>
  <r>
    <x v="1025"/>
    <n v="111"/>
    <s v="Eduardo Noriega"/>
    <n v="2203641"/>
    <s v="Crime|Drama|Mystery|Thriller"/>
    <s v="Thomas Kretschmann"/>
    <x v="2434"/>
    <s v="Mac McDonald"/>
    <s v="35 mm digital camera|drugs|murder|train|travel"/>
    <n v="162"/>
    <x v="0"/>
    <s v="Spain"/>
    <s v="R"/>
    <n v="15000000"/>
    <n v="2008"/>
    <n v="6.7"/>
    <x v="6"/>
  </r>
  <r>
    <x v="1026"/>
    <n v="98"/>
    <s v="Pamela Reed"/>
    <n v="1953732"/>
    <s v="Adventure|Drama|Fantasy"/>
    <s v="Curtis Armstrong"/>
    <x v="2435"/>
    <s v="Mike Muscat"/>
    <s v="cave bear|cro magnon|neanderthal|survival|tradition"/>
    <n v="62"/>
    <x v="0"/>
    <s v="USA"/>
    <s v="R"/>
    <n v="15000000"/>
    <n v="1986"/>
    <n v="5.3"/>
    <x v="1"/>
  </r>
  <r>
    <x v="1027"/>
    <n v="111"/>
    <s v="Elizabeth Perkins"/>
    <n v="1954202"/>
    <s v="Comedy|Crime|Drama"/>
    <s v="Meat Loaf"/>
    <x v="2436"/>
    <s v="Noah Emmerich"/>
    <s v="abusive husband|alabama|boy|dream|sheriff"/>
    <n v="71"/>
    <x v="0"/>
    <s v="USA"/>
    <s v="PG-13"/>
    <n v="15000000"/>
    <n v="1999"/>
    <n v="6.3"/>
    <x v="4"/>
  </r>
  <r>
    <x v="915"/>
    <n v="111"/>
    <s v="Siobhan Fallon Hogan"/>
    <n v="1294640"/>
    <s v="Crime|Drama|Horror|Thriller"/>
    <s v="Naomi Watts"/>
    <x v="2437"/>
    <s v="Brady Corbet"/>
    <s v="breaking the fourth wall|looking at the camera|remake|serial killer|violence"/>
    <n v="436"/>
    <x v="0"/>
    <s v="USA"/>
    <s v="R"/>
    <n v="15000000"/>
    <n v="2007"/>
    <n v="6.5"/>
    <x v="6"/>
  </r>
  <r>
    <x v="1028"/>
    <n v="145"/>
    <s v="Gustav FrÃ¶hlich"/>
    <n v="26435"/>
    <s v="Drama|Sci-Fi"/>
    <s v="Brigitte Helm"/>
    <x v="2438"/>
    <s v="Rudolf Klein-Rogge"/>
    <s v="art deco|bible quote|dance|silent film|worker"/>
    <n v="413"/>
    <x v="14"/>
    <s v="Germany"/>
    <s v="Not Rated"/>
    <n v="6000000"/>
    <n v="1927"/>
    <n v="8.3000000000000007"/>
    <x v="2"/>
  </r>
  <r>
    <x v="409"/>
    <n v="84"/>
    <s v="Cyril Raffaelli"/>
    <n v="1197786"/>
    <s v="Action|Crime|Thriller"/>
    <s v="David Belle"/>
    <x v="2439"/>
    <s v="Dany Verissimo-Petit"/>
    <s v="bomb|gang|police|sister|undercover cop"/>
    <n v="157"/>
    <x v="4"/>
    <s v="France"/>
    <s v="R"/>
    <n v="12000000"/>
    <n v="2004"/>
    <n v="7.2"/>
    <x v="0"/>
  </r>
  <r>
    <x v="426"/>
    <n v="115"/>
    <s v="Bill Cobbs"/>
    <n v="529766"/>
    <s v="Crime|Drama"/>
    <s v="Steve Buscemi"/>
    <x v="2440"/>
    <s v="Treat Williams"/>
    <s v="death|finger gun|video message|what happened to epilogue|wheelchair"/>
    <n v="144"/>
    <x v="0"/>
    <s v="USA"/>
    <s v="R"/>
    <n v="7000000"/>
    <n v="1995"/>
    <n v="6.8"/>
    <x v="6"/>
  </r>
  <r>
    <x v="1029"/>
    <n v="105"/>
    <s v="Chen Chang"/>
    <n v="613556"/>
    <s v="Action|Drama"/>
    <s v="Qi Shu"/>
    <x v="2441"/>
    <s v="Satoshi Tsumabuki"/>
    <s v="black magic|china|love|refusal to kill|wuxia"/>
    <n v="87"/>
    <x v="1"/>
    <s v="Taiwan"/>
    <s v="Not Rated"/>
    <n v="15000000"/>
    <n v="2015"/>
    <n v="6.4"/>
    <x v="0"/>
  </r>
  <r>
    <x v="1030"/>
    <n v="98"/>
    <s v="Scott Glenn"/>
    <n v="353743"/>
    <s v="Comedy|Crime|Drama|Thriller|War"/>
    <s v="Dean Stockwell"/>
    <x v="2442"/>
    <s v="Leon"/>
    <s v="berlin wall|germany|murder|soldier|specialist"/>
    <n v="111"/>
    <x v="0"/>
    <s v="UK"/>
    <s v="R"/>
    <n v="15000000"/>
    <n v="2001"/>
    <n v="6.9"/>
    <x v="4"/>
  </r>
  <r>
    <x v="1031"/>
    <n v="110"/>
    <s v="Petchtai Wongkamlao"/>
    <n v="102055"/>
    <s v="Action"/>
    <s v="Nirut Sirichanya"/>
    <x v="2443"/>
    <s v="Sarunyu Wongkrachang"/>
    <s v="cult film|elephant|jungle|martial arts|stylized violence"/>
    <n v="72"/>
    <x v="16"/>
    <s v="Thailand"/>
    <s v="R"/>
    <n v="300000000"/>
    <n v="2008"/>
    <n v="6.2"/>
    <x v="0"/>
  </r>
  <r>
    <x v="1032"/>
    <n v="103"/>
    <s v="Brooke Shields"/>
    <n v="73548"/>
    <s v="Fantasy|Horror|Mystery"/>
    <s v="Bradley Cooper"/>
    <x v="2444"/>
    <s v="Leslie Bibb"/>
    <s v="butcher|girlfriend|mute character|photographer|subway"/>
    <n v="209"/>
    <x v="0"/>
    <s v="USA"/>
    <s v="R"/>
    <n v="15000000"/>
    <n v="2008"/>
    <n v="6.1"/>
    <x v="8"/>
  </r>
  <r>
    <x v="1033"/>
    <n v="90"/>
    <s v="Al Pacino"/>
    <n v="28870"/>
    <s v="Crime|Drama|Thriller"/>
    <s v="Channing Tatum"/>
    <x v="2445"/>
    <s v="Tracy Morgan"/>
    <s v="housing project|letter|man with glasses|murder|subjective camera"/>
    <n v="41"/>
    <x v="0"/>
    <s v="USA"/>
    <s v="R"/>
    <n v="15000000"/>
    <n v="2011"/>
    <n v="5.0999999999999996"/>
    <x v="6"/>
  </r>
  <r>
    <x v="1034"/>
    <n v="105"/>
    <s v="Udo Kier"/>
    <n v="22723"/>
    <s v="Action|Comedy|Drama|War"/>
    <s v="Eddie Izzard"/>
    <x v="2446"/>
    <s v="Edward Fox"/>
    <s v="apostrophe in title|behind enemy lines|box office flop|gay interest|punctuation in title"/>
    <n v="40"/>
    <x v="0"/>
    <s v="Germany"/>
    <s v="PG-13"/>
    <n v="25000000"/>
    <n v="2001"/>
    <n v="4.5"/>
    <x v="0"/>
  </r>
  <r>
    <x v="1035"/>
    <n v="93"/>
    <s v="Gael Le Cornec"/>
    <n v="20380"/>
    <s v="Comedy|Drama|Fantasy|Music|Romance"/>
    <s v="Stephen Graham"/>
    <x v="2447"/>
    <s v="Keith Allen"/>
    <s v="commercial|dream|dreaming|girl|new york city"/>
    <n v="39"/>
    <x v="0"/>
    <s v="USA"/>
    <s v="R"/>
    <n v="15000000"/>
    <n v="2007"/>
    <n v="5.9"/>
    <x v="4"/>
  </r>
  <r>
    <x v="353"/>
    <n v="101"/>
    <s v="Chris Elliott"/>
    <n v="70906973"/>
    <s v="Comedy|Fantasy|Romance"/>
    <s v="Bill Murray"/>
    <x v="2448"/>
    <s v="Willie Garson"/>
    <s v="cult film|existentialism|groundhog day|time loop|trapped in a time loop"/>
    <n v="609"/>
    <x v="0"/>
    <s v="USA"/>
    <s v="PG"/>
    <n v="14600000"/>
    <n v="1993"/>
    <n v="8.1"/>
    <x v="4"/>
  </r>
  <r>
    <x v="1036"/>
    <n v="115"/>
    <s v="Channing Tatum"/>
    <n v="66009973"/>
    <s v="Comedy|Drama|Music"/>
    <s v="Matt Bomer"/>
    <x v="2449"/>
    <s v="Kevin Nash"/>
    <s v="male bonding|male friendship|male objectification|muscular|stripper"/>
    <n v="135"/>
    <x v="0"/>
    <s v="USA"/>
    <s v="R"/>
    <n v="14800000"/>
    <n v="2015"/>
    <n v="5.7"/>
    <x v="4"/>
  </r>
  <r>
    <x v="34"/>
    <n v="120"/>
    <s v="Harold Perrineau"/>
    <n v="46338728"/>
    <s v="Drama|Romance"/>
    <s v="Leonardo DiCaprio"/>
    <x v="2450"/>
    <s v="Brian Dennehy"/>
    <s v="hawaiian shirt|love|shakespeare adaptation|shakespeare play|star crossed lovers"/>
    <n v="506"/>
    <x v="0"/>
    <s v="USA"/>
    <s v="PG-13"/>
    <n v="14500000"/>
    <n v="1996"/>
    <n v="6.8"/>
    <x v="2"/>
  </r>
  <r>
    <x v="1037"/>
    <n v="111"/>
    <s v="Aidan Quinn"/>
    <n v="7691700"/>
    <s v="Drama|War"/>
    <s v="Kristin Scott Thomas"/>
    <x v="2451"/>
    <s v="Arben Bajraktaraj"/>
    <s v="apartment|escape|jewish family|journalist|key"/>
    <n v="73"/>
    <x v="4"/>
    <s v="France"/>
    <s v="PG-13"/>
    <n v="10000000"/>
    <n v="2010"/>
    <n v="7.5"/>
    <x v="2"/>
  </r>
  <r>
    <x v="309"/>
    <n v="131"/>
    <s v="Morgan Freeman"/>
    <n v="101157447"/>
    <s v="Drama|Western"/>
    <s v="Clint Eastwood"/>
    <x v="2452"/>
    <s v="Frances Fisher"/>
    <s v="englishman|leaving flowers on a grave|one last job|reputation|visiting wife's grave"/>
    <n v="495"/>
    <x v="0"/>
    <s v="USA"/>
    <s v="R"/>
    <n v="14400000"/>
    <n v="1992"/>
    <n v="8.3000000000000007"/>
    <x v="2"/>
  </r>
  <r>
    <x v="1038"/>
    <n v="139"/>
    <s v="Jeremy Davies"/>
    <n v="74205"/>
    <s v="Drama"/>
    <s v="Bryce Dallas Howard"/>
    <x v="2453"/>
    <s v="Jean-Marc Barr"/>
    <s v="cotton|female frontal nudity|flogging|gangster|slavery"/>
    <n v="81"/>
    <x v="0"/>
    <s v="Denmark"/>
    <s v="Not Rated"/>
    <n v="14200000"/>
    <n v="2005"/>
    <n v="7.4"/>
    <x v="2"/>
  </r>
  <r>
    <x v="441"/>
    <n v="120"/>
    <s v="Saurabh Shukla"/>
    <n v="141319195"/>
    <s v="Drama|Romance"/>
    <s v="Anil Kapoor"/>
    <x v="2454"/>
    <s v="Ayush Mahesh Khedekar"/>
    <s v="cheating|falling from height|murder|non professional cast|slum"/>
    <n v="1017"/>
    <x v="0"/>
    <s v="UK"/>
    <s v="R"/>
    <n v="15000000"/>
    <n v="2008"/>
    <n v="8"/>
    <x v="2"/>
  </r>
  <r>
    <x v="428"/>
    <n v="119"/>
    <s v="Lois Smith"/>
    <n v="156645693"/>
    <s v="Drama|Romance|Thriller"/>
    <s v="Fred Gwynne"/>
    <x v="2455"/>
    <s v="Anne Archer"/>
    <s v="borderline personality disorder|killing a pet|madame butterfly|new york|new york city"/>
    <n v="201"/>
    <x v="0"/>
    <s v="USA"/>
    <s v="R"/>
    <n v="14000000"/>
    <n v="1987"/>
    <n v="6.9"/>
    <x v="2"/>
  </r>
  <r>
    <x v="277"/>
    <n v="125"/>
    <s v="Hector Elizondo"/>
    <n v="178406268"/>
    <s v="Comedy|Romance"/>
    <s v="Julia Roberts"/>
    <x v="2456"/>
    <s v="Jason Alexander"/>
    <s v="businessman|falling in love with a prostitute|hotel|prostitute|rich man poor woman"/>
    <n v="271"/>
    <x v="0"/>
    <s v="USA"/>
    <s v="R"/>
    <n v="14000000"/>
    <n v="1990"/>
    <n v="6.9"/>
    <x v="4"/>
  </r>
  <r>
    <x v="1039"/>
    <n v="108"/>
    <s v="Linda Kozlowski"/>
    <n v="109306210"/>
    <s v="Action|Adventure|Comedy"/>
    <s v="Paul Hogan"/>
    <x v="2457"/>
    <s v="John Meillon"/>
    <s v="australia|australian|crime boss|crocodile|gangster"/>
    <n v="62"/>
    <x v="0"/>
    <s v="Australia"/>
    <s v="PG"/>
    <n v="15800000"/>
    <n v="1988"/>
    <n v="5.5"/>
    <x v="0"/>
  </r>
  <r>
    <x v="74"/>
    <n v="145"/>
    <s v="Tom Berenger"/>
    <n v="70001698"/>
    <s v="Biography|Drama|War"/>
    <s v="Tom Cruise"/>
    <x v="2458"/>
    <s v="Stephen Baldwin"/>
    <s v="desert|drunkenness|religious mother|strict mother|vietnam war"/>
    <n v="173"/>
    <x v="0"/>
    <s v="USA"/>
    <s v="R"/>
    <n v="14000000"/>
    <n v="1989"/>
    <n v="7.2"/>
    <x v="7"/>
  </r>
  <r>
    <x v="67"/>
    <n v="98"/>
    <s v="Leon"/>
    <n v="68856263"/>
    <s v="Adventure|Comedy|Family|Sport"/>
    <s v="Doug E. Doug"/>
    <x v="2459"/>
    <s v="Malik Yoba"/>
    <s v="bobsled|coach|jamaica|olympic games|olympics"/>
    <n v="97"/>
    <x v="0"/>
    <s v="USA"/>
    <s v="PG"/>
    <n v="15000000"/>
    <n v="1993"/>
    <n v="6.9"/>
    <x v="1"/>
  </r>
  <r>
    <x v="458"/>
    <n v="101"/>
    <s v="Jaime King"/>
    <n v="51527787"/>
    <s v="Horror|Thriller"/>
    <s v="Jensen Ackles"/>
    <x v="2460"/>
    <s v="Edi Gathegi"/>
    <s v="coma|death|miner|valentine|valentine's day"/>
    <n v="268"/>
    <x v="0"/>
    <s v="USA"/>
    <s v="R"/>
    <n v="15000000"/>
    <n v="2009"/>
    <n v="5.5"/>
    <x v="11"/>
  </r>
  <r>
    <x v="756"/>
    <n v="109"/>
    <s v="Laz Alonso"/>
    <n v="61356221"/>
    <s v="Drama|Music|Romance"/>
    <s v="Chris Brown"/>
    <x v="2461"/>
    <s v="Harry Lennix"/>
    <s v="atlanta georgia|competition|dancer|death|fraternity"/>
    <n v="162"/>
    <x v="0"/>
    <s v="USA"/>
    <s v="PG-13"/>
    <n v="14000000"/>
    <n v="2007"/>
    <n v="5.2"/>
    <x v="2"/>
  </r>
  <r>
    <x v="635"/>
    <n v="123"/>
    <s v="Desmond Llewelyn"/>
    <n v="46800000"/>
    <s v="Action|Adventure|Sci-Fi|Thriller"/>
    <s v="Caroline Munro"/>
    <x v="2462"/>
    <s v="Barbara Bach"/>
    <s v="1970s|cult film|official james bond series|submarine|world war three"/>
    <n v="275"/>
    <x v="0"/>
    <s v="UK"/>
    <s v="PG"/>
    <n v="14000000"/>
    <n v="1977"/>
    <n v="7.1"/>
    <x v="0"/>
  </r>
  <r>
    <x v="1040"/>
    <n v="99"/>
    <s v="Loretta Devine"/>
    <n v="38048637"/>
    <s v="Horror|Mystery|Thriller"/>
    <s v="Alicia Witt"/>
    <x v="2463"/>
    <s v="Julian Richings"/>
    <s v="campus|death|friend|professor|urban legend"/>
    <n v="426"/>
    <x v="0"/>
    <s v="USA"/>
    <s v="R"/>
    <n v="14000000"/>
    <n v="1998"/>
    <n v="5.5"/>
    <x v="11"/>
  </r>
  <r>
    <x v="1041"/>
    <n v="107"/>
    <s v="Klaus Maria Brandauer"/>
    <n v="34793160"/>
    <s v="Adventure|Drama"/>
    <s v="Seymour Cassel"/>
    <x v="2464"/>
    <s v="Susan Hogan"/>
    <s v="alaska|dog|friendship|gold|yukon"/>
    <n v="31"/>
    <x v="0"/>
    <s v="USA"/>
    <s v="PG"/>
    <n v="14000000"/>
    <n v="1991"/>
    <n v="6.7"/>
    <x v="1"/>
  </r>
  <r>
    <x v="767"/>
    <n v="81"/>
    <s v="Elaine Hendrix"/>
    <n v="30628981"/>
    <s v="Comedy|Romance"/>
    <s v="Will Ferrell"/>
    <x v="2465"/>
    <s v="Molly Shannon"/>
    <s v="dancing|orphan|school|special education|student"/>
    <n v="160"/>
    <x v="0"/>
    <s v="USA"/>
    <s v="PG-13"/>
    <n v="14000000"/>
    <n v="1999"/>
    <n v="5"/>
    <x v="4"/>
  </r>
  <r>
    <x v="404"/>
    <n v="105"/>
    <s v="Jim Broadbent"/>
    <n v="29959436"/>
    <s v="Biography|Drama|History"/>
    <s v="Meryl Streep"/>
    <x v="2466"/>
    <s v="Olivia Colman"/>
    <s v="british prime minister|female prime minister|politics|prime minister|told in flashback"/>
    <n v="350"/>
    <x v="0"/>
    <s v="UK"/>
    <s v="PG-13"/>
    <n v="13000000"/>
    <n v="2011"/>
    <n v="6.4"/>
    <x v="7"/>
  </r>
  <r>
    <x v="1002"/>
    <n v="82"/>
    <s v="Mike Nawrocki"/>
    <n v="25571351"/>
    <s v="Adventure|Animation|Comedy|Drama|Family|Musical"/>
    <s v="Phil Vischer"/>
    <x v="2467"/>
    <s v="Shelby Vischer"/>
    <s v="anthropomorphism|pirate|pirate ship|tomato|whale"/>
    <n v="78"/>
    <x v="0"/>
    <s v="USA"/>
    <s v="G"/>
    <n v="14000000"/>
    <n v="2002"/>
    <n v="6.6"/>
    <x v="1"/>
  </r>
  <r>
    <x v="249"/>
    <n v="109"/>
    <s v="Khandi Alexander"/>
    <n v="27515786"/>
    <s v="Drama|Romance"/>
    <s v="Janet Jackson"/>
    <x v="2468"/>
    <s v="Maya Angelou"/>
    <s v="african american|mail carrier|poetry|postal worker|south central los angeles"/>
    <n v="31"/>
    <x v="0"/>
    <s v="USA"/>
    <s v="R"/>
    <n v="14000000"/>
    <n v="1993"/>
    <n v="5.9"/>
    <x v="2"/>
  </r>
  <r>
    <x v="378"/>
    <n v="95"/>
    <s v="Roger Guenveur Smith"/>
    <n v="25482931"/>
    <s v="Action|Comedy|Crime|Thriller"/>
    <s v="Mike Epps"/>
    <x v="2469"/>
    <s v="Gino Salvano"/>
    <s v="black comedy|bounty hunter|diamond|machismo|money"/>
    <n v="33"/>
    <x v="0"/>
    <s v="USA"/>
    <s v="R"/>
    <n v="14000000"/>
    <n v="2002"/>
    <n v="5.7"/>
    <x v="0"/>
  </r>
  <r>
    <x v="517"/>
    <n v="100"/>
    <s v="W. Earl Brown"/>
    <n v="19900000"/>
    <s v="Comedy|Fantasy|Horror|Romance"/>
    <s v="John Witherspoon"/>
    <x v="2470"/>
    <s v="Allen Payne"/>
    <s v="blood|destiny|nightmare|partner|vampire"/>
    <n v="53"/>
    <x v="0"/>
    <s v="USA"/>
    <s v="R"/>
    <n v="20000000"/>
    <n v="1995"/>
    <n v="4.5"/>
    <x v="4"/>
  </r>
  <r>
    <x v="908"/>
    <n v="91"/>
    <s v="James D'Arcy"/>
    <n v="16298046"/>
    <s v="Horror|Mystery|Thriller"/>
    <s v="Sissy Spacek"/>
    <x v="2471"/>
    <s v="Vernon Dobtcheff"/>
    <s v="flashback|lifting someone into the air|paranormal phenomena|voice over letter|year 1818"/>
    <n v="747"/>
    <x v="0"/>
    <s v="UK"/>
    <s v="PG-13"/>
    <n v="14000000"/>
    <n v="2005"/>
    <n v="5"/>
    <x v="11"/>
  </r>
  <r>
    <x v="466"/>
    <n v="90"/>
    <s v="Tyler Labine"/>
    <n v="15549702"/>
    <s v="Comedy|Romance"/>
    <s v="Carmen Electra"/>
    <x v="2472"/>
    <s v="Molly Shannon"/>
    <s v="boss' daughter|crush|house sitter|housesitting|love interest"/>
    <n v="123"/>
    <x v="0"/>
    <s v="USA"/>
    <s v="PG-13"/>
    <n v="14000000"/>
    <n v="2003"/>
    <n v="4.5999999999999996"/>
    <x v="4"/>
  </r>
  <r>
    <x v="132"/>
    <n v="108"/>
    <s v="Milla Jovovich"/>
    <n v="15483540"/>
    <s v="Adventure|Mystery|Thriller"/>
    <s v="Chris Hemsworth"/>
    <x v="2473"/>
    <s v="Marley Shelton"/>
    <s v="cliff|hawaii|island|newlywed|waterfall"/>
    <n v="215"/>
    <x v="0"/>
    <s v="USA"/>
    <s v="R"/>
    <n v="14000000"/>
    <n v="2009"/>
    <n v="6.5"/>
    <x v="1"/>
  </r>
  <r>
    <x v="1042"/>
    <n v="103"/>
    <s v="Lance Gross"/>
    <n v="20246959"/>
    <s v="Comedy|Romance"/>
    <s v="America Ferrera"/>
    <x v="2474"/>
    <s v="Lupe Ontiveros"/>
    <s v="california|love|marriage|wedding|wedding dress"/>
    <n v="20"/>
    <x v="0"/>
    <s v="USA"/>
    <s v="PG-13"/>
    <n v="14000000"/>
    <n v="2010"/>
    <n v="4.9000000000000004"/>
    <x v="4"/>
  </r>
  <r>
    <x v="1043"/>
    <n v="96"/>
    <s v="Linda Cardellini"/>
    <n v="15062898"/>
    <s v="Comedy"/>
    <s v="Alyson Hannigan"/>
    <x v="2475"/>
    <s v="Poppy Montgomery"/>
    <s v="college|college roommate|party|roommate|student"/>
    <n v="106"/>
    <x v="0"/>
    <s v="USA"/>
    <s v="R"/>
    <n v="14000000"/>
    <n v="1998"/>
    <n v="6"/>
    <x v="4"/>
  </r>
  <r>
    <x v="1044"/>
    <n v="117"/>
    <s v="Joan Plowright"/>
    <n v="14348123"/>
    <s v="Comedy|Drama|War"/>
    <s v="Lily Tomlin"/>
    <x v="2476"/>
    <s v="Paolo Seganti"/>
    <s v="ambassador|american|art|english|italy"/>
    <n v="157"/>
    <x v="0"/>
    <s v="Italy"/>
    <s v="PG"/>
    <n v="12000000"/>
    <n v="1999"/>
    <n v="6.9"/>
    <x v="4"/>
  </r>
  <r>
    <x v="1045"/>
    <n v="93"/>
    <s v="Bethany Joy Lenz"/>
    <n v="15171475"/>
    <s v="Fantasy|Horror"/>
    <s v="Joe Mantegna"/>
    <x v="2477"/>
    <s v="Kari Wuhrer"/>
    <s v="death|doctor|gypsy|judge|lawyer"/>
    <n v="122"/>
    <x v="0"/>
    <s v="USA"/>
    <s v="R"/>
    <n v="8500000"/>
    <n v="1996"/>
    <n v="5.7"/>
    <x v="8"/>
  </r>
  <r>
    <x v="415"/>
    <n v="115"/>
    <s v="Delroy Lindo"/>
    <n v="13640000"/>
    <s v="Comedy|Drama"/>
    <s v="Alfre Woodard"/>
    <x v="2478"/>
    <s v="Isaiah Washington"/>
    <s v="argument|birthday|bully|coming of age|semi autobiographical"/>
    <n v="39"/>
    <x v="0"/>
    <s v="USA"/>
    <s v="PG-13"/>
    <n v="14000000"/>
    <n v="1994"/>
    <n v="6.9"/>
    <x v="4"/>
  </r>
  <r>
    <x v="1046"/>
    <n v="85"/>
    <s v="Kane Hodder"/>
    <n v="12610731"/>
    <s v="Action|Horror|Sci-Fi|Thriller"/>
    <s v="Peter Mensah"/>
    <x v="2479"/>
    <s v="Lexa Doig"/>
    <s v="jason voorhees|lake|machete|scientist|slasher"/>
    <n v="673"/>
    <x v="0"/>
    <s v="USA"/>
    <s v="R"/>
    <n v="11000000"/>
    <n v="2001"/>
    <n v="4.4000000000000004"/>
    <x v="0"/>
  </r>
  <r>
    <x v="1047"/>
    <n v="112"/>
    <s v="Nick Cannon"/>
    <n v="11204499"/>
    <s v="Drama|History"/>
    <s v="Anthony Hopkins"/>
    <x v="2480"/>
    <s v="Brian Geraghty"/>
    <s v="campaign|chess|friend|hotel|senator"/>
    <n v="270"/>
    <x v="0"/>
    <s v="USA"/>
    <s v="R"/>
    <n v="14000000"/>
    <n v="2006"/>
    <n v="7"/>
    <x v="2"/>
  </r>
  <r>
    <x v="188"/>
    <n v="86"/>
    <s v="Ivana Milicevic"/>
    <n v="10397365"/>
    <s v="Comedy|Mystery|Romance"/>
    <s v="Monica Potter"/>
    <x v="2481"/>
    <s v="China Chow"/>
    <s v="apartment|fast motion scene|model|private investigation|suspected murder"/>
    <n v="104"/>
    <x v="0"/>
    <s v="USA"/>
    <s v="PG-13"/>
    <n v="14000000"/>
    <n v="2001"/>
    <n v="5.4"/>
    <x v="4"/>
  </r>
  <r>
    <x v="1048"/>
    <n v="86"/>
    <s v="Jackson Nicoll"/>
    <n v="9402410"/>
    <s v="Adventure|Comedy"/>
    <s v="Thomas McDonell"/>
    <x v="2482"/>
    <s v="Osric Chau"/>
    <s v="adult humor|best friend|friend|halloween|teenage girl"/>
    <n v="32"/>
    <x v="0"/>
    <s v="USA"/>
    <s v="PG-13"/>
    <n v="14000000"/>
    <n v="2012"/>
    <n v="5.4"/>
    <x v="1"/>
  </r>
  <r>
    <x v="1049"/>
    <n v="137"/>
    <s v="Noah Emmerich"/>
    <n v="5459824"/>
    <s v="Drama|Romance"/>
    <s v="Kate Winslet"/>
    <x v="2483"/>
    <s v="Jane Adams"/>
    <s v="adulterous wife|bar|dysfunctional marriage|sex offender|suburb"/>
    <n v="320"/>
    <x v="0"/>
    <s v="USA"/>
    <s v="R"/>
    <n v="26000000"/>
    <n v="2006"/>
    <n v="7.6"/>
    <x v="2"/>
  </r>
  <r>
    <x v="1050"/>
    <n v="90"/>
    <s v="Sharon Lawrence"/>
    <n v="5108820"/>
    <s v="Drama|Mystery|Thriller"/>
    <s v="Norman Reedus"/>
    <x v="2484"/>
    <s v="Noam Jenkins"/>
    <s v="college|college campus|gossip|rape|sex"/>
    <n v="112"/>
    <x v="0"/>
    <s v="USA"/>
    <s v="R"/>
    <n v="24000000"/>
    <n v="2000"/>
    <n v="5.9"/>
    <x v="2"/>
  </r>
  <r>
    <x v="792"/>
    <n v="107"/>
    <s v="Julie Kavner"/>
    <n v="4741987"/>
    <s v="Drama"/>
    <s v="Viggo Mortensen"/>
    <x v="2485"/>
    <s v="Tovah Feldshuh"/>
    <s v="adulterous wife|cheating wife|summer|unfaithfulness|woodstock"/>
    <n v="114"/>
    <x v="0"/>
    <s v="USA"/>
    <s v="R"/>
    <n v="14000000"/>
    <n v="1999"/>
    <n v="6.6"/>
    <x v="2"/>
  </r>
  <r>
    <x v="115"/>
    <n v="98"/>
    <s v="Terry Pheto"/>
    <n v="4291965"/>
    <s v="Biography|Drama|History"/>
    <s v="Derek Luke"/>
    <x v="2486"/>
    <s v="Bonnie Henna"/>
    <s v="attack|coach|colonel|jail|oil refinery"/>
    <n v="59"/>
    <x v="0"/>
    <s v="France"/>
    <s v="PG-13"/>
    <n v="14000000"/>
    <n v="2006"/>
    <n v="6.7"/>
    <x v="7"/>
  </r>
  <r>
    <x v="1051"/>
    <n v="84"/>
    <s v="Angela Featherstone"/>
    <n v="3100650"/>
    <s v="Drama|Horror|Mystery|Thriller"/>
    <s v="Melissa Sagemiller"/>
    <x v="2487"/>
    <s v="Candace Kroslak"/>
    <s v="car accident|college|ghost|girl in panties|white panties"/>
    <n v="181"/>
    <x v="0"/>
    <s v="USA"/>
    <s v="PG-13"/>
    <n v="14000000"/>
    <n v="2001"/>
    <n v="3.9"/>
    <x v="2"/>
  </r>
  <r>
    <x v="962"/>
    <n v="139"/>
    <s v="Todd Boyce"/>
    <n v="2474000"/>
    <s v="Biography|Drama|History|Romance"/>
    <s v="Seth Gilliam"/>
    <x v="2488"/>
    <s v="Nigel Whitmey"/>
    <s v="18th century|ambassador|french revolution|friendship|thomas jefferson"/>
    <n v="27"/>
    <x v="0"/>
    <s v="France"/>
    <s v="PG-13"/>
    <n v="14000000"/>
    <n v="1995"/>
    <n v="5.7"/>
    <x v="7"/>
  </r>
  <r>
    <x v="1052"/>
    <n v="127"/>
    <s v="Joseph Cotten"/>
    <n v="1000000"/>
    <s v="Action|Adventure|History"/>
    <s v="Christopher Lee"/>
    <x v="2489"/>
    <s v="Behrouz Vossoughi"/>
    <s v="afghanistan|caravan|rebel|russian|tribe"/>
    <n v="8"/>
    <x v="0"/>
    <s v="Iran"/>
    <s v="PG"/>
    <n v="14000000"/>
    <n v="1978"/>
    <n v="6.5"/>
    <x v="0"/>
  </r>
  <r>
    <x v="871"/>
    <n v="150"/>
    <s v="Ruth Sheen"/>
    <n v="3958500"/>
    <s v="Biography|Drama|History"/>
    <s v="Lesley Manville"/>
    <x v="2490"/>
    <s v="Karl Johnson"/>
    <s v="prism|rented room|scrofula|sketching|sunrise"/>
    <n v="165"/>
    <x v="0"/>
    <s v="UK"/>
    <s v="R"/>
    <n v="8200000"/>
    <n v="2014"/>
    <n v="6.8"/>
    <x v="7"/>
  </r>
  <r>
    <x v="452"/>
    <n v="132"/>
    <s v="Mathieu Kassovitz"/>
    <n v="274299"/>
    <s v="Biography|Crime|Drama|War"/>
    <s v="Sebastian Koch"/>
    <x v="2491"/>
    <s v="Ulrich MÃ¼he"/>
    <s v="jesuit|jew|pope|priest|ss"/>
    <n v="55"/>
    <x v="0"/>
    <s v="France"/>
    <s v="Unrated"/>
    <n v="103000000"/>
    <n v="2002"/>
    <n v="7.3"/>
    <x v="7"/>
  </r>
  <r>
    <x v="212"/>
    <n v="115"/>
    <s v="Katherine LaNasa"/>
    <n v="183088"/>
    <s v="Comedy|Drama|War"/>
    <s v="John Heard"/>
    <x v="2492"/>
    <s v="Mark L. Young"/>
    <s v="college tuition|guitar|road trip|soldier|stranded"/>
    <n v="36"/>
    <x v="0"/>
    <s v="USA"/>
    <s v="R"/>
    <n v="15000000"/>
    <n v="2008"/>
    <n v="7"/>
    <x v="4"/>
  </r>
  <r>
    <x v="1053"/>
    <n v="186"/>
    <s v="Kieran Culkin"/>
    <n v="46495"/>
    <s v="Drama"/>
    <s v="Matt Damon"/>
    <x v="2493"/>
    <s v="John Gallagher Jr."/>
    <s v="accident|bus|loss of virginity|new york city|virginity"/>
    <n v="119"/>
    <x v="0"/>
    <s v="USA"/>
    <s v="R"/>
    <n v="14000000"/>
    <n v="2011"/>
    <n v="6.5"/>
    <x v="2"/>
  </r>
  <r>
    <x v="323"/>
    <n v="90"/>
    <s v="Rebecca De Mornay"/>
    <n v="1752214"/>
    <s v="Comedy|Drama|Romance"/>
    <s v="Madeline Carroll"/>
    <x v="2494"/>
    <s v="Aidan Quinn"/>
    <s v="apology|falling in love|multiple perspectives|narrated by a girl|younger version of character"/>
    <n v="104"/>
    <x v="0"/>
    <s v="USA"/>
    <s v="PG"/>
    <n v="14000000"/>
    <n v="2010"/>
    <n v="7.7"/>
    <x v="4"/>
  </r>
  <r>
    <x v="102"/>
    <n v="134"/>
    <s v="Heath Ledger"/>
    <n v="83025853"/>
    <s v="Drama|Romance"/>
    <s v="Jake Gyllenhaal"/>
    <x v="2495"/>
    <s v="Anne Hathaway"/>
    <s v="gay relationship|homosexuality|mountain|ranch|rodeo"/>
    <n v="2254"/>
    <x v="0"/>
    <s v="USA"/>
    <s v="R"/>
    <n v="14000000"/>
    <n v="2005"/>
    <n v="7.7"/>
    <x v="2"/>
  </r>
  <r>
    <x v="860"/>
    <n v="97"/>
    <s v="Dan Hedaya"/>
    <n v="56631572"/>
    <s v="Comedy|Romance"/>
    <s v="Donald Faison"/>
    <x v="2496"/>
    <s v="Elisa Donovan"/>
    <s v="female protagonist|high school|makeover|matchmaker|popularity"/>
    <n v="248"/>
    <x v="0"/>
    <s v="USA"/>
    <s v="PG-13"/>
    <n v="12000000"/>
    <n v="1995"/>
    <n v="6.8"/>
    <x v="4"/>
  </r>
  <r>
    <x v="875"/>
    <n v="107"/>
    <s v="Celia Weston"/>
    <n v="15854988"/>
    <s v="Drama|Romance"/>
    <s v="Dennis Quaid"/>
    <x v="2497"/>
    <s v="Michael Gaston"/>
    <s v="african american|catastrophe|family relationships|farewell scene|therapy"/>
    <n v="378"/>
    <x v="0"/>
    <s v="USA"/>
    <s v="PG-13"/>
    <n v="13500000"/>
    <n v="2002"/>
    <n v="7.4"/>
    <x v="2"/>
  </r>
  <r>
    <x v="578"/>
    <n v="99"/>
    <s v="Gillian Jacobs"/>
    <n v="12282677"/>
    <s v="Comedy|Sci-Fi"/>
    <s v="Adam Scott"/>
    <x v="2498"/>
    <s v="Collette Wolfe"/>
    <s v="acid trip|gameshow|hot tub|time lord|time machine"/>
    <n v="96"/>
    <x v="0"/>
    <s v="USA"/>
    <s v="R"/>
    <n v="14000000"/>
    <n v="2015"/>
    <n v="5.0999999999999996"/>
    <x v="4"/>
  </r>
  <r>
    <x v="717"/>
    <n v="124"/>
    <s v="Stephen Marcus"/>
    <n v="7060876"/>
    <s v="Biography|Drama"/>
    <s v="Kate Winslet"/>
    <x v="2499"/>
    <s v="Amelia Warner"/>
    <s v="asylum|lust|male pubic hair|penis|pubic hair"/>
    <n v="314"/>
    <x v="0"/>
    <s v="UK"/>
    <s v="R"/>
    <n v="13500000"/>
    <n v="2000"/>
    <n v="7.4"/>
    <x v="7"/>
  </r>
  <r>
    <x v="1017"/>
    <n v="110"/>
    <s v="Gabourey Sidibe"/>
    <n v="14989761"/>
    <s v="Comedy|Crime"/>
    <s v="Abbie Cornish"/>
    <x v="2500"/>
    <s v="Michael Stuhlbarg"/>
    <s v="dognapping|gangster|misfiring gun|screenwriter|shih tzu"/>
    <n v="284"/>
    <x v="0"/>
    <s v="UK"/>
    <s v="R"/>
    <n v="15000000"/>
    <n v="2012"/>
    <n v="7.2"/>
    <x v="4"/>
  </r>
  <r>
    <x v="250"/>
    <n v="178"/>
    <s v="Bruno Ganz"/>
    <n v="5501940"/>
    <s v="Biography|Drama|History|War"/>
    <s v="Thomas Kretschmann"/>
    <x v="2501"/>
    <s v="Alexandra Maria Lara"/>
    <s v="bunker|hitler|nazi|no exit|war ruins"/>
    <n v="564"/>
    <x v="14"/>
    <s v="Germany"/>
    <s v="R"/>
    <n v="13500000"/>
    <n v="2004"/>
    <n v="8.3000000000000007"/>
    <x v="7"/>
  </r>
  <r>
    <x v="299"/>
    <n v="125"/>
    <s v="Lola DueÃ±as"/>
    <n v="2086345"/>
    <s v="Biography|Drama|Romance"/>
    <s v="BelÃ©n Rueda"/>
    <x v="2502"/>
    <s v="Tamar Novas"/>
    <s v="dignity|euthanasia|freedom|lawyer|sailor"/>
    <n v="140"/>
    <x v="3"/>
    <s v="Spain"/>
    <s v="PG-13"/>
    <n v="10000000"/>
    <n v="2004"/>
    <n v="8.1"/>
    <x v="7"/>
  </r>
  <r>
    <x v="262"/>
    <n v="121"/>
    <s v="J.T. Walsh"/>
    <n v="123922370"/>
    <s v="Biography|Comedy|Drama|War"/>
    <s v="Robin Williams"/>
    <x v="2503"/>
    <s v="Bruno Kirby"/>
    <s v="disc jockey|friendship|radio|vietnam|vietnamese"/>
    <n v="131"/>
    <x v="0"/>
    <s v="USA"/>
    <s v="R"/>
    <n v="13000000"/>
    <n v="1987"/>
    <n v="7.3"/>
    <x v="7"/>
  </r>
  <r>
    <x v="630"/>
    <n v="100"/>
    <s v="Stephanie Danielson"/>
    <n v="163591"/>
    <s v="Comedy"/>
    <s v="Jason Mewes"/>
    <x v="2504"/>
    <s v="Michael Rispoli"/>
    <s v="mafia|mafia boss|mafiosi|mafioso|three word title"/>
    <n v="17"/>
    <x v="0"/>
    <s v="South Korea"/>
    <s v="PG-13"/>
    <n v="13400000"/>
    <n v="2010"/>
    <n v="3.6"/>
    <x v="4"/>
  </r>
  <r>
    <x v="103"/>
    <n v="115"/>
    <s v="Sean Kingston"/>
    <n v="73000942"/>
    <s v="Documentary|Music"/>
    <s v="Usher Raymond"/>
    <x v="2505"/>
    <s v="Boys II Men"/>
    <s v="boyhood friend|manager|plasma tv|prodigy|star"/>
    <n v="233"/>
    <x v="0"/>
    <s v="USA"/>
    <s v="G"/>
    <n v="13000000"/>
    <n v="2011"/>
    <n v="1.6"/>
    <x v="9"/>
  </r>
  <r>
    <x v="116"/>
    <n v="108"/>
    <s v="Mila Kunis"/>
    <n v="106952327"/>
    <s v="Drama|Thriller"/>
    <s v="Natalie Portman"/>
    <x v="2506"/>
    <s v="Mark Margolis"/>
    <s v="ballerina|ballet|fear|female protagonist|madness"/>
    <n v="1140"/>
    <x v="0"/>
    <s v="USA"/>
    <s v="R"/>
    <n v="13000000"/>
    <n v="2010"/>
    <n v="8"/>
    <x v="2"/>
  </r>
  <r>
    <x v="399"/>
    <n v="220"/>
    <s v="Al Pacino"/>
    <n v="57300000"/>
    <s v="Crime|Drama"/>
    <s v="Robert De Niro"/>
    <x v="2507"/>
    <s v="Robert Duvall"/>
    <s v="1950s|corrupt politician|lake tahoe nevada|melancholy|revenge"/>
    <n v="650"/>
    <x v="0"/>
    <s v="USA"/>
    <s v="R"/>
    <n v="13000000"/>
    <n v="1974"/>
    <n v="9"/>
    <x v="6"/>
  </r>
  <r>
    <x v="468"/>
    <n v="112"/>
    <s v="Terry Kinney"/>
    <n v="91038276"/>
    <s v="Drama|Music|Romance"/>
    <s v="Sean Patrick Thomas"/>
    <x v="2508"/>
    <s v="Fredro Starr"/>
    <s v="dance|dancing|ghetto|hip hop|imperative in title"/>
    <n v="320"/>
    <x v="0"/>
    <s v="USA"/>
    <s v="PG-13"/>
    <n v="13000000"/>
    <n v="2001"/>
    <n v="6.1"/>
    <x v="2"/>
  </r>
  <r>
    <x v="191"/>
    <n v="99"/>
    <s v="Rodney Eastman"/>
    <n v="49369900"/>
    <s v="Fantasy|Horror|Thriller"/>
    <s v="Tuesday Knight"/>
    <x v="2509"/>
    <s v="Brooke Bundy"/>
    <s v="demon|dream|elm street|freddy krueger|nightmare"/>
    <n v="260"/>
    <x v="0"/>
    <s v="USA"/>
    <s v="R"/>
    <n v="7000000"/>
    <n v="1988"/>
    <n v="5.7"/>
    <x v="8"/>
  </r>
  <r>
    <x v="768"/>
    <n v="109"/>
    <s v="Brighton Sharbino"/>
    <n v="61693523"/>
    <s v="Drama"/>
    <s v="Jennifer Garner"/>
    <x v="2510"/>
    <s v="Martin Henderson"/>
    <s v="child cancer|christian film|christianity|falling into a hole|inspiring"/>
    <n v="55"/>
    <x v="0"/>
    <s v="USA"/>
    <s v="PG"/>
    <n v="13000000"/>
    <n v="2016"/>
    <n v="6.8"/>
    <x v="2"/>
  </r>
  <r>
    <x v="1054"/>
    <n v="83"/>
    <s v="Mary Lynn Rajskub"/>
    <n v="46729374"/>
    <s v="Comedy|Mystery"/>
    <s v="Jennifer Garner"/>
    <x v="2511"/>
    <s v="Marla Sokoloff"/>
    <s v="bare chested male|gay kiss|homoeroticism|lesbian kiss|transsexual"/>
    <n v="469"/>
    <x v="0"/>
    <s v="USA"/>
    <s v="PG-13"/>
    <n v="13000000"/>
    <n v="2000"/>
    <n v="5.5"/>
    <x v="4"/>
  </r>
  <r>
    <x v="1055"/>
    <n v="107"/>
    <s v="Patrick Wayne"/>
    <n v="44726644"/>
    <s v="Action|Crime|Drama|Thriller|Western"/>
    <s v="Jack Palance"/>
    <x v="2512"/>
    <s v="Brian Keith"/>
    <s v="army|cattle|deputy|new mexico|rancher"/>
    <n v="120"/>
    <x v="0"/>
    <s v="USA"/>
    <s v="R"/>
    <n v="13000000"/>
    <n v="1988"/>
    <n v="6.8"/>
    <x v="0"/>
  </r>
  <r>
    <x v="1056"/>
    <n v="102"/>
    <s v="Naomi Watts"/>
    <n v="44134898"/>
    <s v="Comedy|Drama"/>
    <s v="Bill Murray"/>
    <x v="2513"/>
    <s v="Reg E. Cathey"/>
    <s v="bullying|grumpy old man|school presentation|stroke|stroke recovery"/>
    <n v="171"/>
    <x v="0"/>
    <s v="USA"/>
    <s v="PG-13"/>
    <n v="13000000"/>
    <n v="2014"/>
    <n v="7.3"/>
    <x v="4"/>
  </r>
  <r>
    <x v="578"/>
    <n v="100"/>
    <s v="Regina Hall"/>
    <n v="48637684"/>
    <s v="Comedy|Romance"/>
    <s v="Joe Lo Truglio"/>
    <x v="2514"/>
    <s v="Bryan Callen"/>
    <s v="bedroom|boyfriend girlfriend relationship|hug|interrupted sex|urban setting"/>
    <n v="42"/>
    <x v="0"/>
    <s v="USA"/>
    <s v="R"/>
    <n v="12500000"/>
    <n v="2014"/>
    <n v="6.1"/>
    <x v="4"/>
  </r>
  <r>
    <x v="592"/>
    <n v="97"/>
    <s v="Heath Ledger"/>
    <n v="38176108"/>
    <s v="Comedy|Drama|Romance"/>
    <s v="Joseph Gordon-Levitt"/>
    <x v="2515"/>
    <s v="Andrew Keegan"/>
    <s v="dating|protective father|school|shrew|teen movie"/>
    <n v="549"/>
    <x v="0"/>
    <s v="USA"/>
    <s v="PG-13"/>
    <n v="16000000"/>
    <n v="1999"/>
    <n v="7.2"/>
    <x v="4"/>
  </r>
  <r>
    <x v="1057"/>
    <n v="92"/>
    <s v="Eddie Griffin"/>
    <n v="28972187"/>
    <s v="Comedy"/>
    <s v="Zooey Deschanel"/>
    <x v="2516"/>
    <s v="Gene Simmons"/>
    <s v="cheerleader|geek|high school|prison|reference to janet jackson"/>
    <n v="159"/>
    <x v="0"/>
    <s v="USA"/>
    <s v="PG-13"/>
    <n v="13000000"/>
    <n v="2002"/>
    <n v="5.9"/>
    <x v="4"/>
  </r>
  <r>
    <x v="1058"/>
    <n v="84"/>
    <s v="Lin Shaye"/>
    <n v="27979400"/>
    <s v="Action|Comedy|Crime"/>
    <s v="Jon Lovitz"/>
    <x v="2517"/>
    <s v="Bill Nunn"/>
    <s v="cookie|detective|microfilm|parody|sergeant"/>
    <n v="72"/>
    <x v="0"/>
    <s v="USA"/>
    <s v="PG-13"/>
    <n v="8200000"/>
    <n v="1993"/>
    <n v="6.1"/>
    <x v="0"/>
  </r>
  <r>
    <x v="421"/>
    <n v="86"/>
    <s v="Brett Cullen"/>
    <n v="54257433"/>
    <s v="Drama|Horror|Thriller"/>
    <s v="Ã“scar Jaenada"/>
    <x v="2518"/>
    <s v="Sedona Legge"/>
    <s v="beach|island|mexico|prey|trapped"/>
    <n v="139"/>
    <x v="0"/>
    <s v="USA"/>
    <s v="PG-13"/>
    <n v="17000000"/>
    <n v="2016"/>
    <n v="6.8"/>
    <x v="2"/>
  </r>
  <r>
    <x v="1059"/>
    <n v="120"/>
    <s v="Eric Stoltz"/>
    <n v="23947"/>
    <s v="Sci-Fi|Thriller"/>
    <s v="Logan Lerman"/>
    <x v="2519"/>
    <s v="Cameron Bright"/>
    <s v="blackout|child pornography|memory|surprise ending|time travel"/>
    <n v="1100"/>
    <x v="0"/>
    <s v="USA"/>
    <s v="R"/>
    <n v="13000000"/>
    <n v="2004"/>
    <n v="7.7"/>
    <x v="10"/>
  </r>
  <r>
    <x v="859"/>
    <n v="89"/>
    <s v="Mark Webber"/>
    <n v="60008303"/>
    <s v="Adventure|Comedy|Family"/>
    <s v="Chris Elliott"/>
    <x v="2520"/>
    <s v="Jean Smart"/>
    <s v="meteorologist|snow|snowed in|snowplow|weather"/>
    <n v="91"/>
    <x v="0"/>
    <s v="USA"/>
    <s v="PG"/>
    <n v="13000000"/>
    <n v="2000"/>
    <n v="4.9000000000000004"/>
    <x v="1"/>
  </r>
  <r>
    <x v="1060"/>
    <n v="117"/>
    <s v="Chris Brown"/>
    <n v="49121934"/>
    <s v="Comedy|Drama|Romance"/>
    <s v="Mekhi Phifer"/>
    <x v="2521"/>
    <s v="Loretta Devine"/>
    <s v="christmas|family home|musician|piano|secret"/>
    <n v="32"/>
    <x v="0"/>
    <s v="USA"/>
    <s v="PG-13"/>
    <n v="13000000"/>
    <n v="2007"/>
    <n v="6.1"/>
    <x v="4"/>
  </r>
  <r>
    <x v="867"/>
    <n v="97"/>
    <s v="Dom DeLuise"/>
    <n v="27141959"/>
    <s v="Comedy|Crime|Family|Sci-Fi"/>
    <s v="Kathleen Turner"/>
    <x v="2522"/>
    <s v="Ruby Dee"/>
    <s v="baby|boy|science|scientist|toddler"/>
    <n v="168"/>
    <x v="0"/>
    <s v="USA"/>
    <s v="PG"/>
    <n v="18000000"/>
    <n v="1999"/>
    <n v="2.5"/>
    <x v="4"/>
  </r>
  <r>
    <x v="1061"/>
    <n v="91"/>
    <s v="Elliott Gould"/>
    <n v="27052167"/>
    <s v="Action|Comedy|Crime|Thriller"/>
    <s v="Bokeem Woodbine"/>
    <x v="2523"/>
    <s v="Antonio Sabato Jr."/>
    <s v="hitman|kidnapping|kosher|vhs|video store"/>
    <n v="168"/>
    <x v="0"/>
    <s v="USA"/>
    <s v="R"/>
    <n v="13000000"/>
    <n v="1998"/>
    <n v="6.1"/>
    <x v="0"/>
  </r>
  <r>
    <x v="1062"/>
    <n v="100"/>
    <s v="Eartha Kitt"/>
    <n v="26539321"/>
    <s v="Comedy|Drama|Family"/>
    <s v="Gregory Smith"/>
    <x v="2524"/>
    <s v="Charlotte Sullivan"/>
    <s v="binoculars|child spy|notebook|secret|spy"/>
    <n v="42"/>
    <x v="0"/>
    <s v="USA"/>
    <s v="PG"/>
    <n v="13000000"/>
    <n v="1996"/>
    <n v="5.9"/>
    <x v="4"/>
  </r>
  <r>
    <x v="1063"/>
    <n v="72"/>
    <s v="Beth Grant"/>
    <n v="28501605"/>
    <s v="Fantasy|Horror"/>
    <s v="Jenny Agutter"/>
    <x v="2525"/>
    <s v="Greg Germann"/>
    <s v="boy|doll|foster home|killer doll|serial killer"/>
    <n v="166"/>
    <x v="0"/>
    <s v="USA"/>
    <s v="R"/>
    <n v="13000000"/>
    <n v="1990"/>
    <n v="5.7"/>
    <x v="8"/>
  </r>
  <r>
    <x v="1064"/>
    <n v="84"/>
    <s v="Kate del Castillo"/>
    <n v="52543632"/>
    <s v="Crime|Thriller"/>
    <s v="Leslie Bibb"/>
    <x v="2526"/>
    <s v="Henry Simmons"/>
    <s v="home invasion|police officer shot|police officer shot in the chest|psychopath|three word title"/>
    <n v="84"/>
    <x v="0"/>
    <s v="USA"/>
    <s v="PG-13"/>
    <n v="13200000"/>
    <n v="2014"/>
    <n v="5.6"/>
    <x v="6"/>
  </r>
  <r>
    <x v="275"/>
    <n v="126"/>
    <s v="Alexa Davalos"/>
    <n v="25592632"/>
    <s v="Horror"/>
    <s v="Toby Jones"/>
    <x v="2527"/>
    <s v="Jeffrey DeMunn"/>
    <s v="desperation|fog|giant insect|survival|survival horror"/>
    <n v="1066"/>
    <x v="0"/>
    <s v="USA"/>
    <s v="R"/>
    <n v="18000000"/>
    <n v="2007"/>
    <n v="7.2"/>
    <x v="11"/>
  </r>
  <r>
    <x v="1065"/>
    <n v="108"/>
    <s v="Sonoya Mizuno"/>
    <n v="25440971"/>
    <s v="Drama|Mystery|Sci-Fi|Thriller"/>
    <s v="Elina Alminas"/>
    <x v="2528"/>
    <s v="Corey Johnson"/>
    <s v="artificial intelligence|robot|robot human relationship|turing test|video surveillance"/>
    <n v="611"/>
    <x v="0"/>
    <s v="UK"/>
    <s v="R"/>
    <n v="15000000"/>
    <n v="2015"/>
    <n v="7.7"/>
    <x v="2"/>
  </r>
  <r>
    <x v="165"/>
    <n v="112"/>
    <s v="Orson Bean"/>
    <n v="22858926"/>
    <s v="Comedy|Drama|Fantasy"/>
    <s v="Willie Garson"/>
    <x v="2529"/>
    <s v="Mary Kay Place"/>
    <s v="body swap|magical realism|portal|puppeteer|surrealism"/>
    <n v="840"/>
    <x v="0"/>
    <s v="USA"/>
    <s v="R"/>
    <n v="13000000"/>
    <n v="1999"/>
    <n v="7.8"/>
    <x v="4"/>
  </r>
  <r>
    <x v="1066"/>
    <n v="90"/>
    <s v="Vivica A. Fox"/>
    <n v="22235901"/>
    <s v="Comedy|Romance"/>
    <s v="Mo'Nique"/>
    <x v="2530"/>
    <s v="Tamala Jones"/>
    <s v="advice|battle of the sexes|lingerie|romantic rivalry|rule"/>
    <n v="31"/>
    <x v="0"/>
    <s v="USA"/>
    <s v="R"/>
    <n v="6000000"/>
    <n v="2001"/>
    <n v="6.1"/>
    <x v="4"/>
  </r>
  <r>
    <x v="1067"/>
    <n v="91"/>
    <s v="Ella Wahlestedt"/>
    <n v="38916903"/>
    <s v="Adventure|Family|Sci-Fi"/>
    <s v="Teo Halm"/>
    <x v="2531"/>
    <s v="Jason Gray-Stanford"/>
    <s v="alien|bar|construction worker|no opening credits|no title at beginning"/>
    <n v="149"/>
    <x v="0"/>
    <s v="USA"/>
    <s v="PG"/>
    <n v="13000000"/>
    <n v="2014"/>
    <n v="5.8"/>
    <x v="1"/>
  </r>
  <r>
    <x v="449"/>
    <n v="135"/>
    <s v="Jay Hernandez"/>
    <n v="16929123"/>
    <s v="Drama|Romance"/>
    <s v="Kirsten Dunst"/>
    <x v="2532"/>
    <s v="Rolando Molina"/>
    <s v="congressman|high school|latino|pacific palisades|school"/>
    <n v="169"/>
    <x v="0"/>
    <s v="USA"/>
    <s v="PG-13"/>
    <n v="14000000"/>
    <n v="2001"/>
    <n v="6.5"/>
    <x v="2"/>
  </r>
  <r>
    <x v="309"/>
    <n v="141"/>
    <s v="Kazunari Ninomiya"/>
    <n v="13753931"/>
    <s v="Drama|History|War"/>
    <s v="Yuki Matsuzaki"/>
    <x v="2533"/>
    <s v="ShidÃ´ Nakamura"/>
    <s v="blood splatter|general|island|japan|world war two"/>
    <n v="316"/>
    <x v="9"/>
    <s v="USA"/>
    <s v="R"/>
    <n v="19000000"/>
    <n v="2006"/>
    <n v="7.9"/>
    <x v="2"/>
  </r>
  <r>
    <x v="1068"/>
    <n v="104"/>
    <s v="Virginia Madsen"/>
    <n v="10996440"/>
    <s v="Adventure|Drama|Sci-Fi"/>
    <s v="J.K. Simmons"/>
    <x v="2534"/>
    <s v="Bruce Dern"/>
    <s v="bank|fbi|fuel|rocket|space travel"/>
    <n v="128"/>
    <x v="0"/>
    <s v="USA"/>
    <s v="PG"/>
    <n v="13000000"/>
    <n v="2006"/>
    <n v="6.3"/>
    <x v="1"/>
  </r>
  <r>
    <x v="1069"/>
    <n v="118"/>
    <s v="Jacob Tremblay"/>
    <n v="14677654"/>
    <s v="Drama"/>
    <s v="Joan Allen"/>
    <x v="2535"/>
    <s v="Cas Anvar"/>
    <s v="based on novel|escape|imprisonment|kidnapping|mother son relationship"/>
    <n v="351"/>
    <x v="0"/>
    <s v="Ireland"/>
    <s v="R"/>
    <n v="13000000"/>
    <n v="2015"/>
    <n v="8.3000000000000007"/>
    <x v="2"/>
  </r>
  <r>
    <x v="1070"/>
    <n v="82"/>
    <s v="Jack Warden"/>
    <n v="9975684"/>
    <s v="Comedy"/>
    <s v="Don Rickles"/>
    <x v="2536"/>
    <s v="Traylor Howard"/>
    <s v="cult film|gambling debt|job|off screen murder|revenge"/>
    <n v="117"/>
    <x v="0"/>
    <s v="Canada"/>
    <s v="PG-13"/>
    <n v="13000000"/>
    <n v="1998"/>
    <n v="6.4"/>
    <x v="4"/>
  </r>
  <r>
    <x v="1071"/>
    <n v="95"/>
    <s v="Sam Waterston"/>
    <n v="7881335"/>
    <s v="Comedy|Crime|Thriller"/>
    <s v="Kathleen Turner"/>
    <x v="2537"/>
    <s v="Traci Lords"/>
    <s v="dentist|housewife|howie scream|murder|perfection"/>
    <n v="107"/>
    <x v="0"/>
    <s v="USA"/>
    <s v="R"/>
    <n v="13000000"/>
    <n v="1994"/>
    <n v="6.7"/>
    <x v="4"/>
  </r>
  <r>
    <x v="844"/>
    <n v="94"/>
    <s v="Will Ferrell"/>
    <n v="6241697"/>
    <s v="Comedy"/>
    <s v="Ryan Reynolds"/>
    <x v="2538"/>
    <s v="Kirsten Dunst"/>
    <s v="political cover up|political satire|teenage girl|white house|witness"/>
    <n v="210"/>
    <x v="0"/>
    <s v="France"/>
    <s v="PG-13"/>
    <n v="13000000"/>
    <n v="1999"/>
    <n v="6.1"/>
    <x v="4"/>
  </r>
  <r>
    <x v="1072"/>
    <n v="99"/>
    <s v="Vanessa Williams"/>
    <n v="5871603"/>
    <s v="Drama|Thriller"/>
    <s v="Rosario Dawson"/>
    <x v="2539"/>
    <s v="Robert Ri'chard"/>
    <s v="black cop|die hard scenario|hostage negotiator|police|police brutality"/>
    <n v="39"/>
    <x v="0"/>
    <s v="USA"/>
    <s v="R"/>
    <n v="13000000"/>
    <n v="1999"/>
    <n v="6"/>
    <x v="2"/>
  </r>
  <r>
    <x v="1073"/>
    <n v="121"/>
    <s v="Ellen Albertini Dow"/>
    <n v="16574731"/>
    <s v="Drama|Music"/>
    <s v="Salma Hayek"/>
    <x v="2540"/>
    <s v="Sela Ward"/>
    <s v="angel dust the drug|disco|new york city|quaalude|reference to princess grace of monaco"/>
    <n v="181"/>
    <x v="0"/>
    <s v="USA"/>
    <s v="R"/>
    <n v="13000000"/>
    <n v="1998"/>
    <n v="5.8"/>
    <x v="2"/>
  </r>
  <r>
    <x v="1074"/>
    <n v="84"/>
    <s v="Geoffrey Arend"/>
    <n v="5002310"/>
    <s v="Adventure|Comedy|Romance|Sci-Fi"/>
    <s v="Jake Gyllenhaal"/>
    <x v="2541"/>
    <s v="Marley Shelton"/>
    <s v="cigarette smoking|hand on butt|niagara falls|plastic bubble|wedding"/>
    <n v="181"/>
    <x v="0"/>
    <s v="USA"/>
    <s v="PG-13"/>
    <n v="13000000"/>
    <n v="2001"/>
    <n v="5.6"/>
    <x v="1"/>
  </r>
  <r>
    <x v="1075"/>
    <n v="93"/>
    <s v="Mathieu Kassovitz"/>
    <n v="4919896"/>
    <s v="Comedy|Crime|Thriller"/>
    <s v="Mark Gatiss"/>
    <x v="2542"/>
    <s v="Ben Chaplin"/>
    <s v="bank|bank clerk|birthday|mail order bride|russian"/>
    <n v="159"/>
    <x v="0"/>
    <s v="UK"/>
    <s v="R"/>
    <n v="13000000"/>
    <n v="2001"/>
    <n v="6.1"/>
    <x v="4"/>
  </r>
  <r>
    <x v="1076"/>
    <n v="93"/>
    <s v="Josie Loren"/>
    <n v="25675765"/>
    <s v="Comedy"/>
    <s v="Justin Chon"/>
    <x v="2543"/>
    <s v="Sarah Wright"/>
    <s v="21st birthday|college student|drunken man|pubic hair|standing up to father"/>
    <n v="84"/>
    <x v="0"/>
    <s v="USA"/>
    <s v="R"/>
    <n v="13000000"/>
    <n v="2013"/>
    <n v="5.9"/>
    <x v="4"/>
  </r>
  <r>
    <x v="1077"/>
    <n v="120"/>
    <s v="Miranda Richardson"/>
    <n v="4857376"/>
    <s v="Comedy|Drama|Romance"/>
    <s v="Steve Buscemi"/>
    <x v="2544"/>
    <s v="Catalina Sandino Moreno"/>
    <s v="baby|divorce|oscar wilde|pigalle|tourist"/>
    <n v="123"/>
    <x v="4"/>
    <s v="France"/>
    <s v="R"/>
    <n v="13000000"/>
    <n v="2006"/>
    <n v="7.3"/>
    <x v="4"/>
  </r>
  <r>
    <x v="362"/>
    <n v="112"/>
    <s v="Kathryn Morris"/>
    <n v="3169424"/>
    <s v="Drama|Sport"/>
    <s v="Harry Lennix"/>
    <x v="2545"/>
    <s v="Peter Coyote"/>
    <s v="boxing|colosseum|homeless man|reporter|writer"/>
    <n v="59"/>
    <x v="0"/>
    <s v="USA"/>
    <s v="PG-13"/>
    <n v="13000000"/>
    <n v="2007"/>
    <n v="6.8"/>
    <x v="2"/>
  </r>
  <r>
    <x v="157"/>
    <n v="107"/>
    <s v="Sarita Choudhury"/>
    <n v="18004225"/>
    <s v="Comedy|Drama|Romance"/>
    <s v="Tina Fey"/>
    <x v="2546"/>
    <s v="Christopher Evan Welch"/>
    <s v="adoption|female protagonist|princeton university|wedding|working women"/>
    <n v="87"/>
    <x v="0"/>
    <s v="USA"/>
    <s v="PG-13"/>
    <n v="13000000"/>
    <n v="2013"/>
    <n v="5.7"/>
    <x v="4"/>
  </r>
  <r>
    <x v="1078"/>
    <n v="112"/>
    <s v="Daniel Auteuil"/>
    <n v="3058380"/>
    <s v="Drama|Romance"/>
    <s v="Emir Kusturica"/>
    <x v="2547"/>
    <s v="Yves Jacques"/>
    <s v="archipelago|guillotine|island|prison|redemption"/>
    <n v="69"/>
    <x v="4"/>
    <s v="France"/>
    <s v="R"/>
    <n v="100000000"/>
    <n v="2000"/>
    <n v="7.3"/>
    <x v="2"/>
  </r>
  <r>
    <x v="777"/>
    <n v="96"/>
    <s v="Meghan Heffern"/>
    <n v="3074838"/>
    <s v="Drama|Mystery|Romance|Thriller"/>
    <s v="Liam Neeson"/>
    <x v="2548"/>
    <s v="Natalie Lisinska"/>
    <s v="bare chested boy|doctor|escort|infidelity|prostitute"/>
    <n v="166"/>
    <x v="0"/>
    <s v="USA"/>
    <s v="R"/>
    <n v="11000000"/>
    <n v="2009"/>
    <n v="6.3"/>
    <x v="2"/>
  </r>
  <r>
    <x v="1079"/>
    <n v="91"/>
    <s v="Ryan O'Neal"/>
    <n v="2104000"/>
    <s v="Comedy|Crime|Drama"/>
    <s v="Chazz Palminteri"/>
    <x v="2549"/>
    <s v="Paul Mazursky"/>
    <s v="bathroom|bathtub|female protagonist|flashback|kitchen"/>
    <n v="19"/>
    <x v="0"/>
    <s v="USA"/>
    <s v="R"/>
    <n v="13000000"/>
    <n v="1996"/>
    <n v="5.9"/>
    <x v="4"/>
  </r>
  <r>
    <x v="451"/>
    <n v="105"/>
    <s v="Jake Gyllenhaal"/>
    <n v="28501651"/>
    <s v="Drama|Thriller"/>
    <s v="Natalie Portman"/>
    <x v="1706"/>
    <s v="Ethan Suplee"/>
    <s v="afghanistan|death of soldier|presumed dead|prisoner|war trauma"/>
    <n v="201"/>
    <x v="0"/>
    <s v="USA"/>
    <s v="R"/>
    <n v="26000000"/>
    <n v="2009"/>
    <n v="7.1"/>
    <x v="2"/>
  </r>
  <r>
    <x v="787"/>
    <n v="125"/>
    <s v="Vin Diesel"/>
    <n v="1172769"/>
    <s v="Biography|Comedy|Crime|Drama"/>
    <s v="Peter Dinklage"/>
    <x v="2550"/>
    <s v="Alex Rocco"/>
    <s v="court|drugs|judge|mafia|mobster"/>
    <n v="108"/>
    <x v="0"/>
    <s v="Germany"/>
    <s v="R"/>
    <n v="13000000"/>
    <n v="2006"/>
    <n v="7.1"/>
    <x v="7"/>
  </r>
  <r>
    <x v="1080"/>
    <n v="102"/>
    <s v="Ezra Miller"/>
    <n v="17738570"/>
    <s v="Drama|Romance"/>
    <s v="Logan Lerman"/>
    <x v="2551"/>
    <s v="Kate Walsh"/>
    <s v="coming of age|depression|gay|high school|mental illness"/>
    <n v="457"/>
    <x v="0"/>
    <s v="USA"/>
    <s v="PG-13"/>
    <n v="13000000"/>
    <n v="2012"/>
    <n v="8"/>
    <x v="2"/>
  </r>
  <r>
    <x v="1081"/>
    <n v="87"/>
    <s v="Ian Gomez"/>
    <n v="1200000"/>
    <s v="Action"/>
    <s v="Burt Young"/>
    <x v="2552"/>
    <s v="Thomas Ian Griffith"/>
    <s v="exercise bicycle|face in food|police|police brutality|policeman"/>
    <n v="23"/>
    <x v="0"/>
    <s v="USA"/>
    <s v="R"/>
    <n v="3000000"/>
    <n v="1993"/>
    <n v="5.0999999999999996"/>
    <x v="0"/>
  </r>
  <r>
    <x v="788"/>
    <n v="118"/>
    <s v="Isabella Rossellini"/>
    <n v="1150403"/>
    <s v="Biography|Crime|Drama"/>
    <s v="Toby Jones"/>
    <x v="2553"/>
    <s v="Hope Davis"/>
    <s v="blood|book|cold calculation|murder|writer"/>
    <n v="102"/>
    <x v="0"/>
    <s v="USA"/>
    <s v="R"/>
    <n v="13000000"/>
    <n v="2006"/>
    <n v="7.1"/>
    <x v="7"/>
  </r>
  <r>
    <x v="1013"/>
    <n v="115"/>
    <s v="Sarah Polley"/>
    <n v="403932"/>
    <s v="Drama|Romance|Western"/>
    <s v="Milla Jovovich"/>
    <x v="2554"/>
    <s v="Shirley Henderson"/>
    <s v="gold|gold mine|miner|railroad|surveyor"/>
    <n v="92"/>
    <x v="0"/>
    <s v="UK"/>
    <s v="R"/>
    <n v="20000000"/>
    <n v="2000"/>
    <n v="6.5"/>
    <x v="2"/>
  </r>
  <r>
    <x v="376"/>
    <n v="91"/>
    <s v="Alison Lohman"/>
    <n v="1712111"/>
    <s v="Horror|Thriller"/>
    <s v="Djimon Hounsou"/>
    <x v="2555"/>
    <s v="Dougray Scott"/>
    <s v="evil|injury|possession|priest|vatican"/>
    <n v="53"/>
    <x v="0"/>
    <s v="USA"/>
    <s v="PG-13"/>
    <n v="8495000"/>
    <n v="2015"/>
    <n v="4.5"/>
    <x v="11"/>
  </r>
  <r>
    <x v="1082"/>
    <n v="88"/>
    <s v="Luke Treadaway"/>
    <n v="1024175"/>
    <s v="Action|Comedy|Sci-Fi|Thriller"/>
    <s v="John Boyega"/>
    <x v="2556"/>
    <s v="Jodie Whittaker"/>
    <s v="alien|alien invasion|apartment|creature|gang"/>
    <n v="297"/>
    <x v="0"/>
    <s v="UK"/>
    <s v="R"/>
    <n v="13000000"/>
    <n v="2011"/>
    <n v="6.6"/>
    <x v="0"/>
  </r>
  <r>
    <x v="308"/>
    <n v="127"/>
    <s v="Nikola Djuricko"/>
    <n v="301305"/>
    <s v="Drama|Romance|War"/>
    <s v="Jelena Jovanova"/>
    <x v="2557"/>
    <s v="Branko Djuric"/>
    <s v="bosnian war|church|emaciation|soldier|violence"/>
    <n v="180"/>
    <x v="17"/>
    <s v="USA"/>
    <s v="R"/>
    <n v="13000000"/>
    <n v="2011"/>
    <n v="4.3"/>
    <x v="2"/>
  </r>
  <r>
    <x v="1025"/>
    <n v="94"/>
    <s v="Tara Platt"/>
    <n v="51872378"/>
    <s v="Crime|Thriller"/>
    <s v="Michael Imperioli"/>
    <x v="2558"/>
    <s v="Roma Maffia"/>
    <s v="911 operator|calling 911|die hard scenario|head held underwater|white villain"/>
    <n v="266"/>
    <x v="0"/>
    <s v="USA"/>
    <s v="R"/>
    <n v="13000000"/>
    <n v="2013"/>
    <n v="6.7"/>
    <x v="6"/>
  </r>
  <r>
    <x v="1083"/>
    <n v="90"/>
    <s v="Aden Young"/>
    <n v="28399192"/>
    <s v="Action|Adventure|Comedy|Family"/>
    <s v="Steve Irwin"/>
    <x v="2559"/>
    <s v="Steve Bastoni"/>
    <s v="cia|crocodile|satellite|snake|spider"/>
    <n v="106"/>
    <x v="0"/>
    <s v="Australia"/>
    <s v="PG"/>
    <n v="13000000"/>
    <n v="2002"/>
    <n v="5.4"/>
    <x v="0"/>
  </r>
  <r>
    <x v="313"/>
    <n v="102"/>
    <s v="Louis Herthum"/>
    <n v="2035566"/>
    <s v="Biography|Comedy|Crime|Drama|Romance"/>
    <s v="Dameon Clarke"/>
    <x v="2560"/>
    <s v="Annie Golden"/>
    <s v="character name in title|con artist|fraud|gay|prison break"/>
    <n v="162"/>
    <x v="0"/>
    <s v="France"/>
    <s v="R"/>
    <n v="13000000"/>
    <n v="2009"/>
    <n v="6.6"/>
    <x v="7"/>
  </r>
  <r>
    <x v="984"/>
    <n v="117"/>
    <s v="Kevin Connolly"/>
    <n v="21078145"/>
    <s v="Biography|Drama"/>
    <s v="Denzel Washington"/>
    <x v="2561"/>
    <s v="Derek Luke"/>
    <s v="black american|extortion|navy|psychiatrist|sailor"/>
    <n v="159"/>
    <x v="0"/>
    <s v="USA"/>
    <s v="PG-13"/>
    <n v="12500000"/>
    <n v="2002"/>
    <n v="7.3"/>
    <x v="7"/>
  </r>
  <r>
    <x v="730"/>
    <n v="109"/>
    <s v="Embeth Davidtz"/>
    <n v="14060950"/>
    <s v="Drama"/>
    <s v="Gabriel Millman"/>
    <x v="2562"/>
    <s v="Rob Morrow"/>
    <s v="classroom|fund raising|headmaster|reunion|roman"/>
    <n v="139"/>
    <x v="0"/>
    <s v="USA"/>
    <s v="PG-13"/>
    <n v="12500000"/>
    <n v="2002"/>
    <n v="6.9"/>
    <x v="2"/>
  </r>
  <r>
    <x v="156"/>
    <n v="121"/>
    <s v="Gary Oldman"/>
    <n v="12281500"/>
    <s v="Action|Crime|Drama|Romance|Thriller"/>
    <s v="Brad Pitt"/>
    <x v="2563"/>
    <s v="Michael Rapaport"/>
    <s v="aspiring actor|cocaine|drugs|pimp|suitcase full of money"/>
    <n v="460"/>
    <x v="0"/>
    <s v="USA"/>
    <s v="R"/>
    <n v="13000000"/>
    <n v="1993"/>
    <n v="8"/>
    <x v="0"/>
  </r>
  <r>
    <x v="1007"/>
    <n v="100"/>
    <s v="Al Pacino"/>
    <n v="10725228"/>
    <s v="Crime|Drama|Mystery"/>
    <s v="Kevin Spacey"/>
    <x v="2564"/>
    <s v="Jude Ciccolella"/>
    <s v="office|pressure|real estate|robbery|sales"/>
    <n v="365"/>
    <x v="0"/>
    <s v="USA"/>
    <s v="R"/>
    <n v="12500000"/>
    <n v="1992"/>
    <n v="7.8"/>
    <x v="6"/>
  </r>
  <r>
    <x v="1013"/>
    <n v="109"/>
    <s v="Ned Beatty"/>
    <n v="214966"/>
    <s v="Crime|Drama|Thriller"/>
    <s v="Liam Aiken"/>
    <x v="2565"/>
    <s v="Jay R. Ferguson"/>
    <s v="deputy|murder|revenge|sheriff|texas"/>
    <n v="176"/>
    <x v="0"/>
    <s v="USA"/>
    <s v="R"/>
    <n v="13000000"/>
    <n v="2010"/>
    <n v="6.1"/>
    <x v="6"/>
  </r>
  <r>
    <x v="1084"/>
    <n v="101"/>
    <s v="Margo Harshman"/>
    <n v="11956207"/>
    <s v="Horror|Mystery"/>
    <s v="Julian Morris"/>
    <x v="2566"/>
    <s v="Rumer Willis"/>
    <s v="prank gone wrong|scantily clad female|shotgun|sorority house|stabbed in the neck"/>
    <n v="126"/>
    <x v="0"/>
    <s v="USA"/>
    <s v="R"/>
    <n v="16000000"/>
    <n v="2009"/>
    <n v="5.0999999999999996"/>
    <x v="11"/>
  </r>
  <r>
    <x v="683"/>
    <n v="106"/>
    <s v="Kelli Garner"/>
    <n v="5949693"/>
    <s v="Comedy|Drama|Romance"/>
    <s v="Ryan Gosling"/>
    <x v="2567"/>
    <s v="Paul Schneider"/>
    <s v="in love with an inanimate object|internet|introvert|psychologist|sex doll"/>
    <n v="299"/>
    <x v="0"/>
    <s v="USA"/>
    <s v="PG-13"/>
    <n v="12000000"/>
    <n v="2007"/>
    <n v="7.4"/>
    <x v="4"/>
  </r>
  <r>
    <x v="1085"/>
    <n v="94"/>
    <s v="Sheila Hancock"/>
    <n v="9030581"/>
    <s v="Drama|War"/>
    <s v="Richard Johnson"/>
    <x v="2568"/>
    <s v="Cara Horgan"/>
    <s v="boy|fence|jew|nazis|poison gas"/>
    <n v="398"/>
    <x v="0"/>
    <s v="UK"/>
    <s v="PG-13"/>
    <n v="12500000"/>
    <n v="2008"/>
    <n v="7.8"/>
    <x v="2"/>
  </r>
  <r>
    <x v="1038"/>
    <n v="140"/>
    <s v="Udo Kier"/>
    <n v="4157491"/>
    <s v="Crime|Drama|Musical"/>
    <s v="Catherine Deneuve"/>
    <x v="2569"/>
    <s v="BjÃ¶rk"/>
    <s v="ends with quotation|execution|factory|women's prison|year 1964"/>
    <n v="690"/>
    <x v="0"/>
    <s v="Denmark"/>
    <s v="R"/>
    <n v="12800000"/>
    <n v="2000"/>
    <n v="8"/>
    <x v="6"/>
  </r>
  <r>
    <x v="973"/>
    <n v="132"/>
    <s v="Richard Roxburgh"/>
    <n v="1508689"/>
    <s v="Drama|Romance"/>
    <s v="Tom Wilkinson"/>
    <x v="2570"/>
    <s v="Clive Russell"/>
    <s v="australia|church|glass|inheritance|wager"/>
    <n v="50"/>
    <x v="0"/>
    <s v="USA"/>
    <s v="R"/>
    <n v="16000000"/>
    <n v="1997"/>
    <n v="6.7"/>
    <x v="2"/>
  </r>
  <r>
    <x v="1086"/>
    <n v="99"/>
    <s v="Vincent Gallo"/>
    <n v="1227324"/>
    <s v="Crime|Drama"/>
    <s v="Isabella Rossellini"/>
    <x v="2571"/>
    <s v="Gretchen Mol"/>
    <s v="1930s|madness|murder|new york city|violence"/>
    <n v="48"/>
    <x v="0"/>
    <s v="USA"/>
    <s v="R"/>
    <n v="12500000"/>
    <n v="1996"/>
    <n v="6.6"/>
    <x v="6"/>
  </r>
  <r>
    <x v="1087"/>
    <n v="90"/>
    <s v="David Costabile"/>
    <n v="4360548"/>
    <s v="Comedy|Drama|Romance"/>
    <s v="Jenna Fischer"/>
    <x v="2572"/>
    <s v="Richard Schiff"/>
    <s v="aging|hdtv|high definition television|love|marriage"/>
    <n v="60"/>
    <x v="0"/>
    <s v="USA"/>
    <s v="R"/>
    <n v="15000000"/>
    <n v="2009"/>
    <n v="6.4"/>
    <x v="4"/>
  </r>
  <r>
    <x v="1088"/>
    <n v="105"/>
    <s v="Don Johnson"/>
    <n v="26589953"/>
    <s v="Action|Crime|Thriller"/>
    <s v="Robert De Niro"/>
    <x v="2573"/>
    <s v="Cheech Marin"/>
    <s v="machete|mexican|mexico|priest|texas"/>
    <n v="392"/>
    <x v="0"/>
    <s v="USA"/>
    <s v="R"/>
    <n v="10500000"/>
    <n v="2010"/>
    <n v="6.7"/>
    <x v="0"/>
  </r>
  <r>
    <x v="1089"/>
    <n v="108"/>
    <s v="Eric Schweig"/>
    <n v="1039869"/>
    <s v="Biography|Comedy|Crime|Drama"/>
    <s v="Kevin Spacey"/>
    <x v="2574"/>
    <s v="Christian Campbell"/>
    <s v="corruption|lobbyist|murder|washington d.c.|washington d.c. lobbyist"/>
    <n v="51"/>
    <x v="0"/>
    <s v="Canada"/>
    <s v="R"/>
    <n v="15000000"/>
    <n v="2010"/>
    <n v="6.2"/>
    <x v="7"/>
  </r>
  <r>
    <x v="266"/>
    <n v="69"/>
    <s v="Gabriel Damon"/>
    <n v="48092846"/>
    <s v="Adventure|Animation|Family"/>
    <s v="Judith Barsi"/>
    <x v="2575"/>
    <s v="Bill Erwin"/>
    <s v="brontosaurus|classical music|dinosaur|dinosaur feature|earthquake"/>
    <n v="133"/>
    <x v="0"/>
    <s v="USA"/>
    <s v="G"/>
    <n v="12500000"/>
    <n v="1988"/>
    <n v="7.3"/>
    <x v="1"/>
  </r>
  <r>
    <x v="1090"/>
    <n v="148"/>
    <s v="Bin Won"/>
    <n v="1110186"/>
    <s v="Action|Drama|War"/>
    <s v="Min-sik Choi"/>
    <x v="2576"/>
    <s v="Dong-gun Jang"/>
    <s v="1950s|archeologist|korea|korean war|soldier"/>
    <n v="224"/>
    <x v="18"/>
    <s v="South Korea"/>
    <s v="R"/>
    <n v="12800000"/>
    <n v="2004"/>
    <n v="8.1"/>
    <x v="0"/>
  </r>
  <r>
    <x v="1091"/>
    <n v="118"/>
    <s v="Cheech Marin"/>
    <n v="1089445"/>
    <s v="Comedy|Drama|Family|Sport"/>
    <s v="Clifton Collins Jr."/>
    <x v="2577"/>
    <s v="Bruce McGill"/>
    <s v="baseball movie|little league|little league baseball|mexico|three word title"/>
    <n v="33"/>
    <x v="0"/>
    <s v="Canada"/>
    <s v="PG"/>
    <n v="12500000"/>
    <n v="2009"/>
    <n v="7"/>
    <x v="4"/>
  </r>
  <r>
    <x v="390"/>
    <n v="132"/>
    <s v="Linda Blair"/>
    <n v="204565000"/>
    <s v="Horror"/>
    <s v="Ellen Burstyn"/>
    <x v="2578"/>
    <s v="Lee J. Cobb"/>
    <s v="demonic possession|exorcism|exorcist|loss of innocence|priest"/>
    <n v="1058"/>
    <x v="0"/>
    <s v="USA"/>
    <s v="R"/>
    <n v="8000000"/>
    <n v="1973"/>
    <n v="8"/>
    <x v="11"/>
  </r>
  <r>
    <x v="37"/>
    <n v="130"/>
    <s v="Robert Shaw"/>
    <n v="260000000"/>
    <s v="Adventure|Drama|Thriller"/>
    <s v="Roy Scheider"/>
    <x v="2579"/>
    <s v="Murray Hamilton"/>
    <s v="beach|blockbuster|fishing|great white shark|shark"/>
    <n v="962"/>
    <x v="0"/>
    <s v="USA"/>
    <s v="PG"/>
    <n v="8000000"/>
    <n v="1975"/>
    <n v="8"/>
    <x v="1"/>
  </r>
  <r>
    <x v="157"/>
    <n v="95"/>
    <s v="Shannon Elizabeth"/>
    <n v="101736215"/>
    <s v="Comedy"/>
    <s v="Alyson Hannigan"/>
    <x v="2580"/>
    <s v="Natasha Lyonne"/>
    <s v="1990s|first love|milf|prom|virginity"/>
    <n v="789"/>
    <x v="0"/>
    <s v="USA"/>
    <s v="R"/>
    <n v="11000000"/>
    <n v="1999"/>
    <n v="7"/>
    <x v="4"/>
  </r>
  <r>
    <x v="1092"/>
    <n v="80"/>
    <s v="Megan Mullally"/>
    <n v="71442"/>
    <s v="Animation|Comedy|Crime|Drama|Family"/>
    <s v="Mackenzie Foy"/>
    <x v="2581"/>
    <s v="Lambert Wilson"/>
    <s v="bear|dentist|friendship|mouse|prejudice"/>
    <n v="32"/>
    <x v="4"/>
    <s v="France"/>
    <s v="PG"/>
    <n v="9600000"/>
    <n v="2012"/>
    <n v="7.9"/>
    <x v="3"/>
  </r>
  <r>
    <x v="707"/>
    <n v="94"/>
    <s v="Randall 'Tex' Cobb"/>
    <n v="79817937"/>
    <s v="Action|Adventure|Comedy|Fantasy|Mystery"/>
    <s v="Victor Wong"/>
    <x v="2582"/>
    <s v="Charlotte Lewis"/>
    <s v="boy|child|chosen one|demon|detective"/>
    <n v="69"/>
    <x v="0"/>
    <s v="USA"/>
    <s v="PG-13"/>
    <n v="25000000"/>
    <n v="1986"/>
    <n v="5.9"/>
    <x v="0"/>
  </r>
  <r>
    <x v="129"/>
    <n v="122"/>
    <s v="Romany Malco"/>
    <n v="91547205"/>
    <s v="Comedy|Romance"/>
    <s v="Chris Brown"/>
    <x v="2583"/>
    <s v="Regina Hall"/>
    <s v="advice|black romance|hip hop|reading a book|sex scene"/>
    <n v="62"/>
    <x v="0"/>
    <s v="USA"/>
    <s v="PG-13"/>
    <n v="12000000"/>
    <n v="2012"/>
    <n v="6.6"/>
    <x v="4"/>
  </r>
  <r>
    <x v="129"/>
    <n v="102"/>
    <s v="Jason George"/>
    <n v="75074950"/>
    <s v="Comedy|Drama"/>
    <s v="Sean Patrick Thomas"/>
    <x v="2584"/>
    <s v="Cedric the Entertainer"/>
    <s v="barber|barbershop|blaxploitation|loan shark|theft"/>
    <n v="156"/>
    <x v="0"/>
    <s v="USA"/>
    <s v="PG-13"/>
    <n v="12000000"/>
    <n v="2002"/>
    <n v="6.3"/>
    <x v="4"/>
  </r>
  <r>
    <x v="714"/>
    <n v="116"/>
    <s v="Kirstie Alley"/>
    <n v="78900000"/>
    <s v="Action|Adventure|Sci-Fi"/>
    <s v="Leonard Nimoy"/>
    <x v="2585"/>
    <s v="Nichelle Nichols"/>
    <s v="jamming communications|planet|space station|taunt|trap"/>
    <n v="359"/>
    <x v="0"/>
    <s v="USA"/>
    <s v="PG"/>
    <n v="11000000"/>
    <n v="1982"/>
    <n v="7.7"/>
    <x v="0"/>
  </r>
  <r>
    <x v="49"/>
    <n v="78"/>
    <s v="Udo Kier"/>
    <n v="72217000"/>
    <s v="Comedy"/>
    <s v="Sean Young"/>
    <x v="2586"/>
    <s v="David Margulies"/>
    <s v="detective|dolphin|mascot|nudity|stupidity"/>
    <n v="242"/>
    <x v="0"/>
    <s v="USA"/>
    <s v="PG-13"/>
    <n v="12000000"/>
    <n v="1994"/>
    <n v="6.9"/>
    <x v="4"/>
  </r>
  <r>
    <x v="1093"/>
    <n v="114"/>
    <s v="Barry Corbin"/>
    <n v="79568000"/>
    <s v="Sci-Fi|Thriller"/>
    <s v="Matthew Broderick"/>
    <x v="2587"/>
    <s v="Ally Sheedy"/>
    <s v="computer|game|high school|norad|teenager"/>
    <n v="152"/>
    <x v="0"/>
    <s v="USA"/>
    <s v="PG"/>
    <n v="12000000"/>
    <n v="1983"/>
    <n v="7.1"/>
    <x v="10"/>
  </r>
  <r>
    <x v="106"/>
    <n v="112"/>
    <s v="Viggo Mortensen"/>
    <n v="65500000"/>
    <s v="Crime|Drama|Romance|Thriller"/>
    <s v="Harrison Ford"/>
    <x v="2588"/>
    <s v="Lukas Haas"/>
    <s v="amish|love|murder|police|train"/>
    <n v="175"/>
    <x v="0"/>
    <s v="USA"/>
    <s v="R"/>
    <n v="12000000"/>
    <n v="1985"/>
    <n v="7.4"/>
    <x v="6"/>
  </r>
  <r>
    <x v="1094"/>
    <n v="110"/>
    <s v="Jason Cottle"/>
    <n v="70011073"/>
    <s v="Action|Adventure|Drama|Thriller|War"/>
    <s v="Alex Veadov"/>
    <x v="2589"/>
    <s v="Rorke Denver"/>
    <s v="mission|navy seal|terrorist|torture|valor"/>
    <n v="349"/>
    <x v="0"/>
    <s v="USA"/>
    <s v="R"/>
    <n v="12000000"/>
    <n v="2012"/>
    <n v="6.5"/>
    <x v="0"/>
  </r>
  <r>
    <x v="513"/>
    <n v="104"/>
    <s v="Alyson Stoner"/>
    <n v="65269010"/>
    <s v="Crime|Drama|Music|Romance"/>
    <s v="Channing Tatum"/>
    <x v="2590"/>
    <s v="Josh Henderson"/>
    <s v="dance|dancer|school|showcase|student"/>
    <n v="271"/>
    <x v="0"/>
    <s v="USA"/>
    <s v="PG-13"/>
    <n v="12000000"/>
    <n v="2006"/>
    <n v="6.5"/>
    <x v="6"/>
  </r>
  <r>
    <x v="1095"/>
    <n v="81"/>
    <s v="Demi Moore"/>
    <n v="63071133"/>
    <s v="Adventure|Animation|Comedy|Crime"/>
    <s v="Bruce Willis"/>
    <x v="2591"/>
    <s v="John Doman"/>
    <s v="beavis and butt head|fbi|score|television|television set"/>
    <n v="154"/>
    <x v="0"/>
    <s v="USA"/>
    <s v="PG-13"/>
    <n v="12000000"/>
    <n v="1996"/>
    <n v="6.8"/>
    <x v="1"/>
  </r>
  <r>
    <x v="160"/>
    <n v="154"/>
    <s v="Sid Haig"/>
    <n v="39647595"/>
    <s v="Crime|Thriller"/>
    <s v="Robert De Niro"/>
    <x v="2592"/>
    <s v="Robert Forster"/>
    <s v="arms dealer|atf|bail|money|multiple perspectives"/>
    <n v="462"/>
    <x v="0"/>
    <s v="USA"/>
    <s v="R"/>
    <n v="12000000"/>
    <n v="1997"/>
    <n v="7.5"/>
    <x v="6"/>
  </r>
  <r>
    <x v="434"/>
    <n v="102"/>
    <s v="Eric Winter"/>
    <n v="38087366"/>
    <s v="Adventure|Comedy"/>
    <s v="Danneel Ackles"/>
    <x v="2593"/>
    <s v="Beverly D'Angelo"/>
    <s v="bong|escape|ex girlfriend|guantanamo bay|texas"/>
    <n v="165"/>
    <x v="0"/>
    <s v="USA"/>
    <s v="R"/>
    <n v="12000000"/>
    <n v="2008"/>
    <n v="6.6"/>
    <x v="1"/>
  </r>
  <r>
    <x v="140"/>
    <n v="89"/>
    <s v="Alex Russell"/>
    <n v="64572496"/>
    <s v="Drama|Sci-Fi|Thriller"/>
    <s v="Michael Kelly"/>
    <x v="2594"/>
    <s v="Ashley Hinshaw"/>
    <s v="found footage|high school|subjective camera|teen angst|troubled teen"/>
    <n v="471"/>
    <x v="0"/>
    <s v="USA"/>
    <s v="PG-13"/>
    <n v="12000000"/>
    <n v="2012"/>
    <n v="7.1"/>
    <x v="2"/>
  </r>
  <r>
    <x v="501"/>
    <n v="132"/>
    <s v="Amy Irving"/>
    <n v="30400000"/>
    <s v="Drama|Musical|Romance"/>
    <s v="Miriam Margolyes"/>
    <x v="2595"/>
    <s v="Steven Hill"/>
    <s v="love|study|talmud|wedding|yeshiva"/>
    <n v="68"/>
    <x v="0"/>
    <s v="UK"/>
    <s v="PG"/>
    <n v="12000000"/>
    <n v="1983"/>
    <n v="6.6"/>
    <x v="2"/>
  </r>
  <r>
    <x v="241"/>
    <n v="103"/>
    <s v="Michael Palin"/>
    <n v="42365600"/>
    <s v="Adventure|Comedy|Fantasy|Sci-Fi"/>
    <s v="Shelley Duvall"/>
    <x v="2596"/>
    <s v="Kenny Baker"/>
    <s v="cult director|dwarf|robin hood|satire|treasure"/>
    <n v="177"/>
    <x v="0"/>
    <s v="UK"/>
    <s v="PG"/>
    <n v="5000000"/>
    <n v="1981"/>
    <n v="7"/>
    <x v="1"/>
  </r>
  <r>
    <x v="1096"/>
    <n v="93"/>
    <s v="Katherine Boecher"/>
    <n v="37188667"/>
    <s v="Comedy|Drama"/>
    <s v="Britney Spears"/>
    <x v="2597"/>
    <s v="Dave Allen"/>
    <s v="audition|friendship|graduation|high school graduation|love"/>
    <n v="578"/>
    <x v="0"/>
    <s v="USA"/>
    <s v="PG-13"/>
    <n v="12000000"/>
    <n v="2002"/>
    <n v="3.3"/>
    <x v="4"/>
  </r>
  <r>
    <x v="1097"/>
    <n v="93"/>
    <s v="Kirby Bliss Blanton"/>
    <n v="54724272"/>
    <s v="Comedy|Crime"/>
    <s v="Dax Flame"/>
    <x v="2598"/>
    <s v="Oliver Cooper"/>
    <s v="birthday party|high school|high school senior|millennial generation|party"/>
    <n v="261"/>
    <x v="0"/>
    <s v="USA"/>
    <s v="R"/>
    <n v="12000000"/>
    <n v="2012"/>
    <n v="6.7"/>
    <x v="4"/>
  </r>
  <r>
    <x v="1024"/>
    <n v="96"/>
    <s v="Gary Cole"/>
    <n v="31597131"/>
    <s v="Drama|Thriller"/>
    <s v="Robin Williams"/>
    <x v="2599"/>
    <s v="Connie Nielsen"/>
    <s v="insanity|photo lab|photo shop|photography|voyeur"/>
    <n v="605"/>
    <x v="0"/>
    <s v="USA"/>
    <s v="R"/>
    <n v="12000000"/>
    <n v="2002"/>
    <n v="6.8"/>
    <x v="2"/>
  </r>
  <r>
    <x v="1098"/>
    <n v="89"/>
    <s v="Jay Hernandez"/>
    <n v="31691811"/>
    <s v="Horror|Sci-Fi|Thriller"/>
    <s v="Andrew Fiscella"/>
    <x v="2600"/>
    <s v="Dania Ramirez"/>
    <s v="apartment building|found footage|television|trapped|virus"/>
    <n v="369"/>
    <x v="0"/>
    <s v="USA"/>
    <s v="R"/>
    <n v="12000000"/>
    <n v="2008"/>
    <n v="6"/>
    <x v="11"/>
  </r>
  <r>
    <x v="1099"/>
    <n v="92"/>
    <s v="Alessandro Nivola"/>
    <n v="31397498"/>
    <s v="Horror|Mystery"/>
    <s v="ChloÃ« Grace Moretz"/>
    <x v="2601"/>
    <s v="Obba BabatundÃ©"/>
    <s v="cellular memory|eye|eye transplant|seeing dead people|violinist"/>
    <n v="156"/>
    <x v="0"/>
    <s v="USA"/>
    <s v="PG-13"/>
    <n v="12000000"/>
    <n v="2008"/>
    <n v="5.4"/>
    <x v="11"/>
  </r>
  <r>
    <x v="1100"/>
    <n v="97"/>
    <s v="Shannon Elizabeth"/>
    <n v="31179516"/>
    <s v="Comedy"/>
    <s v="Vanessa Williams"/>
    <x v="2602"/>
    <s v="Shad Moss"/>
    <s v="cross country|cross country trip|highway travel|on the road|road movie"/>
    <n v="49"/>
    <x v="0"/>
    <s v="USA"/>
    <s v="PG-13"/>
    <n v="12000000"/>
    <n v="2004"/>
    <n v="4.3"/>
    <x v="4"/>
  </r>
  <r>
    <x v="381"/>
    <n v="93"/>
    <s v="Fred Willard"/>
    <n v="31155435"/>
    <s v="Comedy|Fantasy"/>
    <s v="Hector Elizondo"/>
    <x v="2603"/>
    <s v="T.J. Thyne"/>
    <s v="college|drugs|harvard|pot|smoke"/>
    <n v="102"/>
    <x v="0"/>
    <s v="USA"/>
    <s v="R"/>
    <n v="12000000"/>
    <n v="2001"/>
    <n v="6.2"/>
    <x v="4"/>
  </r>
  <r>
    <x v="1101"/>
    <n v="89"/>
    <s v="Jerry Nelson"/>
    <n v="27281507"/>
    <s v="Comedy|Drama|Family|Fantasy|Musical"/>
    <s v="Steven Mackintosh"/>
    <x v="2604"/>
    <s v="Steve Whitmire"/>
    <s v="christmas|christmas eve|miser|muppet|scrooge"/>
    <n v="147"/>
    <x v="0"/>
    <s v="USA"/>
    <s v="G"/>
    <n v="12000000"/>
    <n v="1992"/>
    <n v="7.7"/>
    <x v="4"/>
  </r>
  <r>
    <x v="479"/>
    <n v="123"/>
    <s v="Roger Rees"/>
    <n v="25776062"/>
    <s v="Biography|Drama|Romance"/>
    <s v="Salma Hayek"/>
    <x v="2605"/>
    <s v="Valeria Golino"/>
    <s v="art|bisexual|marriage|pain|revolutionary"/>
    <n v="271"/>
    <x v="0"/>
    <s v="USA"/>
    <s v="R"/>
    <n v="12000000"/>
    <n v="2002"/>
    <n v="7.4"/>
    <x v="7"/>
  </r>
  <r>
    <x v="1102"/>
    <n v="93"/>
    <s v="Ashley Ashida Dixon"/>
    <n v="25240988"/>
    <s v="Documentary|Music"/>
    <s v="Lexie Contursi"/>
    <x v="2606"/>
    <s v="Anthony Burrell"/>
    <s v="female protagonist|reference to britney spears|singer|song|world tour"/>
    <n v="50"/>
    <x v="0"/>
    <s v="USA"/>
    <s v="PG"/>
    <n v="12000000"/>
    <n v="2012"/>
    <n v="5.9"/>
    <x v="9"/>
  </r>
  <r>
    <x v="1103"/>
    <n v="133"/>
    <s v="Sam Trammell"/>
    <n v="124868837"/>
    <s v="Drama|Romance"/>
    <s v="Shailene Woodley"/>
    <x v="2607"/>
    <s v="Nat Wolff"/>
    <s v="cancer|falling in love|friendship|novel|teenager"/>
    <n v="548"/>
    <x v="0"/>
    <s v="USA"/>
    <s v="PG-13"/>
    <n v="12000000"/>
    <n v="2014"/>
    <n v="7.8"/>
    <x v="2"/>
  </r>
  <r>
    <x v="370"/>
    <n v="121"/>
    <s v="Martin Landau"/>
    <n v="22905674"/>
    <s v="Crime|Drama"/>
    <s v="Matt Damon"/>
    <x v="2608"/>
    <s v="Gretchen Mol"/>
    <s v="breasts|cult film|loan shark|poker|reference to christy turlington"/>
    <n v="290"/>
    <x v="0"/>
    <s v="USA"/>
    <s v="R"/>
    <n v="12000000"/>
    <n v="1998"/>
    <n v="7.4"/>
    <x v="6"/>
  </r>
  <r>
    <x v="580"/>
    <n v="102"/>
    <s v="Romany Malco"/>
    <n v="25277561"/>
    <s v="Comedy|Romance"/>
    <s v="Rosario Dawson"/>
    <x v="2609"/>
    <s v="J.B. Smoove"/>
    <s v="bare breasts|celebrity|in medias res|reference to planet of the apes|sex talk"/>
    <n v="93"/>
    <x v="0"/>
    <s v="USA"/>
    <s v="R"/>
    <n v="12000000"/>
    <n v="2014"/>
    <n v="6.5"/>
    <x v="4"/>
  </r>
  <r>
    <x v="368"/>
    <n v="99"/>
    <s v="Kathryn Erbe"/>
    <n v="21133087"/>
    <s v="Horror|Mystery|Thriller"/>
    <s v="Illeana Douglas"/>
    <x v="2610"/>
    <s v="Lusia Strus"/>
    <s v="disappearance|hearing voices|hypnosis|post hypnotic suggestion|seeing a ghost"/>
    <n v="374"/>
    <x v="0"/>
    <s v="USA"/>
    <s v="R"/>
    <n v="12000000"/>
    <n v="1999"/>
    <n v="7"/>
    <x v="11"/>
  </r>
  <r>
    <x v="464"/>
    <n v="98"/>
    <s v="Mare Winningham"/>
    <n v="37707719"/>
    <s v="Biography|Drama"/>
    <s v="Steve Coogan"/>
    <x v="2611"/>
    <s v="Peter Hermann"/>
    <s v="catholic|convent|gay love|gay relationship|irish adoption board"/>
    <n v="233"/>
    <x v="0"/>
    <s v="UK"/>
    <s v="PG-13"/>
    <n v="12000000"/>
    <n v="2013"/>
    <n v="7.6"/>
    <x v="7"/>
  </r>
  <r>
    <x v="853"/>
    <n v="118"/>
    <s v="Erika Christensen"/>
    <n v="18761993"/>
    <s v="Comedy|Drama"/>
    <s v="Alicia Witt"/>
    <x v="2612"/>
    <s v="Joan Allen"/>
    <s v="anger|baseball|drinking|radio|secretary"/>
    <n v="219"/>
    <x v="0"/>
    <s v="USA"/>
    <s v="R"/>
    <n v="9000000"/>
    <n v="2005"/>
    <n v="6.9"/>
    <x v="4"/>
  </r>
  <r>
    <x v="991"/>
    <n v="104"/>
    <s v="Joanna 'JoJo' Levesque"/>
    <n v="18595716"/>
    <s v="Comedy|Family|Fantasy|Romance"/>
    <s v="Tammin Sursok"/>
    <x v="2613"/>
    <s v="Dichen Lachman"/>
    <s v="beach|love|mermaid|storm|swimming"/>
    <n v="150"/>
    <x v="0"/>
    <s v="USA"/>
    <s v="PG"/>
    <n v="12000000"/>
    <n v="2006"/>
    <n v="5.3"/>
    <x v="4"/>
  </r>
  <r>
    <x v="1104"/>
    <n v="109"/>
    <s v="Cara Delevingne"/>
    <n v="31990064"/>
    <s v="Drama|Mystery|Romance"/>
    <s v="Nat Wolff"/>
    <x v="2614"/>
    <s v="Meg Crosbie"/>
    <s v="based on novel|female neighbor|friendship|travel|trip"/>
    <n v="160"/>
    <x v="0"/>
    <s v="USA"/>
    <s v="PG-13"/>
    <n v="12000000"/>
    <n v="2015"/>
    <n v="6.4"/>
    <x v="2"/>
  </r>
  <r>
    <x v="643"/>
    <n v="115"/>
    <s v="Bruce Dern"/>
    <n v="17613460"/>
    <s v="Adventure|Comedy|Drama"/>
    <s v="Devin Ratray"/>
    <x v="2615"/>
    <s v="Will Forte"/>
    <s v="aging|billings montana|lincoln nebraska|nebraska|pickup truck"/>
    <n v="274"/>
    <x v="0"/>
    <s v="USA"/>
    <s v="R"/>
    <n v="12000000"/>
    <n v="2013"/>
    <n v="7.8"/>
    <x v="1"/>
  </r>
  <r>
    <x v="1105"/>
    <n v="92"/>
    <s v="Jada Pinkett Smith"/>
    <n v="21088568"/>
    <s v="Action|Fantasy|Horror|Thriller"/>
    <s v="CCH Pounder"/>
    <x v="2616"/>
    <s v="Gary Farmer"/>
    <s v="blood|blood of christ|demon|key|loud sex"/>
    <n v="104"/>
    <x v="0"/>
    <s v="USA"/>
    <s v="R"/>
    <n v="13000000"/>
    <n v="1995"/>
    <n v="6.7"/>
    <x v="0"/>
  </r>
  <r>
    <x v="327"/>
    <n v="91"/>
    <s v="Amber Valletta"/>
    <n v="17292381"/>
    <s v="Comedy|Crime|Family"/>
    <s v="Noel Fisher"/>
    <x v="2617"/>
    <s v="Larry Miller"/>
    <s v="bully|moving|principal|revenge|school"/>
    <n v="69"/>
    <x v="0"/>
    <s v="USA"/>
    <s v="PG"/>
    <n v="12000000"/>
    <n v="2001"/>
    <n v="5.3"/>
    <x v="4"/>
  </r>
  <r>
    <x v="642"/>
    <n v="94"/>
    <s v="Patton Oswalt"/>
    <n v="16300302"/>
    <s v="Comedy|Drama"/>
    <s v="Charlize Theron"/>
    <x v="2618"/>
    <s v="Collette Wolfe"/>
    <s v="car damage|computer printer|female band|fingernail polish|narcissism"/>
    <n v="203"/>
    <x v="0"/>
    <s v="USA"/>
    <s v="R"/>
    <n v="12000000"/>
    <n v="2011"/>
    <n v="6.3"/>
    <x v="4"/>
  </r>
  <r>
    <x v="376"/>
    <n v="93"/>
    <s v="Edi Gathegi"/>
    <n v="27829874"/>
    <s v="Action|Crime|Thriller"/>
    <s v="Jason Statham"/>
    <x v="2619"/>
    <s v="Jose Pablo Cantillo"/>
    <s v="assassin|cult film|doctor|heart|poison"/>
    <n v="444"/>
    <x v="0"/>
    <s v="USA"/>
    <s v="R"/>
    <n v="12000000"/>
    <n v="2006"/>
    <n v="7"/>
    <x v="0"/>
  </r>
  <r>
    <x v="455"/>
    <n v="100"/>
    <s v="Eddie Cibrian"/>
    <n v="12902790"/>
    <s v="Comedy|Drama|Romance"/>
    <s v="Holly Hunter"/>
    <x v="2620"/>
    <s v="Jenette Goldstein"/>
    <s v="brooklyn bridge|divorce|female protagonist|female star appears nude|lingerie slip"/>
    <n v="88"/>
    <x v="0"/>
    <s v="USA"/>
    <s v="R"/>
    <n v="12000000"/>
    <n v="1998"/>
    <n v="6.6"/>
    <x v="4"/>
  </r>
  <r>
    <x v="68"/>
    <n v="293"/>
    <s v="Martin Semmelrogge"/>
    <n v="11433134"/>
    <s v="Adventure|Drama|Thriller|War"/>
    <s v="JÃ¼rgen Prochnow"/>
    <x v="2621"/>
    <s v="Herbert GrÃ¶nemeyer"/>
    <s v="duty|submarine|submarine movie|tension|u boat"/>
    <n v="426"/>
    <x v="14"/>
    <s v="West Germany"/>
    <s v="R"/>
    <n v="14000000"/>
    <n v="1981"/>
    <n v="8.4"/>
    <x v="1"/>
  </r>
  <r>
    <x v="1106"/>
    <n v="93"/>
    <s v="Barry Watson"/>
    <n v="10198766"/>
    <s v="Comedy"/>
    <s v="Heather Matarazzo"/>
    <x v="2622"/>
    <s v="Harland Williams"/>
    <s v="college|cruise|drag|female armpit hair|sorority"/>
    <n v="105"/>
    <x v="0"/>
    <s v="USA"/>
    <s v="R"/>
    <n v="12000000"/>
    <n v="2002"/>
    <n v="5.4"/>
    <x v="4"/>
  </r>
  <r>
    <x v="471"/>
    <n v="123"/>
    <s v="Tom Hollander"/>
    <n v="15294553"/>
    <s v="Drama|Fantasy|Romance"/>
    <s v="Tom Hughes"/>
    <x v="2623"/>
    <s v="Lindsay Duncan"/>
    <s v="boyfriend girlfriend relationship|lingerie slip|time travel|time travel romance|wedding"/>
    <n v="391"/>
    <x v="0"/>
    <s v="UK"/>
    <s v="R"/>
    <n v="12000000"/>
    <n v="2013"/>
    <n v="7.8"/>
    <x v="2"/>
  </r>
  <r>
    <x v="178"/>
    <n v="119"/>
    <s v="Andy Lau"/>
    <n v="11041228"/>
    <s v="Action|Adventure|Drama|Romance"/>
    <s v="Takeshi Kaneshiro"/>
    <x v="2624"/>
    <s v="Zhengyong Zhang"/>
    <s v="flying|flying dagger|government|police|secret"/>
    <n v="420"/>
    <x v="1"/>
    <s v="China"/>
    <s v="PG-13"/>
    <n v="100000000"/>
    <n v="2004"/>
    <n v="7.6"/>
    <x v="0"/>
  </r>
  <r>
    <x v="1107"/>
    <n v="107"/>
    <s v="Curtiss Cook"/>
    <n v="7918283"/>
    <s v="Drama|Thriller"/>
    <s v="Nate Parker"/>
    <x v="2625"/>
    <s v="Reg E. Cathey"/>
    <s v="accidental death|dead woman|dead woman with eyes open|death of mistress|manager"/>
    <n v="145"/>
    <x v="0"/>
    <s v="USA"/>
    <s v="R"/>
    <n v="12000000"/>
    <n v="2012"/>
    <n v="6.6"/>
    <x v="2"/>
  </r>
  <r>
    <x v="1108"/>
    <n v="106"/>
    <s v="Jonny Weston"/>
    <n v="22331028"/>
    <s v="Sci-Fi|Thriller"/>
    <s v="Gary Weeks"/>
    <x v="2626"/>
    <s v="Sofia Black-D'Elia"/>
    <s v="found footage|teenager|time machine|time travel|video footage"/>
    <n v="177"/>
    <x v="0"/>
    <s v="USA"/>
    <s v="PG-13"/>
    <n v="12000000"/>
    <n v="2015"/>
    <n v="6.4"/>
    <x v="10"/>
  </r>
  <r>
    <x v="1109"/>
    <n v="109"/>
    <s v="Veronika Dash"/>
    <n v="8134217"/>
    <s v="Biography|Drama|Music"/>
    <s v="Cedric the Entertainer"/>
    <x v="2627"/>
    <s v="Tammy Blanchard"/>
    <s v="1950s|jazz|jazz music|sex|title directed by female"/>
    <n v="90"/>
    <x v="0"/>
    <s v="USA"/>
    <s v="R"/>
    <n v="12000000"/>
    <n v="2008"/>
    <n v="7"/>
    <x v="7"/>
  </r>
  <r>
    <x v="1110"/>
    <n v="81"/>
    <s v="Dave Chappelle"/>
    <n v="6982680"/>
    <s v="Comedy|Crime"/>
    <s v="Sarah Silverman"/>
    <x v="2628"/>
    <s v="Sherman Hemsley"/>
    <s v="chauffeur|disorganized crime|dog|ransom|slapstick"/>
    <n v="69"/>
    <x v="0"/>
    <s v="USA"/>
    <s v="PG-13"/>
    <n v="10000000"/>
    <n v="2000"/>
    <n v="5.7"/>
    <x v="4"/>
  </r>
  <r>
    <x v="1111"/>
    <n v="95"/>
    <s v="Kurtwood Smith"/>
    <n v="6739141"/>
    <s v="Action|Crime|Sci-Fi|Thriller"/>
    <s v="Christopher Lambert"/>
    <x v="2629"/>
    <s v="Clifton Collins Jr."/>
    <s v="escape|future|population control|prison|prisoner"/>
    <n v="68"/>
    <x v="0"/>
    <s v="Australia"/>
    <s v="R"/>
    <n v="8000000"/>
    <n v="1992"/>
    <n v="5.9"/>
    <x v="0"/>
  </r>
  <r>
    <x v="1112"/>
    <n v="86"/>
    <s v="Catherine O'Hara"/>
    <n v="5542025"/>
    <s v="Comedy"/>
    <s v="John Michael Higgins"/>
    <x v="2630"/>
    <s v="Ed Begley Jr."/>
    <s v="actor|internet|make up|publicist|purim"/>
    <n v="150"/>
    <x v="0"/>
    <s v="USA"/>
    <s v="PG-13"/>
    <n v="12000000"/>
    <n v="2006"/>
    <n v="6.3"/>
    <x v="4"/>
  </r>
  <r>
    <x v="650"/>
    <n v="113"/>
    <s v="Aleksa Palladino"/>
    <n v="5032496"/>
    <s v="Comedy|Drama"/>
    <s v="Melanie Griffith"/>
    <x v="2631"/>
    <s v="Greg Mottola"/>
    <s v="celebrity|journalist|lesbian kiss|strong female character|tv producer"/>
    <n v="161"/>
    <x v="0"/>
    <s v="USA"/>
    <s v="R"/>
    <n v="12000000"/>
    <n v="1998"/>
    <n v="6.3"/>
    <x v="4"/>
  </r>
  <r>
    <x v="333"/>
    <n v="122"/>
    <s v="Joseph Cross"/>
    <n v="6754898"/>
    <s v="Comedy|Drama"/>
    <s v="Jill Clayburgh"/>
    <x v="2632"/>
    <s v="Dagmara Dominczyk"/>
    <s v="alcoholic|fame|therapist|writer|writing"/>
    <n v="188"/>
    <x v="0"/>
    <s v="USA"/>
    <s v="R"/>
    <n v="12000000"/>
    <n v="2006"/>
    <n v="6.2"/>
    <x v="4"/>
  </r>
  <r>
    <x v="952"/>
    <n v="90"/>
    <s v="Kelly Clarkson"/>
    <n v="4922166"/>
    <s v="Comedy|Musical|Romance"/>
    <s v="Anika Noni Rose"/>
    <x v="2633"/>
    <s v="Brian Dietzen"/>
    <s v="bar|florida|love|spring break|waitress"/>
    <n v="304"/>
    <x v="0"/>
    <s v="USA"/>
    <s v="PG"/>
    <n v="12000000"/>
    <n v="2003"/>
    <n v="2.1"/>
    <x v="4"/>
  </r>
  <r>
    <x v="415"/>
    <n v="108"/>
    <s v="Debi Mazar"/>
    <n v="4903000"/>
    <s v="Comedy|Drama"/>
    <s v="Michael Imperioli"/>
    <x v="2634"/>
    <s v="Gretchen Mol"/>
    <s v="actress|neighbor|phone sex|queens new york city|sex addiction"/>
    <n v="33"/>
    <x v="0"/>
    <s v="USA"/>
    <s v="R"/>
    <n v="12000000"/>
    <n v="1996"/>
    <n v="5"/>
    <x v="4"/>
  </r>
  <r>
    <x v="1113"/>
    <n v="113"/>
    <s v="Nick Damici"/>
    <n v="4717455"/>
    <s v="Mystery|Thriller"/>
    <s v="Jennifer Jason Leigh"/>
    <x v="2635"/>
    <s v="Susan Gardner"/>
    <s v="blow job|female rear nudity|female removes her clothes|oral sex|three of spades tattoo"/>
    <n v="354"/>
    <x v="0"/>
    <s v="Australia"/>
    <s v="R"/>
    <n v="12000000"/>
    <n v="2003"/>
    <n v="5.3"/>
    <x v="5"/>
  </r>
  <r>
    <x v="705"/>
    <n v="110"/>
    <s v="Vinessa Shaw"/>
    <n v="3148482"/>
    <s v="Drama|Romance"/>
    <s v="Isabella Rossellini"/>
    <x v="2636"/>
    <s v="Samantha Ivers"/>
    <s v="jewish|love|married man|neighbor|photograph"/>
    <n v="98"/>
    <x v="0"/>
    <s v="USA"/>
    <s v="R"/>
    <n v="12000000"/>
    <n v="2008"/>
    <n v="7.1"/>
    <x v="2"/>
  </r>
  <r>
    <x v="1114"/>
    <n v="109"/>
    <s v="Ray Winstone"/>
    <n v="2326407"/>
    <s v="Drama"/>
    <s v="Bob Hoskins"/>
    <x v="2637"/>
    <s v="JJ Feild"/>
    <s v="ashes|butcher|friend|friendship|memory"/>
    <n v="99"/>
    <x v="0"/>
    <s v="UK"/>
    <s v="R"/>
    <n v="12000000"/>
    <n v="2001"/>
    <n v="7"/>
    <x v="2"/>
  </r>
  <r>
    <x v="557"/>
    <n v="110"/>
    <s v="Kang-ho Song"/>
    <n v="2201412"/>
    <s v="Comedy|Drama|Horror|Sci-Fi"/>
    <s v="Doona Bae"/>
    <x v="942"/>
    <s v="Ah-sung Ko"/>
    <s v="daughter|han river|monster|river|seoul"/>
    <n v="279"/>
    <x v="18"/>
    <s v="South Korea"/>
    <s v="R"/>
    <n v="12215500000"/>
    <n v="2006"/>
    <n v="7"/>
    <x v="4"/>
  </r>
  <r>
    <x v="1115"/>
    <n v="101"/>
    <s v="Jeffrey Jones"/>
    <n v="2060953"/>
    <s v="Fantasy|Horror|Thriller"/>
    <s v="Jeremy Davies"/>
    <x v="2638"/>
    <s v="David Arquette"/>
    <s v="based on true story|cannibalism|captain|mexican american war|u.s. frontier"/>
    <n v="316"/>
    <x v="0"/>
    <s v="Czech Republic"/>
    <s v="R"/>
    <n v="12000000"/>
    <n v="1999"/>
    <n v="7.1"/>
    <x v="8"/>
  </r>
  <r>
    <x v="1116"/>
    <n v="97"/>
    <s v="Megan Park"/>
    <n v="3950294"/>
    <s v="Comedy|Drama|Romance"/>
    <s v="Robert Downey Jr."/>
    <x v="2639"/>
    <s v="Hope Davis"/>
    <s v="drugs|high school|prescription drugs|private school|student"/>
    <n v="124"/>
    <x v="0"/>
    <s v="USA"/>
    <s v="R"/>
    <n v="12000000"/>
    <n v="2007"/>
    <n v="7"/>
    <x v="4"/>
  </r>
  <r>
    <x v="1117"/>
    <n v="172"/>
    <s v="Sabrina Ferilli"/>
    <n v="2835886"/>
    <s v="Drama"/>
    <s v="Toni Servillo"/>
    <x v="2640"/>
    <s v="Serena Grandi"/>
    <s v="genitalia|male frontal nudity|male nudity|old age|party"/>
    <n v="124"/>
    <x v="11"/>
    <s v="Italy"/>
    <s v="Not Rated"/>
    <n v="9200000"/>
    <n v="2013"/>
    <n v="7.7"/>
    <x v="2"/>
  </r>
  <r>
    <x v="1118"/>
    <n v="104"/>
    <s v="Michael Harding"/>
    <n v="1779284"/>
    <s v="Comedy|Drama"/>
    <s v="Kieran Culkin"/>
    <x v="2641"/>
    <s v="Jake Richardson"/>
    <s v="book|boy|catholic|comic book|friend"/>
    <n v="122"/>
    <x v="0"/>
    <s v="USA"/>
    <s v="R"/>
    <n v="12000000"/>
    <n v="2002"/>
    <n v="7.1"/>
    <x v="4"/>
  </r>
  <r>
    <x v="1119"/>
    <n v="99"/>
    <s v="Alden Ehrenreich"/>
    <n v="1702277"/>
    <s v="Drama|Thriller"/>
    <s v="Mia Wasikowska"/>
    <x v="2642"/>
    <s v="Harmony Korine"/>
    <s v="death|hitchcockian|psychopath|sociopath|vomiting"/>
    <n v="235"/>
    <x v="0"/>
    <s v="UK"/>
    <s v="R"/>
    <n v="12000000"/>
    <n v="2013"/>
    <n v="6.8"/>
    <x v="2"/>
  </r>
  <r>
    <x v="561"/>
    <n v="129"/>
    <s v="Tony Chiu Wai Leung"/>
    <n v="261481"/>
    <s v="Drama|Romance|Sci-Fi"/>
    <s v="Li Gong"/>
    <x v="2643"/>
    <s v="Maggie Cheung"/>
    <s v="number in title|train|woman slaps a man|woman slaps man|written by director"/>
    <n v="210"/>
    <x v="8"/>
    <s v="Hong Kong"/>
    <s v="R"/>
    <n v="12000000"/>
    <n v="2004"/>
    <n v="7.5"/>
    <x v="2"/>
  </r>
  <r>
    <x v="1120"/>
    <n v="91"/>
    <s v="Erin Boyes"/>
    <n v="1506998"/>
    <s v="Crime|Drama|Romance"/>
    <s v="David Richmond-Peck"/>
    <x v="2644"/>
    <s v="Timothy Webber"/>
    <s v="bachelor|best friend|divorce|poison|widow"/>
    <n v="50"/>
    <x v="0"/>
    <s v="USA"/>
    <s v="PG-13"/>
    <n v="12000000"/>
    <n v="2007"/>
    <n v="6.3"/>
    <x v="6"/>
  </r>
  <r>
    <x v="1121"/>
    <n v="100"/>
    <s v="Hope Davis"/>
    <n v="860002"/>
    <s v="Adventure|Drama|Family"/>
    <s v="Eamonn Walker"/>
    <x v="2645"/>
    <s v="Campbell Scott"/>
    <s v="africa|bed|boy|cheetah|south africa"/>
    <n v="43"/>
    <x v="0"/>
    <s v="USA"/>
    <s v="PG"/>
    <n v="12000000"/>
    <n v="2005"/>
    <n v="7.3"/>
    <x v="1"/>
  </r>
  <r>
    <x v="413"/>
    <n v="111"/>
    <s v="Stephen Rea"/>
    <n v="548934"/>
    <s v="Drama|Mystery|Romance"/>
    <s v="Tony Curran"/>
    <x v="2646"/>
    <s v="Alicja Bachleda"/>
    <s v="celtic mythology|cottage|fisherman|irish|selkie"/>
    <n v="57"/>
    <x v="0"/>
    <s v="Ireland"/>
    <s v="PG-13"/>
    <n v="12000000"/>
    <n v="2009"/>
    <n v="6.8"/>
    <x v="2"/>
  </r>
  <r>
    <x v="1122"/>
    <n v="114"/>
    <s v="Tatyana Ali"/>
    <n v="447750"/>
    <s v="Crime|Drama|Thriller"/>
    <s v="Omar Epps"/>
    <x v="2647"/>
    <s v="James Shigeta"/>
    <s v="gang|gangster|subjective camera|written and directed by cast member|yakuza"/>
    <n v="133"/>
    <x v="0"/>
    <s v="USA"/>
    <s v="R"/>
    <n v="10000000"/>
    <n v="2000"/>
    <n v="7.2"/>
    <x v="6"/>
  </r>
  <r>
    <x v="19"/>
    <n v="86"/>
    <s v="Isaiah Washington"/>
    <n v="333976"/>
    <s v="Comedy|Crime"/>
    <s v="Michael Jeter"/>
    <x v="2648"/>
    <s v="Andy Davoli"/>
    <s v="boxing knockout|heist|implied sex|keys|prison"/>
    <n v="90"/>
    <x v="0"/>
    <s v="USA"/>
    <s v="R"/>
    <n v="12000000"/>
    <n v="2002"/>
    <n v="6.4"/>
    <x v="4"/>
  </r>
  <r>
    <x v="787"/>
    <n v="107"/>
    <s v="Anne Bancroft"/>
    <n v="141853"/>
    <s v="Comedy|Drama"/>
    <s v="Kyra Sedgwick"/>
    <x v="2649"/>
    <s v="Albert Brooks"/>
    <s v="half sister|hospital|latex gloves|medicine|nun"/>
    <n v="12"/>
    <x v="0"/>
    <s v="Australia"/>
    <s v="R"/>
    <n v="12000000"/>
    <n v="1997"/>
    <n v="6"/>
    <x v="4"/>
  </r>
  <r>
    <x v="944"/>
    <n v="90"/>
    <s v="Lynn Cohen"/>
    <n v="303439"/>
    <s v="Drama|Mystery|Thriller"/>
    <s v="Eva Amurri Martino"/>
    <x v="2650"/>
    <s v="Brett Cullen"/>
    <s v="best friend|nonlinear timeline|school shooting|self sacrifice|shooting"/>
    <n v="78"/>
    <x v="0"/>
    <s v="USA"/>
    <s v="R"/>
    <n v="8000000"/>
    <n v="2007"/>
    <n v="6.4"/>
    <x v="2"/>
  </r>
  <r>
    <x v="1123"/>
    <n v="120"/>
    <s v="Kate del Castillo"/>
    <n v="214202"/>
    <s v="Crime|Drama|Thriller"/>
    <s v="Zack Ward"/>
    <x v="2651"/>
    <s v="Alicja Bachleda"/>
    <s v="friend|girl|mexico city|new jersey|sex"/>
    <n v="75"/>
    <x v="0"/>
    <s v="Germany"/>
    <s v="R"/>
    <n v="12000000"/>
    <n v="2007"/>
    <n v="7.5"/>
    <x v="6"/>
  </r>
  <r>
    <x v="1124"/>
    <n v="134"/>
    <s v="PÃ©ter Fancsikai"/>
    <n v="195888"/>
    <s v="Drama|Romance|War"/>
    <s v="Marcell Nagy"/>
    <x v="2652"/>
    <s v="BÃ¡lint PÃ©ntek"/>
    <s v="bus|death|gay slur|hatred|jewish"/>
    <n v="45"/>
    <x v="19"/>
    <s v="Hungary"/>
    <s v="R"/>
    <n v="2500000000"/>
    <n v="2005"/>
    <n v="7.1"/>
    <x v="2"/>
  </r>
  <r>
    <x v="1125"/>
    <n v="110"/>
    <s v="Albert Finney"/>
    <n v="175370"/>
    <s v="Comedy"/>
    <s v="Bruce Willis"/>
    <x v="2653"/>
    <s v="Omar Epps"/>
    <s v="breakfast|manitoba|science fiction writer|suicide|writer"/>
    <n v="133"/>
    <x v="0"/>
    <s v="USA"/>
    <s v="R"/>
    <n v="12000000"/>
    <n v="1999"/>
    <n v="4.5999999999999996"/>
    <x v="4"/>
  </r>
  <r>
    <x v="1126"/>
    <n v="132"/>
    <s v="Yuanyuan Gao"/>
    <n v="119922"/>
    <s v="Drama|History|War"/>
    <s v="Ye Liu"/>
    <x v="2654"/>
    <s v="Ryu Kohata"/>
    <s v="atrocity|battle|chinese|horseback riding|martial arts"/>
    <n v="62"/>
    <x v="1"/>
    <s v="China"/>
    <s v="R"/>
    <n v="12000000"/>
    <n v="2009"/>
    <n v="7.7"/>
    <x v="2"/>
  </r>
  <r>
    <x v="191"/>
    <n v="113"/>
    <s v="Kenneth Cranham"/>
    <n v="17149"/>
    <s v="Action|Drama|War"/>
    <s v="Richard Coyle"/>
    <x v="2655"/>
    <s v="Ana Imnadze"/>
    <s v="cameraman|epic battle|journalist|south ossetia|street shootout"/>
    <n v="61"/>
    <x v="0"/>
    <s v="Georgia"/>
    <s v="R"/>
    <n v="20000000"/>
    <n v="2011"/>
    <n v="5.6"/>
    <x v="0"/>
  </r>
  <r>
    <x v="123"/>
    <n v="104"/>
    <s v="Brad Pitt"/>
    <n v="30093107"/>
    <s v="Comedy|Crime"/>
    <s v="Jason Statham"/>
    <x v="2656"/>
    <s v="Jason Flemyng"/>
    <s v="boxer|boxing|diamond|fight|gypsy"/>
    <n v="726"/>
    <x v="0"/>
    <s v="UK"/>
    <s v="R"/>
    <n v="6000000"/>
    <n v="2000"/>
    <n v="8.3000000000000007"/>
    <x v="4"/>
  </r>
  <r>
    <x v="1021"/>
    <n v="103"/>
    <s v="Fred Gwynne"/>
    <n v="57469179"/>
    <s v="Fantasy|Horror"/>
    <s v="Miko Hughes"/>
    <x v="2657"/>
    <s v="Denise Crosby"/>
    <s v="cat|cemetery|maine|secret|woods"/>
    <n v="248"/>
    <x v="0"/>
    <s v="USA"/>
    <s v="R"/>
    <n v="11500000"/>
    <n v="1989"/>
    <n v="6.6"/>
    <x v="8"/>
  </r>
  <r>
    <x v="244"/>
    <n v="106"/>
    <s v="Harry Carey Jr."/>
    <n v="148170000"/>
    <s v="Comedy|Fantasy|Horror"/>
    <s v="Phoebe Cates"/>
    <x v="2658"/>
    <s v="Zach Galligan"/>
    <s v="bright light|midnight|pet|small town|water"/>
    <n v="245"/>
    <x v="0"/>
    <s v="USA"/>
    <s v="PG"/>
    <n v="11000000"/>
    <n v="1984"/>
    <n v="7.2"/>
    <x v="4"/>
  </r>
  <r>
    <x v="136"/>
    <n v="125"/>
    <s v="Peter Cushing"/>
    <n v="460935665"/>
    <s v="Action|Adventure|Fantasy|Sci-Fi"/>
    <s v="Harrison Ford"/>
    <x v="2659"/>
    <s v="Kenny Baker"/>
    <s v="death star|empire|galactic war|princess|rebellion"/>
    <n v="1470"/>
    <x v="0"/>
    <s v="USA"/>
    <s v="PG"/>
    <n v="11000000"/>
    <n v="1977"/>
    <n v="8.6999999999999993"/>
    <x v="0"/>
  </r>
  <r>
    <x v="1127"/>
    <n v="109"/>
    <s v="Zoey Deutch"/>
    <n v="35537564"/>
    <s v="Comedy"/>
    <s v="Robert De Niro"/>
    <x v="2660"/>
    <s v="Jason Mantzoukas"/>
    <s v="female removes her clothes|fondling|voyeur|voyeurism|white panties"/>
    <n v="166"/>
    <x v="0"/>
    <s v="USA"/>
    <s v="R"/>
    <n v="11500000"/>
    <n v="2016"/>
    <n v="6"/>
    <x v="4"/>
  </r>
  <r>
    <x v="712"/>
    <n v="200"/>
    <s v="Klaus Kinski"/>
    <n v="111722000"/>
    <s v="Drama|Romance|War"/>
    <s v="Julie Christie"/>
    <x v="2661"/>
    <s v="Geraldine Chaplin"/>
    <s v="bolshevik|poet|poetry|russia|russian revolution"/>
    <n v="255"/>
    <x v="0"/>
    <s v="USA"/>
    <s v="PG-13"/>
    <n v="11000000"/>
    <n v="1965"/>
    <n v="8"/>
    <x v="2"/>
  </r>
  <r>
    <x v="336"/>
    <n v="112"/>
    <s v="Matt Prokop"/>
    <n v="90556401"/>
    <s v="Comedy|Drama|Family|Music|Musical|Romance"/>
    <s v="Lucas Grabeel"/>
    <x v="2662"/>
    <s v="Corbin Bleu"/>
    <s v="basketball|curtain call|graduation|high school|high school senior"/>
    <n v="171"/>
    <x v="0"/>
    <s v="USA"/>
    <s v="G"/>
    <n v="11000000"/>
    <n v="2008"/>
    <n v="4.5"/>
    <x v="4"/>
  </r>
  <r>
    <x v="346"/>
    <n v="116"/>
    <s v="Jack McGee"/>
    <n v="93571803"/>
    <s v="Biography|Drama|Sport"/>
    <s v="Christian Bale"/>
    <x v="2663"/>
    <s v="Melissa McMeekin"/>
    <s v="boxer|boxing|boxing match|crack cocaine|lowell massachusetts"/>
    <n v="389"/>
    <x v="0"/>
    <s v="USA"/>
    <s v="R"/>
    <n v="25000000"/>
    <n v="2010"/>
    <n v="7.9"/>
    <x v="7"/>
  </r>
  <r>
    <x v="559"/>
    <n v="120"/>
    <s v="Bruce McGill"/>
    <n v="52929168"/>
    <s v="Comedy|Crime"/>
    <s v="Fred Gwynne"/>
    <x v="2664"/>
    <s v="Lane Smith"/>
    <s v="alabama|jail|judicial system|lawyer|trial"/>
    <n v="201"/>
    <x v="0"/>
    <s v="USA"/>
    <s v="R"/>
    <n v="11000000"/>
    <n v="1992"/>
    <n v="7.5"/>
    <x v="4"/>
  </r>
  <r>
    <x v="1128"/>
    <n v="107"/>
    <s v="Mireille Enos"/>
    <n v="50461335"/>
    <s v="Drama|Fantasy|Music|Romance"/>
    <s v="ChloÃ« Grace Moretz"/>
    <x v="2665"/>
    <s v="Stacy Keach"/>
    <s v="car accident|coma|out of body experience|reference to the exploited|teenage girl"/>
    <n v="132"/>
    <x v="0"/>
    <s v="USA"/>
    <s v="PG-13"/>
    <n v="11000000"/>
    <n v="2014"/>
    <n v="6.8"/>
    <x v="2"/>
  </r>
  <r>
    <x v="1129"/>
    <n v="107"/>
    <s v="Tom Berenger"/>
    <n v="49797148"/>
    <s v="Comedy|Sport"/>
    <s v="Corbin Bernsen"/>
    <x v="2666"/>
    <s v="Rene Russo"/>
    <s v="cleveland indians|league|manager|owner|team"/>
    <n v="97"/>
    <x v="0"/>
    <s v="USA"/>
    <s v="R"/>
    <n v="11000000"/>
    <n v="1989"/>
    <n v="7.2"/>
    <x v="4"/>
  </r>
  <r>
    <x v="127"/>
    <n v="81"/>
    <s v="John Enos III"/>
    <n v="46563158"/>
    <s v="Crime|Thriller"/>
    <s v="Radha Mitchell"/>
    <x v="2667"/>
    <s v="Richard T. Jones"/>
    <s v="phone booth|publicist|single set production|sniper|sniper rifle"/>
    <n v="629"/>
    <x v="0"/>
    <s v="USA"/>
    <s v="R"/>
    <n v="13000000"/>
    <n v="2002"/>
    <n v="7.1"/>
    <x v="6"/>
  </r>
  <r>
    <x v="226"/>
    <n v="101"/>
    <s v="Peter Coyote"/>
    <n v="41227069"/>
    <s v="Drama|Romance"/>
    <s v="Lauren German"/>
    <x v="2668"/>
    <s v="Paz de la Huerta"/>
    <s v="community service|love|punishment|school|student"/>
    <n v="962"/>
    <x v="0"/>
    <s v="USA"/>
    <s v="PG"/>
    <n v="11000000"/>
    <n v="2002"/>
    <n v="7.4"/>
    <x v="2"/>
  </r>
  <r>
    <x v="632"/>
    <n v="122"/>
    <s v="Celia Weston"/>
    <n v="39025000"/>
    <s v="Crime|Drama"/>
    <s v="Lois Smith"/>
    <x v="2669"/>
    <s v="Robert Prosky"/>
    <s v="death|execution|nun|solitary confinement|visit"/>
    <n v="190"/>
    <x v="0"/>
    <s v="UK"/>
    <s v="R"/>
    <n v="11000000"/>
    <n v="1995"/>
    <n v="7.6"/>
    <x v="6"/>
  </r>
  <r>
    <x v="496"/>
    <n v="97"/>
    <s v="Sean Patrick Thomas"/>
    <n v="38201895"/>
    <s v="Drama|Romance"/>
    <s v="Sarah Michelle Gellar"/>
    <x v="2670"/>
    <s v="Eric Mabius"/>
    <s v="bet|revenge|seduction|virgin|wager"/>
    <n v="749"/>
    <x v="0"/>
    <s v="USA"/>
    <s v="R"/>
    <n v="10500000"/>
    <n v="1999"/>
    <n v="6.9"/>
    <x v="2"/>
  </r>
  <r>
    <x v="927"/>
    <n v="92"/>
    <s v="Shawnee Smith"/>
    <n v="27669413"/>
    <s v="Horror|Mystery"/>
    <s v="Costas Mandylor"/>
    <x v="2671"/>
    <s v="George Newbern"/>
    <s v="deception|flash photography|game of death|jigsaw|pig mask"/>
    <n v="194"/>
    <x v="0"/>
    <s v="Canada"/>
    <s v="R"/>
    <n v="11000000"/>
    <n v="2009"/>
    <n v="6"/>
    <x v="11"/>
  </r>
  <r>
    <x v="988"/>
    <n v="110"/>
    <s v="Alicia Keys"/>
    <n v="37766350"/>
    <s v="Drama"/>
    <s v="Nate Parker"/>
    <x v="2672"/>
    <s v="Jennifer Hudson"/>
    <s v="beekeeping|insect in title|racism|sister|south carolina"/>
    <n v="56"/>
    <x v="0"/>
    <s v="USA"/>
    <s v="PG-13"/>
    <n v="11000000"/>
    <n v="2008"/>
    <n v="7.3"/>
    <x v="2"/>
  </r>
  <r>
    <x v="1130"/>
    <n v="86"/>
    <s v="Vinessa Shaw"/>
    <n v="23978402"/>
    <s v="Comedy|Crime"/>
    <s v="Vincent Pastore"/>
    <x v="2673"/>
    <s v="Peter Berg"/>
    <s v="fbi|mafia|mobster|undercover|veterinarian"/>
    <n v="100"/>
    <x v="0"/>
    <s v="USA"/>
    <s v="PG-13"/>
    <n v="11000000"/>
    <n v="2001"/>
    <n v="4.5999999999999996"/>
    <x v="4"/>
  </r>
  <r>
    <x v="199"/>
    <n v="91"/>
    <s v="Gabrielle Carteris"/>
    <n v="21370057"/>
    <s v="Crime|Drama|Thriller"/>
    <s v="Steven Bauer"/>
    <x v="2674"/>
    <s v="Gregg Henry"/>
    <s v="hitchcockian|long tracking shot|psychologist|psychology|wig"/>
    <n v="80"/>
    <x v="0"/>
    <s v="USA"/>
    <s v="R"/>
    <n v="12000000"/>
    <n v="1992"/>
    <n v="6"/>
    <x v="6"/>
  </r>
  <r>
    <x v="589"/>
    <n v="100"/>
    <s v="Bud Cort"/>
    <n v="4884663"/>
    <s v="Horror|Sci-Fi"/>
    <s v="Louise Fletcher"/>
    <x v="2675"/>
    <s v="William Bassett"/>
    <s v="alien|boy|nurse|school|school nurse"/>
    <n v="64"/>
    <x v="0"/>
    <s v="USA"/>
    <s v="PG"/>
    <n v="12000000"/>
    <n v="1986"/>
    <n v="5.5"/>
    <x v="11"/>
  </r>
  <r>
    <x v="1131"/>
    <n v="111"/>
    <s v="Fiona Glascott"/>
    <n v="38317535"/>
    <s v="Drama|Romance"/>
    <s v="Julie Walters"/>
    <x v="2676"/>
    <s v="Eva Birthistle"/>
    <s v="1950s|immigrant|irish|irish accent|torn between two worlds"/>
    <n v="212"/>
    <x v="0"/>
    <s v="UK"/>
    <s v="PG-13"/>
    <n v="11000000"/>
    <n v="2015"/>
    <n v="7.5"/>
    <x v="2"/>
  </r>
  <r>
    <x v="1132"/>
    <n v="89"/>
    <s v="Jason London"/>
    <n v="13903262"/>
    <s v="Comedy|Sport"/>
    <s v="Lee Majors"/>
    <x v="2677"/>
    <s v="Thomas Lennon"/>
    <s v="alaska|mountain|ski resort|snowboard|snowboarding"/>
    <n v="90"/>
    <x v="0"/>
    <s v="USA"/>
    <s v="PG-13"/>
    <n v="11000000"/>
    <n v="2001"/>
    <n v="6.3"/>
    <x v="4"/>
  </r>
  <r>
    <x v="499"/>
    <n v="84"/>
    <s v="John Witherspoon"/>
    <n v="13592872"/>
    <s v="Comedy"/>
    <s v="Will Ferrell"/>
    <x v="2678"/>
    <s v="Tim Meadows"/>
    <s v="black pantyhose|female stockinged legs|pantyhose|radio|tattoo"/>
    <n v="79"/>
    <x v="0"/>
    <s v="USA"/>
    <s v="R"/>
    <n v="11000000"/>
    <n v="2000"/>
    <n v="5.0999999999999996"/>
    <x v="4"/>
  </r>
  <r>
    <x v="1133"/>
    <n v="98"/>
    <s v="Sheridan Smith"/>
    <n v="18381787"/>
    <s v="Comedy|Drama"/>
    <s v="Luke Newberry"/>
    <x v="2679"/>
    <s v="Pauline Collins"/>
    <s v="divorced couple|opera|reference to giuseppe verdi|retirement|senility"/>
    <n v="126"/>
    <x v="0"/>
    <s v="UK"/>
    <s v="PG-13"/>
    <n v="11000000"/>
    <n v="2012"/>
    <n v="6.8"/>
    <x v="4"/>
  </r>
  <r>
    <x v="1134"/>
    <n v="95"/>
    <s v="Jake Busey"/>
    <n v="13558739"/>
    <s v="Comedy"/>
    <s v="Shannon Elizabeth"/>
    <x v="2680"/>
    <s v="David Ogden Stiers"/>
    <s v="box office flop|critically bashed|dominatrix|friend|money"/>
    <n v="121"/>
    <x v="0"/>
    <s v="USA"/>
    <s v="R"/>
    <n v="11000000"/>
    <n v="2001"/>
    <n v="5.3"/>
    <x v="4"/>
  </r>
  <r>
    <x v="1135"/>
    <n v="100"/>
    <s v="Powers Boothe"/>
    <n v="13103828"/>
    <s v="Crime|Drama|Thriller"/>
    <s v="Matthew McConaughey"/>
    <x v="2681"/>
    <s v="Matt O'Leary"/>
    <s v="demon|fbi|fbi agent|murder|religious fanatic"/>
    <n v="463"/>
    <x v="0"/>
    <s v="USA"/>
    <s v="R"/>
    <n v="11000000"/>
    <n v="2001"/>
    <n v="7.3"/>
    <x v="6"/>
  </r>
  <r>
    <x v="1136"/>
    <n v="109"/>
    <s v="Frances Fisher"/>
    <n v="33305037"/>
    <s v="Biography|Drama|History"/>
    <s v="Ryan Reynolds"/>
    <x v="2682"/>
    <s v="Elizabeth McGovern"/>
    <s v="art|jewish|justice|nazi|theft"/>
    <n v="147"/>
    <x v="0"/>
    <s v="UK"/>
    <s v="PG-13"/>
    <n v="11000000"/>
    <n v="2015"/>
    <n v="7.3"/>
    <x v="7"/>
  </r>
  <r>
    <x v="107"/>
    <n v="118"/>
    <s v="Oliver Platt"/>
    <n v="10214647"/>
    <s v="Biography|Drama"/>
    <s v="Liam Neeson"/>
    <x v="2683"/>
    <s v="Dylan Baker"/>
    <s v="professor|research|sex|sexuality|student"/>
    <n v="204"/>
    <x v="0"/>
    <s v="USA"/>
    <s v="R"/>
    <n v="11000000"/>
    <n v="2004"/>
    <n v="7.1"/>
    <x v="7"/>
  </r>
  <r>
    <x v="5"/>
    <n v="88"/>
    <s v="Bridget Fonda"/>
    <n v="11501093"/>
    <s v="Comedy|Fantasy|Horror"/>
    <s v="Patricia Tallman"/>
    <x v="2684"/>
    <s v="Embeth Davidtz"/>
    <s v="army of the dead|battle|necronomicon|reluctant hero|skeleton soldier"/>
    <n v="604"/>
    <x v="0"/>
    <s v="USA"/>
    <s v="R"/>
    <n v="13000000"/>
    <n v="1992"/>
    <n v="7.6"/>
    <x v="4"/>
  </r>
  <r>
    <x v="1137"/>
    <n v="86"/>
    <s v="Gedde Watanabe"/>
    <n v="4814244"/>
    <s v="Comedy|Romance"/>
    <s v="Jaime King"/>
    <x v="2685"/>
    <s v="Jim Rash"/>
    <s v="blackmail|fall|love|nerd|scam"/>
    <n v="107"/>
    <x v="0"/>
    <s v="Canada"/>
    <s v="R"/>
    <n v="11000000"/>
    <n v="2002"/>
    <n v="5.3"/>
    <x v="4"/>
  </r>
  <r>
    <x v="604"/>
    <n v="118"/>
    <s v="Leonardo DiCaprio"/>
    <n v="9170214"/>
    <s v="Drama|Romance"/>
    <s v="Johnny Depp"/>
    <x v="2686"/>
    <s v="Kevin Tighe"/>
    <s v="apostrophe in title|face slap|four word title|grocery store|police"/>
    <n v="292"/>
    <x v="0"/>
    <s v="USA"/>
    <s v="PG-13"/>
    <n v="11000000"/>
    <n v="1993"/>
    <n v="7.8"/>
    <x v="2"/>
  </r>
  <r>
    <x v="1138"/>
    <n v="125"/>
    <s v="Alan Van Sprang"/>
    <n v="4068087"/>
    <s v="Biography|Drama|History"/>
    <s v="Henry Ian Cusick"/>
    <x v="2687"/>
    <s v="Scott Handy"/>
    <s v="1st century|based on the bible|miracle|religion|resurrection"/>
    <n v="74"/>
    <x v="0"/>
    <s v="Canada"/>
    <s v="PG-13"/>
    <n v="17000000"/>
    <n v="2003"/>
    <n v="7.7"/>
    <x v="7"/>
  </r>
  <r>
    <x v="871"/>
    <n v="125"/>
    <s v="Sally Hawkins"/>
    <n v="3753806"/>
    <s v="Crime|Drama"/>
    <s v="Eddie Marsan"/>
    <x v="2688"/>
    <s v="Imelda Staunton"/>
    <s v="1950s|miscarriage|neighbor|pregnancy|tailor"/>
    <n v="165"/>
    <x v="0"/>
    <s v="UK"/>
    <s v="R"/>
    <n v="11000000"/>
    <n v="2004"/>
    <n v="7.7"/>
    <x v="6"/>
  </r>
  <r>
    <x v="1139"/>
    <n v="94"/>
    <s v="Dash Mihok"/>
    <n v="3034181"/>
    <s v="Comedy|Music|Romance"/>
    <s v="Michael McKean"/>
    <x v="2689"/>
    <s v="Jimi Mistry"/>
    <s v="bollywood|illegal immigrant|live television|restaurant|waiter"/>
    <n v="128"/>
    <x v="0"/>
    <s v="UK"/>
    <s v="R"/>
    <n v="11000000"/>
    <n v="2002"/>
    <n v="5.4"/>
    <x v="4"/>
  </r>
  <r>
    <x v="799"/>
    <n v="113"/>
    <s v="Chazz Palminteri"/>
    <n v="2832826"/>
    <s v="Comedy|Drama|Romance"/>
    <s v="Anjelica Huston"/>
    <x v="2690"/>
    <s v="Vincent Gallo"/>
    <s v="immigration|love|political prisoner|reference to john wayne|title directed by female"/>
    <n v="19"/>
    <x v="0"/>
    <s v="USA"/>
    <s v="R"/>
    <n v="11000000"/>
    <n v="1995"/>
    <n v="6.2"/>
    <x v="4"/>
  </r>
  <r>
    <x v="572"/>
    <n v="104"/>
    <s v="Max Casella"/>
    <n v="13214255"/>
    <s v="Drama|Music"/>
    <s v="Justin Timberlake"/>
    <x v="2691"/>
    <s v="Alex Karpovsky"/>
    <s v="1960s|car hitting an animal|folk singer|friend|singer"/>
    <n v="313"/>
    <x v="0"/>
    <s v="USA"/>
    <s v="R"/>
    <n v="11000000"/>
    <n v="2013"/>
    <n v="7.4"/>
    <x v="2"/>
  </r>
  <r>
    <x v="1140"/>
    <n v="95"/>
    <s v="Andrew Keegan"/>
    <n v="16017403"/>
    <s v="Drama|Romance|Thriller"/>
    <s v="Mekhi Phifer"/>
    <x v="2692"/>
    <s v="John Heard"/>
    <s v="basketball|basketball player|boarding school|love|shakespeare's othello"/>
    <n v="153"/>
    <x v="0"/>
    <s v="USA"/>
    <s v="R"/>
    <n v="5000000"/>
    <n v="2001"/>
    <n v="6.2"/>
    <x v="2"/>
  </r>
  <r>
    <x v="1141"/>
    <n v="102"/>
    <s v="Wayne Pygram"/>
    <n v="2807854"/>
    <s v="Adventure|Drama|Romance"/>
    <s v="Milla Jovovich"/>
    <x v="2693"/>
    <s v="Lisa Pelikan"/>
    <s v="baby|desert island|island|sequel|teenage girl"/>
    <n v="39"/>
    <x v="0"/>
    <s v="USA"/>
    <s v="PG-13"/>
    <n v="11000000"/>
    <n v="1991"/>
    <n v="5.0999999999999996"/>
    <x v="1"/>
  </r>
  <r>
    <x v="1142"/>
    <n v="104"/>
    <s v="David Kennedy"/>
    <n v="352786"/>
    <s v="Biography|Drama|Music"/>
    <s v="Phyllida Law"/>
    <x v="2694"/>
    <s v="Angus Barnett"/>
    <s v="music copyist|music student|musical composition|student|symphony"/>
    <n v="86"/>
    <x v="0"/>
    <s v="USA"/>
    <s v="PG-13"/>
    <n v="11000000"/>
    <n v="2006"/>
    <n v="6.8"/>
    <x v="7"/>
  </r>
  <r>
    <x v="1143"/>
    <n v="95"/>
    <s v="Costas Mandylor"/>
    <n v="56729973"/>
    <s v="Horror|Mystery"/>
    <s v="Julie Benz"/>
    <x v="2695"/>
    <s v="Scott Patterson"/>
    <s v="blood splatter|jigsaw|nazi|serial killer|swastika tattoo"/>
    <n v="262"/>
    <x v="0"/>
    <s v="USA"/>
    <s v="R"/>
    <n v="10800000"/>
    <n v="2008"/>
    <n v="5.8"/>
    <x v="11"/>
  </r>
  <r>
    <x v="1144"/>
    <n v="118"/>
    <s v="Deborra-Lee Furness"/>
    <n v="399879"/>
    <s v="Crime|Drama|Mystery|Thriller"/>
    <s v="John Howard"/>
    <x v="2696"/>
    <s v="Max Cullen"/>
    <s v="camp|fishing|fishing trip|river|town"/>
    <n v="115"/>
    <x v="0"/>
    <s v="Australia"/>
    <s v="R"/>
    <n v="15000000"/>
    <n v="2006"/>
    <n v="6.4"/>
    <x v="6"/>
  </r>
  <r>
    <x v="1145"/>
    <n v="193"/>
    <s v="John Abraham"/>
    <n v="3275443"/>
    <s v="Drama"/>
    <s v="Shah Rukh Khan"/>
    <x v="2697"/>
    <s v="Preity Zinta"/>
    <s v="extramarital affair|fashion magazine editor|marriage|new york|teacher"/>
    <n v="264"/>
    <x v="20"/>
    <s v="India"/>
    <s v="R"/>
    <n v="700000000"/>
    <n v="2006"/>
    <n v="6"/>
    <x v="2"/>
  </r>
  <r>
    <x v="489"/>
    <n v="97"/>
    <s v="Rupert Everett"/>
    <n v="18535191"/>
    <s v="Comedy|Romance"/>
    <s v="Minnie Driver"/>
    <x v="2698"/>
    <s v="Jeremy Northam"/>
    <s v="bachelor|blackmail|character says i love you|flirting|social satire"/>
    <n v="132"/>
    <x v="0"/>
    <s v="UK"/>
    <s v="PG-13"/>
    <n v="14000000"/>
    <n v="1999"/>
    <n v="6.9"/>
    <x v="4"/>
  </r>
  <r>
    <x v="1146"/>
    <n v="98"/>
    <s v="Olivia Williams"/>
    <n v="23838"/>
    <s v="Horror|Sci-Fi|Thriller"/>
    <s v="Romola Garai"/>
    <x v="2699"/>
    <s v="Tom Cullen"/>
    <s v="alien infection|astronaut|mars|mission|zombie"/>
    <n v="160"/>
    <x v="0"/>
    <s v="UK"/>
    <s v="R"/>
    <n v="7000000"/>
    <n v="2013"/>
    <n v="5.5"/>
    <x v="11"/>
  </r>
  <r>
    <x v="1147"/>
    <n v="103"/>
    <s v="Giancarlo Giannini"/>
    <n v="22160085"/>
    <s v="Horror"/>
    <s v="Lena Olin"/>
    <x v="2700"/>
    <s v="Francesc PagÃ¨s"/>
    <s v="9 year old|blood|gramophone|house|missing children"/>
    <n v="349"/>
    <x v="0"/>
    <s v="USA"/>
    <s v="PG-13"/>
    <n v="10600000"/>
    <n v="2002"/>
    <n v="5.4"/>
    <x v="11"/>
  </r>
  <r>
    <x v="311"/>
    <n v="161"/>
    <s v="Gary Lockwood"/>
    <n v="56715371"/>
    <s v="Adventure|Mystery|Sci-Fi"/>
    <s v="Keir Dullea"/>
    <x v="2701"/>
    <s v="Glenn Beck"/>
    <s v="ancient astronaut|famous line|message from outer space|monolith|star child"/>
    <n v="1736"/>
    <x v="0"/>
    <s v="UK"/>
    <s v="G"/>
    <n v="12000000"/>
    <n v="1968"/>
    <n v="8.3000000000000007"/>
    <x v="1"/>
  </r>
  <r>
    <x v="37"/>
    <n v="120"/>
    <s v="Dee Wallace"/>
    <n v="434949459"/>
    <s v="Family|Sci-Fi"/>
    <s v="Henry Thomas"/>
    <x v="2702"/>
    <s v="Peter Coyote"/>
    <s v="bicyclist|boy|doll|star wars reference|voice impersonation"/>
    <n v="515"/>
    <x v="0"/>
    <s v="USA"/>
    <s v="PG"/>
    <n v="10500000"/>
    <n v="1982"/>
    <n v="7.9"/>
    <x v="13"/>
  </r>
  <r>
    <x v="1148"/>
    <n v="97"/>
    <s v="Elena Anaya"/>
    <n v="11043445"/>
    <s v="Comedy|Drama|Romance"/>
    <s v="Kristen Stewart"/>
    <x v="2703"/>
    <s v="Dustin Milligan"/>
    <s v="actress|love|michigan|neighbor|writer"/>
    <n v="74"/>
    <x v="0"/>
    <s v="USA"/>
    <s v="PG-13"/>
    <n v="10000000"/>
    <n v="2007"/>
    <n v="6.5"/>
    <x v="4"/>
  </r>
  <r>
    <x v="1149"/>
    <n v="145"/>
    <s v="Eduardo VerÃ¡stegui"/>
    <n v="5669081"/>
    <s v="Drama|History|War"/>
    <s v="Santiago Cabrera"/>
    <x v="2704"/>
    <s v="Catalina Sandino Moreno"/>
    <s v="catholic|hanging|mexico|rebellion|soldier"/>
    <n v="57"/>
    <x v="3"/>
    <s v="Mexico"/>
    <s v="R"/>
    <n v="10818775"/>
    <n v="2012"/>
    <n v="6.6"/>
    <x v="2"/>
  </r>
  <r>
    <x v="495"/>
    <n v="126"/>
    <s v="Matt Damon"/>
    <n v="138339411"/>
    <s v="Drama"/>
    <s v="Robin Williams"/>
    <x v="2705"/>
    <s v="Minnie Driver"/>
    <s v="friend|genius|janitor|loss of wife|professor"/>
    <n v="682"/>
    <x v="0"/>
    <s v="USA"/>
    <s v="R"/>
    <n v="10000000"/>
    <n v="1997"/>
    <n v="8.3000000000000007"/>
    <x v="2"/>
  </r>
  <r>
    <x v="1150"/>
    <n v="121"/>
    <s v="Shawnee Smith"/>
    <n v="80150343"/>
    <s v="Horror|Mystery"/>
    <s v="Costas Mandylor"/>
    <x v="2706"/>
    <s v="Leigh Whannell"/>
    <s v="brutality|female full frontal nudity|female nudity|torture|trap"/>
    <n v="614"/>
    <x v="0"/>
    <s v="USA"/>
    <s v="R"/>
    <n v="10000000"/>
    <n v="2006"/>
    <n v="6.2"/>
    <x v="11"/>
  </r>
  <r>
    <x v="233"/>
    <n v="117"/>
    <s v="Harold Ramis"/>
    <n v="85300000"/>
    <s v="Action|Comedy|War"/>
    <s v="Bill Murray"/>
    <x v="2707"/>
    <s v="Judge Reinhold"/>
    <s v="army|boot camp|breasts|graduation|rescue"/>
    <n v="134"/>
    <x v="0"/>
    <s v="USA"/>
    <s v="R"/>
    <n v="10000000"/>
    <n v="1981"/>
    <n v="6.9"/>
    <x v="0"/>
  </r>
  <r>
    <x v="113"/>
    <n v="98"/>
    <s v="Lindsay Sloane"/>
    <n v="68353550"/>
    <s v="Comedy|Sport"/>
    <s v="Kirsten Dunst"/>
    <x v="2708"/>
    <s v="Clare Kramer"/>
    <s v="championship|cheerleading|high school|teen comedy|teenage romance"/>
    <n v="385"/>
    <x v="0"/>
    <s v="USA"/>
    <s v="PG-13"/>
    <n v="10000000"/>
    <n v="2000"/>
    <n v="5.9"/>
    <x v="4"/>
  </r>
  <r>
    <x v="1151"/>
    <n v="109"/>
    <s v="Joseph Julian Soria"/>
    <n v="78845130"/>
    <s v="Action|Horror|Sci-Fi|Thriller"/>
    <s v="Frank Grillo"/>
    <x v="2709"/>
    <s v="Mykelti Williamson"/>
    <s v="cathedral|minister|presidential election|reference to george washington|ritual sacrifice"/>
    <n v="94"/>
    <x v="0"/>
    <s v="France"/>
    <s v="R"/>
    <n v="10000000"/>
    <n v="2016"/>
    <n v="6.1"/>
    <x v="0"/>
  </r>
  <r>
    <x v="952"/>
    <n v="95"/>
    <s v="Clea DuVall"/>
    <n v="63319509"/>
    <s v="Comedy|Romance"/>
    <s v="Paul Walker"/>
    <x v="2710"/>
    <s v="Kieran Culkin"/>
    <s v="bet|friend|high school|prom|prom queen"/>
    <n v="389"/>
    <x v="0"/>
    <s v="USA"/>
    <s v="PG-13"/>
    <n v="10000000"/>
    <n v="1999"/>
    <n v="5.8"/>
    <x v="4"/>
  </r>
  <r>
    <x v="1150"/>
    <n v="96"/>
    <s v="Shawnee Smith"/>
    <n v="63270259"/>
    <s v="Horror|Mystery"/>
    <s v="Costas Mandylor"/>
    <x v="2711"/>
    <s v="Angus Macfadyen"/>
    <s v="detective|fbi|rape|rapist|serial rapist"/>
    <n v="319"/>
    <x v="0"/>
    <s v="USA"/>
    <s v="R"/>
    <n v="10000000"/>
    <n v="2007"/>
    <n v="5.9"/>
    <x v="11"/>
  </r>
  <r>
    <x v="554"/>
    <n v="101"/>
    <s v="Keegan Connor Tracy"/>
    <n v="55865715"/>
    <s v="Drama|Horror|Mystery|Thriller"/>
    <s v="Deborah Kara Unger"/>
    <x v="2712"/>
    <s v="Mike Dopud"/>
    <s v="architect|grave|obsession|river|voice"/>
    <n v="403"/>
    <x v="0"/>
    <s v="UK"/>
    <s v="PG-13"/>
    <n v="10000000"/>
    <n v="2005"/>
    <n v="5.5"/>
    <x v="2"/>
  </r>
  <r>
    <x v="735"/>
    <n v="107"/>
    <s v="Cicely Tyson"/>
    <n v="63231524"/>
    <s v="Comedy|Drama|Romance"/>
    <s v="Boris Kodjoe"/>
    <x v="2713"/>
    <s v="Blair Underwood"/>
    <s v="cross dressing|family reunion|madea series|reflective|sister sister relationship"/>
    <n v="137"/>
    <x v="0"/>
    <s v="USA"/>
    <s v="PG-13"/>
    <n v="6000000"/>
    <n v="2006"/>
    <n v="5"/>
    <x v="4"/>
  </r>
  <r>
    <x v="46"/>
    <n v="119"/>
    <s v="Bill Cobbs"/>
    <n v="52293982"/>
    <s v="Drama|Sport"/>
    <s v="Tom Cruise"/>
    <x v="2714"/>
    <s v="Mary Elizabeth Mastrantonio"/>
    <s v="hustler|losing|pool|pool player|tournament"/>
    <n v="115"/>
    <x v="0"/>
    <s v="USA"/>
    <s v="R"/>
    <n v="13800000"/>
    <n v="1986"/>
    <n v="7"/>
    <x v="2"/>
  </r>
  <r>
    <x v="372"/>
    <n v="100"/>
    <s v="Shaun Weiss"/>
    <n v="50752337"/>
    <s v="Comedy|Drama|Family|Sport"/>
    <s v="Lane Smith"/>
    <x v="2715"/>
    <s v="Elden Henson"/>
    <s v="coach|hockey team|lawyer|respect|team"/>
    <n v="46"/>
    <x v="0"/>
    <s v="USA"/>
    <s v="PG"/>
    <n v="10000000"/>
    <n v="1992"/>
    <n v="6.4"/>
    <x v="4"/>
  </r>
  <r>
    <x v="836"/>
    <n v="98"/>
    <s v="Clea DuVall"/>
    <n v="110175871"/>
    <s v="Horror|Mystery|Thriller"/>
    <s v="Sarah Michelle Gellar"/>
    <x v="2716"/>
    <s v="Ted Raimi"/>
    <s v="american|curse|japan|nurse|rage"/>
    <n v="911"/>
    <x v="0"/>
    <s v="USA"/>
    <s v="PG-13"/>
    <n v="10000000"/>
    <n v="2004"/>
    <n v="5.9"/>
    <x v="11"/>
  </r>
  <r>
    <x v="196"/>
    <n v="92"/>
    <s v="Kevin Nealon"/>
    <n v="38624000"/>
    <s v="Comedy|Sport"/>
    <s v="Adam Sandler"/>
    <x v="2717"/>
    <s v="Frances Bay"/>
    <s v="golf|golf ball|golfer|grandmother's house|tournament"/>
    <n v="289"/>
    <x v="0"/>
    <s v="USA"/>
    <s v="PG-13"/>
    <n v="12000000"/>
    <n v="1996"/>
    <n v="7"/>
    <x v="4"/>
  </r>
  <r>
    <x v="743"/>
    <n v="90"/>
    <s v="Patricia Belcher"/>
    <n v="37470017"/>
    <s v="Horror|Mystery"/>
    <s v="Eileen Brennan"/>
    <x v="2718"/>
    <s v="Jonathan Breck"/>
    <s v="demon|gore|record player|tattoo|wings"/>
    <n v="985"/>
    <x v="0"/>
    <s v="Germany"/>
    <s v="R"/>
    <n v="10000000"/>
    <n v="2001"/>
    <n v="6.1"/>
    <x v="11"/>
  </r>
  <r>
    <x v="372"/>
    <n v="90"/>
    <s v="George Carlin"/>
    <n v="40485039"/>
    <s v="Adventure|Comedy|Music|Sci-Fi"/>
    <s v="Keanu Reeves"/>
    <x v="2719"/>
    <s v="Al Leong"/>
    <s v="failing student|high school|payphone|teenager|telephone booth"/>
    <n v="181"/>
    <x v="0"/>
    <s v="USA"/>
    <s v="PG"/>
    <n v="10000000"/>
    <n v="1989"/>
    <n v="6.9"/>
    <x v="1"/>
  </r>
  <r>
    <x v="1152"/>
    <n v="153"/>
    <s v="Ron Moody"/>
    <n v="16800000"/>
    <s v="Drama|Family|Musical"/>
    <s v="Oliver Reed"/>
    <x v="2720"/>
    <s v="Jack Wild"/>
    <s v="abuse|child|orphan|orphanage|pickpocket"/>
    <n v="138"/>
    <x v="0"/>
    <s v="UK"/>
    <s v="G"/>
    <n v="10000000"/>
    <n v="1968"/>
    <n v="7.5"/>
    <x v="2"/>
  </r>
  <r>
    <x v="377"/>
    <n v="124"/>
    <s v="Penelope Wilton"/>
    <n v="46377022"/>
    <s v="Comedy|Drama"/>
    <s v="Tom Wilkinson"/>
    <x v="2721"/>
    <s v="Celia Imrie"/>
    <s v="hotel|india|marigold|retiree|retirement"/>
    <n v="266"/>
    <x v="0"/>
    <s v="UK"/>
    <s v="PG-13"/>
    <n v="10000000"/>
    <n v="2011"/>
    <n v="7.3"/>
    <x v="4"/>
  </r>
  <r>
    <x v="1153"/>
    <n v="82"/>
    <s v="Andrew Lawrence"/>
    <n v="36696761"/>
    <s v="Animation|Comedy|Family|Mystery|Sci-Fi"/>
    <s v="Diedrich Bader"/>
    <x v="2722"/>
    <s v="Dabney Coleman"/>
    <s v="friend|principal|summer|summer camp|summer vacation"/>
    <n v="38"/>
    <x v="0"/>
    <s v="USA"/>
    <s v="G"/>
    <n v="23000000"/>
    <n v="2001"/>
    <n v="6.5"/>
    <x v="3"/>
  </r>
  <r>
    <x v="79"/>
    <n v="107"/>
    <s v="Bruce Spence"/>
    <n v="36200000"/>
    <s v="Action|Adventure|Sci-Fi|Thriller"/>
    <s v="Tina Turner"/>
    <x v="2723"/>
    <s v="Angelo Rossitto"/>
    <s v="arena|desert|fight|mad max|post apocalypse"/>
    <n v="193"/>
    <x v="0"/>
    <s v="Australia"/>
    <s v="PG-13"/>
    <n v="12305523"/>
    <n v="1985"/>
    <n v="6.2"/>
    <x v="0"/>
  </r>
  <r>
    <x v="848"/>
    <n v="97"/>
    <s v="Rupert Evans"/>
    <n v="35794166"/>
    <s v="Horror|Mystery|Thriller"/>
    <s v="Lauren Cohan"/>
    <x v="2724"/>
    <s v="Stephanie Lemelin"/>
    <s v="animate doll|doll|england|nanny|surprise ending"/>
    <n v="155"/>
    <x v="0"/>
    <s v="USA"/>
    <s v="PG-13"/>
    <n v="10000000"/>
    <n v="2016"/>
    <n v="6"/>
    <x v="11"/>
  </r>
  <r>
    <x v="1098"/>
    <n v="80"/>
    <s v="Bokeem Woodbine"/>
    <n v="33583175"/>
    <s v="Horror|Mystery|Thriller"/>
    <s v="Bojana Novakovic"/>
    <x v="2725"/>
    <s v="Geoffrey Arend"/>
    <s v="devil|elevator|hit and run|throat slitting|trapped in an elevator"/>
    <n v="319"/>
    <x v="0"/>
    <s v="USA"/>
    <s v="PG-13"/>
    <n v="10000000"/>
    <n v="2010"/>
    <n v="6.3"/>
    <x v="11"/>
  </r>
  <r>
    <x v="1154"/>
    <n v="85"/>
    <s v="Mike Epps"/>
    <n v="32983713"/>
    <s v="Comedy|Drama"/>
    <s v="John Witherspoon"/>
    <x v="2726"/>
    <s v="Katt Williams"/>
    <s v="apartment|christmas|christmas present|rent|security guard"/>
    <n v="66"/>
    <x v="0"/>
    <s v="USA"/>
    <s v="R"/>
    <n v="20000000"/>
    <n v="2002"/>
    <n v="5.8"/>
    <x v="4"/>
  </r>
  <r>
    <x v="1155"/>
    <n v="97"/>
    <s v="Hayley Kiyoko"/>
    <n v="52200504"/>
    <s v="Fantasy|Horror|Thriller"/>
    <s v="Lin Shaye"/>
    <x v="2727"/>
    <s v="Leigh Whannell"/>
    <s v="demon|possession|psychic|supernatural|teenager"/>
    <n v="183"/>
    <x v="0"/>
    <s v="Canada"/>
    <s v="PG-13"/>
    <n v="10000000"/>
    <n v="2015"/>
    <n v="6.1"/>
    <x v="8"/>
  </r>
  <r>
    <x v="1156"/>
    <n v="109"/>
    <s v="Vanity"/>
    <n v="33000000"/>
    <s v="Action|Comedy|Drama|Music"/>
    <s v="Mike Starr"/>
    <x v="2728"/>
    <s v="Keshia Knight Pulliam"/>
    <s v="cult film|kung fu|kung fu classic|martial arts|title spoken by character"/>
    <n v="109"/>
    <x v="0"/>
    <s v="USA"/>
    <s v="PG-13"/>
    <n v="10000000"/>
    <n v="1985"/>
    <n v="6.9"/>
    <x v="0"/>
  </r>
  <r>
    <x v="669"/>
    <n v="140"/>
    <s v="Austin O'Brien"/>
    <n v="32101000"/>
    <s v="Horror|Sci-Fi"/>
    <s v="Jeff Fahey"/>
    <x v="2729"/>
    <s v="Troy Evans"/>
    <s v="intelligence|science runs amok|scientist|supernatural power|virtual reality"/>
    <n v="96"/>
    <x v="0"/>
    <s v="UK"/>
    <s v="R"/>
    <n v="10000000"/>
    <n v="1992"/>
    <n v="5.4"/>
    <x v="11"/>
  </r>
  <r>
    <x v="1157"/>
    <n v="90"/>
    <s v="Alexis Dziena"/>
    <n v="31487293"/>
    <s v="Comedy|Drama|Music|Romance"/>
    <s v="Ari Graynor"/>
    <x v="2730"/>
    <s v="Aaron Yoo"/>
    <s v="band|gay|gay friend|love|night"/>
    <n v="129"/>
    <x v="0"/>
    <s v="USA"/>
    <s v="PG-13"/>
    <n v="9000000"/>
    <n v="2008"/>
    <n v="6.7"/>
    <x v="4"/>
  </r>
  <r>
    <x v="574"/>
    <n v="130"/>
    <s v="Janeane Garofalo"/>
    <n v="30651422"/>
    <s v="Adventure|Comedy|Drama|Fantasy"/>
    <s v="Matt Damon"/>
    <x v="2731"/>
    <s v="George Carlin"/>
    <s v="abortion|abortion clinic|angel|church|clinic"/>
    <n v="1015"/>
    <x v="0"/>
    <s v="USA"/>
    <s v="R"/>
    <n v="10000000"/>
    <n v="1999"/>
    <n v="7.4"/>
    <x v="1"/>
  </r>
  <r>
    <x v="1158"/>
    <n v="98"/>
    <s v="Eva Amurri Martino"/>
    <n v="30306281"/>
    <s v="Comedy|Drama"/>
    <s v="Erika Christensen"/>
    <x v="2732"/>
    <s v="Sal Lopez"/>
    <s v="bartender|groupie|lawyer|road trip|writer"/>
    <n v="147"/>
    <x v="0"/>
    <s v="USA"/>
    <s v="R"/>
    <n v="10000000"/>
    <n v="2002"/>
    <n v="5.6"/>
    <x v="4"/>
  </r>
  <r>
    <x v="244"/>
    <n v="101"/>
    <s v="Al Leong"/>
    <n v="29500000"/>
    <s v="Fantasy|Horror|Sci-Fi"/>
    <s v="Albert Brooks"/>
    <x v="2733"/>
    <s v="Vic Morrow"/>
    <s v="1940s|1960s|bar|kick the can|remake"/>
    <n v="121"/>
    <x v="0"/>
    <s v="USA"/>
    <s v="PG"/>
    <n v="10000000"/>
    <n v="1983"/>
    <n v="6.5"/>
    <x v="8"/>
  </r>
  <r>
    <x v="1159"/>
    <n v="114"/>
    <s v="Kevin Tighe"/>
    <n v="30050028"/>
    <s v="Action|Thriller"/>
    <s v="Ben Gazzara"/>
    <x v="2734"/>
    <s v="Kelly Lynch"/>
    <s v="bikini|cult film|fired from the job|martial arts|violence"/>
    <n v="201"/>
    <x v="0"/>
    <s v="USA"/>
    <s v="R"/>
    <n v="17000000"/>
    <n v="1989"/>
    <n v="6.5"/>
    <x v="0"/>
  </r>
  <r>
    <x v="322"/>
    <n v="100"/>
    <s v="Salli Richardson-Whitfield"/>
    <n v="29392418"/>
    <s v="Action|Comedy|Crime"/>
    <s v="Jada Pinkett Smith"/>
    <x v="2735"/>
    <s v="Charles S. Dutton"/>
    <s v="drugs|ex cop|gun fu|machismo|shootout"/>
    <n v="26"/>
    <x v="0"/>
    <s v="USA"/>
    <s v="R"/>
    <n v="10000000"/>
    <n v="1994"/>
    <n v="5.8"/>
    <x v="0"/>
  </r>
  <r>
    <x v="737"/>
    <n v="85"/>
    <s v="Shiri Appleby"/>
    <n v="28563926"/>
    <s v="Drama|Thriller"/>
    <s v="Erika Christensen"/>
    <x v="2736"/>
    <s v="Jason Ritter"/>
    <s v="high school|hospital|new jersey|stanford university|swimming"/>
    <n v="217"/>
    <x v="0"/>
    <s v="USA"/>
    <s v="PG-13"/>
    <n v="8500000"/>
    <n v="2002"/>
    <n v="5"/>
    <x v="2"/>
  </r>
  <r>
    <x v="1160"/>
    <n v="103"/>
    <s v="Danny Woodburn"/>
    <n v="28435406"/>
    <s v="Comedy|Romance"/>
    <s v="Dane Cook"/>
    <x v="2737"/>
    <s v="Jessica Simpson"/>
    <s v="competition|date|employee|laser in eyes|slacker"/>
    <n v="151"/>
    <x v="0"/>
    <s v="USA"/>
    <s v="PG-13"/>
    <n v="12000000"/>
    <n v="2006"/>
    <n v="5.5"/>
    <x v="4"/>
  </r>
  <r>
    <x v="806"/>
    <n v="100"/>
    <s v="Lauren Ambrose"/>
    <n v="25339117"/>
    <s v="Comedy|Romance"/>
    <s v="Ethan Embry"/>
    <x v="2738"/>
    <s v="Charlie Korsmo"/>
    <s v="graduation|high school|letter|nerd|party"/>
    <n v="247"/>
    <x v="0"/>
    <s v="USA"/>
    <s v="PG-13"/>
    <n v="10000000"/>
    <n v="1998"/>
    <n v="6.5"/>
    <x v="4"/>
  </r>
  <r>
    <x v="399"/>
    <n v="114"/>
    <s v="William Smith"/>
    <n v="25600000"/>
    <s v="Crime|Drama"/>
    <s v="Tom Cruise"/>
    <x v="2739"/>
    <s v="Tom Waits"/>
    <s v="dysfunctional family|gang|greaser|holding someone's head underwater|rivalry"/>
    <n v="308"/>
    <x v="0"/>
    <s v="USA"/>
    <s v="PG-13"/>
    <n v="10000000"/>
    <n v="1983"/>
    <n v="7.2"/>
    <x v="6"/>
  </r>
  <r>
    <x v="1161"/>
    <n v="97"/>
    <s v="James Ransone"/>
    <n v="27736779"/>
    <s v="Horror|Mystery|Thriller"/>
    <s v="Laila Haley"/>
    <x v="2740"/>
    <s v="Jaden Klein"/>
    <s v="deputy|farmhouse|nightmare|private investigator|rural"/>
    <n v="126"/>
    <x v="0"/>
    <s v="USA"/>
    <s v="R"/>
    <n v="10000000"/>
    <n v="2015"/>
    <n v="5.2"/>
    <x v="11"/>
  </r>
  <r>
    <x v="1162"/>
    <n v="116"/>
    <s v="Curtis Armstrong"/>
    <n v="24397469"/>
    <s v="Drama|Music"/>
    <s v="Omari Hardwick"/>
    <x v="2741"/>
    <s v="Mike Epps"/>
    <s v="1960s|death|girl group|nightclub|sister"/>
    <n v="48"/>
    <x v="0"/>
    <s v="USA"/>
    <s v="PG-13"/>
    <n v="17000000"/>
    <n v="2012"/>
    <n v="5.7"/>
    <x v="2"/>
  </r>
  <r>
    <x v="1040"/>
    <n v="96"/>
    <s v="Jessica Capshaw"/>
    <n v="20384136"/>
    <s v="Horror|Mystery|Thriller"/>
    <s v="Marley Shelton"/>
    <x v="2742"/>
    <s v="Johnny Whitworth"/>
    <s v="dance|nosebleed|revenge|valentine|valentine's day"/>
    <n v="371"/>
    <x v="0"/>
    <s v="USA"/>
    <s v="R"/>
    <n v="10000000"/>
    <n v="2001"/>
    <n v="4.7"/>
    <x v="11"/>
  </r>
  <r>
    <x v="1163"/>
    <n v="98"/>
    <s v="Will Patton"/>
    <n v="25464480"/>
    <s v="Mystery|Sci-Fi|Thriller"/>
    <s v="Milla Jovovich"/>
    <x v="2743"/>
    <s v="Hakeem Kae-Kazim"/>
    <s v="abduction|alaska|alien|owl|patient"/>
    <n v="330"/>
    <x v="0"/>
    <s v="USA"/>
    <s v="PG-13"/>
    <n v="10000000"/>
    <n v="2009"/>
    <n v="5.9"/>
    <x v="5"/>
  </r>
  <r>
    <x v="890"/>
    <n v="105"/>
    <s v="Virginia Madsen"/>
    <n v="20338609"/>
    <s v="Comedy|Drama|Music"/>
    <s v="Meryl Streep"/>
    <x v="2744"/>
    <s v="Lily Tomlin"/>
    <s v="backstage|country music|cowboy|radio|singing"/>
    <n v="280"/>
    <x v="0"/>
    <s v="USA"/>
    <s v="PG-13"/>
    <n v="10000000"/>
    <n v="2006"/>
    <n v="6.8"/>
    <x v="4"/>
  </r>
  <r>
    <x v="1164"/>
    <n v="123"/>
    <s v="Clarence Williams III"/>
    <n v="18272447"/>
    <s v="Drama|Thriller"/>
    <s v="Khandi Alexander"/>
    <x v="2745"/>
    <s v="Steve Harris"/>
    <s v="african american|harlem manhattan new york city|manhattan new york city|new york city|urination"/>
    <n v="35"/>
    <x v="0"/>
    <s v="USA"/>
    <s v="R"/>
    <n v="10000000"/>
    <n v="1993"/>
    <n v="5.9"/>
    <x v="2"/>
  </r>
  <r>
    <x v="447"/>
    <n v="93"/>
    <s v="Connie Nielsen"/>
    <n v="17096053"/>
    <s v="Comedy|Drama"/>
    <s v="Bill Murray"/>
    <x v="2746"/>
    <s v="Olivia Williams"/>
    <s v="coming of age|friendship|private school|student|teacher"/>
    <n v="640"/>
    <x v="0"/>
    <s v="USA"/>
    <s v="R"/>
    <n v="9000000"/>
    <n v="1998"/>
    <n v="7.7"/>
    <x v="4"/>
  </r>
  <r>
    <x v="528"/>
    <n v="97"/>
    <s v="Donald Faison"/>
    <n v="21371425"/>
    <s v="Action|Sci-Fi|Thriller"/>
    <s v="David Zayas"/>
    <x v="2747"/>
    <s v="Brittany Daniel"/>
    <s v="apartment|blue light|drawing|group of friends|light"/>
    <n v="944"/>
    <x v="0"/>
    <s v="USA"/>
    <s v="PG-13"/>
    <n v="10000000"/>
    <n v="2010"/>
    <n v="4.4000000000000004"/>
    <x v="0"/>
  </r>
  <r>
    <x v="377"/>
    <n v="122"/>
    <s v="Celia Imrie"/>
    <n v="33071558"/>
    <s v="Comedy|Drama"/>
    <s v="Tina Desai"/>
    <x v="2748"/>
    <s v="Ronald Pickup"/>
    <s v="sequel"/>
    <n v="100"/>
    <x v="0"/>
    <s v="UK"/>
    <s v="PG"/>
    <n v="10000000"/>
    <n v="2015"/>
    <n v="6.6"/>
    <x v="4"/>
  </r>
  <r>
    <x v="1165"/>
    <n v="101"/>
    <s v="Jane Krakowski"/>
    <n v="17655201"/>
    <s v="Drama|Family"/>
    <s v="Julia Ormond"/>
    <x v="2749"/>
    <s v="Willow Smith"/>
    <s v="boarding house|girl|great depression|house|ohio"/>
    <n v="24"/>
    <x v="0"/>
    <s v="USA"/>
    <s v="G"/>
    <n v="10000000"/>
    <n v="2008"/>
    <n v="6.7"/>
    <x v="2"/>
  </r>
  <r>
    <x v="884"/>
    <n v="100"/>
    <s v="Chris Noth"/>
    <n v="16247775"/>
    <s v="Comedy|Family|Romance"/>
    <s v="Ben Feldman"/>
    <x v="2750"/>
    <s v="Vanessa Lengies"/>
    <s v="e mail|moving|perfect man|secret admirer|suitor"/>
    <n v="104"/>
    <x v="0"/>
    <s v="USA"/>
    <s v="PG"/>
    <n v="25000000"/>
    <n v="2005"/>
    <n v="5.5"/>
    <x v="4"/>
  </r>
  <r>
    <x v="415"/>
    <n v="129"/>
    <s v="Nicholas Turturro"/>
    <n v="16153600"/>
    <s v="Drama|Music|Romance"/>
    <s v="Denzel Washington"/>
    <x v="2751"/>
    <s v="Charlie Murphy"/>
    <s v="comeback|friend|jazz|stage|trumpet"/>
    <n v="30"/>
    <x v="0"/>
    <s v="USA"/>
    <s v="R"/>
    <n v="10000000"/>
    <n v="1990"/>
    <n v="6.5"/>
    <x v="2"/>
  </r>
  <r>
    <x v="411"/>
    <n v="81"/>
    <s v="Simon Rhee"/>
    <n v="16033556"/>
    <s v="Action|Comedy"/>
    <s v="Steve Oedekerk"/>
    <x v="2752"/>
    <s v="Jennifer Tung"/>
    <s v="chosen one|comic violence|intentionally bad|kung fu|stylized violence"/>
    <n v="518"/>
    <x v="0"/>
    <s v="USA"/>
    <s v="PG-13"/>
    <n v="10000000"/>
    <n v="2002"/>
    <n v="6.2"/>
    <x v="0"/>
  </r>
  <r>
    <x v="175"/>
    <n v="96"/>
    <s v="Ariana Richards"/>
    <n v="16667084"/>
    <s v="Comedy|Horror|Sci-Fi"/>
    <s v="Reba McEntire"/>
    <x v="2753"/>
    <s v="Michael Gross"/>
    <s v="desert|giant worm|monster|pipe bomb|small town"/>
    <n v="248"/>
    <x v="0"/>
    <s v="USA"/>
    <s v="PG-13"/>
    <n v="11000000"/>
    <n v="1990"/>
    <n v="7.1"/>
    <x v="4"/>
  </r>
  <r>
    <x v="1166"/>
    <n v="84"/>
    <s v="Lindy Booth"/>
    <n v="15417771"/>
    <s v="Horror|Thriller"/>
    <s v="Kevin Zegers"/>
    <x v="2754"/>
    <s v="Julian Richings"/>
    <s v="forest|mountain|road|stupid victim|west virginia"/>
    <n v="540"/>
    <x v="0"/>
    <s v="USA"/>
    <s v="R"/>
    <n v="12600000"/>
    <n v="2003"/>
    <n v="6.1"/>
    <x v="11"/>
  </r>
  <r>
    <x v="1007"/>
    <n v="110"/>
    <s v="Paul Ben-Victor"/>
    <n v="15156200"/>
    <s v="Action|Crime|Drama|Mystery|Thriller"/>
    <s v="Byron Mann"/>
    <x v="2755"/>
    <s v="Kim Chan"/>
    <s v="chinatown|illegal immigrant|new york|police|triad"/>
    <n v="131"/>
    <x v="0"/>
    <s v="USA"/>
    <s v="R"/>
    <n v="30000000"/>
    <n v="1999"/>
    <n v="6"/>
    <x v="0"/>
  </r>
  <r>
    <x v="913"/>
    <n v="130"/>
    <s v="Tye Sheridan"/>
    <n v="21589307"/>
    <s v="Drama"/>
    <s v="Matthew McConaughey"/>
    <x v="2756"/>
    <s v="Sam Shepard"/>
    <s v="14 year old|boat|bounty hunter|boy|river"/>
    <n v="261"/>
    <x v="0"/>
    <s v="USA"/>
    <s v="PG-13"/>
    <n v="10000000"/>
    <n v="2012"/>
    <n v="7.4"/>
    <x v="2"/>
  </r>
  <r>
    <x v="1167"/>
    <n v="84"/>
    <s v="Thomas Lennon"/>
    <n v="20339754"/>
    <s v="Comedy|Crime"/>
    <s v="Wendi McLendon-Covey"/>
    <x v="2757"/>
    <s v="Carlos Alazraqui"/>
    <s v="beach|police|sex scene|spring break|vomiting"/>
    <n v="73"/>
    <x v="0"/>
    <s v="USA"/>
    <s v="R"/>
    <n v="10000000"/>
    <n v="2007"/>
    <n v="5.9"/>
    <x v="4"/>
  </r>
  <r>
    <x v="1168"/>
    <n v="106"/>
    <s v="Zayn Malik"/>
    <n v="28873374"/>
    <s v="Documentary|Music"/>
    <s v="Harry Styles"/>
    <x v="2758"/>
    <s v="Niall Horan"/>
    <s v="3 dimensional|concert footage|englishman abroad|reference to keith richards|reference to the doors"/>
    <n v="68"/>
    <x v="0"/>
    <s v="USA"/>
    <s v="PG"/>
    <n v="10000000"/>
    <n v="2013"/>
    <n v="4.0999999999999996"/>
    <x v="9"/>
  </r>
  <r>
    <x v="1169"/>
    <n v="76"/>
    <s v="Vincent Schiavelli"/>
    <n v="13684949"/>
    <s v="Adventure|Animation|Comedy|Family"/>
    <s v="Jennifer Jason Leigh"/>
    <x v="2759"/>
    <s v="Paul Sorvino"/>
    <s v="castle thunder|document|neighborhood|punctuation in title|villain arrested"/>
    <n v="43"/>
    <x v="0"/>
    <s v="USA"/>
    <s v="PG"/>
    <n v="3000000"/>
    <n v="2002"/>
    <n v="5.9"/>
    <x v="1"/>
  </r>
  <r>
    <x v="1136"/>
    <n v="99"/>
    <s v="Toby Jones"/>
    <n v="14597405"/>
    <s v="Biography|Drama"/>
    <s v="Eddie Redmayne"/>
    <x v="2760"/>
    <s v="Julia Ormond"/>
    <s v="actress|assistant director|blonde bombshell|movie star|wardrobe"/>
    <n v="216"/>
    <x v="0"/>
    <s v="UK"/>
    <s v="R"/>
    <n v="6400000"/>
    <n v="2011"/>
    <n v="7"/>
    <x v="7"/>
  </r>
  <r>
    <x v="555"/>
    <n v="96"/>
    <s v="Philip Baker Hall"/>
    <n v="12570442"/>
    <s v="Comedy|Crime|Drama|Thriller"/>
    <s v="Adam Scott"/>
    <x v="2761"/>
    <s v="Hope Davis"/>
    <s v="bar|hitman|luck|mexico|mexico city"/>
    <n v="234"/>
    <x v="0"/>
    <s v="USA"/>
    <s v="R"/>
    <n v="10000000"/>
    <n v="2005"/>
    <n v="6.8"/>
    <x v="4"/>
  </r>
  <r>
    <x v="1170"/>
    <n v="104"/>
    <s v="Nia Long"/>
    <n v="12514138"/>
    <s v="Drama|Romance"/>
    <s v="Leonard Roberts"/>
    <x v="2762"/>
    <s v="Larenz Tate"/>
    <s v="african american|cult film|ex boyfriend|middle class|sex"/>
    <n v="28"/>
    <x v="0"/>
    <s v="USA"/>
    <s v="R"/>
    <n v="10000000"/>
    <n v="1997"/>
    <n v="7.4"/>
    <x v="2"/>
  </r>
  <r>
    <x v="1171"/>
    <n v="108"/>
    <s v="Allison Tolman"/>
    <n v="43771291"/>
    <s v="Mystery|Thriller"/>
    <s v="Busy Philipps"/>
    <x v="2763"/>
    <s v="Wendell Pierce"/>
    <s v="compulsive liar|fired from a job|gift|rape|substance abuse"/>
    <n v="279"/>
    <x v="0"/>
    <s v="USA"/>
    <s v="R"/>
    <n v="5000000"/>
    <n v="2015"/>
    <n v="7.1"/>
    <x v="5"/>
  </r>
  <r>
    <x v="1172"/>
    <n v="108"/>
    <s v="Chad Allen"/>
    <n v="11703287"/>
    <s v="Adventure|Drama"/>
    <s v="Chase Ellison"/>
    <x v="2764"/>
    <s v="Jack Guzman"/>
    <s v="death|missionary|spear|speared to death|tribe"/>
    <n v="148"/>
    <x v="0"/>
    <s v="USA"/>
    <s v="PG-13"/>
    <n v="10000000"/>
    <n v="2005"/>
    <n v="7"/>
    <x v="1"/>
  </r>
  <r>
    <x v="599"/>
    <n v="87"/>
    <s v="Kirsten Dunst"/>
    <n v="11560259"/>
    <s v="Comedy|Romance"/>
    <s v="Mila Kunis"/>
    <x v="2765"/>
    <s v="Carmen Electra"/>
    <s v="basketball|dancer|high school|love triangle|shakespeare's a midsummer night's dream"/>
    <n v="180"/>
    <x v="0"/>
    <s v="USA"/>
    <s v="PG-13"/>
    <n v="22000000"/>
    <n v="2001"/>
    <n v="5.8"/>
    <x v="4"/>
  </r>
  <r>
    <x v="1095"/>
    <n v="89"/>
    <s v="Stephen Root"/>
    <n v="10824921"/>
    <s v="Comedy"/>
    <s v="Gary Cole"/>
    <x v="2766"/>
    <s v="Diedrich Bader"/>
    <s v="boss|computer|downsizing|neighbor|office"/>
    <n v="621"/>
    <x v="0"/>
    <s v="USA"/>
    <s v="R"/>
    <n v="10000000"/>
    <n v="1999"/>
    <n v="7.8"/>
    <x v="4"/>
  </r>
  <r>
    <x v="1173"/>
    <n v="97"/>
    <s v="Kirstie Alley"/>
    <n v="10561238"/>
    <s v="Comedy|Romance|Thriller"/>
    <s v="Kirsten Dunst"/>
    <x v="2767"/>
    <s v="Ellen Barkin"/>
    <s v="beauty pageant|blonde|cheerleader uniform|small town|upskirt"/>
    <n v="321"/>
    <x v="0"/>
    <s v="Germany"/>
    <s v="PG-13"/>
    <n v="10000000"/>
    <n v="1999"/>
    <n v="6.5"/>
    <x v="4"/>
  </r>
  <r>
    <x v="23"/>
    <n v="106"/>
    <s v="Danny Huston"/>
    <n v="14479776"/>
    <s v="Biography|Crime|Drama|Romance"/>
    <s v="Christoph Waltz"/>
    <x v="2768"/>
    <s v="Jon Polito"/>
    <s v="1950s|abusive husband|artist|painting|secret"/>
    <n v="147"/>
    <x v="0"/>
    <s v="USA"/>
    <s v="PG-13"/>
    <n v="10000000"/>
    <n v="2014"/>
    <n v="7"/>
    <x v="7"/>
  </r>
  <r>
    <x v="20"/>
    <n v="100"/>
    <s v="Daniel Stern"/>
    <n v="9801782"/>
    <s v="Comedy|Crime|Thriller"/>
    <s v="Jon Favreau"/>
    <x v="2769"/>
    <s v="Jeanne Tripplehorn"/>
    <s v="bachelor party|breasts|friend|prostitute|wedding"/>
    <n v="481"/>
    <x v="0"/>
    <s v="USA"/>
    <s v="R"/>
    <n v="10000000"/>
    <n v="1998"/>
    <n v="6.3"/>
    <x v="4"/>
  </r>
  <r>
    <x v="943"/>
    <n v="89"/>
    <s v="Alexa PenaVega"/>
    <n v="8070311"/>
    <s v="Comedy|Romance"/>
    <s v="Steve Carell"/>
    <x v="2770"/>
    <s v="Hunter Parrish"/>
    <s v="best friend|party|rival|scavenger hunt|sleepover"/>
    <n v="75"/>
    <x v="0"/>
    <s v="USA"/>
    <s v="PG"/>
    <n v="10000000"/>
    <n v="2004"/>
    <n v="5.3"/>
    <x v="4"/>
  </r>
  <r>
    <x v="1174"/>
    <n v="95"/>
    <s v="Will Forte"/>
    <n v="8460995"/>
    <s v="Action|Comedy|Romance"/>
    <s v="Jasper Cole"/>
    <x v="2771"/>
    <s v="Powers Boothe"/>
    <s v="colonel|lieutenant|nuclear warhead|team|washington d.c."/>
    <n v="125"/>
    <x v="0"/>
    <s v="USA"/>
    <s v="R"/>
    <n v="10000000"/>
    <n v="2010"/>
    <n v="5.5"/>
    <x v="0"/>
  </r>
  <r>
    <x v="464"/>
    <n v="97"/>
    <s v="Benedict Wong"/>
    <n v="8111360"/>
    <s v="Crime|Drama|Thriller"/>
    <s v="Sophie Okonedo"/>
    <x v="2772"/>
    <s v="Sergi LÃ³pez"/>
    <s v="hotel|immigrant|nigerian|surgery|underwear"/>
    <n v="203"/>
    <x v="0"/>
    <s v="UK"/>
    <s v="R"/>
    <n v="10000000"/>
    <n v="2002"/>
    <n v="7.4"/>
    <x v="6"/>
  </r>
  <r>
    <x v="696"/>
    <n v="94"/>
    <s v="Kate Winslet"/>
    <n v="8828771"/>
    <s v="Comedy"/>
    <s v="Hugh Jackman"/>
    <x v="2773"/>
    <s v="Seth MacFarlane"/>
    <s v="awkwardness|embarrassment|gross out|irreverence|shame"/>
    <n v="352"/>
    <x v="0"/>
    <s v="USA"/>
    <s v="R"/>
    <n v="6000000"/>
    <n v="2013"/>
    <n v="4.3"/>
    <x v="4"/>
  </r>
  <r>
    <x v="1175"/>
    <n v="95"/>
    <s v="William Morgan Sheppard"/>
    <n v="7563670"/>
    <s v="Comedy|Fantasy|Romance"/>
    <s v="Stephen Root"/>
    <x v="2774"/>
    <s v="Wendi McLendon-Covey"/>
    <s v="accident|diary|ghost|psychic|veterinarian"/>
    <n v="53"/>
    <x v="0"/>
    <s v="USA"/>
    <s v="PG-13"/>
    <n v="10000000"/>
    <n v="2008"/>
    <n v="5.2"/>
    <x v="4"/>
  </r>
  <r>
    <x v="1176"/>
    <n v="101"/>
    <s v="Mark Moses"/>
    <n v="6619173"/>
    <s v="Adventure|Comedy|Drama|Romance|Sci-Fi"/>
    <s v="Steve Carell"/>
    <x v="2775"/>
    <s v="Rob Huebel"/>
    <s v="candle|end of the world|letter|record|road trip"/>
    <n v="221"/>
    <x v="0"/>
    <s v="USA"/>
    <s v="R"/>
    <n v="10000000"/>
    <n v="2012"/>
    <n v="6.7"/>
    <x v="1"/>
  </r>
  <r>
    <x v="1177"/>
    <n v="101"/>
    <s v="Beverly D'Angelo"/>
    <n v="6712241"/>
    <s v="Crime|Drama"/>
    <s v="Ethan Suplee"/>
    <x v="2776"/>
    <s v="Stacy Keach"/>
    <s v="curb stomping|neo nazi|prison|son dislikes mother's boyfriend|white supremacist"/>
    <n v="1420"/>
    <x v="0"/>
    <s v="USA"/>
    <s v="R"/>
    <n v="7500000"/>
    <n v="1998"/>
    <n v="8.6"/>
    <x v="6"/>
  </r>
  <r>
    <x v="1178"/>
    <n v="82"/>
    <s v="Johanna Braddy"/>
    <n v="6842058"/>
    <s v="Action|Horror|Thriller"/>
    <s v="Daniel Sharman"/>
    <x v="2777"/>
    <s v="Lee Tergesen"/>
    <s v="booby trap|brainwashing|mercenary|serial killer|trap"/>
    <n v="99"/>
    <x v="0"/>
    <s v="USA"/>
    <s v="R"/>
    <n v="10000000"/>
    <n v="2012"/>
    <n v="6.1"/>
    <x v="0"/>
  </r>
  <r>
    <x v="1179"/>
    <n v="74"/>
    <s v="Kelsey Grammer"/>
    <n v="6491350"/>
    <s v="Animation|Comedy|Family|Fantasy|Musical"/>
    <s v="Nathan Lane"/>
    <x v="2778"/>
    <s v="Jerry Stiller"/>
    <s v="dog|florida|mad scientist|school|teacher"/>
    <n v="26"/>
    <x v="0"/>
    <s v="USA"/>
    <s v="PG"/>
    <n v="10000000"/>
    <n v="2004"/>
    <n v="5.8"/>
    <x v="3"/>
  </r>
  <r>
    <x v="1180"/>
    <n v="130"/>
    <s v="Clotilde Mollet"/>
    <n v="9473382"/>
    <s v="Drama|Music|Mystery|Romance"/>
    <s v="Johannes Silberschneider"/>
    <x v="2779"/>
    <s v="Carlo Cecchi"/>
    <s v="auction|montreal|secret|violin|violinist"/>
    <n v="247"/>
    <x v="4"/>
    <s v="Canada"/>
    <s v="R"/>
    <n v="10000000"/>
    <n v="1998"/>
    <n v="7.7"/>
    <x v="2"/>
  </r>
  <r>
    <x v="478"/>
    <n v="112"/>
    <s v="Richard Farnsworth"/>
    <n v="6197866"/>
    <s v="Biography|Drama"/>
    <s v="Sissy Spacek"/>
    <x v="2780"/>
    <s v="Everett McGill"/>
    <s v="cane|iowa|lawn mower|tractor|wisconsin"/>
    <n v="414"/>
    <x v="0"/>
    <s v="France"/>
    <s v="G"/>
    <n v="10000000"/>
    <n v="1999"/>
    <n v="8"/>
    <x v="7"/>
  </r>
  <r>
    <x v="1181"/>
    <n v="96"/>
    <s v="James Franco"/>
    <n v="6044618"/>
    <s v="Action|Crime|Drama"/>
    <s v="Norman Reedus"/>
    <x v="2781"/>
    <s v="Frankie Muniz"/>
    <s v="1950s|drug overdose|gang|gang war|new york city"/>
    <n v="92"/>
    <x v="0"/>
    <s v="USA"/>
    <s v="R"/>
    <n v="10000000"/>
    <n v="2002"/>
    <n v="5.6"/>
    <x v="0"/>
  </r>
  <r>
    <x v="1182"/>
    <n v="89"/>
    <s v="Philip Baker Hall"/>
    <n v="7764027"/>
    <s v="Comedy|Drama"/>
    <s v="Beth Grant"/>
    <x v="2782"/>
    <s v="Patricia Belcher"/>
    <s v="directed by star|indian american|spelling|spelling bee|two word title"/>
    <n v="119"/>
    <x v="0"/>
    <s v="USA"/>
    <s v="R"/>
    <n v="10000000"/>
    <n v="2013"/>
    <n v="6.7"/>
    <x v="4"/>
  </r>
  <r>
    <x v="853"/>
    <n v="121"/>
    <s v="Gillian Jacobs"/>
    <n v="21569041"/>
    <s v="Drama"/>
    <s v="Jennifer Ehle"/>
    <x v="2783"/>
    <s v="Jillian Estell"/>
    <s v="color in title"/>
    <n v="57"/>
    <x v="0"/>
    <s v="USA"/>
    <s v="PG-13"/>
    <n v="9000000"/>
    <n v="2014"/>
    <n v="6.6"/>
    <x v="2"/>
  </r>
  <r>
    <x v="1183"/>
    <n v="85"/>
    <s v="Tamala Jones"/>
    <n v="4356743"/>
    <s v="Comedy|Family|Romance"/>
    <s v="Jerry Stiller"/>
    <x v="2784"/>
    <s v="Dave Foley"/>
    <s v="based on short film|chicago illinois|el train|love|train"/>
    <n v="79"/>
    <x v="0"/>
    <s v="USA"/>
    <s v="PG"/>
    <n v="16000000"/>
    <n v="2001"/>
    <n v="4.0999999999999996"/>
    <x v="4"/>
  </r>
  <r>
    <x v="780"/>
    <n v="120"/>
    <s v="Toby Huss"/>
    <n v="5484375"/>
    <s v="Adventure|Biography|Drama|War"/>
    <s v="Christian Bale"/>
    <x v="2785"/>
    <s v="FranÃ§ois Chau"/>
    <s v="bombing|guard|jungle|laos|prisoner"/>
    <n v="205"/>
    <x v="0"/>
    <s v="USA"/>
    <s v="PG-13"/>
    <n v="10000000"/>
    <n v="2006"/>
    <n v="7.3"/>
    <x v="1"/>
  </r>
  <r>
    <x v="1184"/>
    <n v="83"/>
    <s v="Evan Ross"/>
    <n v="4244155"/>
    <s v="Comedy|Drama"/>
    <s v="Judy Greer"/>
    <x v="2786"/>
    <s v="Rae Dawn Chong"/>
    <s v="basement|errand|secret admirer|slacker|wrong number"/>
    <n v="112"/>
    <x v="0"/>
    <s v="USA"/>
    <s v="R"/>
    <n v="10000000"/>
    <n v="2011"/>
    <n v="6.5"/>
    <x v="4"/>
  </r>
  <r>
    <x v="1185"/>
    <n v="120"/>
    <s v="Waris Ahluwalia"/>
    <n v="5004648"/>
    <s v="Drama|Romance"/>
    <s v="Flavio Parenti"/>
    <x v="2787"/>
    <s v="Alba Rohrwacher"/>
    <s v="chef|friend|italy|restaurant|russian"/>
    <n v="114"/>
    <x v="11"/>
    <s v="Italy"/>
    <s v="R"/>
    <n v="10000000"/>
    <n v="2009"/>
    <n v="7"/>
    <x v="2"/>
  </r>
  <r>
    <x v="1186"/>
    <n v="111"/>
    <s v="Diedrich Bader"/>
    <n v="3333823"/>
    <s v="Drama|Mystery|Sci-Fi"/>
    <s v="Robert Picardo"/>
    <x v="2788"/>
    <s v="Esai Morales"/>
    <s v="box office flop|critically bashed|government|industrialist|railroad"/>
    <n v="122"/>
    <x v="0"/>
    <s v="USA"/>
    <s v="PG-13"/>
    <n v="10000000"/>
    <n v="2012"/>
    <n v="5.5"/>
    <x v="2"/>
  </r>
  <r>
    <x v="1187"/>
    <n v="100"/>
    <s v="Michael Wincott"/>
    <n v="3275585"/>
    <s v="Action|Crime|Drama|Thriller"/>
    <s v="Gary Oldman"/>
    <x v="2789"/>
    <s v="Lena Olin"/>
    <s v="detective|police|protection|russian|sergeant"/>
    <n v="88"/>
    <x v="0"/>
    <s v="UK"/>
    <s v="R"/>
    <n v="11500000"/>
    <n v="1993"/>
    <n v="6.6"/>
    <x v="0"/>
  </r>
  <r>
    <x v="143"/>
    <n v="89"/>
    <s v="Lesley Ann Warren"/>
    <n v="3193102"/>
    <s v="Crime|Drama|Mystery|Thriller"/>
    <s v="Peter Fonda"/>
    <x v="2790"/>
    <s v="William Lucking"/>
    <s v="daughter|englishman|ex con|revenge|young woman"/>
    <n v="240"/>
    <x v="0"/>
    <s v="USA"/>
    <s v="R"/>
    <n v="9000000"/>
    <n v="1999"/>
    <n v="7.1"/>
    <x v="6"/>
  </r>
  <r>
    <x v="673"/>
    <n v="115"/>
    <s v="Loretta Devine"/>
    <n v="54557348"/>
    <s v="Crime|Drama|Thriller"/>
    <s v="Don Cheadle"/>
    <x v="2791"/>
    <s v="Jennifer Esposito"/>
    <s v="race relations|racism|racist|social problem|stereotype"/>
    <n v="1624"/>
    <x v="0"/>
    <s v="Germany"/>
    <s v="R"/>
    <n v="6500000"/>
    <n v="2004"/>
    <n v="7.9"/>
    <x v="6"/>
  </r>
  <r>
    <x v="1188"/>
    <n v="135"/>
    <s v="Anthony LaPaglia"/>
    <n v="3041803"/>
    <s v="Drama|Romance"/>
    <s v="Eric Stoltz"/>
    <x v="2792"/>
    <s v="Elizabeth McGovern"/>
    <s v="high society|love|money|reputation|wealth"/>
    <n v="181"/>
    <x v="0"/>
    <s v="UK"/>
    <s v="PG"/>
    <n v="10000000"/>
    <n v="2000"/>
    <n v="7.1"/>
    <x v="2"/>
  </r>
  <r>
    <x v="1189"/>
    <n v="92"/>
    <s v="Tracey Walter"/>
    <n v="3060858"/>
    <s v="Action|Drama|Thriller"/>
    <s v="Cliff Robertson"/>
    <x v="2793"/>
    <s v="Dennis Burkley"/>
    <s v="assassin|box office flop|cia|farmer|power"/>
    <n v="37"/>
    <x v="0"/>
    <s v="USA"/>
    <s v="R"/>
    <n v="10000000"/>
    <n v="1987"/>
    <n v="5.6"/>
    <x v="0"/>
  </r>
  <r>
    <x v="743"/>
    <n v="120"/>
    <s v="Tim DeKay"/>
    <n v="1055654"/>
    <s v="Drama|Romance|Sport"/>
    <s v="Scott Mechlowicz"/>
    <x v="2794"/>
    <s v="Agnes Bruckner"/>
    <s v="college|college athlete|comeback|gymnast|olympics"/>
    <n v="175"/>
    <x v="0"/>
    <s v="Germany"/>
    <s v="PG-13"/>
    <n v="10000000"/>
    <n v="2006"/>
    <n v="7.3"/>
    <x v="2"/>
  </r>
  <r>
    <x v="1190"/>
    <n v="97"/>
    <s v="Kevin Nealon"/>
    <n v="2331318"/>
    <s v="Comedy"/>
    <s v="Don Johnson"/>
    <x v="2795"/>
    <s v="Nicholas Turturro"/>
    <s v="diner|eating a banana|masturbation|porn star|shooting a pornographic movie"/>
    <n v="64"/>
    <x v="0"/>
    <s v="USA"/>
    <s v="R"/>
    <n v="10000000"/>
    <n v="2011"/>
    <n v="3.3"/>
    <x v="4"/>
  </r>
  <r>
    <x v="415"/>
    <n v="135"/>
    <s v="Michael Rapaport"/>
    <n v="2185266"/>
    <s v="Comedy|Drama|Music"/>
    <s v="Gillian White"/>
    <x v="2796"/>
    <s v="Jada Pinkett Smith"/>
    <s v="actor|minstrel show|protest|success|writer"/>
    <n v="186"/>
    <x v="0"/>
    <s v="USA"/>
    <s v="R"/>
    <n v="10000000"/>
    <n v="2000"/>
    <n v="6.5"/>
    <x v="4"/>
  </r>
  <r>
    <x v="1191"/>
    <n v="93"/>
    <s v="Stephanie Vogt"/>
    <n v="26583369"/>
    <s v="Horror|Mystery|Thriller"/>
    <s v="Eoin Macken"/>
    <x v="2797"/>
    <s v="Gen Seto"/>
    <s v="forest|japan|suicide|suicide forest|supernatural"/>
    <n v="127"/>
    <x v="0"/>
    <s v="USA"/>
    <s v="PG-13"/>
    <n v="10000000"/>
    <n v="2016"/>
    <n v="4.8"/>
    <x v="11"/>
  </r>
  <r>
    <x v="1192"/>
    <n v="118"/>
    <s v="William Hootkins"/>
    <n v="800000"/>
    <s v="Adventure|Mystery|Thriller"/>
    <s v="Frank Langella"/>
    <x v="2798"/>
    <s v="John Gielgud"/>
    <s v="bat|curse|egyptologist|mummy|murder"/>
    <n v="21"/>
    <x v="0"/>
    <s v="USA"/>
    <s v="PG"/>
    <n v="14000000"/>
    <n v="1981"/>
    <n v="5.2"/>
    <x v="1"/>
  </r>
  <r>
    <x v="1193"/>
    <n v="97"/>
    <s v="Maria Dizzia"/>
    <n v="7574066"/>
    <s v="Comedy|Drama"/>
    <s v="Naomi Watts"/>
    <x v="2799"/>
    <s v="Dree Hemingway"/>
    <s v="documentary filmmaker|documentary filmmaking|father in law|generation z|hipster"/>
    <n v="96"/>
    <x v="0"/>
    <s v="USA"/>
    <s v="R"/>
    <n v="10000000"/>
    <n v="2014"/>
    <n v="6.3"/>
    <x v="4"/>
  </r>
  <r>
    <x v="18"/>
    <n v="98"/>
    <s v="Eddie 'Piolin' Sotelo"/>
    <n v="1754319"/>
    <s v="Drama|Romance"/>
    <s v="DemiÃ¡n Bichir"/>
    <x v="2800"/>
    <s v="Robert Peters"/>
    <s v="gang|gardener|money|police|truck"/>
    <n v="81"/>
    <x v="0"/>
    <s v="USA"/>
    <s v="PG-13"/>
    <n v="10000000"/>
    <n v="2011"/>
    <n v="7.2"/>
    <x v="2"/>
  </r>
  <r>
    <x v="448"/>
    <n v="98"/>
    <s v="John Neville"/>
    <n v="1641788"/>
    <s v="Drama|Mystery|Thriller"/>
    <s v="Miranda Richardson"/>
    <x v="2801"/>
    <s v="Lynn Redgrave"/>
    <s v="halfway house|key|reality|schizophrenia|spider"/>
    <n v="213"/>
    <x v="0"/>
    <s v="Canada"/>
    <s v="R"/>
    <n v="8000000"/>
    <n v="2002"/>
    <n v="6.8"/>
    <x v="2"/>
  </r>
  <r>
    <x v="1194"/>
    <n v="101"/>
    <s v="Oliver Platt"/>
    <n v="1631839"/>
    <s v="Comedy|Crime|Romance"/>
    <s v="Liam Neeson"/>
    <x v="2802"/>
    <s v="Mitch Pileggi"/>
    <s v="colombian|enema|group therapy|murder|nurse"/>
    <n v="91"/>
    <x v="0"/>
    <s v="USA"/>
    <s v="R"/>
    <n v="10000000"/>
    <n v="2000"/>
    <n v="5.7"/>
    <x v="4"/>
  </r>
  <r>
    <x v="788"/>
    <n v="132"/>
    <s v="Anne Hathaway"/>
    <n v="1309849"/>
    <s v="Drama|Romance"/>
    <s v="Charlie Hunnam"/>
    <x v="2803"/>
    <s v="Jim Broadbent"/>
    <s v="boy|boys' school|death|friend|orphan"/>
    <n v="103"/>
    <x v="0"/>
    <s v="UK"/>
    <s v="PG"/>
    <n v="10000000"/>
    <n v="2002"/>
    <n v="7.2"/>
    <x v="2"/>
  </r>
  <r>
    <x v="634"/>
    <n v="106"/>
    <s v="James Franco"/>
    <n v="1939441"/>
    <s v="Biography|Crime|Drama"/>
    <s v="Chris Evans"/>
    <x v="2804"/>
    <s v="Robert Davi"/>
    <s v="based on true story|contract killer|crime family|murder of a girl|serial murderer"/>
    <n v="144"/>
    <x v="0"/>
    <s v="USA"/>
    <s v="R"/>
    <n v="10000000"/>
    <n v="2012"/>
    <n v="6.9"/>
    <x v="7"/>
  </r>
  <r>
    <x v="1071"/>
    <n v="87"/>
    <s v="Melanie Griffith"/>
    <n v="1276984"/>
    <s v="Comedy|Crime|Thriller"/>
    <s v="Alicia Witt"/>
    <x v="2805"/>
    <s v="Kevin Nealon"/>
    <s v="actress|drive in|female protagonist|movie star|woman shot in the forehead"/>
    <n v="150"/>
    <x v="0"/>
    <s v="France"/>
    <s v="R"/>
    <n v="10000000"/>
    <n v="2000"/>
    <n v="6.2"/>
    <x v="4"/>
  </r>
  <r>
    <x v="390"/>
    <n v="98"/>
    <s v="Scott A. Martin"/>
    <n v="1987762"/>
    <s v="Crime|Drama|Romance|Thriller"/>
    <s v="Matthew McConaughey"/>
    <x v="2806"/>
    <s v="Carol Sutton"/>
    <s v="female nudity|female pubic hair|lingerie|neo noir|pubic hair"/>
    <n v="216"/>
    <x v="0"/>
    <s v="USA"/>
    <s v="R"/>
    <n v="11000000"/>
    <n v="2011"/>
    <n v="6.7"/>
    <x v="6"/>
  </r>
  <r>
    <x v="1195"/>
    <n v="96"/>
    <s v="Gary Cole"/>
    <n v="1474508"/>
    <s v="Comedy|Drama"/>
    <s v="Demi Moore"/>
    <x v="2807"/>
    <s v="Robert Pralgo"/>
    <s v="envy|fake family|gadget|materialism|unhappy marriage"/>
    <n v="88"/>
    <x v="0"/>
    <s v="USA"/>
    <s v="R"/>
    <n v="5000000"/>
    <n v="2009"/>
    <n v="6.5"/>
    <x v="4"/>
  </r>
  <r>
    <x v="1196"/>
    <n v="104"/>
    <s v="Minnie Driver"/>
    <n v="1011054"/>
    <s v="Crime|Drama|Thriller"/>
    <s v="Philip Seymour Hoffman"/>
    <x v="2808"/>
    <s v="Maury Chaykin"/>
    <s v="bank|bank fraud|bank manager|gambling|toronto"/>
    <n v="83"/>
    <x v="0"/>
    <s v="Canada"/>
    <s v="R"/>
    <n v="10000000"/>
    <n v="2003"/>
    <n v="7.2"/>
    <x v="6"/>
  </r>
  <r>
    <x v="1197"/>
    <n v="93"/>
    <s v="Lee Majors"/>
    <n v="900926"/>
    <s v="Comedy"/>
    <s v="Jenna Fischer"/>
    <x v="2809"/>
    <s v="Will Forte"/>
    <s v="antarctica|coma|neighbor|phd|pregnancy"/>
    <n v="46"/>
    <x v="0"/>
    <s v="USA"/>
    <s v="R"/>
    <n v="10000000"/>
    <n v="2007"/>
    <n v="5.3"/>
    <x v="4"/>
  </r>
  <r>
    <x v="561"/>
    <n v="95"/>
    <s v="Norah Jones"/>
    <n v="866778"/>
    <s v="Drama|Romance"/>
    <s v="Natalie Portman"/>
    <x v="2810"/>
    <s v="Adriane Lenox"/>
    <s v="blueberry pie|diner|nevada|new york city|pie"/>
    <n v="117"/>
    <x v="0"/>
    <s v="Hong Kong"/>
    <s v="PG-13"/>
    <n v="10000000"/>
    <n v="2007"/>
    <n v="6.7"/>
    <x v="2"/>
  </r>
  <r>
    <x v="123"/>
    <n v="89"/>
    <s v="Jeanne Tripplehorn"/>
    <n v="598645"/>
    <s v="Comedy|Romance"/>
    <s v="Bruce Greenwood"/>
    <x v="2811"/>
    <s v="David Thornton"/>
    <s v="island|sailor|storm|stranded|vacation"/>
    <n v="215"/>
    <x v="0"/>
    <s v="UK"/>
    <s v="R"/>
    <n v="10000000"/>
    <n v="2002"/>
    <n v="3.6"/>
    <x v="4"/>
  </r>
  <r>
    <x v="1198"/>
    <n v="107"/>
    <s v="Sergej Trifunovic"/>
    <n v="578527"/>
    <s v="Action|Comedy|Thriller"/>
    <s v="Bashar Rahal"/>
    <x v="2812"/>
    <s v="Ned Bellamy"/>
    <s v="assassin|corporation|pop star|reporter|satire"/>
    <n v="112"/>
    <x v="0"/>
    <s v="USA"/>
    <s v="R"/>
    <n v="10000000"/>
    <n v="2008"/>
    <n v="5.7"/>
    <x v="0"/>
  </r>
  <r>
    <x v="856"/>
    <n v="85"/>
    <s v="Karen Mok"/>
    <n v="488872"/>
    <s v="Action|Comedy|Sport"/>
    <s v="Wei Zhao"/>
    <x v="2813"/>
    <s v="Kwok-Kwan Chan"/>
    <s v="cult film|kung fu|martial arts|shaolin|soccer"/>
    <n v="243"/>
    <x v="8"/>
    <s v="Hong Kong"/>
    <s v="PG"/>
    <n v="10000000"/>
    <n v="2001"/>
    <n v="7.3"/>
    <x v="0"/>
  </r>
  <r>
    <x v="1199"/>
    <n v="93"/>
    <s v="Cheryl Tiegs"/>
    <n v="365734"/>
    <s v="Drama"/>
    <s v="Vincent Gallo"/>
    <x v="2814"/>
    <s v="Anna Vareschi"/>
    <s v="boyfriend girlfriend relationship|erection|female frontal nudity|gang rape|prostitute"/>
    <n v="226"/>
    <x v="0"/>
    <s v="USA"/>
    <s v="Not Rated"/>
    <n v="10000000"/>
    <n v="2003"/>
    <n v="5"/>
    <x v="2"/>
  </r>
  <r>
    <x v="1200"/>
    <n v="103"/>
    <s v="Claire Foy"/>
    <n v="3093491"/>
    <s v="Biography|Drama"/>
    <s v="Numan Acar"/>
    <x v="2815"/>
    <s v="Haluk Bilginer"/>
    <s v="based on true story|hijab|journalism|prison|reference to mahmoud ahmedinejad"/>
    <n v="37"/>
    <x v="0"/>
    <s v="USA"/>
    <s v="R"/>
    <n v="5000000"/>
    <n v="2014"/>
    <n v="6.6"/>
    <x v="7"/>
  </r>
  <r>
    <x v="1201"/>
    <n v="111"/>
    <s v="Ryan Donowho"/>
    <n v="228524"/>
    <s v="Comedy|Drama"/>
    <s v="Kip Pardue"/>
    <x v="2816"/>
    <s v="Larry Fessenden"/>
    <s v="cat|christmas song|lawn mowing|leave of absence|medication"/>
    <n v="56"/>
    <x v="0"/>
    <s v="USA"/>
    <s v="R"/>
    <n v="4000000"/>
    <n v="2004"/>
    <n v="7.3"/>
    <x v="4"/>
  </r>
  <r>
    <x v="1202"/>
    <n v="86"/>
    <s v="Danny Dyer"/>
    <n v="226792"/>
    <s v="Action|Comedy|Drama"/>
    <s v="Minnie Driver"/>
    <x v="2817"/>
    <s v="Mary McCormack"/>
    <s v="attempted murder|blackmail|diver's watch|nurse|satire"/>
    <n v="44"/>
    <x v="0"/>
    <s v="UK"/>
    <s v="R"/>
    <n v="10000000"/>
    <n v="2001"/>
    <n v="6.2"/>
    <x v="0"/>
  </r>
  <r>
    <x v="1203"/>
    <n v="90"/>
    <s v="Toby Stephens"/>
    <n v="136432"/>
    <s v="Comedy|Horror|Thriller"/>
    <s v="Danny Dyer"/>
    <x v="2818"/>
    <s v="Laura Harris"/>
    <s v="blood splatter|eastern europe|female nudity|pine forest|team building"/>
    <n v="194"/>
    <x v="0"/>
    <s v="UK"/>
    <s v="R"/>
    <n v="5000000"/>
    <n v="2006"/>
    <n v="6.6"/>
    <x v="4"/>
  </r>
  <r>
    <x v="1111"/>
    <n v="82"/>
    <s v="DulÃ© Hill"/>
    <n v="131617"/>
    <s v="Drama|Thriller"/>
    <s v="Joe Mantegna"/>
    <x v="2819"/>
    <s v="Jeffrey Combs"/>
    <s v="bipolar disorder|sodomy|stabbing|street life|violence"/>
    <n v="119"/>
    <x v="0"/>
    <s v="USA"/>
    <s v="R"/>
    <n v="10000000"/>
    <n v="2005"/>
    <n v="6.3"/>
    <x v="2"/>
  </r>
  <r>
    <x v="1204"/>
    <n v="83"/>
    <s v="Michael Winslow"/>
    <n v="126247"/>
    <s v="Comedy|Crime"/>
    <s v="Christopher Lee"/>
    <x v="2820"/>
    <s v="G.W. Bailey"/>
    <s v="captain|commandant|mafia|russian mafia|security system"/>
    <n v="103"/>
    <x v="0"/>
    <s v="USA"/>
    <s v="PG"/>
    <n v="6200000"/>
    <n v="1994"/>
    <n v="3.3"/>
    <x v="4"/>
  </r>
  <r>
    <x v="1205"/>
    <n v="86"/>
    <s v="Harvey Weinstein"/>
    <n v="15447"/>
    <s v="Comedy"/>
    <s v="Eric Idle"/>
    <x v="2821"/>
    <s v="Ryan O'Neal"/>
    <s v="box office flop|critically bashed|director|hollywood|mockumentary"/>
    <n v="85"/>
    <x v="0"/>
    <s v="USA"/>
    <s v="R"/>
    <n v="10000000"/>
    <n v="1997"/>
    <n v="3.5"/>
    <x v="4"/>
  </r>
  <r>
    <x v="1206"/>
    <n v="91"/>
    <s v="Justin Timberlake"/>
    <n v="19348"/>
    <s v="Comedy|Drama"/>
    <s v="Jeff Bridges"/>
    <x v="2822"/>
    <s v="Ted Danson"/>
    <s v="american south|baseball|farmland|motel|road trip"/>
    <n v="11"/>
    <x v="0"/>
    <s v="USA"/>
    <s v="PG-13"/>
    <n v="10000000"/>
    <n v="2009"/>
    <n v="5.5"/>
    <x v="4"/>
  </r>
  <r>
    <x v="1207"/>
    <n v="90"/>
    <s v="Scott Porter"/>
    <n v="100503"/>
    <s v="Comedy|Romance"/>
    <s v="Adrian Martinez"/>
    <x v="2823"/>
    <s v="Aaron Yoo"/>
    <s v="book club|cheating boyfriend|job promotion|manhattan new york city|new york city"/>
    <n v="20"/>
    <x v="0"/>
    <s v="USA"/>
    <s v="R"/>
    <n v="8000000"/>
    <n v="2009"/>
    <n v="5.9"/>
    <x v="4"/>
  </r>
  <r>
    <x v="1208"/>
    <n v="90"/>
    <s v="Minnie Driver"/>
    <n v="92900"/>
    <s v="Comedy|Drama"/>
    <s v="Stephanie Szostak"/>
    <x v="2824"/>
    <s v="Anthony Edwards"/>
    <s v="birthday|birthday party|delivery man|mother|neighbor"/>
    <n v="23"/>
    <x v="0"/>
    <s v="USA"/>
    <s v="PG-13"/>
    <n v="5000000"/>
    <n v="2009"/>
    <n v="4.7"/>
    <x v="4"/>
  </r>
  <r>
    <x v="1209"/>
    <n v="93"/>
    <s v="Drew Waters"/>
    <n v="5561"/>
    <s v="Comedy|Romance"/>
    <s v="Drew Fuller"/>
    <x v="2825"/>
    <s v="Larry Miller"/>
    <s v="boss|business|career|confidence|female protagonist"/>
    <n v="34"/>
    <x v="0"/>
    <s v="USA"/>
    <s v="PG-13"/>
    <n v="10000000"/>
    <n v="2007"/>
    <n v="3.9"/>
    <x v="4"/>
  </r>
  <r>
    <x v="1210"/>
    <n v="104"/>
    <s v="Leonor Watling"/>
    <n v="3607"/>
    <s v="Crime|Mystery|Thriller"/>
    <s v="Jim Carter"/>
    <x v="2826"/>
    <s v="Danny Sapani"/>
    <s v="landlady|lecture|murder|oxford university|symbol"/>
    <n v="94"/>
    <x v="0"/>
    <s v="Spain"/>
    <s v="R"/>
    <n v="10000000"/>
    <n v="2008"/>
    <n v="6.1"/>
    <x v="6"/>
  </r>
  <r>
    <x v="1211"/>
    <n v="85"/>
    <s v="Rip Torn"/>
    <n v="70527"/>
    <s v="Comedy|Drama"/>
    <s v="Zooey Deschanel"/>
    <x v="2827"/>
    <s v="Kelly Preston"/>
    <s v="dysfunctional family|family relationships|family reunion|funeral|twin"/>
    <n v="68"/>
    <x v="0"/>
    <s v="USA"/>
    <s v="R"/>
    <n v="6500000"/>
    <n v="2004"/>
    <n v="6.7"/>
    <x v="4"/>
  </r>
  <r>
    <x v="685"/>
    <n v="135"/>
    <s v="Woo-sung Jung"/>
    <n v="128486"/>
    <s v="Action|Adventure|Comedy|Western"/>
    <s v="Kang-ho Song"/>
    <x v="2828"/>
    <s v="Dal-su Oh"/>
    <s v="bounty hunter|manchuria|map|train|treasure"/>
    <n v="74"/>
    <x v="18"/>
    <s v="South Korea"/>
    <s v="R"/>
    <n v="10000000"/>
    <n v="2008"/>
    <n v="7.3"/>
    <x v="0"/>
  </r>
  <r>
    <x v="1212"/>
    <n v="144"/>
    <s v="Victor Rivers"/>
    <n v="2483955"/>
    <s v="Drama|Romance"/>
    <s v="Danny Pino"/>
    <x v="2829"/>
    <s v="Enrique Murciano"/>
    <s v="1950s|cuba|cuban flag|fidel castro|havana cuba"/>
    <n v="165"/>
    <x v="0"/>
    <s v="USA"/>
    <s v="R"/>
    <n v="9600000"/>
    <n v="2005"/>
    <n v="6.7"/>
    <x v="2"/>
  </r>
  <r>
    <x v="272"/>
    <n v="98"/>
    <s v="Mike Epps"/>
    <n v="57176582"/>
    <s v="Comedy"/>
    <s v="John Witherspoon"/>
    <x v="2830"/>
    <s v="Rolando Molina"/>
    <s v="african american|flashback|marijuana joint|porn magazine|suburb"/>
    <n v="84"/>
    <x v="0"/>
    <s v="USA"/>
    <s v="R"/>
    <n v="9500000"/>
    <n v="2000"/>
    <n v="6.1"/>
    <x v="4"/>
  </r>
  <r>
    <x v="635"/>
    <n v="117"/>
    <s v="Burt Kwouk"/>
    <n v="43100000"/>
    <s v="Action|Adventure|Thriller"/>
    <s v="Donald Pleasence"/>
    <x v="2831"/>
    <s v="Desmond Llewelyn"/>
    <s v="faked death|japan|japanese|poison|secret headquarters"/>
    <n v="267"/>
    <x v="0"/>
    <s v="UK"/>
    <s v="Approved"/>
    <n v="9500000"/>
    <n v="1967"/>
    <n v="6.9"/>
    <x v="0"/>
  </r>
  <r>
    <x v="915"/>
    <n v="127"/>
    <s v="Emmanuelle Riva"/>
    <n v="225377"/>
    <s v="Drama|Romance"/>
    <s v="Isabelle Huppert"/>
    <x v="2832"/>
    <s v="Jean-Louis Trintignant"/>
    <s v="aging|daughter|old couple|old love|stroke"/>
    <n v="190"/>
    <x v="4"/>
    <s v="France"/>
    <s v="PG-13"/>
    <n v="8900000"/>
    <n v="2012"/>
    <n v="7.9"/>
    <x v="2"/>
  </r>
  <r>
    <x v="1213"/>
    <n v="98"/>
    <s v="Heather O'Rourke"/>
    <n v="14114488"/>
    <s v="Horror|Thriller"/>
    <s v="Tom Skerritt"/>
    <x v="2833"/>
    <s v="Zelda Rubinstein"/>
    <s v="aunt niece relationship|brother sister relationship|building|father daughter relationship|mirror"/>
    <n v="114"/>
    <x v="0"/>
    <s v="USA"/>
    <s v="PG-13"/>
    <n v="10500000"/>
    <n v="1988"/>
    <n v="4.5"/>
    <x v="11"/>
  </r>
  <r>
    <x v="1214"/>
    <n v="197"/>
    <s v="Sid Caesar"/>
    <n v="46300000"/>
    <s v="Action|Adventure|Comedy|Crime"/>
    <s v="Jonathan Winters"/>
    <x v="2834"/>
    <s v="Spencer Tracy"/>
    <s v="california|desert|dying words|money|race"/>
    <n v="344"/>
    <x v="0"/>
    <s v="USA"/>
    <s v="Approved"/>
    <n v="9400000"/>
    <n v="1963"/>
    <n v="7.6"/>
    <x v="0"/>
  </r>
  <r>
    <x v="431"/>
    <n v="104"/>
    <s v="Jim Broadbent"/>
    <n v="2600000"/>
    <s v="Drama|War"/>
    <s v="Robert Downey Jr."/>
    <x v="2835"/>
    <s v="Kristin Scott Thomas"/>
    <s v="1930s|abuse of power|england|king|murder"/>
    <n v="88"/>
    <x v="0"/>
    <s v="UK"/>
    <s v="R"/>
    <n v="6000000"/>
    <n v="1995"/>
    <n v="7.5"/>
    <x v="2"/>
  </r>
  <r>
    <x v="1038"/>
    <n v="130"/>
    <s v="Kirsten Dunst"/>
    <n v="3029870"/>
    <s v="Drama|Sci-Fi"/>
    <s v="Alexander SkarsgÃ¥rd"/>
    <x v="2836"/>
    <s v="Charlotte Rampling"/>
    <s v="art director|breasts|depression|outdoor sex|riding a horse"/>
    <n v="551"/>
    <x v="0"/>
    <s v="Denmark"/>
    <s v="R"/>
    <n v="7400000"/>
    <n v="2011"/>
    <n v="7.1"/>
    <x v="2"/>
  </r>
  <r>
    <x v="1215"/>
    <n v="176"/>
    <s v="Katrina Kaif"/>
    <n v="3047539"/>
    <s v="Drama|Romance"/>
    <s v="Shah Rukh Khan"/>
    <x v="2837"/>
    <s v="Vic Waghorn"/>
    <s v="accident|army|bomb|indian army|love"/>
    <n v="286"/>
    <x v="20"/>
    <s v="India"/>
    <s v="Not Rated"/>
    <n v="7217600"/>
    <n v="2012"/>
    <n v="6.9"/>
    <x v="2"/>
  </r>
  <r>
    <x v="17"/>
    <n v="116"/>
    <s v="Yaphet Kotto"/>
    <n v="78900000"/>
    <s v="Horror|Sci-Fi"/>
    <s v="Tom Skerritt"/>
    <x v="2838"/>
    <s v="Bolaji Badejo"/>
    <s v="alien|creature|future|outer space|spaceship"/>
    <n v="1110"/>
    <x v="0"/>
    <s v="UK"/>
    <s v="R"/>
    <n v="11000000"/>
    <n v="1979"/>
    <n v="8.5"/>
    <x v="11"/>
  </r>
  <r>
    <x v="589"/>
    <n v="88"/>
    <s v="Edwin Neal"/>
    <n v="30859000"/>
    <s v="Horror|Thriller"/>
    <s v="Gunnar Hansen"/>
    <x v="2839"/>
    <s v="Marilyn Burns"/>
    <s v="cannibal|chainsaw|hitchhiker|independent film|leatherface"/>
    <n v="826"/>
    <x v="0"/>
    <s v="USA"/>
    <s v="R"/>
    <n v="83532"/>
    <n v="1974"/>
    <n v="7.5"/>
    <x v="11"/>
  </r>
  <r>
    <x v="1216"/>
    <n v="106"/>
    <s v="Scout Taylor-Compton"/>
    <n v="3571735"/>
    <s v="Biography|Drama|Music"/>
    <s v="Kristen Stewart"/>
    <x v="2840"/>
    <s v="Johnny Lewis"/>
    <s v="band|box office flop|critically bashed|historically inaccurate|revisionist history"/>
    <n v="129"/>
    <x v="0"/>
    <s v="USA"/>
    <s v="R"/>
    <n v="10000000"/>
    <n v="2010"/>
    <n v="6.6"/>
    <x v="7"/>
  </r>
  <r>
    <x v="562"/>
    <n v="181"/>
    <s v="Paul Michael Glaser"/>
    <n v="50000000"/>
    <s v="Drama|Family|Musical|Romance"/>
    <s v="Topol"/>
    <x v="2841"/>
    <s v="Rosalind Harris"/>
    <s v="immigration|jewish|pogrom|tradition|tradition versus modernity"/>
    <n v="150"/>
    <x v="0"/>
    <s v="USA"/>
    <s v="G"/>
    <n v="9000000"/>
    <n v="1971"/>
    <n v="8"/>
    <x v="2"/>
  </r>
  <r>
    <x v="1217"/>
    <n v="130"/>
    <s v="Earl Cameron"/>
    <n v="63600000"/>
    <s v="Action|Adventure|Thriller"/>
    <s v="Desmond Llewelyn"/>
    <x v="2842"/>
    <s v="Lois Maxwell"/>
    <s v="domino|fiery redhead|nassau|official james bond series|underwater battle"/>
    <n v="275"/>
    <x v="0"/>
    <s v="UK"/>
    <s v="Approved"/>
    <n v="9000000"/>
    <n v="1965"/>
    <n v="7"/>
    <x v="0"/>
  </r>
  <r>
    <x v="258"/>
    <n v="123"/>
    <s v="Jada Pinkett Smith"/>
    <n v="36049108"/>
    <s v="Action|Crime|Drama|Romance|Thriller"/>
    <s v="Vivica A. Fox"/>
    <x v="2843"/>
    <s v="Blair Underwood"/>
    <s v="bank|black comedy|main characters killed off|money|robbery"/>
    <n v="70"/>
    <x v="0"/>
    <s v="USA"/>
    <s v="R"/>
    <n v="9000000"/>
    <n v="1996"/>
    <n v="6.8"/>
    <x v="0"/>
  </r>
  <r>
    <x v="711"/>
    <n v="120"/>
    <s v="Sanaa Lathan"/>
    <n v="34074895"/>
    <s v="Comedy|Drama"/>
    <s v="Harold Perrineau"/>
    <x v="2844"/>
    <s v="Jarrod Bunch"/>
    <s v="african american|bachelor party|brooklyn bridge|family relationships|stripper"/>
    <n v="79"/>
    <x v="0"/>
    <s v="USA"/>
    <s v="R"/>
    <n v="9000000"/>
    <n v="1999"/>
    <n v="6.7"/>
    <x v="4"/>
  </r>
  <r>
    <x v="1045"/>
    <n v="87"/>
    <s v="Alex Vincent"/>
    <n v="33244684"/>
    <s v="Fantasy|Horror"/>
    <s v="Catherine Hicks"/>
    <x v="2845"/>
    <s v="Dinah Manoff"/>
    <s v="birthday|doll|murder|serial killer|voodoo"/>
    <n v="281"/>
    <x v="0"/>
    <s v="USA"/>
    <s v="R"/>
    <n v="9000000"/>
    <n v="1988"/>
    <n v="6.5"/>
    <x v="8"/>
  </r>
  <r>
    <x v="1218"/>
    <n v="123"/>
    <s v="Tucker Albrizzi"/>
    <n v="24530513"/>
    <s v="Documentary|Drama"/>
    <s v="Michael Moore"/>
    <x v="2846"/>
    <s v="Bill Clinton"/>
    <s v="canada|cuba|france|guantanamo|hmo"/>
    <n v="429"/>
    <x v="0"/>
    <s v="USA"/>
    <s v="PG-13"/>
    <n v="9000000"/>
    <n v="2007"/>
    <n v="8"/>
    <x v="9"/>
  </r>
  <r>
    <x v="1151"/>
    <n v="103"/>
    <s v="Zach Gilford"/>
    <n v="71519230"/>
    <s v="Action|Horror|Sci-Fi|Thriller"/>
    <s v="Noel Gugliemi"/>
    <x v="2847"/>
    <s v="Roberta Valderrama"/>
    <s v="held at gunpoint|machete|masked man|sequel|violence"/>
    <n v="244"/>
    <x v="0"/>
    <s v="USA"/>
    <s v="R"/>
    <n v="9000000"/>
    <n v="2014"/>
    <n v="6.5"/>
    <x v="0"/>
  </r>
  <r>
    <x v="1219"/>
    <n v="91"/>
    <s v="Lauren German"/>
    <n v="20035310"/>
    <s v="Comedy|Drama|Romance"/>
    <s v="Rosario Dawson"/>
    <x v="2848"/>
    <s v="Shawn Hatosy"/>
    <s v="artist|cake|college|new york city|student"/>
    <n v="173"/>
    <x v="0"/>
    <s v="USA"/>
    <s v="PG-13"/>
    <n v="9000000"/>
    <n v="2000"/>
    <n v="4.9000000000000004"/>
    <x v="4"/>
  </r>
  <r>
    <x v="1054"/>
    <n v="88"/>
    <s v="Fred Willard"/>
    <n v="18225165"/>
    <s v="Adventure|Comedy"/>
    <s v="Ethan Embry"/>
    <x v="2849"/>
    <s v="Paula GarcÃ©s"/>
    <s v="marijuana|police|road trip|stoner|white castle"/>
    <n v="316"/>
    <x v="0"/>
    <s v="USA"/>
    <s v="R"/>
    <n v="9000000"/>
    <n v="2004"/>
    <n v="7.1"/>
    <x v="1"/>
  </r>
  <r>
    <x v="362"/>
    <n v="126"/>
    <s v="Gary Oldman"/>
    <n v="17804273"/>
    <s v="Drama|Thriller"/>
    <s v="Jeff Bridges"/>
    <x v="2850"/>
    <s v="William Petersen"/>
    <s v="bridge|governor|political thriller|president|vice president"/>
    <n v="370"/>
    <x v="0"/>
    <s v="USA"/>
    <s v="R"/>
    <n v="20000000"/>
    <n v="2000"/>
    <n v="7"/>
    <x v="2"/>
  </r>
  <r>
    <x v="1220"/>
    <n v="120"/>
    <s v="Nia Long"/>
    <n v="16938179"/>
    <s v="Crime|Drama|Thriller"/>
    <s v="Vin Diesel"/>
    <x v="2851"/>
    <s v="Herbert Russell"/>
    <s v="career|casino|judge|stock|stock broker"/>
    <n v="246"/>
    <x v="0"/>
    <s v="USA"/>
    <s v="R"/>
    <n v="8000000"/>
    <n v="2000"/>
    <n v="7"/>
    <x v="6"/>
  </r>
  <r>
    <x v="870"/>
    <n v="94"/>
    <s v="Crystal Lowe"/>
    <n v="16235293"/>
    <s v="Horror"/>
    <s v="Oliver Hudson"/>
    <x v="2852"/>
    <s v="Andrea Martin"/>
    <s v="attic|christmas|house|incest|sorority"/>
    <n v="278"/>
    <x v="0"/>
    <s v="USA"/>
    <s v="R"/>
    <n v="9000000"/>
    <n v="2006"/>
    <n v="4.5"/>
    <x v="11"/>
  </r>
  <r>
    <x v="81"/>
    <n v="137"/>
    <s v="Derek Jacobi"/>
    <n v="10161099"/>
    <s v="Action|Biography|Drama|History|Romance|War"/>
    <s v="Brian Blessed"/>
    <x v="2853"/>
    <s v="Danny Webb"/>
    <s v="battle|battle of agincourt|king|shakespeare play|sword and shield"/>
    <n v="108"/>
    <x v="0"/>
    <s v="UK"/>
    <s v="PG-13"/>
    <n v="9000000"/>
    <n v="1989"/>
    <n v="7.7"/>
    <x v="0"/>
  </r>
  <r>
    <x v="85"/>
    <n v="119"/>
    <s v="Nicky Katt"/>
    <n v="6047856"/>
    <s v="Action|Crime|Drama|Thriller"/>
    <s v="Kristin Lehman"/>
    <x v="2854"/>
    <s v="Dylan Kussman"/>
    <s v="criminal|drifter|gangster|money|surrogate mother"/>
    <n v="327"/>
    <x v="0"/>
    <s v="USA"/>
    <s v="R"/>
    <n v="8500000"/>
    <n v="2000"/>
    <n v="6.7"/>
    <x v="0"/>
  </r>
  <r>
    <x v="497"/>
    <n v="99"/>
    <s v="Rory Culkin"/>
    <n v="4681503"/>
    <s v="Comedy|Drama"/>
    <s v="Kieran Culkin"/>
    <x v="2855"/>
    <s v="Bill Irwin"/>
    <s v="boy|mistress|money|schizophrenic|school"/>
    <n v="238"/>
    <x v="0"/>
    <s v="USA"/>
    <s v="R"/>
    <n v="9000000"/>
    <n v="2002"/>
    <n v="7"/>
    <x v="4"/>
  </r>
  <r>
    <x v="1221"/>
    <n v="79"/>
    <s v="Matt Ross"/>
    <n v="4350774"/>
    <s v="Comedy"/>
    <s v="Jon Favreau"/>
    <x v="2856"/>
    <s v="Chris Young"/>
    <s v="college|high school senior|meat|protest|university"/>
    <n v="52"/>
    <x v="0"/>
    <s v="USA"/>
    <s v="PG-13"/>
    <n v="8000000"/>
    <n v="1994"/>
    <n v="6.5"/>
    <x v="4"/>
  </r>
  <r>
    <x v="1050"/>
    <n v="95"/>
    <s v="John Doman"/>
    <n v="2955039"/>
    <s v="Biography|Drama|Sport"/>
    <s v="Emma Bell"/>
    <x v="2857"/>
    <s v="Carly Schroeder"/>
    <s v="boy|girl|soccer|south orange new jersey|teenager"/>
    <n v="27"/>
    <x v="0"/>
    <s v="USA"/>
    <s v="PG-13"/>
    <n v="9000000"/>
    <n v="2007"/>
    <n v="6.2"/>
    <x v="7"/>
  </r>
  <r>
    <x v="905"/>
    <n v="103"/>
    <s v="Garry Shandling"/>
    <n v="1530535"/>
    <s v="Comedy|Drama|Romance"/>
    <s v="Billy Crudup"/>
    <x v="2858"/>
    <s v="Dagmara Dominczyk"/>
    <s v="actress|lesbianism|manhattan new york city|urination|watching pornography"/>
    <n v="63"/>
    <x v="0"/>
    <s v="USA"/>
    <s v="R"/>
    <n v="9000000"/>
    <n v="2005"/>
    <n v="5.7"/>
    <x v="4"/>
  </r>
  <r>
    <x v="844"/>
    <n v="92"/>
    <s v="Amy Poehler"/>
    <n v="4881867"/>
    <s v="Comedy|Music"/>
    <s v="Steve Coogan"/>
    <x v="2859"/>
    <s v="David Arquette"/>
    <s v="gang banger|sequel|shakespeare's hamlet|student|time machine"/>
    <n v="76"/>
    <x v="0"/>
    <s v="USA"/>
    <s v="R"/>
    <n v="9000000"/>
    <n v="2008"/>
    <n v="6.4"/>
    <x v="4"/>
  </r>
  <r>
    <x v="903"/>
    <n v="84"/>
    <s v="Heather Morris"/>
    <n v="11860839"/>
    <s v="Documentary|Music"/>
    <s v="Lea Michele"/>
    <x v="2860"/>
    <s v="Kevin McHale"/>
    <s v="concert|live in concert recording|live performance"/>
    <n v="21"/>
    <x v="0"/>
    <s v="USA"/>
    <s v="PG"/>
    <n v="9000000"/>
    <n v="2011"/>
    <n v="5.4"/>
    <x v="9"/>
  </r>
  <r>
    <x v="1222"/>
    <n v="300"/>
    <s v="Chatchai Plengpanich"/>
    <n v="454255"/>
    <s v="Action|Adventure|Drama|History|War"/>
    <s v="Sarunyu Wongkrachang"/>
    <x v="2861"/>
    <s v="Mai Charoenpura"/>
    <s v="16th century|burmese|invasion|queen|thailand"/>
    <n v="47"/>
    <x v="16"/>
    <s v="Thailand"/>
    <s v="R"/>
    <n v="400000000"/>
    <n v="2001"/>
    <n v="6.6"/>
    <x v="0"/>
  </r>
  <r>
    <x v="1223"/>
    <n v="120"/>
    <s v="Adrienne Barbeau"/>
    <n v="349618"/>
    <s v="Horror"/>
    <s v="John Amos"/>
    <x v="2862"/>
    <s v="Sally Kirkland"/>
    <s v="black cat|cat|evil|photographer|undead"/>
    <n v="45"/>
    <x v="0"/>
    <s v="Italy"/>
    <s v="R"/>
    <n v="9000000"/>
    <n v="1990"/>
    <n v="6.1"/>
    <x v="11"/>
  </r>
  <r>
    <x v="871"/>
    <n v="121"/>
    <s v="Ruth Sheen"/>
    <n v="112935"/>
    <s v="Drama"/>
    <s v="Lesley Manville"/>
    <x v="2863"/>
    <s v="Gary McDonald"/>
    <s v="love|neighbor|single parent|supermarket|working class"/>
    <n v="94"/>
    <x v="0"/>
    <s v="UK"/>
    <s v="R"/>
    <n v="9000000"/>
    <n v="2002"/>
    <n v="7.6"/>
    <x v="2"/>
  </r>
  <r>
    <x v="1224"/>
    <n v="97"/>
    <s v="Will Patton"/>
    <n v="883887"/>
    <s v="Drama"/>
    <s v="Q'orianka Kilcher"/>
    <x v="2864"/>
    <s v="Shaun Evans"/>
    <s v="hawaii|hawaiian|historically inaccurate|princess|tearing up a letter"/>
    <n v="14"/>
    <x v="0"/>
    <s v="USA"/>
    <s v="PG"/>
    <n v="9000000"/>
    <n v="2009"/>
    <n v="6.2"/>
    <x v="2"/>
  </r>
  <r>
    <x v="1019"/>
    <n v="86"/>
    <s v="Vince Colosimo"/>
    <n v="13751"/>
    <s v="Drama|Family"/>
    <s v="Jacqueline McKenzie"/>
    <x v="2865"/>
    <s v="Peter Callan"/>
    <s v="friend|girl|imaginary friend|outback|town"/>
    <n v="6"/>
    <x v="0"/>
    <s v="Australia"/>
    <s v="PG"/>
    <n v="11400000"/>
    <n v="2006"/>
    <n v="6.6"/>
    <x v="2"/>
  </r>
  <r>
    <x v="1225"/>
    <n v="45"/>
    <s v="Thure Lindhardt"/>
    <n v="145109"/>
    <s v="Drama|History|Thriller|War"/>
    <s v="Lars Mikkelsen"/>
    <x v="2866"/>
    <s v="Christian Berkel"/>
    <s v="danish|double agent|nazi|nazi occupation|resistance"/>
    <n v="44"/>
    <x v="21"/>
    <s v="Denmark"/>
    <s v="Not Rated"/>
    <n v="45000000"/>
    <n v="2008"/>
    <n v="7.3"/>
    <x v="2"/>
  </r>
  <r>
    <x v="1226"/>
    <n v="97"/>
    <s v="Kip Pardue"/>
    <n v="1046166"/>
    <s v="Comedy|Music|Romance"/>
    <s v="Fisher Stevens"/>
    <x v="2867"/>
    <s v="Perrey Reeves"/>
    <s v="bare chested male|box office flop|diner|german shepherd|one word title"/>
    <n v="45"/>
    <x v="0"/>
    <s v="Germany"/>
    <s v="PG-13"/>
    <n v="9000000"/>
    <n v="2005"/>
    <n v="4.2"/>
    <x v="4"/>
  </r>
  <r>
    <x v="1227"/>
    <n v="93"/>
    <s v="Linda Kozlowski"/>
    <n v="174635000"/>
    <s v="Adventure|Comedy"/>
    <s v="Paul Hogan"/>
    <x v="2868"/>
    <s v="David Gulpilil"/>
    <s v="australian outback|crocodile|female reporter|journalist|new york city"/>
    <n v="93"/>
    <x v="0"/>
    <s v="Australia"/>
    <s v="PG-13"/>
    <n v="8800000"/>
    <n v="1986"/>
    <n v="6.5"/>
    <x v="1"/>
  </r>
  <r>
    <x v="1228"/>
    <n v="84"/>
    <s v="Fisher Stevens"/>
    <n v="14373825"/>
    <s v="Crime|Mystery|Thriller"/>
    <s v="Hayden Christensen"/>
    <x v="2869"/>
    <s v="Denis O'Hare"/>
    <s v="anesthetic|anesthetic awareness|heart|heart surgery|surgery"/>
    <n v="196"/>
    <x v="0"/>
    <s v="USA"/>
    <s v="R"/>
    <n v="8600000"/>
    <n v="2007"/>
    <n v="6.5"/>
    <x v="6"/>
  </r>
  <r>
    <x v="1229"/>
    <n v="96"/>
    <s v="Mike Dopud"/>
    <n v="162"/>
    <s v="Action|Crime|Thriller"/>
    <s v="Michael Jai White"/>
    <x v="2870"/>
    <s v="Celina Jade"/>
    <s v="bangkok thailand|detective|human trafficking|revenge|sex slavery"/>
    <n v="38"/>
    <x v="0"/>
    <s v="Thailand"/>
    <s v="R"/>
    <n v="9000000"/>
    <n v="2014"/>
    <n v="5.7"/>
    <x v="0"/>
  </r>
  <r>
    <x v="401"/>
    <n v="112"/>
    <s v="Beth Grant"/>
    <n v="39462438"/>
    <s v="Drama|Music|Romance"/>
    <s v="Jeff Bridges"/>
    <x v="2871"/>
    <s v="Debrianna Mansini"/>
    <s v="country music|country western singer|journalist|musician|singer"/>
    <n v="226"/>
    <x v="0"/>
    <s v="USA"/>
    <s v="R"/>
    <n v="7000000"/>
    <n v="2009"/>
    <n v="7.3"/>
    <x v="2"/>
  </r>
  <r>
    <x v="1230"/>
    <n v="125"/>
    <s v="Frederic Forrest"/>
    <n v="29200000"/>
    <s v="Drama|Music|Romance"/>
    <s v="David Keith"/>
    <x v="2872"/>
    <s v="Alan Bates"/>
    <s v="awol|demand|driver|drugs|roses"/>
    <n v="52"/>
    <x v="0"/>
    <s v="USA"/>
    <s v="R"/>
    <n v="8500000"/>
    <n v="1979"/>
    <n v="6.9"/>
    <x v="2"/>
  </r>
  <r>
    <x v="1231"/>
    <n v="96"/>
    <s v="Christina Milian"/>
    <n v="21564616"/>
    <s v="Comedy"/>
    <s v="Djimon Hounsou"/>
    <x v="2873"/>
    <s v="Boris Kodjoe"/>
    <s v="woman wearing only a man's shirt"/>
    <n v="41"/>
    <x v="0"/>
    <s v="USA"/>
    <s v="PG-13"/>
    <n v="8500000"/>
    <n v="2013"/>
    <n v="5"/>
    <x v="4"/>
  </r>
  <r>
    <x v="643"/>
    <n v="103"/>
    <s v="Chris Klein"/>
    <n v="14879556"/>
    <s v="Comedy|Drama"/>
    <s v="Matthew Broderick"/>
    <x v="2874"/>
    <s v="Molly Hagan"/>
    <s v="female protagonist|high school|self destructiveness|student council president|student government"/>
    <n v="441"/>
    <x v="0"/>
    <s v="USA"/>
    <s v="R"/>
    <n v="8000000"/>
    <n v="1999"/>
    <n v="7.3"/>
    <x v="4"/>
  </r>
  <r>
    <x v="1232"/>
    <n v="101"/>
    <s v="Romany Malco"/>
    <n v="34017854"/>
    <s v="Comedy"/>
    <s v="Bella Thorne"/>
    <x v="2875"/>
    <s v="Skyler Samuels"/>
    <s v="cartoon on tv|generation y|high school|overalls|strong female character"/>
    <n v="116"/>
    <x v="0"/>
    <s v="USA"/>
    <s v="PG-13"/>
    <n v="8500000"/>
    <n v="2015"/>
    <n v="6.5"/>
    <x v="4"/>
  </r>
  <r>
    <x v="1233"/>
    <n v="104"/>
    <s v="Max Beesley"/>
    <n v="4273372"/>
    <s v="Drama|Music|Romance"/>
    <s v="Mariah Carey"/>
    <x v="2876"/>
    <s v="Valarie Pettiford"/>
    <s v="cult film|disc jockey|female protagonist|music business|one word title"/>
    <n v="308"/>
    <x v="0"/>
    <s v="USA"/>
    <s v="PG-13"/>
    <n v="22000000"/>
    <n v="2001"/>
    <n v="2.1"/>
    <x v="2"/>
  </r>
  <r>
    <x v="1113"/>
    <n v="119"/>
    <s v="Paul Schneider"/>
    <n v="4440055"/>
    <s v="Biography|Drama|Romance"/>
    <s v="Abbie Cornish"/>
    <x v="2877"/>
    <s v="Samuel Roukin"/>
    <s v="19th century|friend|john keats|passion|poet"/>
    <n v="110"/>
    <x v="0"/>
    <s v="UK"/>
    <s v="PG"/>
    <n v="8500000"/>
    <n v="2009"/>
    <n v="7"/>
    <x v="7"/>
  </r>
  <r>
    <x v="1145"/>
    <n v="128"/>
    <s v="Jimmy Shergill"/>
    <n v="4018695"/>
    <s v="Adventure|Drama|Thriller"/>
    <s v="Shah Rukh Khan"/>
    <x v="2878"/>
    <s v="Christopher B. Duncan"/>
    <s v="airport|asperger's syndrome|autism|muslim|racial profiling"/>
    <n v="235"/>
    <x v="20"/>
    <s v="India"/>
    <s v="PG-13"/>
    <n v="12000000"/>
    <n v="2010"/>
    <n v="8"/>
    <x v="1"/>
  </r>
  <r>
    <x v="1234"/>
    <n v="126"/>
    <s v="Casey Siemaszko"/>
    <n v="1997807"/>
    <s v="Adventure|Drama|Thriller"/>
    <s v="Mary Elizabeth Mastrantonio"/>
    <x v="2879"/>
    <s v="Vanessa Martinez"/>
    <s v="alaska|island|motorboat|singer|wilderness"/>
    <n v="140"/>
    <x v="0"/>
    <s v="USA"/>
    <s v="R"/>
    <n v="8000000"/>
    <n v="1999"/>
    <n v="7.1"/>
    <x v="1"/>
  </r>
  <r>
    <x v="1150"/>
    <n v="150"/>
    <s v="Paris Hilton"/>
    <n v="140244"/>
    <s v="Horror|Musical|Sci-Fi"/>
    <s v="Alexa PenaVega"/>
    <x v="2880"/>
    <s v="Paul Sorvino"/>
    <s v="future|murder|opera|repossession|surgery"/>
    <n v="259"/>
    <x v="0"/>
    <s v="USA"/>
    <s v="R"/>
    <n v="8500000"/>
    <n v="2008"/>
    <n v="6.7"/>
    <x v="11"/>
  </r>
  <r>
    <x v="160"/>
    <n v="178"/>
    <s v="Eric Stoltz"/>
    <n v="107930000"/>
    <s v="Crime|Drama"/>
    <s v="Bruce Willis"/>
    <x v="2881"/>
    <s v="Phil LaMarr"/>
    <s v="black comedy|cunnilingus|neo noir|nonlinear timeline|postmodern"/>
    <n v="2195"/>
    <x v="0"/>
    <s v="USA"/>
    <s v="R"/>
    <n v="8000000"/>
    <n v="1994"/>
    <n v="8.9"/>
    <x v="6"/>
  </r>
  <r>
    <x v="1235"/>
    <n v="117"/>
    <s v="Michael Papajohn"/>
    <n v="32279955"/>
    <s v="Crime|Drama|Thriller"/>
    <s v="Jake Gyllenhaal"/>
    <x v="2882"/>
    <s v="James Huang"/>
    <s v="employer employee relationship|ethics|journalism|sociopath|tv news"/>
    <n v="552"/>
    <x v="0"/>
    <s v="USA"/>
    <s v="R"/>
    <n v="8500000"/>
    <n v="2014"/>
    <n v="7.9"/>
    <x v="6"/>
  </r>
  <r>
    <x v="405"/>
    <n v="119"/>
    <s v="Lindsay Price"/>
    <n v="4992159"/>
    <s v="Comedy|Horror|Thriller"/>
    <s v="Brittany Daniel"/>
    <x v="2883"/>
    <s v="Jay Chandrasekhar"/>
    <s v="beach|island|party|resort|serial killer"/>
    <n v="201"/>
    <x v="0"/>
    <s v="USA"/>
    <s v="R"/>
    <n v="8550000"/>
    <n v="2004"/>
    <n v="5.6"/>
    <x v="4"/>
  </r>
  <r>
    <x v="582"/>
    <n v="174"/>
    <s v="Angela Cartwright"/>
    <n v="163214286"/>
    <s v="Biography|Drama|Family|Musical|Romance"/>
    <s v="Eleanor Parker"/>
    <x v="2884"/>
    <s v="Nicholas Hammond"/>
    <s v="austria|children|governess|love|orchestral music score"/>
    <n v="406"/>
    <x v="0"/>
    <s v="USA"/>
    <s v="G"/>
    <n v="8200000"/>
    <n v="1965"/>
    <n v="8"/>
    <x v="7"/>
  </r>
  <r>
    <x v="80"/>
    <n v="111"/>
    <s v="Howard Morris"/>
    <n v="69800000"/>
    <s v="Comedy|Fantasy|Romance"/>
    <s v="Tom Hanks"/>
    <x v="2885"/>
    <s v="Patrick Cronin"/>
    <s v="cmnf|cmnf scene|mermaid|new york city|public nudity"/>
    <n v="99"/>
    <x v="0"/>
    <s v="USA"/>
    <s v="PG"/>
    <n v="8000000"/>
    <n v="1984"/>
    <n v="6.2"/>
    <x v="4"/>
  </r>
  <r>
    <x v="1236"/>
    <n v="101"/>
    <s v="Steven Christopher Parker"/>
    <n v="59889948"/>
    <s v="Comedy|Drama"/>
    <s v="Steve Carell"/>
    <x v="2886"/>
    <s v="Jill Talley"/>
    <s v="gay|graduate student|sister sister relationship|sprite|uncle nephew relationship"/>
    <n v="889"/>
    <x v="0"/>
    <s v="USA"/>
    <s v="R"/>
    <n v="8000000"/>
    <n v="2006"/>
    <n v="7.9"/>
    <x v="4"/>
  </r>
  <r>
    <x v="323"/>
    <n v="89"/>
    <s v="Frances Lee McCain"/>
    <n v="52287414"/>
    <s v="Adventure|Drama"/>
    <s v="Marshall Bell"/>
    <x v="2887"/>
    <s v="Casey Siemaszko"/>
    <s v="friendship|summertime|treehouse|walking on train tracks|woods"/>
    <n v="584"/>
    <x v="0"/>
    <s v="USA"/>
    <s v="R"/>
    <n v="8000000"/>
    <n v="1986"/>
    <n v="8.1"/>
    <x v="1"/>
  </r>
  <r>
    <x v="441"/>
    <n v="113"/>
    <s v="Megan Burns"/>
    <n v="45063889"/>
    <s v="Drama|Horror|Sci-Fi|Thriller"/>
    <s v="Noah Huntley"/>
    <x v="2888"/>
    <s v="David Schneider"/>
    <s v="laboratory|london england|military|virus|zombie apocalypse"/>
    <n v="1441"/>
    <x v="0"/>
    <s v="UK"/>
    <s v="R"/>
    <n v="8000000"/>
    <n v="2002"/>
    <n v="7.6"/>
    <x v="2"/>
  </r>
  <r>
    <x v="1237"/>
    <n v="95"/>
    <s v="Marques Houston"/>
    <n v="40066497"/>
    <s v="Drama|Music"/>
    <s v="Jennifer Freeman"/>
    <x v="2889"/>
    <s v="Steve Harvey"/>
    <s v="competition|dance contest|friend|money|street dancing"/>
    <n v="247"/>
    <x v="0"/>
    <s v="USA"/>
    <s v="PG-13"/>
    <n v="8000000"/>
    <n v="2004"/>
    <n v="3.5"/>
    <x v="2"/>
  </r>
  <r>
    <x v="1238"/>
    <n v="112"/>
    <s v="Patrick McGoohan"/>
    <n v="36500000"/>
    <s v="Biography|Crime|Drama"/>
    <s v="Clint Eastwood"/>
    <x v="2890"/>
    <s v="Fred Ward"/>
    <s v="alcatraz|escape|inmate|island|prison"/>
    <n v="142"/>
    <x v="0"/>
    <s v="USA"/>
    <s v="PG"/>
    <n v="8000000"/>
    <n v="1979"/>
    <n v="7.6"/>
    <x v="7"/>
  </r>
  <r>
    <x v="1042"/>
    <n v="109"/>
    <s v="Sanaa Lathan"/>
    <n v="27362712"/>
    <s v="Comedy|Drama|Music|Romance"/>
    <s v="Boris Kodjoe"/>
    <x v="2891"/>
    <s v="Wendell Pierce"/>
    <s v="basketball|hip hop|rap music|record company|writer"/>
    <n v="60"/>
    <x v="0"/>
    <s v="USA"/>
    <s v="PG-13"/>
    <n v="8000000"/>
    <n v="2002"/>
    <n v="6.5"/>
    <x v="4"/>
  </r>
  <r>
    <x v="1239"/>
    <n v="108"/>
    <s v="Lynn Whitfield"/>
    <n v="34746109"/>
    <s v="Comedy|Crime|Drama|Romance|Thriller"/>
    <s v="Faizon Love"/>
    <x v="2892"/>
    <s v="Della Reese"/>
    <s v="african american|dating|independent film|irreverence|revenge"/>
    <n v="14"/>
    <x v="0"/>
    <s v="USA"/>
    <s v="R"/>
    <n v="8000000"/>
    <n v="1996"/>
    <n v="5.6"/>
    <x v="4"/>
  </r>
  <r>
    <x v="644"/>
    <n v="100"/>
    <s v="Anna Kendrick"/>
    <n v="34963967"/>
    <s v="Comedy|Drama|Romance"/>
    <s v="Joseph Gordon-Levitt"/>
    <x v="2893"/>
    <s v="Bryce Dallas Howard"/>
    <s v="best friend|cancer|survival rate|therapist|vomiting"/>
    <n v="378"/>
    <x v="0"/>
    <s v="USA"/>
    <s v="R"/>
    <n v="8000000"/>
    <n v="2011"/>
    <n v="7.7"/>
    <x v="4"/>
  </r>
  <r>
    <x v="1240"/>
    <n v="90"/>
    <s v="David Denman"/>
    <n v="25926543"/>
    <s v="Horror|Mystery|Thriller"/>
    <s v="James Kyson"/>
    <x v="2894"/>
    <s v="Daisy Betts"/>
    <s v="car accident|japan|newlywed|photograph|photographer"/>
    <n v="148"/>
    <x v="0"/>
    <s v="USA"/>
    <s v="PG-13"/>
    <n v="8000000"/>
    <n v="2008"/>
    <n v="5.2"/>
    <x v="11"/>
  </r>
  <r>
    <x v="1241"/>
    <n v="94"/>
    <s v="Lola Glaudini"/>
    <n v="26049082"/>
    <s v="Comedy|Romance"/>
    <s v="Mackenzie Davis"/>
    <x v="2895"/>
    <s v="Josh Pais"/>
    <s v="dating|divorce|father daughter relationship|mother daughter relationship|party"/>
    <n v="100"/>
    <x v="0"/>
    <s v="USA"/>
    <s v="R"/>
    <n v="8000000"/>
    <n v="2014"/>
    <n v="6.1"/>
    <x v="4"/>
  </r>
  <r>
    <x v="81"/>
    <n v="111"/>
    <s v="Denzel Washington"/>
    <n v="22551000"/>
    <s v="Comedy|Drama|Romance"/>
    <s v="Keanu Reeves"/>
    <x v="2896"/>
    <s v="Brian Blessed"/>
    <s v="16th century|bachelor|dishonor|masquerade party|wedding"/>
    <n v="165"/>
    <x v="0"/>
    <s v="UK"/>
    <s v="PG-13"/>
    <n v="8000000"/>
    <n v="1993"/>
    <n v="7.4"/>
    <x v="4"/>
  </r>
  <r>
    <x v="1242"/>
    <n v="142"/>
    <s v="George Lazenby"/>
    <n v="22800000"/>
    <s v="Action|Adventure|Thriller"/>
    <s v="Telly Savalas"/>
    <x v="2897"/>
    <s v="Desmond Llewelyn"/>
    <s v="bond girl|british|mission|portugal|switzerland"/>
    <n v="452"/>
    <x v="0"/>
    <s v="UK"/>
    <s v="M"/>
    <n v="7000000"/>
    <n v="1969"/>
    <n v="6.8"/>
    <x v="0"/>
  </r>
  <r>
    <x v="517"/>
    <n v="107"/>
    <s v="Heather Langenkamp"/>
    <n v="18090181"/>
    <s v="Fantasy|Horror|Mystery|Thriller"/>
    <s v="Miko Hughes"/>
    <x v="2898"/>
    <s v="Tracy Middendorf"/>
    <s v="earthquake|elm street|freddy krueger|nightmare|sleep"/>
    <n v="271"/>
    <x v="0"/>
    <s v="USA"/>
    <s v="R"/>
    <n v="8000000"/>
    <n v="1994"/>
    <n v="6.4"/>
    <x v="8"/>
  </r>
  <r>
    <x v="482"/>
    <n v="91"/>
    <s v="Mark Webber"/>
    <n v="17843379"/>
    <s v="Comedy|Drama|Romance"/>
    <s v="Stephen Collins"/>
    <x v="2899"/>
    <s v="Keri Lynn Pratt"/>
    <s v="centennial|girl|next door neighbor|prom|school"/>
    <n v="147"/>
    <x v="0"/>
    <s v="USA"/>
    <s v="PG-13"/>
    <n v="8000000"/>
    <n v="1999"/>
    <n v="5.7"/>
    <x v="4"/>
  </r>
  <r>
    <x v="1096"/>
    <n v="82"/>
    <s v="Harland Williams"/>
    <n v="17278980"/>
    <s v="Comedy|Crime"/>
    <s v="Dave Chappelle"/>
    <x v="2900"/>
    <s v="Clarence Williams III"/>
    <s v="bail|diabetic|friend|jail|pharmaceutical lab"/>
    <n v="164"/>
    <x v="0"/>
    <s v="USA"/>
    <s v="R"/>
    <n v="8000000"/>
    <n v="1998"/>
    <n v="6.7"/>
    <x v="4"/>
  </r>
  <r>
    <x v="1243"/>
    <n v="97"/>
    <s v="Frances Conroy"/>
    <n v="16699684"/>
    <s v="Comedy|Romance"/>
    <s v="J.K. Simmons"/>
    <x v="2901"/>
    <s v="Harry Connick Jr."/>
    <s v="love|manufacturing|minnesota|plant|small town"/>
    <n v="78"/>
    <x v="0"/>
    <s v="USA"/>
    <s v="PG"/>
    <n v="8000000"/>
    <n v="2009"/>
    <n v="5.6"/>
    <x v="4"/>
  </r>
  <r>
    <x v="1244"/>
    <n v="102"/>
    <s v="Justin Theroux"/>
    <n v="15047419"/>
    <s v="Crime|Drama"/>
    <s v="Christian Bale"/>
    <x v="2902"/>
    <s v="Samantha Mathis"/>
    <s v="1980s|business card|male rear nudity|materialism|narcissism"/>
    <n v="1061"/>
    <x v="0"/>
    <s v="USA"/>
    <s v="R"/>
    <n v="7000000"/>
    <n v="2000"/>
    <n v="7.6"/>
    <x v="6"/>
  </r>
  <r>
    <x v="704"/>
    <n v="93"/>
    <s v="Zooey Deschanel"/>
    <n v="14015786"/>
    <s v="Drama|Romance"/>
    <s v="Jake Gyllenhaal"/>
    <x v="2903"/>
    <s v="Tim Blake Nelson"/>
    <s v="dysfunctional marriage|marijuana|small town|store|trying to conceive"/>
    <n v="298"/>
    <x v="0"/>
    <s v="USA"/>
    <s v="R"/>
    <n v="5000000"/>
    <n v="2002"/>
    <n v="6.5"/>
    <x v="2"/>
  </r>
  <r>
    <x v="1245"/>
    <n v="138"/>
    <s v="Julie Benz"/>
    <n v="10269307"/>
    <s v="Action|Crime|Thriller"/>
    <s v="Norman Reedus"/>
    <x v="2904"/>
    <s v="Clifton Collins Jr."/>
    <s v="final showdown|ireland|justice|priest|sheep"/>
    <n v="188"/>
    <x v="0"/>
    <s v="USA"/>
    <s v="R"/>
    <n v="8000000"/>
    <n v="2009"/>
    <n v="6.3"/>
    <x v="0"/>
  </r>
  <r>
    <x v="1246"/>
    <n v="93"/>
    <s v="Ben Falcone"/>
    <n v="17536788"/>
    <s v="Comedy|Drama|Romance"/>
    <s v="Christopher Nicholas Smith"/>
    <x v="2905"/>
    <s v="Michaela Watkins"/>
    <s v="dating|divorcee|ex husband|ex wife|party"/>
    <n v="142"/>
    <x v="0"/>
    <s v="USA"/>
    <s v="PG-13"/>
    <n v="8000000"/>
    <n v="2013"/>
    <n v="7.1"/>
    <x v="4"/>
  </r>
  <r>
    <x v="312"/>
    <n v="92"/>
    <s v="Dan Byrd"/>
    <n v="58401464"/>
    <s v="Comedy|Romance"/>
    <s v="Emma Stone"/>
    <x v="2906"/>
    <s v="Fred Armisen"/>
    <s v="gay|gay interest|high school|school|student"/>
    <n v="264"/>
    <x v="0"/>
    <s v="USA"/>
    <s v="PG-13"/>
    <n v="8000000"/>
    <n v="2010"/>
    <n v="7.1"/>
    <x v="4"/>
  </r>
  <r>
    <x v="720"/>
    <n v="92"/>
    <s v="Udo Kier"/>
    <n v="8279017"/>
    <s v="Drama|Horror"/>
    <s v="Eddie Izzard"/>
    <x v="2907"/>
    <s v="Catherine McCormack"/>
    <s v="actor|breasts|film actress|nosferatu|vampire"/>
    <n v="339"/>
    <x v="0"/>
    <s v="UK"/>
    <s v="R"/>
    <n v="8000000"/>
    <n v="2000"/>
    <n v="6.9"/>
    <x v="2"/>
  </r>
  <r>
    <x v="943"/>
    <n v="104"/>
    <s v="Thomas McDonell"/>
    <n v="10106233"/>
    <s v="Comedy|Drama"/>
    <s v="Cameron Monaghan"/>
    <x v="2908"/>
    <s v="Aimee Teegarden"/>
    <s v="decoration|father daughter relationship|high school|prom|teenager"/>
    <n v="32"/>
    <x v="0"/>
    <s v="USA"/>
    <s v="PG"/>
    <n v="8000000"/>
    <n v="2011"/>
    <n v="5.4"/>
    <x v="4"/>
  </r>
  <r>
    <x v="852"/>
    <n v="89"/>
    <s v="Nia Long"/>
    <n v="4692814"/>
    <s v="Comedy"/>
    <s v="Barry Corbin"/>
    <x v="2909"/>
    <s v="Jake Busey"/>
    <s v="hold up|hostage|stockholm syndrome|swat team|vegetarian"/>
    <n v="34"/>
    <x v="0"/>
    <s v="USA"/>
    <s v="PG-13"/>
    <n v="8000000"/>
    <n v="1999"/>
    <n v="5.0999999999999996"/>
    <x v="4"/>
  </r>
  <r>
    <x v="1247"/>
    <n v="92"/>
    <s v="John de Lancie"/>
    <n v="5018450"/>
    <s v="Comedy|Fantasy|Romance"/>
    <s v="Harold Perrineau"/>
    <x v="2910"/>
    <s v="Mark Feuerstein"/>
    <s v="cross dresser|food|friend|motion sickness|restaurant"/>
    <n v="86"/>
    <x v="0"/>
    <s v="USA"/>
    <s v="R"/>
    <n v="8000000"/>
    <n v="2000"/>
    <n v="5.3"/>
    <x v="4"/>
  </r>
  <r>
    <x v="1248"/>
    <n v="90"/>
    <s v="Tom Noonan"/>
    <n v="3442820"/>
    <s v="Animation|Comedy|Drama|Romance"/>
    <s v="Jennifer Jason Leigh"/>
    <x v="2911"/>
    <s v="David Thewlis"/>
    <s v="full frontal male nudity|hotel room|multiple characters voiced by same person|one night stand|sex in hotel room"/>
    <n v="140"/>
    <x v="0"/>
    <s v="USA"/>
    <s v="R"/>
    <n v="8000000"/>
    <n v="2015"/>
    <n v="7.3"/>
    <x v="3"/>
  </r>
  <r>
    <x v="871"/>
    <n v="129"/>
    <s v="Imelda Staunton"/>
    <n v="3205244"/>
    <s v="Comedy|Drama"/>
    <s v="Jim Broadbent"/>
    <x v="2912"/>
    <s v="Phil Davis"/>
    <s v="autumn|four seasons|friend|looking at one's self in a mirror|unhappiness"/>
    <n v="141"/>
    <x v="0"/>
    <s v="UK"/>
    <s v="PG-13"/>
    <n v="10000000"/>
    <n v="2010"/>
    <n v="7.3"/>
    <x v="4"/>
  </r>
  <r>
    <x v="1249"/>
    <n v="111"/>
    <s v="Isabelle Huppert"/>
    <n v="3076425"/>
    <s v="Comedy|Crime|Musical|Romance"/>
    <s v="Catherine Deneuve"/>
    <x v="2913"/>
    <s v="Emmanuelle BÃ©art"/>
    <s v="cook|industrialist|secret|snowstorm|suspect"/>
    <n v="162"/>
    <x v="4"/>
    <s v="France"/>
    <s v="R"/>
    <n v="8000000"/>
    <n v="2002"/>
    <n v="7.1"/>
    <x v="4"/>
  </r>
  <r>
    <x v="1000"/>
    <n v="79"/>
    <s v="Tia Carrere"/>
    <n v="2275557"/>
    <s v="Action|Comedy|Crime|Thriller"/>
    <s v="Cary-Hiroyuki Tagawa"/>
    <x v="2914"/>
    <s v="Vernee Watson"/>
    <s v="bare chested male|detective|electric torture|japanese american|yakuza"/>
    <n v="102"/>
    <x v="0"/>
    <s v="USA"/>
    <s v="R"/>
    <n v="8000000"/>
    <n v="1991"/>
    <n v="6"/>
    <x v="0"/>
  </r>
  <r>
    <x v="407"/>
    <n v="104"/>
    <s v="Vince Vieluf"/>
    <n v="1789892"/>
    <s v="Comedy|Crime"/>
    <s v="Janeane Garofalo"/>
    <x v="2915"/>
    <s v="Kevin Rahm"/>
    <s v="breasts|serial killer|small town|vomiting|widow"/>
    <n v="109"/>
    <x v="0"/>
    <s v="Germany"/>
    <s v="R"/>
    <n v="8000000"/>
    <n v="1998"/>
    <n v="6.6"/>
    <x v="4"/>
  </r>
  <r>
    <x v="1250"/>
    <n v="101"/>
    <s v="Jeremy Davies"/>
    <n v="6350058"/>
    <s v="Comedy|Drama|Romance"/>
    <s v="ZoÃ« Kravitz"/>
    <x v="2916"/>
    <s v="Jim Gaffigan"/>
    <s v="based on novel|depression|psychiatric ward|suicide attempt|therapy"/>
    <n v="150"/>
    <x v="0"/>
    <s v="USA"/>
    <s v="PG-13"/>
    <n v="8000000"/>
    <n v="2010"/>
    <n v="7.2"/>
    <x v="4"/>
  </r>
  <r>
    <x v="753"/>
    <n v="113"/>
    <s v="Robbie Kay"/>
    <n v="1094798"/>
    <s v="Biography|Comedy|Drama|History"/>
    <s v="Bob Hoskins"/>
    <x v="2917"/>
    <s v="Sally Hawkins"/>
    <s v="equal pay|machinist|minister|protest|sex"/>
    <n v="73"/>
    <x v="0"/>
    <s v="UK"/>
    <s v="R"/>
    <n v="7200000"/>
    <n v="2010"/>
    <n v="7.2"/>
    <x v="7"/>
  </r>
  <r>
    <x v="887"/>
    <n v="92"/>
    <s v="Jim Broadbent"/>
    <n v="1071240"/>
    <s v="Biography|Drama"/>
    <s v="Colin Firth"/>
    <x v="2918"/>
    <s v="Gina McKee"/>
    <s v="cancer|children|death|terminal cancer|time"/>
    <n v="34"/>
    <x v="0"/>
    <s v="UK"/>
    <s v="PG-13"/>
    <n v="8000000"/>
    <n v="2007"/>
    <n v="6.9"/>
    <x v="7"/>
  </r>
  <r>
    <x v="1251"/>
    <n v="106"/>
    <s v="Laurel Holloman"/>
    <n v="532190"/>
    <s v="Biography|Drama|Romance|Sport"/>
    <s v="Kurtwood Smith"/>
    <x v="2919"/>
    <s v="Amy Locane"/>
    <s v="long distance runner|olympics|oregon|runner|watching television"/>
    <n v="37"/>
    <x v="0"/>
    <s v="USA"/>
    <s v="PG-13"/>
    <n v="8000000"/>
    <n v="1997"/>
    <n v="6.8"/>
    <x v="7"/>
  </r>
  <r>
    <x v="1252"/>
    <n v="75"/>
    <s v="Mick Lally"/>
    <n v="686383"/>
    <s v="Adventure|Animation|Family|Fantasy"/>
    <s v="Sean Lennon"/>
    <x v="2920"/>
    <s v="Evan McGuire"/>
    <s v="barbarian|fairy|forest|monastery|unfinished book"/>
    <n v="71"/>
    <x v="0"/>
    <s v="France"/>
    <s v="Not Rated"/>
    <n v="6500000"/>
    <n v="2009"/>
    <n v="7.7"/>
    <x v="1"/>
  </r>
  <r>
    <x v="1253"/>
    <n v="104"/>
    <s v="Karen Pittman"/>
    <n v="16168741"/>
    <s v="Drama|Music"/>
    <s v="James Corden"/>
    <x v="2921"/>
    <s v="Mary Catherine Garrison"/>
    <s v="manhattan new york city|new york city|record label|singer|song"/>
    <n v="182"/>
    <x v="0"/>
    <s v="USA"/>
    <s v="R"/>
    <n v="8000000"/>
    <n v="2013"/>
    <n v="7.4"/>
    <x v="2"/>
  </r>
  <r>
    <x v="1254"/>
    <n v="108"/>
    <s v="Bruce Dern"/>
    <n v="568695"/>
    <s v="Drama|Romance|Thriller"/>
    <s v="Hunter Parrish"/>
    <x v="2922"/>
    <s v="Rory Culkin"/>
    <s v="beach|cowboy|cowboy hat|neo western|valley"/>
    <n v="110"/>
    <x v="0"/>
    <s v="USA"/>
    <s v="R"/>
    <n v="8000000"/>
    <n v="2005"/>
    <n v="6.5"/>
    <x v="2"/>
  </r>
  <r>
    <x v="1255"/>
    <n v="99"/>
    <s v="Tony Devon"/>
    <n v="398420"/>
    <s v="Crime|Drama"/>
    <s v="Jerry Ferrara"/>
    <x v="2923"/>
    <s v="Alexa Havins"/>
    <s v="1980s|friend|friendship|loyalty|mafia"/>
    <n v="48"/>
    <x v="0"/>
    <s v="USA"/>
    <s v="R"/>
    <n v="8000000"/>
    <n v="2007"/>
    <n v="6.4"/>
    <x v="6"/>
  </r>
  <r>
    <x v="1256"/>
    <n v="109"/>
    <s v="Robin Wright"/>
    <n v="336456"/>
    <s v="Comedy|Crime|Musical|Mystery"/>
    <s v="Robert Downey Jr."/>
    <x v="2924"/>
    <s v="Alfre Woodard"/>
    <s v="detective|detective novel|fantasy sequence|hallucination|writer"/>
    <n v="79"/>
    <x v="0"/>
    <s v="USA"/>
    <s v="R"/>
    <n v="8000000"/>
    <n v="2003"/>
    <n v="5.6"/>
    <x v="4"/>
  </r>
  <r>
    <x v="1257"/>
    <n v="93"/>
    <s v="Henry Czerny"/>
    <n v="298110"/>
    <s v="Comedy|Drama|Horror|Sci-Fi"/>
    <s v="Alexia Fast"/>
    <x v="2925"/>
    <s v="Kesun Loder"/>
    <s v="decapitation|neighbor|neighborhood|next door neighbor|zombie"/>
    <n v="98"/>
    <x v="0"/>
    <s v="Canada"/>
    <s v="R"/>
    <n v="8000000"/>
    <n v="2006"/>
    <n v="6.8"/>
    <x v="4"/>
  </r>
  <r>
    <x v="1258"/>
    <n v="99"/>
    <s v="Eddie Griffin"/>
    <n v="127144"/>
    <s v="Comedy|Drama|Romance"/>
    <s v="Will Ferrell"/>
    <x v="2926"/>
    <s v="Jacob Vargas"/>
    <s v="directorial debut|fantasy sequence|nurse|old age home|prison"/>
    <n v="27"/>
    <x v="0"/>
    <s v="USA"/>
    <s v="PG-13"/>
    <n v="8000000"/>
    <n v="2005"/>
    <n v="5.5"/>
    <x v="4"/>
  </r>
  <r>
    <x v="559"/>
    <n v="98"/>
    <s v="Rupert Everett"/>
    <n v="117190"/>
    <s v="Action|Comedy|Crime"/>
    <s v="Rupert Grint"/>
    <x v="2927"/>
    <s v="Geoff Bell"/>
    <s v="apprentice|assassin|hitman|kleptomaniac|thief"/>
    <n v="86"/>
    <x v="0"/>
    <s v="UK"/>
    <s v="PG-13"/>
    <n v="8000000"/>
    <n v="2010"/>
    <n v="6.9"/>
    <x v="0"/>
  </r>
  <r>
    <x v="1259"/>
    <n v="95"/>
    <s v="Larry Drake"/>
    <n v="108662"/>
    <s v="Crime|Horror|Thriller"/>
    <s v="John de Lancie"/>
    <x v="2928"/>
    <s v="Johnny Whitworth"/>
    <s v="corpse|dark humor|medical school|murder|pathology"/>
    <n v="107"/>
    <x v="0"/>
    <s v="USA"/>
    <s v="R"/>
    <n v="8000000"/>
    <n v="2008"/>
    <n v="6"/>
    <x v="6"/>
  </r>
  <r>
    <x v="1260"/>
    <n v="107"/>
    <s v="Brad Renfro"/>
    <n v="53481"/>
    <s v="Crime|Drama|Thriller"/>
    <s v="Brian Dennehy"/>
    <x v="2929"/>
    <s v="Dash Mihok"/>
    <s v="desert storm|fbi|fbi agent|fragmentation grenade|woman kills attacker"/>
    <n v="34"/>
    <x v="0"/>
    <s v="USA"/>
    <s v="R"/>
    <n v="8000000"/>
    <n v="2006"/>
    <n v="6.4"/>
    <x v="6"/>
  </r>
  <r>
    <x v="1261"/>
    <n v="102"/>
    <s v="Chris Owen"/>
    <n v="23106"/>
    <s v="Comedy|Crime|Drama|Romance"/>
    <s v="Michael Angarano"/>
    <x v="2930"/>
    <s v="William Hootkins"/>
    <s v="gang|gun|loner|love|outcast"/>
    <n v="58"/>
    <x v="0"/>
    <s v="Italy"/>
    <s v="Unrated"/>
    <n v="50000000"/>
    <n v="2004"/>
    <n v="6.6"/>
    <x v="4"/>
  </r>
  <r>
    <x v="881"/>
    <n v="124"/>
    <s v="Takeshi Kusao"/>
    <n v="439162"/>
    <s v="Action|Animation|Sci-Fi"/>
    <s v="Mitsuo Iwata"/>
    <x v="2931"/>
    <s v="TesshÃ´ Genda"/>
    <s v="based on manga|biker gang|gifted child|post thermonuclear war|science runs amok"/>
    <n v="430"/>
    <x v="9"/>
    <s v="Japan"/>
    <s v="R"/>
    <n v="1100000000"/>
    <n v="1988"/>
    <n v="8.1"/>
    <x v="0"/>
  </r>
  <r>
    <x v="1262"/>
    <n v="90"/>
    <s v="Ben Miles"/>
    <n v="671240"/>
    <s v="Comedy|Drama|Romance"/>
    <s v="Celia Imrie"/>
    <x v="2932"/>
    <s v="Darren Boyd"/>
    <s v="florist|friend|friendship|lesbian|love"/>
    <n v="149"/>
    <x v="0"/>
    <s v="UK"/>
    <s v="R"/>
    <n v="7900000"/>
    <n v="2005"/>
    <n v="6.9"/>
    <x v="4"/>
  </r>
  <r>
    <x v="1263"/>
    <n v="90"/>
    <s v="Joan Chen"/>
    <n v="882290"/>
    <s v="Action|Sci-Fi|Sport"/>
    <s v="Delroy Lindo"/>
    <x v="2933"/>
    <s v="Anna Katarina"/>
    <s v="battle|blood splatter|combat|game|showdown"/>
    <n v="43"/>
    <x v="0"/>
    <s v="Australia"/>
    <s v="R"/>
    <n v="10000000"/>
    <n v="1989"/>
    <n v="6.5"/>
    <x v="0"/>
  </r>
  <r>
    <x v="514"/>
    <n v="99"/>
    <s v="Jessica Tandy"/>
    <n v="106593296"/>
    <s v="Comedy|Drama|Family"/>
    <s v="Morgan Freeman"/>
    <x v="2934"/>
    <s v="Patti LuPone"/>
    <s v="1950s|african american|jewish|old age|widow"/>
    <n v="134"/>
    <x v="0"/>
    <s v="USA"/>
    <s v="PG"/>
    <n v="7500000"/>
    <n v="1989"/>
    <n v="7.4"/>
    <x v="4"/>
  </r>
  <r>
    <x v="613"/>
    <n v="115"/>
    <s v="Mekhi Phifer"/>
    <n v="43490057"/>
    <s v="Comedy|Drama"/>
    <s v="Vanessa Williams"/>
    <x v="2935"/>
    <s v="Vivica A. Fox"/>
    <s v="1990s|family relationships|food in title|sister|unity"/>
    <n v="30"/>
    <x v="0"/>
    <s v="USA"/>
    <s v="R"/>
    <n v="7500000"/>
    <n v="1997"/>
    <n v="6.9"/>
    <x v="4"/>
  </r>
  <r>
    <x v="1264"/>
    <n v="89"/>
    <s v="Anita Mui"/>
    <n v="32333860"/>
    <s v="Action|Comedy"/>
    <s v="FranÃ§oise Yip"/>
    <x v="2936"/>
    <s v="Garvin Cross"/>
    <s v="fight|gang|greed|street gang|wedding"/>
    <n v="81"/>
    <x v="8"/>
    <s v="Hong Kong"/>
    <s v="R"/>
    <n v="7500000"/>
    <n v="1995"/>
    <n v="6.7"/>
    <x v="0"/>
  </r>
  <r>
    <x v="642"/>
    <n v="92"/>
    <s v="Cameron Bright"/>
    <n v="24792061"/>
    <s v="Comedy|Drama"/>
    <s v="J.K. Simmons"/>
    <x v="2937"/>
    <s v="Todd Louiso"/>
    <s v="cigarette smoking|lobbyist|political satire|reporter|tobacco industry"/>
    <n v="323"/>
    <x v="0"/>
    <s v="USA"/>
    <s v="R"/>
    <n v="6500000"/>
    <n v="2005"/>
    <n v="7.6"/>
    <x v="4"/>
  </r>
  <r>
    <x v="1265"/>
    <n v="94"/>
    <s v="Lauren German"/>
    <n v="17544812"/>
    <s v="Horror"/>
    <s v="Jay Hernandez"/>
    <x v="2938"/>
    <s v="Stanislav Ianevski"/>
    <s v="american|hostel|slovakia|torture|train"/>
    <n v="384"/>
    <x v="0"/>
    <s v="USA"/>
    <s v="R"/>
    <n v="10000000"/>
    <n v="2007"/>
    <n v="5.4"/>
    <x v="11"/>
  </r>
  <r>
    <x v="1005"/>
    <n v="100"/>
    <s v="Olivia Williams"/>
    <n v="12574715"/>
    <s v="Drama"/>
    <s v="Dominic Cooper"/>
    <x v="2939"/>
    <s v="Ellie Kendrick"/>
    <s v="1960s|age difference|france|loss of virginity|oxford"/>
    <n v="237"/>
    <x v="0"/>
    <s v="UK"/>
    <s v="PG-13"/>
    <n v="4500000"/>
    <n v="2009"/>
    <n v="7.3"/>
    <x v="2"/>
  </r>
  <r>
    <x v="1266"/>
    <n v="109"/>
    <s v="Beau Bridges"/>
    <n v="5100000"/>
    <s v="Comedy|Drama|Romance"/>
    <s v="Joely Richardson"/>
    <x v="2940"/>
    <s v="Nastassja Kinski"/>
    <s v="football|hotel|teenage girl|terrorist|wien"/>
    <n v="61"/>
    <x v="0"/>
    <s v="UK"/>
    <s v="R"/>
    <n v="7500000"/>
    <n v="1984"/>
    <n v="6"/>
    <x v="4"/>
  </r>
  <r>
    <x v="736"/>
    <n v="105"/>
    <s v="Chi McBride"/>
    <n v="10460089"/>
    <s v="Crime|Drama|Mystery|Thriller"/>
    <s v="Jason Patric"/>
    <x v="2941"/>
    <s v="Alan Van Sprang"/>
    <s v="blood splatter|cover up|murder|police shootout|undercover"/>
    <n v="214"/>
    <x v="0"/>
    <s v="USA"/>
    <s v="R"/>
    <n v="7500000"/>
    <n v="2002"/>
    <n v="7.2"/>
    <x v="6"/>
  </r>
  <r>
    <x v="1267"/>
    <n v="102"/>
    <s v="Paul Gross"/>
    <n v="4239767"/>
    <s v="Comedy|Drama|Romance|Sport"/>
    <s v="Molly Parker"/>
    <x v="2942"/>
    <s v="Kari Matchett"/>
    <s v="championship|coach|curling|marriage|rural setting"/>
    <n v="83"/>
    <x v="0"/>
    <s v="Canada"/>
    <s v="R"/>
    <n v="7500000"/>
    <n v="2002"/>
    <n v="6"/>
    <x v="4"/>
  </r>
  <r>
    <x v="1268"/>
    <n v="97"/>
    <s v="Jenny McCarthy"/>
    <n v="4131640"/>
    <s v="Comedy|Crime"/>
    <s v="Ivana Milicevic"/>
    <x v="2943"/>
    <s v="Richard Bull"/>
    <s v="fbi|polo|possum|sheriff|shotgun"/>
    <n v="20"/>
    <x v="0"/>
    <s v="USA"/>
    <s v="PG-13"/>
    <n v="7500000"/>
    <n v="2008"/>
    <n v="3.1"/>
    <x v="4"/>
  </r>
  <r>
    <x v="1095"/>
    <n v="92"/>
    <s v="Mila Kunis"/>
    <n v="10814185"/>
    <s v="Comedy|Crime|Romance"/>
    <s v="J.K. Simmons"/>
    <x v="2944"/>
    <s v="Clifton Collins Jr."/>
    <s v="freak accident|gigolo|hit in the crotch|nosy neighbor|on the job injury"/>
    <n v="106"/>
    <x v="0"/>
    <s v="USA"/>
    <s v="R"/>
    <n v="8000000"/>
    <n v="2009"/>
    <n v="6.2"/>
    <x v="4"/>
  </r>
  <r>
    <x v="1013"/>
    <n v="93"/>
    <s v="Om Puri"/>
    <n v="197148"/>
    <s v="Drama|Romance|Sci-Fi|Thriller"/>
    <s v="Samantha Morton"/>
    <x v="2945"/>
    <s v="Natalie Mendoza"/>
    <s v="genetics|i.d.|love|sphinx|totalitarian"/>
    <n v="150"/>
    <x v="0"/>
    <s v="UK"/>
    <s v="R"/>
    <n v="7500000"/>
    <n v="2003"/>
    <n v="6.3"/>
    <x v="2"/>
  </r>
  <r>
    <x v="1269"/>
    <n v="113"/>
    <s v="Michael McElhatton"/>
    <n v="3014541"/>
    <s v="Drama"/>
    <s v="Mia Wasikowska"/>
    <x v="2946"/>
    <s v="Mark Williams"/>
    <s v="19th century|hotel|painter|waiter|woman pretending to be a man"/>
    <n v="98"/>
    <x v="0"/>
    <s v="UK"/>
    <s v="R"/>
    <n v="8000000"/>
    <n v="2011"/>
    <n v="6.7"/>
    <x v="2"/>
  </r>
  <r>
    <x v="1270"/>
    <n v="89"/>
    <s v="Gena Rowlands"/>
    <n v="4443403"/>
    <s v="Animation|Biography|Drama|War"/>
    <s v="Catherine Deneuve"/>
    <x v="2947"/>
    <s v="Danielle Darrieux"/>
    <s v="dream|girl|iran|islamic revolution|revolution"/>
    <n v="158"/>
    <x v="4"/>
    <s v="France"/>
    <s v="PG-13"/>
    <n v="7300000"/>
    <n v="2007"/>
    <n v="8"/>
    <x v="3"/>
  </r>
  <r>
    <x v="985"/>
    <n v="118"/>
    <s v="Bella Heathcote"/>
    <n v="1330827"/>
    <s v="Horror|Thriller"/>
    <s v="Keanu Reeves"/>
    <x v="2948"/>
    <s v="Charles Baker"/>
    <s v="beauty|cannibalism|fashion|lesbian|model"/>
    <n v="73"/>
    <x v="0"/>
    <s v="France"/>
    <s v="R"/>
    <n v="7000000"/>
    <n v="2016"/>
    <n v="7"/>
    <x v="11"/>
  </r>
  <r>
    <x v="1271"/>
    <n v="97"/>
    <s v="Jack O'Connell"/>
    <n v="1818681"/>
    <s v="Action|Crime|Drama|Thriller"/>
    <s v="Joseph Gilgun"/>
    <x v="2949"/>
    <s v="Sean Harris"/>
    <s v="bayonet|death|police|self defense|widower"/>
    <n v="224"/>
    <x v="0"/>
    <s v="UK"/>
    <s v="R"/>
    <n v="7300000"/>
    <n v="2009"/>
    <n v="7.2"/>
    <x v="0"/>
  </r>
  <r>
    <x v="1272"/>
    <n v="100"/>
    <s v="William Hootkins"/>
    <n v="12610552"/>
    <s v="Action|Adventure|Fantasy|Sci-Fi|Thriller"/>
    <s v="George Coe"/>
    <x v="2950"/>
    <s v="Ayla Kell"/>
    <s v="code|evil|false accusation|megalomaniac|torah"/>
    <n v="206"/>
    <x v="0"/>
    <s v="USA"/>
    <s v="PG-13"/>
    <n v="7500000"/>
    <n v="1999"/>
    <n v="3.5"/>
    <x v="0"/>
  </r>
  <r>
    <x v="642"/>
    <n v="96"/>
    <s v="Jennifer Garner"/>
    <n v="143492840"/>
    <s v="Comedy|Drama|Romance"/>
    <s v="J.K. Simmons"/>
    <x v="2951"/>
    <s v="Rainn Wilson"/>
    <s v="adoption|baby|friend|pregnancy|school"/>
    <n v="881"/>
    <x v="0"/>
    <s v="USA"/>
    <s v="PG-13"/>
    <n v="7500000"/>
    <n v="2007"/>
    <n v="7.5"/>
    <x v="4"/>
  </r>
  <r>
    <x v="1273"/>
    <n v="120"/>
    <s v="Lois Maxwell"/>
    <n v="43800000"/>
    <s v="Action|Adventure|Thriller"/>
    <s v="Desmond Llewelyn"/>
    <x v="2952"/>
    <s v="Jill St. John"/>
    <s v="cat|diamond|ford mustang|james bond 007|yanked off bikini top"/>
    <n v="276"/>
    <x v="0"/>
    <s v="UK"/>
    <s v="GP"/>
    <n v="7200000"/>
    <n v="1971"/>
    <n v="6.7"/>
    <x v="0"/>
  </r>
  <r>
    <x v="399"/>
    <n v="175"/>
    <s v="Marlon Brando"/>
    <n v="134821952"/>
    <s v="Crime|Drama"/>
    <s v="Al Pacino"/>
    <x v="2953"/>
    <s v="Robert Duvall"/>
    <s v="crime family|mafia|organized crime|patriarch|rise to power"/>
    <n v="2238"/>
    <x v="0"/>
    <s v="USA"/>
    <s v="R"/>
    <n v="6000000"/>
    <n v="1972"/>
    <n v="9.1999999999999993"/>
    <x v="6"/>
  </r>
  <r>
    <x v="428"/>
    <n v="95"/>
    <s v="Cynthia Rhodes"/>
    <n v="94900000"/>
    <s v="Drama|Music|Romance"/>
    <s v="Michael Nouri"/>
    <x v="2954"/>
    <s v="Lee Ving"/>
    <s v="ballet school|dance|dancer|overalls|steel worker"/>
    <n v="128"/>
    <x v="0"/>
    <s v="USA"/>
    <s v="R"/>
    <n v="4000000"/>
    <n v="1983"/>
    <n v="6.1"/>
    <x v="2"/>
  </r>
  <r>
    <x v="16"/>
    <n v="95"/>
    <s v="ChloÃ« Grace Moretz"/>
    <n v="32391374"/>
    <s v="Comedy|Drama|Romance"/>
    <s v="Joseph Gordon-Levitt"/>
    <x v="2955"/>
    <s v="Zooey Deschanel"/>
    <s v="friend|greeting card|office|summer|true love"/>
    <n v="494"/>
    <x v="0"/>
    <s v="USA"/>
    <s v="PG-13"/>
    <n v="7500000"/>
    <n v="2009"/>
    <n v="7.7"/>
    <x v="4"/>
  </r>
  <r>
    <x v="1113"/>
    <n v="121"/>
    <s v="Ian Mune"/>
    <n v="40158000"/>
    <s v="Drama|Music|Romance"/>
    <s v="Holly Hunter"/>
    <x v="2956"/>
    <s v="GeneviÃ¨ve Lemon"/>
    <s v="adultery|daughter|male rear nudity|new zealand|piano"/>
    <n v="241"/>
    <x v="0"/>
    <s v="New Zealand"/>
    <s v="R"/>
    <n v="7000000"/>
    <n v="1993"/>
    <n v="7.6"/>
    <x v="2"/>
  </r>
  <r>
    <x v="143"/>
    <n v="110"/>
    <s v="Alex Pettyfer"/>
    <n v="113709992"/>
    <s v="Comedy|Drama"/>
    <s v="Channing Tatum"/>
    <x v="2957"/>
    <s v="Matthew McConaughey"/>
    <s v="bank|male nudity|male objectification|male stripper|stripper"/>
    <n v="281"/>
    <x v="0"/>
    <s v="USA"/>
    <s v="R"/>
    <n v="7000000"/>
    <n v="2012"/>
    <n v="6.1"/>
    <x v="4"/>
  </r>
  <r>
    <x v="84"/>
    <n v="96"/>
    <s v="Emma Caulfield"/>
    <n v="32131483"/>
    <s v="Horror|Mystery|Thriller"/>
    <s v="Sullivan Stapleton"/>
    <x v="2958"/>
    <s v="Angus Sampson"/>
    <s v="boy|darkness|light|tooth|tooth fairy"/>
    <n v="369"/>
    <x v="0"/>
    <s v="USA"/>
    <s v="PG-13"/>
    <n v="11000000"/>
    <n v="2003"/>
    <n v="4.9000000000000004"/>
    <x v="11"/>
  </r>
  <r>
    <x v="1273"/>
    <n v="121"/>
    <s v="Geoffrey Holder"/>
    <n v="35400000"/>
    <s v="Action|Adventure|Thriller"/>
    <s v="Yaphet Kotto"/>
    <x v="2959"/>
    <s v="Clifton James"/>
    <s v="british|cards|heroin|murder|tarot card"/>
    <n v="251"/>
    <x v="0"/>
    <s v="UK"/>
    <s v="PG"/>
    <n v="7000000"/>
    <n v="1973"/>
    <n v="6.8"/>
    <x v="0"/>
  </r>
  <r>
    <x v="335"/>
    <n v="95"/>
    <s v="Frankie Muniz"/>
    <n v="34099640"/>
    <s v="Drama|Family|Sport"/>
    <s v="Clint Howard"/>
    <x v="2960"/>
    <s v="Cody Linley"/>
    <s v="1940s|dog|mississippi|puppy|veteran"/>
    <n v="149"/>
    <x v="0"/>
    <s v="USA"/>
    <s v="PG"/>
    <n v="5000000"/>
    <n v="2000"/>
    <n v="7"/>
    <x v="2"/>
  </r>
  <r>
    <x v="1162"/>
    <n v="112"/>
    <s v="Loretta Devine"/>
    <n v="37295394"/>
    <s v="Comedy|Drama"/>
    <s v="Gary Dourdan"/>
    <x v="2961"/>
    <s v="Laz Alonso"/>
    <s v="martha's vineyard|mother|older woman younger man relationship|wedding|weekend"/>
    <n v="59"/>
    <x v="0"/>
    <s v="USA"/>
    <s v="PG-13"/>
    <n v="6600000"/>
    <n v="2011"/>
    <n v="5.7"/>
    <x v="4"/>
  </r>
  <r>
    <x v="283"/>
    <n v="93"/>
    <s v="Tate Donovan"/>
    <n v="31501218"/>
    <s v="Biography|Drama|History"/>
    <s v="Robert Downey Jr."/>
    <x v="2962"/>
    <s v="Alex Borstein"/>
    <s v="cbs|expose|fear|paranoia|reporter"/>
    <n v="526"/>
    <x v="0"/>
    <s v="USA"/>
    <s v="PG"/>
    <n v="7500000"/>
    <n v="2005"/>
    <n v="7.5"/>
    <x v="7"/>
  </r>
  <r>
    <x v="420"/>
    <n v="110"/>
    <s v="Michael J. Burg"/>
    <n v="28747570"/>
    <s v="Biography|Crime|Drama"/>
    <s v="Philip Seymour Hoffman"/>
    <x v="2963"/>
    <s v="Kwesi Ameyaw"/>
    <s v="book|holcomb kansas|kansas|killer|truman capote"/>
    <n v="416"/>
    <x v="0"/>
    <s v="Canada"/>
    <s v="R"/>
    <n v="7000000"/>
    <n v="2005"/>
    <n v="7.4"/>
    <x v="7"/>
  </r>
  <r>
    <x v="402"/>
    <n v="104"/>
    <s v="Steve Buscemi"/>
    <n v="25625110"/>
    <s v="Action|Crime|Thriller"/>
    <s v="Quentin Tarantino"/>
    <x v="2964"/>
    <s v="Salma Hayek"/>
    <s v="crushed by a car|female frontal nudity|female nudity|female rear nudity|one against many"/>
    <n v="202"/>
    <x v="0"/>
    <s v="USA"/>
    <s v="R"/>
    <n v="7000000"/>
    <n v="1995"/>
    <n v="7.2"/>
    <x v="0"/>
  </r>
  <r>
    <x v="1274"/>
    <n v="119"/>
    <s v="Jenny Agutter"/>
    <n v="25000000"/>
    <s v="Action|Adventure|Sci-Fi"/>
    <s v="Farrah Fawcett"/>
    <x v="2965"/>
    <s v="Peter Ustinov"/>
    <s v="cat|computer|cult film|runner|sanctuary"/>
    <n v="242"/>
    <x v="0"/>
    <s v="USA"/>
    <s v="PG"/>
    <n v="9000000"/>
    <n v="1976"/>
    <n v="6.8"/>
    <x v="0"/>
  </r>
  <r>
    <x v="1273"/>
    <n v="125"/>
    <s v="HervÃ© Villechaize"/>
    <n v="21000000"/>
    <s v="Action|Adventure|Thriller"/>
    <s v="Christopher Lee"/>
    <x v="2966"/>
    <s v="Desmond Llewelyn"/>
    <s v="assassin|bikini|girl in a bikini|mission|secret agent"/>
    <n v="258"/>
    <x v="0"/>
    <s v="UK"/>
    <s v="PG"/>
    <n v="13000000"/>
    <n v="1974"/>
    <n v="6.8"/>
    <x v="0"/>
  </r>
  <r>
    <x v="772"/>
    <n v="96"/>
    <s v="Vanity"/>
    <n v="20257000"/>
    <s v="Action|Comedy|Crime|Thriller"/>
    <s v="Bill Duke"/>
    <x v="2967"/>
    <s v="Carl Weathers"/>
    <s v="murder|power|psychotronic|tough cop|union"/>
    <n v="65"/>
    <x v="0"/>
    <s v="USA"/>
    <s v="R"/>
    <n v="7000000"/>
    <n v="1988"/>
    <n v="5.2"/>
    <x v="0"/>
  </r>
  <r>
    <x v="623"/>
    <n v="100"/>
    <s v="Shauna Macdonald"/>
    <n v="26005908"/>
    <s v="Adventure|Horror|Thriller"/>
    <s v="MyAnna Buring"/>
    <x v="2968"/>
    <s v="Craig Conway"/>
    <s v="cave|expedition|friendship between women|group of friends|survival horror"/>
    <n v="1100"/>
    <x v="0"/>
    <s v="UK"/>
    <s v="R"/>
    <n v="3500000"/>
    <n v="2005"/>
    <n v="7.2"/>
    <x v="1"/>
  </r>
  <r>
    <x v="1275"/>
    <n v="89"/>
    <s v="Allison Miller"/>
    <n v="15818967"/>
    <s v="Horror|Mystery"/>
    <s v="Zach Gilford"/>
    <x v="2969"/>
    <s v="Vanessa Ray"/>
    <s v="eiffel tower at night|honeymoon|implied insemination|party|taxi driver"/>
    <n v="120"/>
    <x v="0"/>
    <s v="USA"/>
    <s v="R"/>
    <n v="7000000"/>
    <n v="2014"/>
    <n v="4"/>
    <x v="11"/>
  </r>
  <r>
    <x v="346"/>
    <n v="92"/>
    <s v="Mary Tyler Moore"/>
    <n v="14891000"/>
    <s v="Comedy"/>
    <s v="Lily Tomlin"/>
    <x v="2970"/>
    <s v="David Patrick Kelly"/>
    <s v="adoption|armpit fetish|mistaken identity|new mexico|overalls"/>
    <n v="105"/>
    <x v="0"/>
    <s v="USA"/>
    <s v="R"/>
    <n v="7000000"/>
    <n v="1996"/>
    <n v="6.8"/>
    <x v="4"/>
  </r>
  <r>
    <x v="981"/>
    <n v="109"/>
    <s v="Ken Foree"/>
    <n v="16901126"/>
    <s v="Crime|Horror"/>
    <s v="Sid Haig"/>
    <x v="2971"/>
    <s v="Lew Temple"/>
    <s v="escape|police|road trip|sheriff|texas"/>
    <n v="687"/>
    <x v="0"/>
    <s v="USA"/>
    <s v="R"/>
    <n v="7000000"/>
    <n v="2005"/>
    <n v="6.9"/>
    <x v="6"/>
  </r>
  <r>
    <x v="1042"/>
    <n v="103"/>
    <s v="Rick Fox"/>
    <n v="17474107"/>
    <s v="Comedy|Crime|Drama"/>
    <s v="Kimberly Elise"/>
    <x v="2972"/>
    <s v="Kiersey Clemons"/>
    <s v="african american|geek|hip hop|party|tomboy"/>
    <n v="89"/>
    <x v="0"/>
    <s v="USA"/>
    <s v="R"/>
    <n v="7000000"/>
    <n v="2015"/>
    <n v="7.3"/>
    <x v="4"/>
  </r>
  <r>
    <x v="595"/>
    <n v="95"/>
    <s v="Omar Epps"/>
    <n v="14003141"/>
    <s v="Crime|Drama|Thriller"/>
    <s v="LL Cool J"/>
    <x v="2973"/>
    <s v="Nia Long"/>
    <s v="cunnilingus|oral sex|police|sex scene|undercover"/>
    <n v="29"/>
    <x v="0"/>
    <s v="USA"/>
    <s v="R"/>
    <n v="7000000"/>
    <n v="1999"/>
    <n v="6.1"/>
    <x v="6"/>
  </r>
  <r>
    <x v="981"/>
    <n v="105"/>
    <s v="Matthew McGrory"/>
    <n v="12583510"/>
    <s v="Horror"/>
    <s v="Sid Haig"/>
    <x v="2974"/>
    <s v="Erin Daniels"/>
    <s v="actor playing multiple roles|axe|dark comedy|masked man|sadism"/>
    <n v="922"/>
    <x v="0"/>
    <s v="USA"/>
    <s v="R"/>
    <n v="7000000"/>
    <n v="2003"/>
    <n v="6"/>
    <x v="11"/>
  </r>
  <r>
    <x v="572"/>
    <n v="106"/>
    <s v="Fred Melamed"/>
    <n v="9190525"/>
    <s v="Comedy|Drama"/>
    <s v="Michael Stuhlbarg"/>
    <x v="2975"/>
    <s v="Peter Breitmayer"/>
    <s v="bar mitzvah|jewish|marital breakup|nose job|rabbi"/>
    <n v="324"/>
    <x v="0"/>
    <s v="USA"/>
    <s v="R"/>
    <n v="7000000"/>
    <n v="2009"/>
    <n v="7"/>
    <x v="4"/>
  </r>
  <r>
    <x v="1276"/>
    <n v="100"/>
    <s v="Robert Duvall"/>
    <n v="9176553"/>
    <s v="Drama|Mystery"/>
    <s v="Bill Murray"/>
    <x v="2976"/>
    <s v="Bill Cobbs"/>
    <s v="funeral|funeral home|hermit|party|secret"/>
    <n v="97"/>
    <x v="0"/>
    <s v="USA"/>
    <s v="PG-13"/>
    <n v="7500000"/>
    <n v="2009"/>
    <n v="7.1"/>
    <x v="2"/>
  </r>
  <r>
    <x v="567"/>
    <n v="103"/>
    <s v="Richard E. Grant"/>
    <n v="9094451"/>
    <s v="Action|Fantasy|Horror|Thriller"/>
    <s v="Julian Sands"/>
    <x v="2977"/>
    <s v="Lori Singer"/>
    <s v="17th century|book|death|warlock|witch hunter"/>
    <n v="79"/>
    <x v="0"/>
    <s v="USA"/>
    <s v="R"/>
    <n v="7000000"/>
    <n v="1989"/>
    <n v="6.2"/>
    <x v="0"/>
  </r>
  <r>
    <x v="1277"/>
    <n v="99"/>
    <s v="Teddy Sears"/>
    <n v="9166863"/>
    <s v="Drama|Romance"/>
    <s v="Colin Firth"/>
    <x v="2978"/>
    <s v="Keri Lynn Pratt"/>
    <s v="car accident|male full back nudity|practicing a suicide|public nudity|suicide contemplation"/>
    <n v="247"/>
    <x v="0"/>
    <s v="USA"/>
    <s v="R"/>
    <n v="7000000"/>
    <n v="2009"/>
    <n v="7.6"/>
    <x v="2"/>
  </r>
  <r>
    <x v="46"/>
    <n v="164"/>
    <s v="Barbara Hershey"/>
    <n v="8373585"/>
    <s v="Drama"/>
    <s v="Irvin Kershner"/>
    <x v="2979"/>
    <s v="Roberts Blossom"/>
    <s v="carpenter|exorcism|faith|reference to jesus christ|temptation"/>
    <n v="308"/>
    <x v="0"/>
    <s v="USA"/>
    <s v="R"/>
    <n v="7000000"/>
    <n v="1988"/>
    <n v="7.6"/>
    <x v="2"/>
  </r>
  <r>
    <x v="1255"/>
    <n v="96"/>
    <s v="George Wendt"/>
    <n v="7292175"/>
    <s v="Comedy|Drama|Romance"/>
    <s v="Jonathan Brandis"/>
    <x v="2980"/>
    <s v="Shawn Hatosy"/>
    <s v="class|cornwall connecticut|dog|friend|pawtucket rhode island"/>
    <n v="100"/>
    <x v="0"/>
    <s v="USA"/>
    <s v="R"/>
    <n v="7000000"/>
    <n v="1999"/>
    <n v="6.4"/>
    <x v="4"/>
  </r>
  <r>
    <x v="1278"/>
    <n v="122"/>
    <s v="Martin Henderson"/>
    <n v="6601079"/>
    <s v="Comedy|Drama|Musical|Romance"/>
    <s v="Indira Varma"/>
    <x v="2981"/>
    <s v="Anupam Kher"/>
    <s v="bollywood|india|jane austen|london england|travel"/>
    <n v="276"/>
    <x v="0"/>
    <s v="UK"/>
    <s v="PG-13"/>
    <n v="7000000"/>
    <n v="2004"/>
    <n v="6.2"/>
    <x v="4"/>
  </r>
  <r>
    <x v="115"/>
    <n v="94"/>
    <s v="David Gulpilil"/>
    <n v="6165429"/>
    <s v="Adventure|Biography|Drama|History"/>
    <s v="Roy Billing"/>
    <x v="2982"/>
    <s v="Deborah Mailman"/>
    <s v="aborigine|based on true story|colonialism|fence|half caste"/>
    <n v="249"/>
    <x v="2"/>
    <s v="Australia"/>
    <s v="PG"/>
    <n v="6000000"/>
    <n v="2002"/>
    <n v="7.5"/>
    <x v="1"/>
  </r>
  <r>
    <x v="760"/>
    <n v="93"/>
    <s v="Faizon Love"/>
    <n v="5694308"/>
    <s v="Comedy|Sport"/>
    <s v="Jeffrey Jones"/>
    <x v="2983"/>
    <s v="Lil' Wayne"/>
    <s v="2000s|golf caddy|golf course|golfer|question mark in title"/>
    <n v="46"/>
    <x v="0"/>
    <s v="USA"/>
    <s v="PG-13"/>
    <n v="7000000"/>
    <n v="2007"/>
    <n v="2"/>
    <x v="4"/>
  </r>
  <r>
    <x v="1279"/>
    <n v="96"/>
    <s v="Alun Armstrong"/>
    <n v="5430822"/>
    <s v="Action|Crime|Horror|Sci-Fi|Thriller"/>
    <s v="Michael J. Pollard"/>
    <x v="2984"/>
    <s v="Alastair Duncan"/>
    <s v="appearing from water|breasts|creature|partner|water"/>
    <n v="75"/>
    <x v="0"/>
    <s v="UK"/>
    <s v="R"/>
    <n v="7000000"/>
    <n v="1992"/>
    <n v="6.2"/>
    <x v="0"/>
  </r>
  <r>
    <x v="1280"/>
    <n v="113"/>
    <s v="Nathaniel Lees"/>
    <n v="4720371"/>
    <s v="Adventure|Biography|Drama"/>
    <s v="Anne Hathaway"/>
    <x v="2985"/>
    <s v="Miriama Smith"/>
    <s v="1950s|idaho|love|missionary|mormon"/>
    <n v="85"/>
    <x v="0"/>
    <s v="USA"/>
    <s v="PG"/>
    <n v="7000000"/>
    <n v="2001"/>
    <n v="6.5"/>
    <x v="1"/>
  </r>
  <r>
    <x v="177"/>
    <n v="99"/>
    <s v="Randy Couture"/>
    <n v="2344847"/>
    <s v="Drama|Sport"/>
    <s v="Alice Braga"/>
    <x v="2986"/>
    <s v="Jose Pablo Cantillo"/>
    <s v="bar|debt|fight|instructor|jujitsu"/>
    <n v="119"/>
    <x v="0"/>
    <s v="USA"/>
    <s v="R"/>
    <n v="7000000"/>
    <n v="2008"/>
    <n v="6.8"/>
    <x v="2"/>
  </r>
  <r>
    <x v="1184"/>
    <n v="91"/>
    <s v="Tim Guinee"/>
    <n v="7455447"/>
    <s v="Comedy|Drama|Romance"/>
    <s v="Matt Walsh"/>
    <x v="2987"/>
    <s v="Katie Aselton"/>
    <s v="21 year old|forename as title|musician|party|rearview mirror"/>
    <n v="126"/>
    <x v="0"/>
    <s v="USA"/>
    <s v="R"/>
    <n v="7000000"/>
    <n v="2010"/>
    <n v="6.3"/>
    <x v="4"/>
  </r>
  <r>
    <x v="1281"/>
    <n v="100"/>
    <s v="Cheryl Ladd"/>
    <n v="2148212"/>
    <s v="Drama|Family"/>
    <s v="Bruce McGill"/>
    <x v="2988"/>
    <s v="Jack Warden"/>
    <s v="artist|box office flop|dog|drawing|flanders"/>
    <n v="20"/>
    <x v="0"/>
    <s v="USA"/>
    <s v="PG"/>
    <n v="7000000"/>
    <n v="1999"/>
    <n v="6.3"/>
    <x v="2"/>
  </r>
  <r>
    <x v="1282"/>
    <n v="105"/>
    <s v="Michael McKean"/>
    <n v="2062066"/>
    <s v="Biography|Crime|Drama"/>
    <s v="Ed Begley Jr."/>
    <x v="2989"/>
    <s v="Kurt Fuller"/>
    <s v="friendship|photography|radio|sex addict|video"/>
    <n v="147"/>
    <x v="0"/>
    <s v="USA"/>
    <s v="R"/>
    <n v="7000000"/>
    <n v="2002"/>
    <n v="6.6"/>
    <x v="7"/>
  </r>
  <r>
    <x v="1089"/>
    <n v="99"/>
    <s v="Jimmy Fallon"/>
    <n v="1654367"/>
    <s v="Biography|Drama"/>
    <s v="Hayden Christensen"/>
    <x v="2990"/>
    <s v="Beth Grant"/>
    <s v="andy warhol|female nudity|public nudity|singer|socialite"/>
    <n v="106"/>
    <x v="0"/>
    <s v="USA"/>
    <s v="R"/>
    <n v="7000000"/>
    <n v="2006"/>
    <n v="6.4"/>
    <x v="7"/>
  </r>
  <r>
    <x v="1283"/>
    <n v="112"/>
    <s v="Siobhan Fallon Hogan"/>
    <n v="1738692"/>
    <s v="Drama|Thriller"/>
    <s v="Ezra Miller"/>
    <x v="2991"/>
    <s v="Ashley Gerasimovich"/>
    <s v="archery|defiance|mental illness|psychopath|toilet training"/>
    <n v="301"/>
    <x v="0"/>
    <s v="UK"/>
    <s v="R"/>
    <n v="7000000"/>
    <n v="2011"/>
    <n v="7.5"/>
    <x v="2"/>
  </r>
  <r>
    <x v="1284"/>
    <n v="99"/>
    <s v="Marley Shelton"/>
    <n v="1889522"/>
    <s v="Drama|Sport"/>
    <s v="Ellen Burstyn"/>
    <x v="2992"/>
    <s v="Jennifer Butler"/>
    <s v="basketball|catholic|coach|college|nun"/>
    <n v="12"/>
    <x v="0"/>
    <s v="USA"/>
    <s v="G"/>
    <n v="7000000"/>
    <n v="2009"/>
    <n v="6.5"/>
    <x v="2"/>
  </r>
  <r>
    <x v="1269"/>
    <n v="125"/>
    <s v="Jimmy Smits"/>
    <n v="1110286"/>
    <s v="Drama|Romance"/>
    <s v="Naomi Watts"/>
    <x v="2993"/>
    <s v="Carla Gallo"/>
    <s v="adoption|baby|girl|lawyer|sex"/>
    <n v="65"/>
    <x v="0"/>
    <s v="USA"/>
    <s v="R"/>
    <n v="4825000"/>
    <n v="2009"/>
    <n v="7.2"/>
    <x v="2"/>
  </r>
  <r>
    <x v="1285"/>
    <n v="107"/>
    <s v="Terence Hill"/>
    <n v="1000000"/>
    <s v="Adventure|Drama|Romance|War"/>
    <s v="Catherine Deneuve"/>
    <x v="2994"/>
    <s v="Jack O'Halloran"/>
    <s v="arab|bare chested male|foreign legion|french foreign legion|morocco"/>
    <n v="26"/>
    <x v="0"/>
    <s v="UK"/>
    <s v="PG"/>
    <n v="9000000"/>
    <n v="1977"/>
    <n v="6.3"/>
    <x v="1"/>
  </r>
  <r>
    <x v="552"/>
    <n v="107"/>
    <s v="Isabelle Nanty"/>
    <n v="700000"/>
    <s v="Comedy|Fantasy|Sci-Fi"/>
    <s v="Christian Clavier"/>
    <x v="2995"/>
    <s v="ValÃ©rie Lemercier"/>
    <s v="distant past|future time travel|nobleman|squire|trapped in the past"/>
    <n v="78"/>
    <x v="4"/>
    <s v="France"/>
    <s v="R"/>
    <n v="50000000"/>
    <n v="1993"/>
    <n v="7"/>
    <x v="4"/>
  </r>
  <r>
    <x v="541"/>
    <n v="97"/>
    <s v="Chris Pontius"/>
    <n v="1768416"/>
    <s v="Comedy|Drama"/>
    <s v="Nathalie Fay"/>
    <x v="2996"/>
    <s v="Erin Wasson"/>
    <s v="actor|boredom|luxury hotel|party|trip"/>
    <n v="198"/>
    <x v="0"/>
    <s v="USA"/>
    <s v="R"/>
    <n v="7000000"/>
    <n v="2010"/>
    <n v="6.3"/>
    <x v="4"/>
  </r>
  <r>
    <x v="1286"/>
    <n v="95"/>
    <s v="Raquel Welch"/>
    <n v="306715"/>
    <s v="Comedy"/>
    <s v="Taylor Negron"/>
    <x v="2997"/>
    <s v="Larry Miller"/>
    <s v="box office flop|company|invention|roommate|surfer"/>
    <n v="62"/>
    <x v="0"/>
    <s v="USA"/>
    <s v="PG-13"/>
    <n v="10000000"/>
    <n v="1998"/>
    <n v="2.2999999999999998"/>
    <x v="4"/>
  </r>
  <r>
    <x v="1287"/>
    <n v="106"/>
    <s v="Natalie Portman"/>
    <n v="382946"/>
    <s v="Drama"/>
    <s v="Joseph Gordon-Levitt"/>
    <x v="2998"/>
    <s v="Rainn Wilson"/>
    <s v="bully|car|car accident|fire|vomiting"/>
    <n v="99"/>
    <x v="0"/>
    <s v="USA"/>
    <s v="R"/>
    <n v="7000000"/>
    <n v="2010"/>
    <n v="7.1"/>
    <x v="2"/>
  </r>
  <r>
    <x v="1288"/>
    <n v="96"/>
    <s v="Luke Newberry"/>
    <n v="196067"/>
    <s v="Drama|Romance"/>
    <s v="Olivia Williams"/>
    <x v="2999"/>
    <s v="Eleanor Bron"/>
    <s v="1930s|car accident|hospital|marital rape|painter"/>
    <n v="25"/>
    <x v="0"/>
    <s v="UK"/>
    <s v="R"/>
    <n v="7000000"/>
    <n v="2002"/>
    <n v="6.7"/>
    <x v="2"/>
  </r>
  <r>
    <x v="1157"/>
    <n v="103"/>
    <s v="Josh Charles"/>
    <n v="532988"/>
    <s v="Biography|Drama|Romance"/>
    <s v="Steve Carell"/>
    <x v="3000"/>
    <s v="Luke Grimes"/>
    <s v="cancer|gay bar|lesbian kiss|partner|public hearing"/>
    <n v="25"/>
    <x v="0"/>
    <s v="USA"/>
    <s v="PG-13"/>
    <n v="7000000"/>
    <n v="2015"/>
    <n v="6.5"/>
    <x v="7"/>
  </r>
  <r>
    <x v="1289"/>
    <n v="108"/>
    <s v="Marian Seldes"/>
    <n v="453079"/>
    <s v="Comedy"/>
    <s v="Lynn Cohen"/>
    <x v="3001"/>
    <s v="Dan Hedaya"/>
    <s v="co worker|escort|magazine|teacher|writer"/>
    <n v="29"/>
    <x v="0"/>
    <s v="USA"/>
    <s v="R"/>
    <n v="7000000"/>
    <n v="2010"/>
    <n v="5.9"/>
    <x v="4"/>
  </r>
  <r>
    <x v="1290"/>
    <n v="118"/>
    <s v="Mike Starr"/>
    <n v="46451"/>
    <s v="Comedy|Crime|Thriller"/>
    <s v="Chris Hemsworth"/>
    <x v="3002"/>
    <s v="Paul Sanchez"/>
    <s v="cash|financial problem|heist|land rover|mortgage"/>
    <n v="38"/>
    <x v="0"/>
    <s v="USA"/>
    <s v="R"/>
    <n v="7000000"/>
    <n v="2010"/>
    <n v="6"/>
    <x v="4"/>
  </r>
  <r>
    <x v="1291"/>
    <n v="97"/>
    <s v="Julie Walters"/>
    <n v="233103"/>
    <s v="Drama"/>
    <s v="Emily Watson"/>
    <x v="3003"/>
    <s v="Miranda Richardson"/>
    <s v="alcoholic|alcoholic father|stepmother|swaziland|unfaithful wife"/>
    <n v="50"/>
    <x v="0"/>
    <s v="UK"/>
    <s v="R"/>
    <n v="7000000"/>
    <n v="2005"/>
    <n v="6.9"/>
    <x v="2"/>
  </r>
  <r>
    <x v="309"/>
    <n v="115"/>
    <s v="Chris Penn"/>
    <n v="41400000"/>
    <s v="Western"/>
    <s v="Clint Eastwood"/>
    <x v="3004"/>
    <s v="Sydney Penny"/>
    <s v="gold|miner|preacher|prospector|sheriff"/>
    <n v="138"/>
    <x v="0"/>
    <s v="USA"/>
    <s v="R"/>
    <n v="6900000"/>
    <n v="1985"/>
    <n v="7.3"/>
    <x v="14"/>
  </r>
  <r>
    <x v="719"/>
    <n v="102"/>
    <s v="Adam Goldberg"/>
    <n v="7993039"/>
    <s v="Comedy"/>
    <s v="Milla Jovovich"/>
    <x v="3005"/>
    <s v="Cole Hauser"/>
    <s v="football|hazing|high school|last day of school|pledge"/>
    <n v="408"/>
    <x v="0"/>
    <s v="USA"/>
    <s v="R"/>
    <n v="6900000"/>
    <n v="1993"/>
    <n v="7.7"/>
    <x v="4"/>
  </r>
  <r>
    <x v="1292"/>
    <n v="108"/>
    <s v="John Heard"/>
    <n v="49526"/>
    <s v="Comedy|Drama"/>
    <s v="Rory Culkin"/>
    <x v="3006"/>
    <s v="Tim DeKay"/>
    <s v="chumscrubber|death|friend|pills|school"/>
    <n v="129"/>
    <x v="0"/>
    <s v="USA"/>
    <s v="R"/>
    <n v="6800000"/>
    <n v="2005"/>
    <n v="7"/>
    <x v="4"/>
  </r>
  <r>
    <x v="1293"/>
    <n v="101"/>
    <s v="Jason Cerbone"/>
    <n v="10696"/>
    <s v="Crime|Thriller"/>
    <s v="Glenn Plummer"/>
    <x v="3007"/>
    <s v="Mark De Alessandro"/>
    <s v="bar|strip club|stripper|texas hold 'em|thong"/>
    <n v="65"/>
    <x v="0"/>
    <s v="USA"/>
    <s v="R"/>
    <n v="6800000"/>
    <n v="2003"/>
    <n v="6.4"/>
    <x v="6"/>
  </r>
  <r>
    <x v="1294"/>
    <n v="101"/>
    <s v="Nolan Gerard Funk"/>
    <n v="31607598"/>
    <s v="Drama|Horror|Thriller"/>
    <s v="Jennifer Lawrence"/>
    <x v="3008"/>
    <s v="Gil Bellows"/>
    <s v="brother sister relationship|death of sister|female protagonist|mother daughter relationship|murder"/>
    <n v="160"/>
    <x v="0"/>
    <s v="Canada"/>
    <s v="PG-13"/>
    <n v="6900000"/>
    <n v="2012"/>
    <n v="5.6"/>
    <x v="2"/>
  </r>
  <r>
    <x v="467"/>
    <n v="139"/>
    <s v="MÃ©lissa DÃ©sormeaux-Poulin"/>
    <n v="6857096"/>
    <s v="Drama|Mystery|War"/>
    <s v="Lubna Azabal"/>
    <x v="3009"/>
    <s v="Ahmad Massad"/>
    <s v="brother sister relationship|family relationships|middle east|mother son relationship|twin brother and sister"/>
    <n v="156"/>
    <x v="4"/>
    <s v="Canada"/>
    <s v="R"/>
    <n v="6800000"/>
    <n v="2010"/>
    <n v="8.1999999999999993"/>
    <x v="2"/>
  </r>
  <r>
    <x v="383"/>
    <n v="125"/>
    <s v="Silvio Muccino"/>
    <n v="223878"/>
    <s v="Comedy|Drama|Romance"/>
    <s v="Laura Morante"/>
    <x v="3010"/>
    <s v="Giulia Michelini"/>
    <s v="box office hit|dancer|sex scene|television|underage sex"/>
    <n v="21"/>
    <x v="11"/>
    <s v="Italy"/>
    <s v="R"/>
    <n v="5000000"/>
    <n v="2003"/>
    <n v="6.5"/>
    <x v="4"/>
  </r>
  <r>
    <x v="133"/>
    <n v="115"/>
    <s v="Fernanda Machado"/>
    <n v="8060"/>
    <s v="Action|Crime|Drama|Thriller"/>
    <s v="Wagner Moura"/>
    <x v="3011"/>
    <s v="AndrÃ© Ramiro"/>
    <s v="brazil|military police|police|rio de janeiro brazil|slum"/>
    <n v="107"/>
    <x v="22"/>
    <s v="Brazil"/>
    <s v="R"/>
    <n v="4000000"/>
    <n v="2007"/>
    <n v="8.1"/>
    <x v="0"/>
  </r>
  <r>
    <x v="660"/>
    <n v="99"/>
    <s v="Annabelle Wallis"/>
    <n v="84263837"/>
    <s v="Horror|Mystery"/>
    <s v="Alfre Woodard"/>
    <x v="3012"/>
    <s v="Gabriel Bateman"/>
    <s v="horror movie prequel|murder|paranormal activity|self sacrifice|suicide"/>
    <n v="291"/>
    <x v="0"/>
    <s v="USA"/>
    <s v="R"/>
    <n v="6500000"/>
    <n v="2014"/>
    <n v="5.4"/>
    <x v="11"/>
  </r>
  <r>
    <x v="1295"/>
    <n v="88"/>
    <s v="Magda Szubanski"/>
    <n v="110029"/>
    <s v="Comedy|Drama|Musical"/>
    <s v="Deborah Mailman"/>
    <x v="3013"/>
    <s v="Jessica Mauboy"/>
    <s v="australia|journey|love|priest|traveling"/>
    <n v="31"/>
    <x v="0"/>
    <s v="Australia"/>
    <s v="PG-13"/>
    <n v="6500000"/>
    <n v="2009"/>
    <n v="6.3"/>
    <x v="4"/>
  </r>
  <r>
    <x v="249"/>
    <n v="112"/>
    <s v="Lloyd Avery II"/>
    <n v="57504069"/>
    <s v="Crime|Drama"/>
    <s v="John Cothran"/>
    <x v="3014"/>
    <s v="Na'Blonka Durden"/>
    <s v="drugs|escape|football|friend|violence"/>
    <n v="183"/>
    <x v="0"/>
    <s v="USA"/>
    <s v="R"/>
    <n v="6000000"/>
    <n v="1991"/>
    <n v="7.8"/>
    <x v="6"/>
  </r>
  <r>
    <x v="1296"/>
    <n v="108"/>
    <s v="Rosanna DeSoto"/>
    <n v="54215416"/>
    <s v="Biography|Drama|Music"/>
    <s v="Esai Morales"/>
    <x v="3015"/>
    <s v="Danielle von Zerneck"/>
    <s v="crash|hispanic|interracial relationship|interracial romance|racism"/>
    <n v="63"/>
    <x v="0"/>
    <s v="USA"/>
    <s v="PG-13"/>
    <n v="6500000"/>
    <n v="1987"/>
    <n v="6.8"/>
    <x v="7"/>
  </r>
  <r>
    <x v="199"/>
    <n v="104"/>
    <s v="David Margulies"/>
    <n v="31899000"/>
    <s v="Mystery|Romance|Thriller"/>
    <s v="Angie Dickinson"/>
    <x v="3016"/>
    <s v="Nancy Allen"/>
    <s v="apartment|elevator|murder|psychiatrist|sunglasses"/>
    <n v="201"/>
    <x v="0"/>
    <s v="USA"/>
    <s v="X"/>
    <n v="6500000"/>
    <n v="1980"/>
    <n v="7.1"/>
    <x v="5"/>
  </r>
  <r>
    <x v="52"/>
    <n v="108"/>
    <s v="Frances Conroy"/>
    <n v="24103594"/>
    <s v="Adventure|Comedy|Drama|Family"/>
    <s v="Curtis Armstrong"/>
    <x v="3017"/>
    <s v="Anne Heche"/>
    <s v="boy|lesson|mississippi river|river|slave"/>
    <n v="54"/>
    <x v="0"/>
    <s v="USA"/>
    <s v="PG"/>
    <n v="6500000"/>
    <n v="1993"/>
    <n v="6.2"/>
    <x v="1"/>
  </r>
  <r>
    <x v="50"/>
    <n v="102"/>
    <s v="Jay Mohr"/>
    <n v="16842303"/>
    <s v="Comedy|Crime"/>
    <s v="Sarah Polley"/>
    <x v="3018"/>
    <s v="Scott Wolf"/>
    <s v="drug deal|drugs|sex|sex on stairs|strip club"/>
    <n v="418"/>
    <x v="0"/>
    <s v="USA"/>
    <s v="R"/>
    <n v="6500000"/>
    <n v="1999"/>
    <n v="7.3"/>
    <x v="4"/>
  </r>
  <r>
    <x v="1246"/>
    <n v="88"/>
    <s v="Marin Hinkle"/>
    <n v="13367101"/>
    <s v="Comedy|Drama|Romance"/>
    <s v="Greg Germann"/>
    <x v="3019"/>
    <s v="Jake Cherry"/>
    <s v="friend|friendship|marital problem|money problems|nervous breakdown"/>
    <n v="166"/>
    <x v="0"/>
    <s v="USA"/>
    <s v="R"/>
    <n v="6500000"/>
    <n v="2006"/>
    <n v="5.9"/>
    <x v="4"/>
  </r>
  <r>
    <x v="1297"/>
    <n v="91"/>
    <s v="Bob Gunton"/>
    <n v="10149779"/>
    <s v="Horror|Sci-Fi|Thriller"/>
    <s v="Leon"/>
    <x v="3020"/>
    <s v="Ned Bellamy"/>
    <s v="animal attack|bat|creature feature|experiment|mad scientist"/>
    <n v="160"/>
    <x v="0"/>
    <s v="USA"/>
    <s v="PG-13"/>
    <n v="6500000"/>
    <n v="1999"/>
    <n v="3.6"/>
    <x v="11"/>
  </r>
  <r>
    <x v="1298"/>
    <n v="141"/>
    <s v="Juliane KÃ¶hler"/>
    <n v="6173485"/>
    <s v="Biography|Drama"/>
    <s v="Merab Ninidze"/>
    <x v="3021"/>
    <s v="Matthias Habich"/>
    <s v="breasts|farm|jew|kenya|tween girl"/>
    <n v="84"/>
    <x v="0"/>
    <s v="Germany"/>
    <s v="R"/>
    <n v="7000000"/>
    <n v="2001"/>
    <n v="7.7"/>
    <x v="7"/>
  </r>
  <r>
    <x v="827"/>
    <n v="101"/>
    <s v="Nicole Beharie"/>
    <n v="4000304"/>
    <s v="Drama"/>
    <s v="Michael Fassbender"/>
    <x v="3022"/>
    <s v="James Badge Dale"/>
    <s v="female frontal nudity|female nudity|male nudity|sex addict|sex addiction"/>
    <n v="375"/>
    <x v="0"/>
    <s v="UK"/>
    <s v="NC-17"/>
    <n v="6500000"/>
    <n v="2011"/>
    <n v="7.3"/>
    <x v="2"/>
  </r>
  <r>
    <x v="65"/>
    <n v="105"/>
    <s v="Sally Hawkins"/>
    <n v="2338695"/>
    <s v="Crime|Drama|Thriller"/>
    <s v="Tom Hardy"/>
    <x v="3023"/>
    <s v="Jamie Foreman"/>
    <s v="cake|cocaine|drugs|pills|serbian"/>
    <n v="263"/>
    <x v="0"/>
    <s v="UK"/>
    <s v="R"/>
    <n v="4000000"/>
    <n v="2004"/>
    <n v="7.4"/>
    <x v="6"/>
  </r>
  <r>
    <x v="1299"/>
    <n v="100"/>
    <s v="Eric Johnson"/>
    <n v="2024854"/>
    <s v="Drama|Western"/>
    <s v="Emily Podleski"/>
    <x v="3024"/>
    <s v="Brenda Strong"/>
    <s v="estrangement|missouri|mormon|mormon church|mormon temple"/>
    <n v="21"/>
    <x v="0"/>
    <s v="USA"/>
    <s v="PG-13"/>
    <n v="6500000"/>
    <n v="2005"/>
    <n v="6.6"/>
    <x v="2"/>
  </r>
  <r>
    <x v="1300"/>
    <n v="116"/>
    <s v="Julia Ormond"/>
    <n v="2268296"/>
    <s v="Drama|Thriller"/>
    <s v="Alexander SkarsgÃ¥rd"/>
    <x v="3025"/>
    <s v="Jason Ritter"/>
    <s v="anarchist|corporation|greedy institution|vomiting|watching television"/>
    <n v="119"/>
    <x v="0"/>
    <s v="UK"/>
    <s v="PG-13"/>
    <n v="6500000"/>
    <n v="2013"/>
    <n v="6.9"/>
    <x v="2"/>
  </r>
  <r>
    <x v="992"/>
    <n v="97"/>
    <s v="Matt Frewer"/>
    <n v="1029017"/>
    <s v="Drama|Romance"/>
    <s v="Robin Wright"/>
    <x v="3026"/>
    <s v="Sissy Spacek"/>
    <s v="hand job|hugging|long hair|new york city|two men one woman"/>
    <n v="135"/>
    <x v="0"/>
    <s v="USA"/>
    <s v="R"/>
    <n v="6500000"/>
    <n v="2004"/>
    <n v="6.8"/>
    <x v="2"/>
  </r>
  <r>
    <x v="1301"/>
    <n v="105"/>
    <s v="Yaya DaCosta"/>
    <n v="66637"/>
    <s v="Drama|Romance|War"/>
    <s v="Steve Buscemi"/>
    <x v="3027"/>
    <s v="Eamonn Walker"/>
    <s v="captain|casualty notification|casualty notification team|sergeant|staff sergeant"/>
    <n v="92"/>
    <x v="0"/>
    <s v="USA"/>
    <s v="R"/>
    <n v="6500000"/>
    <n v="2009"/>
    <n v="7.2"/>
    <x v="2"/>
  </r>
  <r>
    <x v="837"/>
    <n v="122"/>
    <s v="Samantha Morton"/>
    <n v="871577"/>
    <s v="Biography|Drama|Music"/>
    <s v="Sam Riley"/>
    <x v="3028"/>
    <s v="Alexandra Maria Lara"/>
    <s v="band|employment agency|singer|stage fright|suicide"/>
    <n v="143"/>
    <x v="0"/>
    <s v="UK"/>
    <s v="R"/>
    <n v="4500000"/>
    <n v="2007"/>
    <n v="7.7"/>
    <x v="7"/>
  </r>
  <r>
    <x v="0"/>
    <n v="107"/>
    <s v="Brian Thompson"/>
    <n v="38400000"/>
    <s v="Action|Sci-Fi"/>
    <s v="Michael Biehn"/>
    <x v="3029"/>
    <s v="Paul Winfield"/>
    <s v="cyborg|future war|robot|shootout in a police station|urban setting"/>
    <n v="692"/>
    <x v="0"/>
    <s v="UK"/>
    <s v="R"/>
    <n v="6500000"/>
    <n v="1984"/>
    <n v="8.1"/>
    <x v="0"/>
  </r>
  <r>
    <x v="1302"/>
    <n v="121"/>
    <s v="Chulpan Khamatova"/>
    <n v="4063859"/>
    <s v="Drama|Romance"/>
    <s v="Florian Lukas"/>
    <x v="3030"/>
    <s v="Burghart KlauÃŸner"/>
    <s v="coma|east germany|german democratic republic|germany|heart attack"/>
    <n v="225"/>
    <x v="14"/>
    <s v="Germany"/>
    <s v="R"/>
    <n v="4800000"/>
    <n v="2003"/>
    <n v="7.7"/>
    <x v="2"/>
  </r>
  <r>
    <x v="306"/>
    <n v="98"/>
    <s v="Mark Bazeley"/>
    <n v="449558"/>
    <s v="Biography|Drama|Sport"/>
    <s v="Stephen Graham"/>
    <x v="3031"/>
    <s v="Maurice RoÃ«ves"/>
    <s v="cup|derby county|flashback|football|leeds united"/>
    <n v="75"/>
    <x v="0"/>
    <s v="UK"/>
    <s v="R"/>
    <n v="10000000"/>
    <n v="2009"/>
    <n v="7.6"/>
    <x v="7"/>
  </r>
  <r>
    <x v="574"/>
    <n v="123"/>
    <s v="Jason Mewes"/>
    <n v="2122561"/>
    <s v="Comedy|Romance"/>
    <s v="Ethan Suplee"/>
    <x v="3032"/>
    <s v="Joey Lauren Adams"/>
    <s v="comic|ex girlfriend|jay and silent bob|mall|teenager"/>
    <n v="434"/>
    <x v="0"/>
    <s v="USA"/>
    <s v="R"/>
    <n v="6000000"/>
    <n v="1995"/>
    <n v="7.2"/>
    <x v="4"/>
  </r>
  <r>
    <x v="1041"/>
    <n v="110"/>
    <s v="Stockard Channing"/>
    <n v="181360000"/>
    <s v="Musical|Romance"/>
    <s v="Olivia Newton-John"/>
    <x v="3033"/>
    <s v="Sid Caesar"/>
    <s v="automobile racing|boyfriend girlfriend relationship|high school|wrestling|year 1959"/>
    <n v="350"/>
    <x v="0"/>
    <s v="USA"/>
    <s v="PG-13"/>
    <n v="6000000"/>
    <n v="1978"/>
    <n v="7.2"/>
    <x v="15"/>
  </r>
  <r>
    <x v="74"/>
    <n v="120"/>
    <s v="Tom Berenger"/>
    <n v="137963328"/>
    <s v="Drama|War"/>
    <s v="Johnny Depp"/>
    <x v="3034"/>
    <s v="Kevin Dillon"/>
    <s v="1960s|famous score|hero|vietnam|vietnam war"/>
    <n v="505"/>
    <x v="0"/>
    <s v="UK"/>
    <s v="R"/>
    <n v="6000000"/>
    <n v="1986"/>
    <n v="8.1"/>
    <x v="2"/>
  </r>
  <r>
    <x v="1218"/>
    <n v="122"/>
    <s v="Stevie Wonder"/>
    <n v="119078393"/>
    <s v="Documentary|Drama|War"/>
    <s v="Osama bin Laden"/>
    <x v="3035"/>
    <s v="Ricky Martin"/>
    <s v="anti war|interview|iraq|paranoia|war on terrorism"/>
    <n v="1416"/>
    <x v="0"/>
    <s v="USA"/>
    <s v="R"/>
    <n v="6000000"/>
    <n v="2004"/>
    <n v="7.5"/>
    <x v="9"/>
  </r>
  <r>
    <x v="1303"/>
    <n v="110"/>
    <s v="Ted Cassidy"/>
    <n v="102308900"/>
    <s v="Biography|Crime|Drama|Western"/>
    <s v="Katharine Ross"/>
    <x v="3036"/>
    <s v="Kenneth Mars"/>
    <s v="bolivia|gang|outlaw|posse|train"/>
    <n v="309"/>
    <x v="0"/>
    <s v="USA"/>
    <s v="M"/>
    <n v="6000000"/>
    <n v="1969"/>
    <n v="8.1"/>
    <x v="7"/>
  </r>
  <r>
    <x v="1304"/>
    <n v="139"/>
    <s v="Glynis Johns"/>
    <n v="102300000"/>
    <s v="Comedy|Family|Fantasy|Musical"/>
    <s v="Ed Wynn"/>
    <x v="3037"/>
    <s v="Elsa Lanchester"/>
    <s v="banker|female protagonist|live action and animation|magic|nanny"/>
    <n v="259"/>
    <x v="0"/>
    <s v="USA"/>
    <s v="Approved"/>
    <n v="6000000"/>
    <n v="1964"/>
    <n v="7.8"/>
    <x v="4"/>
  </r>
  <r>
    <x v="334"/>
    <n v="124"/>
    <s v="Elizabeth McGovern"/>
    <n v="54800000"/>
    <s v="Drama"/>
    <s v="Adam Baldwin"/>
    <x v="3038"/>
    <s v="Judd Hirsch"/>
    <s v="choir|death|friend|suicide|therapy"/>
    <n v="283"/>
    <x v="0"/>
    <s v="USA"/>
    <s v="R"/>
    <n v="6000000"/>
    <n v="1980"/>
    <n v="7.8"/>
    <x v="2"/>
  </r>
  <r>
    <x v="1305"/>
    <n v="152"/>
    <s v="George Chakiris"/>
    <n v="43650000"/>
    <s v="Crime|Drama|Musical|Romance|Thriller"/>
    <s v="Rita Moreno"/>
    <x v="3039"/>
    <s v="Richard Beymer"/>
    <s v="dance|gang|new york city|puerto rican|tragedy"/>
    <n v="316"/>
    <x v="0"/>
    <s v="USA"/>
    <s v="Unrated"/>
    <n v="6000000"/>
    <n v="1961"/>
    <n v="7.6"/>
    <x v="6"/>
  </r>
  <r>
    <x v="353"/>
    <n v="98"/>
    <s v="Rodney Dangerfield"/>
    <n v="39800000"/>
    <s v="Comedy|Sport"/>
    <s v="Bill Murray"/>
    <x v="3040"/>
    <s v="Brian Doyle-Murray"/>
    <s v="caddy|country club|golf course|gopher|nudity"/>
    <n v="250"/>
    <x v="0"/>
    <s v="USA"/>
    <s v="R"/>
    <n v="6000000"/>
    <n v="1980"/>
    <n v="7.4"/>
    <x v="4"/>
  </r>
  <r>
    <x v="1306"/>
    <n v="106"/>
    <s v="Tatyana Ali"/>
    <n v="27457409"/>
    <s v="Comedy|Drama"/>
    <s v="Julie Benz"/>
    <x v="3041"/>
    <s v="Jenifer Lewis"/>
    <s v="african american|commitment|friend|friendship|playboy"/>
    <n v="43"/>
    <x v="0"/>
    <s v="USA"/>
    <s v="R"/>
    <n v="6000000"/>
    <n v="2001"/>
    <n v="6.3"/>
    <x v="4"/>
  </r>
  <r>
    <x v="1042"/>
    <n v="106"/>
    <s v="Tamala Jones"/>
    <n v="25047631"/>
    <s v="Comedy|Drama|Romance"/>
    <s v="Omar Epps"/>
    <x v="3042"/>
    <s v="Richard T. Jones"/>
    <s v="flashback|friendship|public nudity|shower|wedding"/>
    <n v="50"/>
    <x v="0"/>
    <s v="USA"/>
    <s v="R"/>
    <n v="6000000"/>
    <n v="1999"/>
    <n v="6.9"/>
    <x v="4"/>
  </r>
  <r>
    <x v="10"/>
    <n v="106"/>
    <s v="Chazz Palminteri"/>
    <n v="23272306"/>
    <s v="Crime|Drama|Mystery|Thriller"/>
    <s v="Kevin Spacey"/>
    <x v="3043"/>
    <s v="Kevin Pollak"/>
    <s v="criminal|dirty cop|flashback|limping|suspect"/>
    <n v="1182"/>
    <x v="0"/>
    <s v="USA"/>
    <s v="R"/>
    <n v="6000000"/>
    <n v="1995"/>
    <n v="8.6"/>
    <x v="6"/>
  </r>
  <r>
    <x v="236"/>
    <n v="89"/>
    <s v="Kelly Jo Minter"/>
    <n v="22168359"/>
    <s v="Fantasy|Horror|Romance|Thriller"/>
    <s v="Lisa Wilcox"/>
    <x v="3044"/>
    <s v="Matthew Borlenghi"/>
    <s v="child|comic book|dream|murderer|nightmare"/>
    <n v="227"/>
    <x v="0"/>
    <s v="USA"/>
    <s v="X"/>
    <n v="8000000"/>
    <n v="1989"/>
    <n v="5.0999999999999996"/>
    <x v="8"/>
  </r>
  <r>
    <x v="195"/>
    <n v="94"/>
    <s v="Curtis Armstrong"/>
    <n v="21005329"/>
    <s v="Comedy|Romance"/>
    <s v="Ryan Reynolds"/>
    <x v="3045"/>
    <s v="Erik Estrada"/>
    <s v="college|love|party|reporter|tuition"/>
    <n v="258"/>
    <x v="0"/>
    <s v="Germany"/>
    <s v="R"/>
    <n v="6000000"/>
    <n v="2002"/>
    <n v="6.4"/>
    <x v="4"/>
  </r>
  <r>
    <x v="116"/>
    <n v="109"/>
    <s v="John D'Leo"/>
    <n v="26236603"/>
    <s v="Drama|Sport"/>
    <s v="Mark Margolis"/>
    <x v="3046"/>
    <s v="Ajay Naidu"/>
    <s v="heart attack|stripper|supermarket|wrestler|wrestling"/>
    <n v="547"/>
    <x v="0"/>
    <s v="USA"/>
    <s v="R"/>
    <n v="6000000"/>
    <n v="2008"/>
    <n v="7.9"/>
    <x v="2"/>
  </r>
  <r>
    <x v="1307"/>
    <n v="144"/>
    <s v="Lillian Gish"/>
    <n v="20400000"/>
    <s v="Drama|Romance|Western"/>
    <s v="Joseph Cotten"/>
    <x v="3047"/>
    <s v="Jennifer Jones"/>
    <s v="box office hit|half breed|infidelity|shooting|texas"/>
    <n v="87"/>
    <x v="0"/>
    <s v="USA"/>
    <s v="Unrated"/>
    <n v="8000000"/>
    <n v="1946"/>
    <n v="6.9"/>
    <x v="2"/>
  </r>
  <r>
    <x v="1112"/>
    <n v="90"/>
    <s v="Catherine O'Hara"/>
    <n v="18621249"/>
    <s v="Comedy"/>
    <s v="John Michael Higgins"/>
    <x v="3048"/>
    <s v="Michael McKean"/>
    <s v="dog show|gay|gay character|gay couple|gay interest"/>
    <n v="340"/>
    <x v="0"/>
    <s v="USA"/>
    <s v="PG-13"/>
    <n v="6000000"/>
    <n v="2000"/>
    <n v="7.5"/>
    <x v="4"/>
  </r>
  <r>
    <x v="446"/>
    <n v="106"/>
    <s v="Adrienne Barbeau"/>
    <n v="25244700"/>
    <s v="Action|Sci-Fi"/>
    <s v="Donald Pleasence"/>
    <x v="3049"/>
    <s v="Tom Atkins"/>
    <s v="1990s|police|prison|rescue|year 1997"/>
    <n v="284"/>
    <x v="0"/>
    <s v="UK"/>
    <s v="R"/>
    <n v="6000000"/>
    <n v="1981"/>
    <n v="7.2"/>
    <x v="0"/>
  </r>
  <r>
    <x v="415"/>
    <n v="121"/>
    <s v="Ossie Davis"/>
    <n v="14545844"/>
    <s v="Comedy|Drama|Musical"/>
    <s v="Tisha Campbell-Martin"/>
    <x v="3050"/>
    <s v="Bill Nunn"/>
    <s v="beauty salon|black college|college|fraternity|sorority"/>
    <n v="38"/>
    <x v="0"/>
    <s v="USA"/>
    <s v="R"/>
    <n v="6500000"/>
    <n v="1988"/>
    <n v="5.8"/>
    <x v="4"/>
  </r>
  <r>
    <x v="1308"/>
    <n v="89"/>
    <s v="Brian Doyle-Murray"/>
    <n v="13235267"/>
    <s v="Comedy|Family"/>
    <s v="Lochlyn Munro"/>
    <x v="3051"/>
    <s v="Tamala Jones"/>
    <s v="competition|estranged father|skunk|summer camp|wall"/>
    <n v="32"/>
    <x v="0"/>
    <s v="USA"/>
    <s v="PG"/>
    <n v="6000000"/>
    <n v="2007"/>
    <n v="2.9"/>
    <x v="4"/>
  </r>
  <r>
    <x v="354"/>
    <n v="104"/>
    <s v="Lili Taylor"/>
    <n v="12793213"/>
    <s v="Comedy|Drama|Romance"/>
    <s v="Julia Roberts"/>
    <x v="3052"/>
    <s v="Conchata Ferrell"/>
    <s v="commitment|marriage|pizza|title appears in writing|woman wearing only a man's shirt"/>
    <n v="73"/>
    <x v="0"/>
    <s v="USA"/>
    <s v="R"/>
    <n v="6000000"/>
    <n v="1988"/>
    <n v="6.2"/>
    <x v="4"/>
  </r>
  <r>
    <x v="476"/>
    <n v="99"/>
    <s v="Kevin McNally"/>
    <n v="11883495"/>
    <s v="Comedy|Drama|Fantasy|Romance"/>
    <s v="Jeanne Tripplehorn"/>
    <x v="3053"/>
    <s v="John Lynch"/>
    <s v="alternative reality|multiple outcomes|parallel time|serendipity|twist of fate"/>
    <n v="278"/>
    <x v="0"/>
    <s v="UK"/>
    <s v="R"/>
    <n v="9000000"/>
    <n v="1998"/>
    <n v="6.8"/>
    <x v="4"/>
  </r>
  <r>
    <x v="1309"/>
    <n v="98"/>
    <s v="Clarence Williams III"/>
    <n v="11797927"/>
    <s v="Comedy|Horror|Thriller"/>
    <s v="Corbin Bernsen"/>
    <x v="3054"/>
    <s v="David Alan Grier"/>
    <s v="child abuse|death|drugs|ku klux klan|police brutality"/>
    <n v="52"/>
    <x v="0"/>
    <s v="USA"/>
    <s v="R"/>
    <n v="6000000"/>
    <n v="1995"/>
    <n v="6.1"/>
    <x v="4"/>
  </r>
  <r>
    <x v="1310"/>
    <n v="121"/>
    <s v="Simon McBurney"/>
    <n v="17605861"/>
    <s v="Biography|Drama|History|Thriller"/>
    <s v="David Oyelowo"/>
    <x v="3055"/>
    <s v="Abby Mukiibi Nkaaga"/>
    <s v="1970s|assassination|doctor|scottish|ugandan"/>
    <n v="351"/>
    <x v="0"/>
    <s v="UK"/>
    <s v="R"/>
    <n v="6000000"/>
    <n v="2006"/>
    <n v="7.7"/>
    <x v="7"/>
  </r>
  <r>
    <x v="1311"/>
    <n v="96"/>
    <s v="Tamara Glynn"/>
    <n v="11642254"/>
    <s v="Horror|Thriller"/>
    <s v="Donald Pleasence"/>
    <x v="3056"/>
    <s v="Troy Evans"/>
    <s v="cat|halloween|kitten|michael myers|psychotronic"/>
    <n v="287"/>
    <x v="0"/>
    <s v="USA"/>
    <s v="X"/>
    <n v="3000000"/>
    <n v="1989"/>
    <n v="5.2"/>
    <x v="11"/>
  </r>
  <r>
    <x v="719"/>
    <n v="99"/>
    <s v="Brandon Smith"/>
    <n v="9203192"/>
    <s v="Comedy|Crime|Drama"/>
    <s v="Matthew McConaughey"/>
    <x v="3057"/>
    <s v="Rick Dial"/>
    <s v="funeral|stockbroker|texas|vacation|widow"/>
    <n v="136"/>
    <x v="0"/>
    <s v="USA"/>
    <s v="PG-13"/>
    <n v="5000000"/>
    <n v="2011"/>
    <n v="6.8"/>
    <x v="4"/>
  </r>
  <r>
    <x v="1312"/>
    <n v="122"/>
    <s v="Bud Cort"/>
    <n v="8596914"/>
    <s v="Biography|Drama"/>
    <s v="John Heard"/>
    <x v="3058"/>
    <s v="Amy Madigan"/>
    <s v="1940s|artist|drinking|life magazine|painter"/>
    <n v="148"/>
    <x v="0"/>
    <s v="USA"/>
    <s v="R"/>
    <n v="6000000"/>
    <n v="2000"/>
    <n v="7"/>
    <x v="7"/>
  </r>
  <r>
    <x v="1313"/>
    <n v="101"/>
    <s v="Dave Chappelle"/>
    <n v="6851636"/>
    <s v="Comedy|Drama|Romance"/>
    <s v="Janeane Garofalo"/>
    <x v="3059"/>
    <s v="Gaby Hoffmann"/>
    <s v="bartender|friend|new year's eve|party|punk"/>
    <n v="182"/>
    <x v="0"/>
    <s v="USA"/>
    <s v="R"/>
    <n v="6000000"/>
    <n v="1999"/>
    <n v="5.9"/>
    <x v="4"/>
  </r>
  <r>
    <x v="1314"/>
    <n v="102"/>
    <s v="Bradley Cooper"/>
    <n v="11434867"/>
    <s v="Drama|Mystery|Romance|Thriller"/>
    <s v="J.K. Simmons"/>
    <x v="3060"/>
    <s v="Olivia Wilde"/>
    <s v="american in paris|book|love|novel|writer"/>
    <n v="130"/>
    <x v="0"/>
    <s v="USA"/>
    <s v="PG-13"/>
    <n v="6000000"/>
    <n v="2012"/>
    <n v="7.1"/>
    <x v="2"/>
  </r>
  <r>
    <x v="1315"/>
    <n v="84"/>
    <s v="Adrian Martinez"/>
    <n v="5895238"/>
    <s v="Comedy|Western"/>
    <s v="Will Ferrell"/>
    <x v="3061"/>
    <s v="Luis E. Carazo"/>
    <s v="absurd humor|drug lord|mexico|ranch|spaghetti western"/>
    <n v="70"/>
    <x v="3"/>
    <s v="USA"/>
    <s v="R"/>
    <n v="6000000"/>
    <n v="2012"/>
    <n v="5.5"/>
    <x v="4"/>
  </r>
  <r>
    <x v="1316"/>
    <n v="104"/>
    <s v="Curtiss Cook"/>
    <n v="6670712"/>
    <s v="Comedy|Drama"/>
    <s v="Ezra Miller"/>
    <x v="3062"/>
    <s v="Dominik GarcÃ­a-Lorido"/>
    <s v="anger|family reunion|father son reunion|hugging|movie making"/>
    <n v="101"/>
    <x v="0"/>
    <s v="USA"/>
    <s v="PG-13"/>
    <n v="6000000"/>
    <n v="2009"/>
    <n v="7.4"/>
    <x v="4"/>
  </r>
  <r>
    <x v="1317"/>
    <n v="96"/>
    <s v="Fionnula Flanagan"/>
    <n v="5359774"/>
    <s v="Comedy|Crime|Thriller"/>
    <s v="Don Cheadle"/>
    <x v="3063"/>
    <s v="Wale Ojo"/>
    <s v="boat on fire|drug smuggling|fbi|fbi agent|small town"/>
    <n v="131"/>
    <x v="0"/>
    <s v="Ireland"/>
    <s v="R"/>
    <n v="6000000"/>
    <n v="2011"/>
    <n v="7.3"/>
    <x v="4"/>
  </r>
  <r>
    <x v="1318"/>
    <n v="94"/>
    <s v="Alona Tal"/>
    <n v="4693919"/>
    <s v="Comedy"/>
    <s v="Drake Bell"/>
    <x v="3064"/>
    <s v="Haley Bennett"/>
    <s v="college|face slap|high school|loss of virginity|pierced nipple"/>
    <n v="78"/>
    <x v="0"/>
    <s v="USA"/>
    <s v="R"/>
    <n v="6500000"/>
    <n v="2008"/>
    <n v="4.5999999999999996"/>
    <x v="4"/>
  </r>
  <r>
    <x v="541"/>
    <n v="90"/>
    <s v="Kathleen Turner"/>
    <n v="4859475"/>
    <s v="Drama|Romance"/>
    <s v="Kirsten Dunst"/>
    <x v="3065"/>
    <s v="Scott Glenn"/>
    <s v="catholic|five sisters|isolation|school|suicide"/>
    <n v="520"/>
    <x v="0"/>
    <s v="USA"/>
    <s v="R"/>
    <n v="6000000"/>
    <n v="1999"/>
    <n v="7.2"/>
    <x v="2"/>
  </r>
  <r>
    <x v="1319"/>
    <n v="90"/>
    <s v="Windell Middlebrooks"/>
    <n v="4542775"/>
    <s v="Comedy|Romance"/>
    <s v="Hugh M. Hefner"/>
    <x v="3066"/>
    <s v="Raquel Alessi"/>
    <s v="fellatio|hugh hefner|oral sex|playboy centerfold|topless female nudity"/>
    <n v="73"/>
    <x v="0"/>
    <s v="USA"/>
    <s v="R"/>
    <n v="6000000"/>
    <n v="2009"/>
    <n v="5.0999999999999996"/>
    <x v="4"/>
  </r>
  <r>
    <x v="1320"/>
    <n v="106"/>
    <s v="Josh Gad"/>
    <n v="3588432"/>
    <s v="Comedy|Drama"/>
    <s v="Jim Parsons"/>
    <x v="3067"/>
    <s v="Michael Weston"/>
    <s v="actor|dream sequence|genius recluse|jew|religion"/>
    <n v="93"/>
    <x v="0"/>
    <s v="USA"/>
    <s v="R"/>
    <n v="6000000"/>
    <n v="2014"/>
    <n v="6.7"/>
    <x v="4"/>
  </r>
  <r>
    <x v="1321"/>
    <n v="96"/>
    <s v="Dylan Baker"/>
    <n v="4394936"/>
    <s v="Comedy|Drama|Fantasy|Romance"/>
    <s v="Sarah Michelle Gellar"/>
    <x v="3068"/>
    <s v="Lawrence Gilliard Jr."/>
    <s v="chef|female chef|love|magic|restaurant"/>
    <n v="190"/>
    <x v="0"/>
    <s v="Germany"/>
    <s v="PG-13"/>
    <n v="6000000"/>
    <n v="1999"/>
    <n v="5.3"/>
    <x v="4"/>
  </r>
  <r>
    <x v="1322"/>
    <n v="95"/>
    <s v="Miriam Shor"/>
    <n v="3029081"/>
    <s v="Comedy|Drama|Music|Musical"/>
    <s v="John Cameron Mitchell"/>
    <x v="3069"/>
    <s v="Andrea Martin"/>
    <s v="band|rock band|sex change|song|transsexual"/>
    <n v="231"/>
    <x v="0"/>
    <s v="USA"/>
    <s v="R"/>
    <n v="6000000"/>
    <n v="2001"/>
    <n v="7.8"/>
    <x v="4"/>
  </r>
  <r>
    <x v="950"/>
    <n v="99"/>
    <s v="Ryan Bollman"/>
    <n v="3273588"/>
    <s v="Action|Drama"/>
    <s v="Antoni Corone"/>
    <x v="3070"/>
    <s v="Todd Susman"/>
    <s v="capoeira|fight|fighting|martial arts|violence"/>
    <n v="50"/>
    <x v="0"/>
    <s v="USA"/>
    <s v="PG-13"/>
    <n v="6000000"/>
    <n v="1993"/>
    <n v="6.7"/>
    <x v="0"/>
  </r>
  <r>
    <x v="1323"/>
    <n v="99"/>
    <s v="Rosario Dawson"/>
    <n v="2207975"/>
    <s v="Drama|History"/>
    <s v="Hayden Christensen"/>
    <x v="3071"/>
    <s v="Cas Anvar"/>
    <s v="fabricated facts|journalist|stephen glass|the new republic|writer"/>
    <n v="190"/>
    <x v="0"/>
    <s v="USA"/>
    <s v="PG-13"/>
    <n v="6000000"/>
    <n v="2003"/>
    <n v="7.2"/>
    <x v="2"/>
  </r>
  <r>
    <x v="1324"/>
    <n v="95"/>
    <s v="Lynne Thigpen"/>
    <n v="2025238"/>
    <s v="Comedy|Crime|Drama|Thriller"/>
    <s v="Chelcie Ross"/>
    <x v="3072"/>
    <s v="Polly Noonan"/>
    <s v="dentist|drugs|murder|sex|sunflower"/>
    <n v="105"/>
    <x v="0"/>
    <s v="USA"/>
    <s v="R"/>
    <n v="6000000"/>
    <n v="2001"/>
    <n v="5.8"/>
    <x v="4"/>
  </r>
  <r>
    <x v="644"/>
    <n v="99"/>
    <s v="Aaron Yoo"/>
    <n v="2077046"/>
    <s v="Comedy|Drama|Romance"/>
    <s v="Mary-Kate Olsen"/>
    <x v="3073"/>
    <s v="Method Man"/>
    <s v="ice cream|marijuana|new york city|summer|therapy"/>
    <n v="75"/>
    <x v="0"/>
    <s v="USA"/>
    <s v="R"/>
    <n v="6000000"/>
    <n v="2008"/>
    <n v="7"/>
    <x v="4"/>
  </r>
  <r>
    <x v="1325"/>
    <n v="107"/>
    <s v="Kari Wuhrer"/>
    <n v="869325"/>
    <s v="Action|Adventure|Fantasy|Sci-Fi"/>
    <s v="Michael Berryman"/>
    <x v="3074"/>
    <s v="Marc Singer"/>
    <s v="beast|beastmaster|psychotronic|sword and sorcery|warrior"/>
    <n v="16"/>
    <x v="0"/>
    <s v="USA"/>
    <s v="PG-13"/>
    <n v="6000000"/>
    <n v="1991"/>
    <n v="3.8"/>
    <x v="0"/>
  </r>
  <r>
    <x v="1326"/>
    <n v="90"/>
    <s v="Kendrick Cross"/>
    <n v="399611"/>
    <s v="Biography|Drama|Sport"/>
    <s v="Aidan Quinn"/>
    <x v="3075"/>
    <s v="Sammy Nagi Njuguna"/>
    <s v="athletic training|football practice|funeral|gymnasium|man crying"/>
    <n v="29"/>
    <x v="0"/>
    <s v="USA"/>
    <s v="PG"/>
    <n v="6000000"/>
    <n v="2010"/>
    <n v="5.7"/>
    <x v="7"/>
  </r>
  <r>
    <x v="851"/>
    <n v="96"/>
    <s v="ZoÃ« Kravitz"/>
    <n v="115862"/>
    <s v="Drama|Romance"/>
    <s v="Jennifer Ehle"/>
    <x v="3076"/>
    <s v="Cara Seymour"/>
    <s v="car crash|loss|self help group|teenage mother|title directed by female"/>
    <n v="50"/>
    <x v="0"/>
    <s v="USA"/>
    <s v="R"/>
    <n v="6000000"/>
    <n v="2009"/>
    <n v="6.7"/>
    <x v="2"/>
  </r>
  <r>
    <x v="1327"/>
    <n v="97"/>
    <s v="Diane Ladd"/>
    <n v="117560"/>
    <s v="Drama|Romance"/>
    <s v="Tim Blake Nelson"/>
    <x v="3077"/>
    <s v="Ritchie Montgomery"/>
    <s v="church|drink|knocking on a door|love|three word title"/>
    <n v="29"/>
    <x v="0"/>
    <s v="USA"/>
    <s v="R"/>
    <n v="6000000"/>
    <n v="2006"/>
    <n v="6.2"/>
    <x v="2"/>
  </r>
  <r>
    <x v="1019"/>
    <n v="107"/>
    <s v="Olivia Williams"/>
    <n v="54606"/>
    <s v="Comedy|Crime|Romance"/>
    <s v="James Nesbitt"/>
    <x v="3078"/>
    <s v="Peter McNamara"/>
    <s v="escape|prison|prison escape|sadism|solitary confinement"/>
    <n v="34"/>
    <x v="0"/>
    <s v="UK"/>
    <s v="PG-13"/>
    <n v="6000000"/>
    <n v="2001"/>
    <n v="6.2"/>
    <x v="4"/>
  </r>
  <r>
    <x v="1328"/>
    <n v="85"/>
    <s v="Scott Glenn"/>
    <n v="36497"/>
    <s v="Comedy"/>
    <s v="Matthew McConaughey"/>
    <x v="3079"/>
    <s v="Sarah Wright"/>
    <s v="barefoot|endorsement|surfboard|virtual reality|waves"/>
    <n v="37"/>
    <x v="0"/>
    <s v="USA"/>
    <s v="R"/>
    <n v="6000000"/>
    <n v="2008"/>
    <n v="4.7"/>
    <x v="4"/>
  </r>
  <r>
    <x v="1034"/>
    <n v="95"/>
    <s v="Olivia Wilde"/>
    <n v="65804"/>
    <s v="Crime|Drama|Thriller"/>
    <s v="Charlie Hunnam"/>
    <x v="3080"/>
    <s v="Sissy Spacek"/>
    <s v="police officer|police officer killed|police officer shot|sex scene"/>
    <n v="86"/>
    <x v="0"/>
    <s v="USA"/>
    <s v="R"/>
    <n v="12000000"/>
    <n v="2012"/>
    <n v="6.3"/>
    <x v="6"/>
  </r>
  <r>
    <x v="1329"/>
    <n v="111"/>
    <s v="CÃ©cile De France"/>
    <n v="3895664"/>
    <s v="Comedy|Drama"/>
    <s v="Romain Duris"/>
    <x v="3081"/>
    <s v="Iddo Goldberg"/>
    <s v="apartment|erasmus|language|student|trip"/>
    <n v="149"/>
    <x v="4"/>
    <s v="France"/>
    <s v="R"/>
    <n v="5300000"/>
    <n v="2002"/>
    <n v="7.3"/>
    <x v="4"/>
  </r>
  <r>
    <x v="1330"/>
    <n v="103"/>
    <s v="Tygo Gernandt"/>
    <n v="542860"/>
    <s v="Drama|History|War"/>
    <s v="Yorick van Wageningen"/>
    <x v="3082"/>
    <s v="Martijn Lakemeier"/>
    <s v="horse|nazi|occupation|resistance movement|uncle nephew relationship"/>
    <n v="37"/>
    <x v="12"/>
    <s v="Netherlands"/>
    <s v="R"/>
    <n v="4000000"/>
    <n v="2008"/>
    <n v="7.1"/>
    <x v="2"/>
  </r>
  <r>
    <x v="1331"/>
    <n v="111"/>
    <s v="Nathan Jones"/>
    <n v="11905519"/>
    <s v="Action|Crime|Drama|Thriller"/>
    <s v="Jon Foo"/>
    <x v="3083"/>
    <s v="Johnny Nguyen"/>
    <s v="die hard scenario|elephant|long take|police|sydney australia"/>
    <n v="214"/>
    <x v="16"/>
    <s v="Thailand"/>
    <s v="R"/>
    <n v="200000000"/>
    <n v="2005"/>
    <n v="7.1"/>
    <x v="0"/>
  </r>
  <r>
    <x v="1278"/>
    <n v="112"/>
    <s v="Parminder Nagra"/>
    <n v="32541719"/>
    <s v="Comedy|Drama|Romance|Sport"/>
    <s v="Archie Panjabi"/>
    <x v="3084"/>
    <s v="Anupam Kher"/>
    <s v="hinduism|marriage engagement|soccer|team|tradition"/>
    <n v="438"/>
    <x v="0"/>
    <s v="UK"/>
    <s v="PG-13"/>
    <n v="3500159"/>
    <n v="2002"/>
    <n v="6.7"/>
    <x v="4"/>
  </r>
  <r>
    <x v="1234"/>
    <n v="141"/>
    <s v="Edie Falco"/>
    <n v="3064356"/>
    <s v="Drama|Romance"/>
    <s v="Miguel Ferrer"/>
    <x v="3085"/>
    <s v="Timothy Hutton"/>
    <s v="african american|business|coastline|florida|real estate"/>
    <n v="81"/>
    <x v="0"/>
    <s v="USA"/>
    <s v="PG-13"/>
    <n v="5600000"/>
    <n v="2002"/>
    <n v="6.9"/>
    <x v="2"/>
  </r>
  <r>
    <x v="1060"/>
    <n v="95"/>
    <s v="Wayne Brady"/>
    <n v="7009668"/>
    <s v="Action|Sport"/>
    <s v="Wesley Jonathan"/>
    <x v="3086"/>
    <s v="Eva Marcille"/>
    <s v="african american|basketball|basketball movie|critically bashed|tv commercial"/>
    <n v="36"/>
    <x v="0"/>
    <s v="USA"/>
    <s v="PG-13"/>
    <n v="5600000"/>
    <n v="2006"/>
    <n v="2.1"/>
    <x v="0"/>
  </r>
  <r>
    <x v="1147"/>
    <n v="85"/>
    <s v="Pablo Rosso"/>
    <n v="27024"/>
    <s v="Horror"/>
    <s v="Jonathan D. Mellor"/>
    <x v="3087"/>
    <s v="Andrea Ros"/>
    <s v="apartment|apartment building|blood sample|crucifix|zombie"/>
    <n v="148"/>
    <x v="3"/>
    <s v="Spain"/>
    <s v="R"/>
    <n v="5600000"/>
    <n v="2009"/>
    <n v="6.6"/>
    <x v="11"/>
  </r>
  <r>
    <x v="1303"/>
    <n v="129"/>
    <s v="Robert Shaw"/>
    <n v="159600000"/>
    <s v="Comedy|Crime|Drama"/>
    <s v="Eileen Brennan"/>
    <x v="3088"/>
    <s v="Ray Walston"/>
    <s v="con|con man|courier|long con|murder"/>
    <n v="252"/>
    <x v="0"/>
    <s v="USA"/>
    <s v="PG"/>
    <n v="5500000"/>
    <n v="1973"/>
    <n v="8.3000000000000007"/>
    <x v="4"/>
  </r>
  <r>
    <x v="615"/>
    <n v="125"/>
    <s v="Ben Cross"/>
    <n v="58800000"/>
    <s v="Biography|Drama|Sport"/>
    <s v="Alice Krige"/>
    <x v="3089"/>
    <s v="John Gielgud"/>
    <s v="athlete|jew|missionary|olympic games|race"/>
    <n v="213"/>
    <x v="0"/>
    <s v="UK"/>
    <s v="PG"/>
    <n v="5500000"/>
    <n v="1981"/>
    <n v="7.2"/>
    <x v="7"/>
  </r>
  <r>
    <x v="1332"/>
    <n v="116"/>
    <s v="Kimberly Elise"/>
    <n v="50382128"/>
    <s v="Comedy|Drama|Romance"/>
    <s v="Cicely Tyson"/>
    <x v="3090"/>
    <s v="Tamara Taylor"/>
    <s v="comic relief|diary|kiss|madea series|state flag"/>
    <n v="202"/>
    <x v="0"/>
    <s v="USA"/>
    <s v="PG-13"/>
    <n v="5500000"/>
    <n v="2005"/>
    <n v="5.6"/>
    <x v="4"/>
  </r>
  <r>
    <x v="579"/>
    <n v="105"/>
    <s v="Armin Mueller-Stahl"/>
    <n v="35811509"/>
    <s v="Biography|Drama|Music|Romance"/>
    <s v="Noah Taylor"/>
    <x v="3091"/>
    <s v="Nicholas Bell"/>
    <s v="abuse|australia|concert|pianist|piano"/>
    <n v="104"/>
    <x v="0"/>
    <s v="Australia"/>
    <s v="PG-13"/>
    <n v="5500000"/>
    <n v="1996"/>
    <n v="7.7"/>
    <x v="7"/>
  </r>
  <r>
    <x v="1333"/>
    <n v="90"/>
    <s v="Scarlett Johansson"/>
    <n v="24475193"/>
    <s v="Comedy|Drama|Romance"/>
    <s v="Joseph Gordon-Levitt"/>
    <x v="3092"/>
    <s v="Tony Danza"/>
    <s v="camera focus on female butt|cunnilingus|new jersey|oral sex|reference to facebook"/>
    <n v="314"/>
    <x v="0"/>
    <s v="USA"/>
    <s v="R"/>
    <n v="3000000"/>
    <n v="2013"/>
    <n v="6.6"/>
    <x v="4"/>
  </r>
  <r>
    <x v="895"/>
    <n v="111"/>
    <s v="Steve Buscemi"/>
    <n v="6200756"/>
    <s v="Comedy|Drama"/>
    <s v="Scarlett Johansson"/>
    <x v="3093"/>
    <s v="T.J. Thyne"/>
    <s v="art class|diner|friend|graduation|high school"/>
    <n v="488"/>
    <x v="0"/>
    <s v="USA"/>
    <s v="R"/>
    <n v="7000000"/>
    <n v="2001"/>
    <n v="7.4"/>
    <x v="4"/>
  </r>
  <r>
    <x v="713"/>
    <n v="91"/>
    <s v="Jim Broadbent"/>
    <n v="1292119"/>
    <s v="Biography|Drama|Romance"/>
    <s v="Kate Winslet"/>
    <x v="3094"/>
    <s v="Kris Marshall"/>
    <s v="alzheimer's disease|book|love|novelist|writer"/>
    <n v="144"/>
    <x v="0"/>
    <s v="UK"/>
    <s v="R"/>
    <n v="5500000"/>
    <n v="2001"/>
    <n v="7.1"/>
    <x v="7"/>
  </r>
  <r>
    <x v="1334"/>
    <n v="97"/>
    <s v="FranÃ§ois BerlÃ©and"/>
    <n v="3629758"/>
    <s v="Drama|Music"/>
    <s v="Jean-Baptiste Maunier"/>
    <x v="3095"/>
    <s v="GÃ©rard Jugnot"/>
    <s v="boarding school|boy|choir|school|teacher"/>
    <n v="110"/>
    <x v="4"/>
    <s v="France"/>
    <s v="PG-13"/>
    <n v="5500000"/>
    <n v="2004"/>
    <n v="7.9"/>
    <x v="2"/>
  </r>
  <r>
    <x v="1335"/>
    <n v="92"/>
    <s v="Luke Kirby"/>
    <n v="6239558"/>
    <s v="Comedy|Drama"/>
    <s v="Paul Sorvino"/>
    <x v="3096"/>
    <s v="Claudia Ferri"/>
    <s v="gay|immigrant|italian|police|police officer"/>
    <n v="67"/>
    <x v="0"/>
    <s v="Canada"/>
    <s v="R"/>
    <n v="5000000"/>
    <n v="2003"/>
    <n v="6.7"/>
    <x v="4"/>
  </r>
  <r>
    <x v="1336"/>
    <n v="104"/>
    <s v="Louis Lombardi"/>
    <n v="1056102"/>
    <s v="Crime|Drama|Mystery|Thriller"/>
    <s v="Alexis Dziena"/>
    <x v="3097"/>
    <s v="Franky G"/>
    <s v="murder|police|police investigation|porn star|robbery"/>
    <n v="153"/>
    <x v="0"/>
    <s v="USA"/>
    <s v="R"/>
    <n v="5000000"/>
    <n v="2003"/>
    <n v="6.6"/>
    <x v="6"/>
  </r>
  <r>
    <x v="415"/>
    <n v="120"/>
    <s v="John Savage"/>
    <n v="27545445"/>
    <s v="Drama"/>
    <s v="Ruby Dee"/>
    <x v="3098"/>
    <s v="Danny Aiello"/>
    <s v="black militant|frustration|pizza|pizza parlor|pizzeria"/>
    <n v="418"/>
    <x v="0"/>
    <s v="USA"/>
    <s v="R"/>
    <n v="6500000"/>
    <n v="1989"/>
    <n v="7.9"/>
    <x v="2"/>
  </r>
  <r>
    <x v="1337"/>
    <n v="99"/>
    <s v="Eric Stoltz"/>
    <n v="56007"/>
    <s v="Comedy|Crime|Drama|Romance|Thriller"/>
    <s v="Sarah Michelle Gellar"/>
    <x v="3099"/>
    <s v="Joey Lauren Adams"/>
    <s v="basketball|cheerleader|college|harvard|philosophy"/>
    <n v="69"/>
    <x v="0"/>
    <s v="USA"/>
    <s v="R"/>
    <n v="5500000"/>
    <n v="2001"/>
    <n v="4.9000000000000004"/>
    <x v="4"/>
  </r>
  <r>
    <x v="1338"/>
    <n v="93"/>
    <s v="Kati Outinen"/>
    <n v="611709"/>
    <s v="Comedy|Drama"/>
    <s v="Jean-Pierre LÃ©aud"/>
    <x v="3100"/>
    <s v="Jean-Pierre Darroussin"/>
    <s v="bar|container|illegal immigrant|neighbor|shoe shiner"/>
    <n v="41"/>
    <x v="4"/>
    <s v="Finland"/>
    <s v="Not Rated"/>
    <n v="3850000"/>
    <n v="2011"/>
    <n v="7.2"/>
    <x v="4"/>
  </r>
  <r>
    <x v="1339"/>
    <n v="99"/>
    <s v="Hitoshi Matsumoto"/>
    <n v="22770"/>
    <s v="Comedy|Drama"/>
    <s v="Lindsay Kay Hayward"/>
    <x v="3101"/>
    <s v="Shinobu Terajima"/>
    <s v="coma|one word title|spitting|sushi|swimming pool"/>
    <n v="12"/>
    <x v="9"/>
    <s v="Japan"/>
    <s v="Unrated"/>
    <n v="5500000"/>
    <n v="2013"/>
    <n v="6.1"/>
    <x v="4"/>
  </r>
  <r>
    <x v="1340"/>
    <n v="96"/>
    <s v="Cree Kelly"/>
    <n v="27445"/>
    <s v="Action|Comedy|Drama|Thriller"/>
    <s v="Jim Gaffigan"/>
    <x v="3102"/>
    <s v="Mike Eshaq"/>
    <s v="cross|doused with gasoline|pastor|security guard|shower"/>
    <n v="31"/>
    <x v="0"/>
    <s v="USA"/>
    <s v="R"/>
    <n v="9000000"/>
    <n v="2011"/>
    <n v="5.3"/>
    <x v="0"/>
  </r>
  <r>
    <x v="703"/>
    <n v="96"/>
    <s v="Ken Marino"/>
    <n v="766487"/>
    <s v="Comedy|Romance"/>
    <s v="Jon Hamm"/>
    <x v="3103"/>
    <s v="Ron Silver"/>
    <s v="death|mexico|sabbath|surgeon|ten stories"/>
    <n v="117"/>
    <x v="0"/>
    <s v="USA"/>
    <s v="R"/>
    <n v="5250000"/>
    <n v="2007"/>
    <n v="5"/>
    <x v="4"/>
  </r>
  <r>
    <x v="971"/>
    <n v="100"/>
    <s v="SynnÃ¸ve Macody Lund"/>
    <n v="1196752"/>
    <s v="Crime|Drama|Thriller"/>
    <s v="Aksel Hennie"/>
    <x v="3104"/>
    <s v="Julie R. Ã˜lgaard"/>
    <s v="art thief|male frontal nudity|male nudity|male star appears nude|painting"/>
    <n v="121"/>
    <x v="23"/>
    <s v="Norway"/>
    <s v="R"/>
    <n v="30300000"/>
    <n v="2011"/>
    <n v="7.6"/>
    <x v="6"/>
  </r>
  <r>
    <x v="1341"/>
    <n v="98"/>
    <s v="Adam Butcher"/>
    <n v="795126"/>
    <s v="Comedy|Drama|Sport"/>
    <s v="Campbell Scott"/>
    <x v="3105"/>
    <s v="Gordon Pinsent"/>
    <s v="boston marathon|coma|marathon|miracles|running"/>
    <n v="52"/>
    <x v="0"/>
    <s v="Canada"/>
    <s v="PG-13"/>
    <n v="6000000"/>
    <n v="2004"/>
    <n v="7.6"/>
    <x v="4"/>
  </r>
  <r>
    <x v="32"/>
    <n v="106"/>
    <s v="Barbara Hershey"/>
    <n v="83574831"/>
    <s v="Fantasy|Horror|Thriller"/>
    <s v="Lin Shaye"/>
    <x v="3106"/>
    <s v="Leigh Whannell"/>
    <s v="barricading a door|injection in leg|police detective|supernatural|taser"/>
    <n v="269"/>
    <x v="0"/>
    <s v="USA"/>
    <s v="PG-13"/>
    <n v="5000000"/>
    <n v="2013"/>
    <n v="6.6"/>
    <x v="8"/>
  </r>
  <r>
    <x v="1150"/>
    <n v="95"/>
    <s v="Tony Nappo"/>
    <n v="87025093"/>
    <s v="Horror|Mystery"/>
    <s v="Emmanuelle Vaugier"/>
    <x v="3107"/>
    <s v="Shawnee Smith"/>
    <s v="death|detective|nerve gas|serial killer|trap"/>
    <n v="864"/>
    <x v="0"/>
    <s v="USA"/>
    <s v="R"/>
    <n v="4000000"/>
    <n v="2005"/>
    <n v="6.6"/>
    <x v="11"/>
  </r>
  <r>
    <x v="1342"/>
    <n v="104"/>
    <s v="John Gallagher Jr."/>
    <n v="71897215"/>
    <s v="Drama|Horror|Mystery|Sci-Fi|Thriller"/>
    <s v="Bradley Cooper"/>
    <x v="3108"/>
    <s v="Sumalee Montano"/>
    <s v="alien|bunker|car crash|kidnapping|minimal cast"/>
    <n v="440"/>
    <x v="0"/>
    <s v="USA"/>
    <s v="PG-13"/>
    <n v="15000000"/>
    <n v="2016"/>
    <n v="7.3"/>
    <x v="2"/>
  </r>
  <r>
    <x v="825"/>
    <n v="87"/>
    <s v="Steve-O"/>
    <n v="64267897"/>
    <s v="Comedy|Documentary"/>
    <s v="Bam Margera"/>
    <x v="3109"/>
    <s v="Chris Pontius"/>
    <s v="alligator|golf|japan|panda|stunt"/>
    <n v="327"/>
    <x v="0"/>
    <s v="USA"/>
    <s v="R"/>
    <n v="5000000"/>
    <n v="2002"/>
    <n v="6.6"/>
    <x v="4"/>
  </r>
  <r>
    <x v="1343"/>
    <n v="81"/>
    <s v="Amiah Miller"/>
    <n v="56536016"/>
    <s v="Horror"/>
    <s v="Billy Burke"/>
    <x v="3110"/>
    <s v="Gabriel Bateman"/>
    <s v="based on short film|reference to avenged sevenfold|reference to slayer|switching lights on and off|two word title"/>
    <n v="95"/>
    <x v="0"/>
    <s v="USA"/>
    <s v="PG-13"/>
    <n v="4900000"/>
    <n v="2016"/>
    <n v="6.9"/>
    <x v="11"/>
  </r>
  <r>
    <x v="1344"/>
    <n v="94"/>
    <s v="Sprague Grayden"/>
    <n v="104007828"/>
    <s v="Horror"/>
    <s v="Johanna Braddy"/>
    <x v="3111"/>
    <s v="Christopher Nicholas Smith"/>
    <s v="animate object|imaginary friend|reference to macgyver|whispering|woman wearing only a man's shirt"/>
    <n v="314"/>
    <x v="0"/>
    <s v="USA"/>
    <s v="R"/>
    <n v="5000000"/>
    <n v="2011"/>
    <n v="5.8"/>
    <x v="11"/>
  </r>
  <r>
    <x v="1345"/>
    <n v="89"/>
    <s v="Shelley Hennig"/>
    <n v="50820940"/>
    <s v="Fantasy|Horror"/>
    <s v="Lin Shaye"/>
    <x v="3112"/>
    <s v="Daren Kagasoff"/>
    <s v="death of girlfriend|funeral|ghost|ouija|spirit"/>
    <n v="159"/>
    <x v="0"/>
    <s v="USA"/>
    <s v="PG-13"/>
    <n v="5000000"/>
    <n v="2014"/>
    <n v="4.4000000000000004"/>
    <x v="8"/>
  </r>
  <r>
    <x v="159"/>
    <n v="88"/>
    <s v="Heather Langenkamp"/>
    <n v="44793200"/>
    <s v="Action|Fantasy|Horror|Thriller"/>
    <s v="John Saxon"/>
    <x v="3113"/>
    <s v="Jennifer Rubin"/>
    <s v="dream|freddy krueger|killer|nightmare|springwood ohio"/>
    <n v="311"/>
    <x v="0"/>
    <s v="USA"/>
    <s v="X"/>
    <n v="4500000"/>
    <n v="1987"/>
    <n v="6.6"/>
    <x v="0"/>
  </r>
  <r>
    <x v="1346"/>
    <n v="115"/>
    <s v="Jessica Lindsey"/>
    <n v="44456509"/>
    <s v="Comedy|Drama"/>
    <s v="Eugenio Derbez"/>
    <x v="3114"/>
    <s v="Hugo Stiglitz"/>
    <s v="father daughter relationship"/>
    <n v="81"/>
    <x v="3"/>
    <s v="Mexico"/>
    <s v="PG-13"/>
    <n v="5000000"/>
    <n v="2013"/>
    <n v="7.6"/>
    <x v="4"/>
  </r>
  <r>
    <x v="1344"/>
    <n v="96"/>
    <s v="Brendon Eggertsen"/>
    <n v="53884821"/>
    <s v="Horror"/>
    <s v="Matt Shively"/>
    <x v="3115"/>
    <s v="Alisha Boe"/>
    <s v="boy in a bathtub|demon|laptop computer|pulled underwater|walking in the dark"/>
    <n v="247"/>
    <x v="0"/>
    <s v="USA"/>
    <s v="R"/>
    <n v="5000000"/>
    <n v="2012"/>
    <n v="4.5999999999999996"/>
    <x v="11"/>
  </r>
  <r>
    <x v="1347"/>
    <n v="135"/>
    <s v="Jean Simmons"/>
    <n v="36000000"/>
    <s v="Drama|History"/>
    <s v="Richard Burton"/>
    <x v="3116"/>
    <s v="Victor Mature"/>
    <s v="box office hit|crucifixion|nightmare|palestine|robe"/>
    <n v="69"/>
    <x v="0"/>
    <s v="USA"/>
    <s v="Unrated"/>
    <n v="5000000"/>
    <n v="1953"/>
    <n v="6.8"/>
    <x v="2"/>
  </r>
  <r>
    <x v="775"/>
    <n v="93"/>
    <s v="Tom Arnold"/>
    <n v="34872293"/>
    <s v="Comedy|Fantasy|Horror|Thriller"/>
    <s v="Johnny Depp"/>
    <x v="3117"/>
    <s v="Yaphet Kotto"/>
    <s v="dark comedy|dream|freddy krueger|nightmare|serial murder"/>
    <n v="252"/>
    <x v="0"/>
    <s v="USA"/>
    <s v="R"/>
    <n v="8500000"/>
    <n v="1991"/>
    <n v="4.9000000000000004"/>
    <x v="4"/>
  </r>
  <r>
    <x v="1348"/>
    <n v="109"/>
    <s v="Bruce Dern"/>
    <n v="34468224"/>
    <s v="Biography|Crime|Drama|Thriller"/>
    <s v="Charlize Theron"/>
    <x v="3118"/>
    <s v="Pruitt Taylor Vince"/>
    <s v="beach|female criminal|hooker|lesbian|prostitute"/>
    <n v="533"/>
    <x v="0"/>
    <s v="USA"/>
    <s v="R"/>
    <n v="4500000"/>
    <n v="2003"/>
    <n v="7.3"/>
    <x v="7"/>
  </r>
  <r>
    <x v="1349"/>
    <n v="101"/>
    <s v="Gloria Sandoval"/>
    <n v="32453345"/>
    <s v="Fantasy|Horror|Thriller"/>
    <s v="Richard Cabral"/>
    <x v="3119"/>
    <s v="Molly Ephraim"/>
    <s v="apartment|blood|demonic possession|neighbor|pentagram"/>
    <n v="155"/>
    <x v="0"/>
    <s v="USA"/>
    <s v="R"/>
    <n v="5000000"/>
    <n v="2014"/>
    <n v="5"/>
    <x v="8"/>
  </r>
  <r>
    <x v="605"/>
    <n v="117"/>
    <s v="Jennifer Garner"/>
    <n v="27296514"/>
    <s v="Biography|Drama"/>
    <s v="Matthew McConaughey"/>
    <x v="3120"/>
    <s v="Denis O'Hare"/>
    <s v="drugs|fda|gay community|hiv|homophobia"/>
    <n v="340"/>
    <x v="0"/>
    <s v="USA"/>
    <s v="R"/>
    <n v="5000000"/>
    <n v="2013"/>
    <n v="8"/>
    <x v="7"/>
  </r>
  <r>
    <x v="1350"/>
    <n v="83"/>
    <s v="Mark Duplass"/>
    <n v="25799043"/>
    <s v="Horror|Sci-Fi|Thriller"/>
    <s v="Olivia Wilde"/>
    <x v="3121"/>
    <s v="Donald Glover"/>
    <s v="electrocuted|experiment|hell|serum|university"/>
    <n v="126"/>
    <x v="0"/>
    <s v="USA"/>
    <s v="PG-13"/>
    <n v="3300000"/>
    <n v="2015"/>
    <n v="5.2"/>
    <x v="11"/>
  </r>
  <r>
    <x v="3"/>
    <n v="113"/>
    <s v="Thomas Lennon"/>
    <n v="25530884"/>
    <s v="Mystery|Thriller"/>
    <s v="Callum Rennie"/>
    <x v="3122"/>
    <s v="Jorja Fox"/>
    <s v="flashback|memory|murder|short term memory|telephone"/>
    <n v="2067"/>
    <x v="0"/>
    <s v="USA"/>
    <s v="R"/>
    <n v="9000000"/>
    <n v="2000"/>
    <n v="8.5"/>
    <x v="5"/>
  </r>
  <r>
    <x v="1351"/>
    <n v="104"/>
    <s v="Rory Cochrane"/>
    <n v="27689474"/>
    <s v="Horror|Mystery"/>
    <s v="James Lafferty"/>
    <x v="3123"/>
    <s v="Garrett Ryan"/>
    <s v="home office|mirror|released from a mental hospital|trauma|video camera"/>
    <n v="339"/>
    <x v="0"/>
    <s v="USA"/>
    <s v="R"/>
    <n v="5000000"/>
    <n v="2013"/>
    <n v="6.5"/>
    <x v="11"/>
  </r>
  <r>
    <x v="574"/>
    <n v="97"/>
    <s v="Jason Mewes"/>
    <n v="24138847"/>
    <s v="Comedy"/>
    <s v="Ethan Suplee"/>
    <x v="3124"/>
    <s v="Brian O'Halloran"/>
    <s v="fast food|fast food restaurant|new jersey|quick stop|restaurant"/>
    <n v="472"/>
    <x v="0"/>
    <s v="USA"/>
    <s v="R"/>
    <n v="5000000"/>
    <n v="2006"/>
    <n v="7.4"/>
    <x v="4"/>
  </r>
  <r>
    <x v="534"/>
    <n v="110"/>
    <s v="Gary Lewis"/>
    <n v="21994911"/>
    <s v="Drama|Music"/>
    <s v="Julie Walters"/>
    <x v="3125"/>
    <s v="Jamie Draven"/>
    <s v="audition|ballet|boxing|miner|miners strike"/>
    <n v="433"/>
    <x v="0"/>
    <s v="UK"/>
    <s v="R"/>
    <n v="5000000"/>
    <n v="2000"/>
    <n v="7.7"/>
    <x v="2"/>
  </r>
  <r>
    <x v="1352"/>
    <n v="103"/>
    <s v="Liam James"/>
    <n v="21501098"/>
    <s v="Comedy|Drama"/>
    <s v="Steve Carell"/>
    <x v="3126"/>
    <s v="Jim Rash"/>
    <s v="awkward boy|shy kid|summer|vacation|water park"/>
    <n v="216"/>
    <x v="0"/>
    <s v="USA"/>
    <s v="PG-13"/>
    <n v="5000000"/>
    <n v="2013"/>
    <n v="7.4"/>
    <x v="4"/>
  </r>
  <r>
    <x v="1353"/>
    <n v="94"/>
    <s v="Tisha Campbell-Martin"/>
    <n v="19281235"/>
    <s v="Comedy|Drama|Music|Romance"/>
    <s v="William Schallert"/>
    <x v="3127"/>
    <s v="Helen Martin"/>
    <s v="college|misogyny|money|new friend|party"/>
    <n v="11"/>
    <x v="0"/>
    <s v="USA"/>
    <s v="R"/>
    <n v="5000000"/>
    <n v="1991"/>
    <n v="5.0999999999999996"/>
    <x v="4"/>
  </r>
  <r>
    <x v="1354"/>
    <n v="77"/>
    <s v="Constance Shulman"/>
    <n v="19421271"/>
    <s v="Animation|Comedy|Family"/>
    <s v="Frank Welker"/>
    <x v="3128"/>
    <s v="Alice Playten"/>
    <s v="dance|friend|monster|reference to batman|valentine"/>
    <n v="18"/>
    <x v="0"/>
    <s v="USA"/>
    <s v="G"/>
    <n v="5000000"/>
    <n v="1999"/>
    <n v="5"/>
    <x v="3"/>
  </r>
  <r>
    <x v="1355"/>
    <n v="134"/>
    <s v="Todd Allen"/>
    <n v="20733485"/>
    <s v="Drama"/>
    <s v="John Beasley"/>
    <x v="3129"/>
    <s v="June Carter Cash"/>
    <s v="church|louisiana|minister|preacher|texas"/>
    <n v="157"/>
    <x v="0"/>
    <s v="USA"/>
    <s v="PG-13"/>
    <n v="5000000"/>
    <n v="1997"/>
    <n v="7.2"/>
    <x v="2"/>
  </r>
  <r>
    <x v="1356"/>
    <n v="90"/>
    <s v="Adam Scott"/>
    <n v="24809547"/>
    <s v="Comedy|Drama"/>
    <s v="Zooey Deschanel"/>
    <x v="3130"/>
    <s v="Steve Coogan"/>
    <s v="art model|farmer|jail|nude model|three sisters"/>
    <n v="115"/>
    <x v="0"/>
    <s v="USA"/>
    <s v="R"/>
    <n v="5000000"/>
    <n v="2011"/>
    <n v="6.4"/>
    <x v="4"/>
  </r>
  <r>
    <x v="1357"/>
    <n v="104"/>
    <s v="Monica Calhoun"/>
    <n v="23031390"/>
    <s v="Comedy|Drama"/>
    <s v="Bernie Mac"/>
    <x v="3131"/>
    <s v="Chrystale Wilson"/>
    <s v="catfight|dominatrix|rape|spanking|stripper"/>
    <n v="26"/>
    <x v="0"/>
    <s v="USA"/>
    <s v="R"/>
    <n v="4500000"/>
    <n v="1998"/>
    <n v="5.6"/>
    <x v="4"/>
  </r>
  <r>
    <x v="1098"/>
    <n v="93"/>
    <s v="Edwin Hodge"/>
    <n v="21197315"/>
    <s v="Horror|Mystery|Thriller"/>
    <s v="Ben Feldman"/>
    <x v="3132"/>
    <s v="Perdita Weeks"/>
    <s v="archeologist|catacomb|found footage|paris france|philosopher's stone"/>
    <n v="211"/>
    <x v="0"/>
    <s v="USA"/>
    <s v="R"/>
    <n v="5000000"/>
    <n v="2014"/>
    <n v="6.1"/>
    <x v="11"/>
  </r>
  <r>
    <x v="898"/>
    <n v="106"/>
    <s v="Cameron Mills"/>
    <n v="17382982"/>
    <s v="Drama|Thriller"/>
    <s v="Boris Kodjoe"/>
    <x v="3133"/>
    <s v="Sharon Leal"/>
    <s v="adultery|attraction|lust|obsession|temptation"/>
    <n v="33"/>
    <x v="3"/>
    <s v="USA"/>
    <s v="R"/>
    <n v="5000000"/>
    <n v="2014"/>
    <n v="5.2"/>
    <x v="2"/>
  </r>
  <r>
    <x v="922"/>
    <n v="109"/>
    <s v="Lynn Whitfield"/>
    <n v="14821531"/>
    <s v="Drama"/>
    <s v="Jurnee Smollett-Bell"/>
    <x v="3134"/>
    <s v="Diahann Carroll"/>
    <s v="doctor|louisiana|secret|title directed by female|witchcraft"/>
    <n v="209"/>
    <x v="0"/>
    <s v="USA"/>
    <s v="R"/>
    <n v="6000000"/>
    <n v="1997"/>
    <n v="7.3"/>
    <x v="2"/>
  </r>
  <r>
    <x v="1358"/>
    <n v="101"/>
    <s v="Hunter Parrish"/>
    <n v="18656400"/>
    <s v="Drama"/>
    <s v="Kristen Stewart"/>
    <x v="3135"/>
    <s v="Seth Gilliam"/>
    <s v="alzheimer's disease|bechdel test passed|linguistics professor|new york city|reference to angels in america the play"/>
    <n v="195"/>
    <x v="0"/>
    <s v="USA"/>
    <s v="PG-13"/>
    <n v="5000000"/>
    <n v="2014"/>
    <n v="7.5"/>
    <x v="2"/>
  </r>
  <r>
    <x v="1359"/>
    <n v="100"/>
    <s v="Peter Mark Richman"/>
    <n v="14343976"/>
    <s v="Adventure|Horror"/>
    <s v="Kane Hodder"/>
    <x v="3136"/>
    <s v="Scott Reeves"/>
    <s v="cult film|friday the thirteenth|hockey mask|jason voorhees|murder spree"/>
    <n v="291"/>
    <x v="0"/>
    <s v="USA"/>
    <s v="R"/>
    <n v="5000000"/>
    <n v="1989"/>
    <n v="4.5"/>
    <x v="1"/>
  </r>
  <r>
    <x v="473"/>
    <n v="95"/>
    <s v="Louis Mandylor"/>
    <n v="241437427"/>
    <s v="Comedy|Family|Romance"/>
    <s v="Nia Vardalos"/>
    <x v="3137"/>
    <s v="Lainie Kazan"/>
    <s v="baptism|greek|greek restaurant|prejudice|travel agency"/>
    <n v="756"/>
    <x v="0"/>
    <s v="USA"/>
    <s v="PG"/>
    <n v="5000000"/>
    <n v="2002"/>
    <n v="6.6"/>
    <x v="4"/>
  </r>
  <r>
    <x v="1360"/>
    <n v="94"/>
    <s v="Heather Morris"/>
    <n v="14123773"/>
    <s v="Crime|Drama"/>
    <s v="James Franco"/>
    <x v="3138"/>
    <s v="Rachel Korine"/>
    <s v="kissing a dead body|repeated dialogue|sex in pool|spring break|twins"/>
    <n v="561"/>
    <x v="0"/>
    <s v="USA"/>
    <s v="R"/>
    <n v="5000000"/>
    <n v="2012"/>
    <n v="5.3"/>
    <x v="6"/>
  </r>
  <r>
    <x v="1361"/>
    <n v="93"/>
    <s v="Kim Darby"/>
    <n v="15126948"/>
    <s v="Horror|Thriller"/>
    <s v="Donald Pleasence"/>
    <x v="3139"/>
    <s v="Mitchell Ryan"/>
    <s v="halloween|michael myers|nudity|returning character with different actor|slasher flick"/>
    <n v="335"/>
    <x v="0"/>
    <s v="USA"/>
    <s v="R"/>
    <n v="5000000"/>
    <n v="1995"/>
    <n v="4.9000000000000004"/>
    <x v="11"/>
  </r>
  <r>
    <x v="117"/>
    <n v="106"/>
    <s v="Daniel GimÃ©nez Cacho"/>
    <n v="13622333"/>
    <s v="Adventure|Comedy|Drama|Romance"/>
    <s v="Maribel VerdÃº"/>
    <x v="3140"/>
    <s v="MarÃ­a Aura"/>
    <s v="beach|cleaning a swimming pool|male male kiss|mexico|on the road"/>
    <n v="385"/>
    <x v="3"/>
    <s v="Mexico"/>
    <s v="R"/>
    <n v="2000000"/>
    <n v="2001"/>
    <n v="7.7"/>
    <x v="1"/>
  </r>
  <r>
    <x v="218"/>
    <n v="99"/>
    <s v="Dylan Moran"/>
    <n v="13464388"/>
    <s v="Comedy|Horror"/>
    <s v="Peter Serafinowicz"/>
    <x v="3141"/>
    <s v="Rafe Spall"/>
    <s v="british horror|pub|record collection|zombie|zombie apocalypse"/>
    <n v="859"/>
    <x v="0"/>
    <s v="UK"/>
    <s v="R"/>
    <n v="4000000"/>
    <n v="2004"/>
    <n v="8"/>
    <x v="4"/>
  </r>
  <r>
    <x v="1362"/>
    <n v="82"/>
    <s v="Randy Wayne"/>
    <n v="13350177"/>
    <s v="Drama|Horror|Thriller"/>
    <s v="Jessica Lowndes"/>
    <x v="3142"/>
    <s v="Haley Bennett"/>
    <s v="18th birthday|birthday|community center|resurrection|teenager"/>
    <n v="113"/>
    <x v="0"/>
    <s v="USA"/>
    <s v="PG-13"/>
    <n v="5000000"/>
    <n v="2008"/>
    <n v="3.8"/>
    <x v="2"/>
  </r>
  <r>
    <x v="1234"/>
    <n v="135"/>
    <s v="Clifton James"/>
    <n v="13269963"/>
    <s v="Drama|Mystery"/>
    <s v="Matthew McConaughey"/>
    <x v="3143"/>
    <s v="Miriam Colon"/>
    <s v="father son relationship|interracial relationship|neo western|sheriff|texas"/>
    <n v="173"/>
    <x v="0"/>
    <s v="USA"/>
    <s v="R"/>
    <n v="5000000"/>
    <n v="1996"/>
    <n v="7.6"/>
    <x v="2"/>
  </r>
  <r>
    <x v="746"/>
    <n v="88"/>
    <s v="Kathleen Kinmont"/>
    <n v="17768000"/>
    <s v="Horror|Thriller"/>
    <s v="Donald Pleasence"/>
    <x v="3144"/>
    <s v="Ellie Cornell"/>
    <s v="halloween|michael myers|murder|niece|october"/>
    <n v="374"/>
    <x v="0"/>
    <s v="USA"/>
    <s v="R"/>
    <n v="5000000"/>
    <n v="1988"/>
    <n v="5.9"/>
    <x v="11"/>
  </r>
  <r>
    <x v="1363"/>
    <n v="89"/>
    <s v="Deborah Foreman"/>
    <n v="12947763"/>
    <s v="Horror|Mystery"/>
    <s v="Thomas F. Wilson"/>
    <x v="3145"/>
    <s v="Clayton Rohner"/>
    <s v="april fool's day|island|mansion|psycho|secret"/>
    <n v="125"/>
    <x v="0"/>
    <s v="USA"/>
    <s v="R"/>
    <n v="5000000"/>
    <n v="1986"/>
    <n v="6.2"/>
    <x v="11"/>
  </r>
  <r>
    <x v="262"/>
    <n v="110"/>
    <s v="Daniel Stern"/>
    <n v="14100000"/>
    <s v="Comedy|Drama"/>
    <s v="Steve Guttenberg"/>
    <x v="3146"/>
    <s v="Ellen Barkin"/>
    <s v="baltimore colts|diner|marriage|salesman|wedding"/>
    <n v="87"/>
    <x v="0"/>
    <s v="USA"/>
    <s v="R"/>
    <n v="5000000"/>
    <n v="1982"/>
    <n v="7.2"/>
    <x v="4"/>
  </r>
  <r>
    <x v="1364"/>
    <n v="107"/>
    <s v="William Sanderson"/>
    <n v="12200000"/>
    <s v="Action|Crime|Drama|Thriller|Western"/>
    <s v="David Carradine"/>
    <x v="3147"/>
    <s v="Robert Beltran"/>
    <s v="drugs|martial arts|texas|texas ranger|weapon"/>
    <n v="65"/>
    <x v="0"/>
    <s v="USA"/>
    <s v="PG"/>
    <n v="5000000"/>
    <n v="1983"/>
    <n v="6.3"/>
    <x v="0"/>
  </r>
  <r>
    <x v="1365"/>
    <n v="86"/>
    <s v="Ryan Robbins"/>
    <n v="17683670"/>
    <s v="Horror|Mystery|Sci-Fi|Thriller"/>
    <s v="Warren Christie"/>
    <x v="3148"/>
    <s v="Andrew Airlie"/>
    <s v="cosmonaut|footprint|found footage|moon|secret mission"/>
    <n v="323"/>
    <x v="0"/>
    <s v="USA"/>
    <s v="PG-13"/>
    <n v="5000000"/>
    <n v="2011"/>
    <n v="5.2"/>
    <x v="11"/>
  </r>
  <r>
    <x v="1366"/>
    <n v="91"/>
    <s v="Mary Lynn Rajskub"/>
    <n v="12055108"/>
    <s v="Comedy|Drama"/>
    <s v="Clifton Collins Jr."/>
    <x v="3149"/>
    <s v="Paul Dooley"/>
    <s v="business|crime scene cleanup|private school|school|sister sister relationship"/>
    <n v="134"/>
    <x v="0"/>
    <s v="USA"/>
    <s v="R"/>
    <n v="8000000"/>
    <n v="2008"/>
    <n v="6.9"/>
    <x v="4"/>
  </r>
  <r>
    <x v="1098"/>
    <n v="103"/>
    <s v="Claire Geare"/>
    <n v="27285953"/>
    <s v="Action|Thriller"/>
    <s v="Sterling Jerins"/>
    <x v="3150"/>
    <s v="Sahajak Boonthanakit"/>
    <s v="asia|fictional country|hotel|rebellion|revolution"/>
    <n v="214"/>
    <x v="0"/>
    <s v="USA"/>
    <s v="R"/>
    <n v="5000000"/>
    <n v="2015"/>
    <n v="6.8"/>
    <x v="0"/>
  </r>
  <r>
    <x v="1367"/>
    <n v="99"/>
    <s v="Jenifer Lewis"/>
    <n v="10572742"/>
    <s v="Drama|Romance"/>
    <s v="Eddie Cibrian"/>
    <x v="3151"/>
    <s v="Wood Harris"/>
    <s v="african american protagonist|based on novel|title spoken by character"/>
    <n v="21"/>
    <x v="0"/>
    <s v="USA"/>
    <s v="PG-13"/>
    <n v="8000000"/>
    <n v="2009"/>
    <n v="6.1"/>
    <x v="2"/>
  </r>
  <r>
    <x v="1368"/>
    <n v="82"/>
    <s v="Colleen O'Shaughnessey"/>
    <n v="9628751"/>
    <s v="Action|Adventure|Animation|Family|Sci-Fi"/>
    <s v="Lara Jill Miller"/>
    <x v="3152"/>
    <s v="Mona Marshall"/>
    <s v="based on video game|box office hit|computer|digimon|internet"/>
    <n v="65"/>
    <x v="0"/>
    <s v="USA"/>
    <s v="PG"/>
    <n v="5000000"/>
    <n v="2000"/>
    <n v="5.9"/>
    <x v="0"/>
  </r>
  <r>
    <x v="1369"/>
    <n v="92"/>
    <s v="Patrick Fugit"/>
    <n v="8786715"/>
    <s v="Comedy|Drama"/>
    <s v="Macaulay Culkin"/>
    <x v="3153"/>
    <s v="Eva Amurri Martino"/>
    <s v="christian|jewish|pastor|school|virginity"/>
    <n v="324"/>
    <x v="0"/>
    <s v="USA"/>
    <s v="PG-13"/>
    <n v="5000000"/>
    <n v="2004"/>
    <n v="6.9"/>
    <x v="4"/>
  </r>
  <r>
    <x v="1370"/>
    <n v="112"/>
    <s v="StÃ©phane Rousseau"/>
    <n v="3432342"/>
    <s v="Comedy|Crime|Drama|Mystery|Romance"/>
    <s v="Marie-JosÃ©e Croze"/>
    <x v="3154"/>
    <s v="Marina Hands"/>
    <s v="cancer|dying|friend|money|socialist"/>
    <n v="166"/>
    <x v="4"/>
    <s v="Canada"/>
    <s v="R"/>
    <n v="6000000"/>
    <n v="2003"/>
    <n v="7.7"/>
    <x v="4"/>
  </r>
  <r>
    <x v="1371"/>
    <n v="90"/>
    <s v="Kerr Smith"/>
    <n v="6755271"/>
    <s v="Horror|Thriller"/>
    <s v="Brendan Fehr"/>
    <x v="3155"/>
    <s v="Izabella Miko"/>
    <s v="flashing breasts|hitchhiker|vampire|vampire hunter|virus"/>
    <n v="131"/>
    <x v="0"/>
    <s v="USA"/>
    <s v="R"/>
    <n v="5000000"/>
    <n v="2001"/>
    <n v="5.3"/>
    <x v="11"/>
  </r>
  <r>
    <x v="1372"/>
    <n v="150"/>
    <s v="Gedde Watanabe"/>
    <n v="6157157"/>
    <s v="Comedy|Drama"/>
    <s v="Fran Drescher"/>
    <x v="3156"/>
    <s v="Michael Richards"/>
    <s v="gambling|imagination|television|television station|tv show"/>
    <n v="198"/>
    <x v="0"/>
    <s v="USA"/>
    <s v="PG-13"/>
    <n v="5000000"/>
    <n v="1989"/>
    <n v="7"/>
    <x v="4"/>
  </r>
  <r>
    <x v="1373"/>
    <n v="91"/>
    <s v="Kevin Corrigan"/>
    <n v="5480318"/>
    <s v="Comedy|Drama"/>
    <s v="Natasha Lyonne"/>
    <x v="3157"/>
    <s v="Jessica Walter"/>
    <s v="flatulence|menstrual blood|nomad|nursing school|title directed by female"/>
    <n v="79"/>
    <x v="0"/>
    <s v="USA"/>
    <s v="R"/>
    <n v="5000000"/>
    <n v="1998"/>
    <n v="6.6"/>
    <x v="4"/>
  </r>
  <r>
    <x v="45"/>
    <n v="95"/>
    <s v="Faizon Love"/>
    <n v="5308707"/>
    <s v="Comedy|Crime|Drama|Thriller"/>
    <s v="Jon Favreau"/>
    <x v="3158"/>
    <s v="Jonathan Silverman"/>
    <s v="friendship|loudmouth|money laundering|new york city|stripper"/>
    <n v="165"/>
    <x v="0"/>
    <s v="USA"/>
    <s v="R"/>
    <n v="5000000"/>
    <n v="2001"/>
    <n v="6.4"/>
    <x v="4"/>
  </r>
  <r>
    <x v="71"/>
    <n v="97"/>
    <s v="Matt Berry"/>
    <n v="5009677"/>
    <s v="Drama|Mystery|Sci-Fi"/>
    <s v="Kevin Spacey"/>
    <x v="3159"/>
    <s v="Benedict Wong"/>
    <s v="computer|contract|earth|moon|solitude"/>
    <n v="485"/>
    <x v="0"/>
    <s v="UK"/>
    <s v="R"/>
    <n v="5000000"/>
    <n v="2009"/>
    <n v="7.9"/>
    <x v="2"/>
  </r>
  <r>
    <x v="777"/>
    <n v="112"/>
    <s v="Sarah Polley"/>
    <n v="4306697"/>
    <s v="Drama"/>
    <s v="Bruce Greenwood"/>
    <x v="3160"/>
    <s v="Simon Baker"/>
    <s v="anger|bus|child|lawyer|school"/>
    <n v="196"/>
    <x v="0"/>
    <s v="Canada"/>
    <s v="R"/>
    <n v="5000000"/>
    <n v="1997"/>
    <n v="7.7"/>
    <x v="2"/>
  </r>
  <r>
    <x v="1374"/>
    <n v="122"/>
    <s v="Michael Lonsdale"/>
    <n v="3950029"/>
    <s v="Drama"/>
    <s v="Lambert Wilson"/>
    <x v="3161"/>
    <s v="Olivier Rabourdin"/>
    <s v="catholic church|community|monastery|monk|terrorist"/>
    <n v="89"/>
    <x v="4"/>
    <s v="France"/>
    <s v="PG-13"/>
    <n v="4000000"/>
    <n v="2010"/>
    <n v="7.2"/>
    <x v="2"/>
  </r>
  <r>
    <x v="1375"/>
    <n v="110"/>
    <s v="Freddy RodrÃ­guez"/>
    <n v="4040588"/>
    <s v="Comedy|Drama"/>
    <s v="Alan Rickman"/>
    <x v="3162"/>
    <s v="Greg Collins"/>
    <s v="airport|california|flat tire|overalls|wine"/>
    <n v="89"/>
    <x v="0"/>
    <s v="USA"/>
    <s v="PG-13"/>
    <n v="5000000"/>
    <n v="2008"/>
    <n v="6.8"/>
    <x v="4"/>
  </r>
  <r>
    <x v="15"/>
    <n v="108"/>
    <s v="Jed Brophy"/>
    <n v="3049135"/>
    <s v="Biography|Crime|Drama|Romance|Thriller"/>
    <s v="Kate Winslet"/>
    <x v="3163"/>
    <s v="Liz Mullane"/>
    <s v="fantasy life|friend|friendship|love|teenage crush"/>
    <n v="265"/>
    <x v="0"/>
    <s v="New Zealand"/>
    <s v="R"/>
    <n v="5000000"/>
    <n v="1994"/>
    <n v="7.4"/>
    <x v="7"/>
  </r>
  <r>
    <x v="1068"/>
    <n v="121"/>
    <s v="Bobby Batson"/>
    <n v="4700361"/>
    <s v="Drama"/>
    <s v="Hayden Christensen"/>
    <x v="3164"/>
    <s v="Cynthia Barrett"/>
    <s v="heaven|hospital|praying|pronounced dead|recovery"/>
    <n v="29"/>
    <x v="0"/>
    <s v="USA"/>
    <s v="PG-13"/>
    <n v="5000000"/>
    <n v="2015"/>
    <n v="4.5999999999999996"/>
    <x v="2"/>
  </r>
  <r>
    <x v="1376"/>
    <n v="97"/>
    <s v="Scott Takeda"/>
    <n v="2711210"/>
    <s v="Comedy|Drama"/>
    <s v="Will Ferrell"/>
    <x v="3165"/>
    <s v="Stephen Root"/>
    <s v="alcoholic|beer|bicycle|new neighbor|yard sale"/>
    <n v="86"/>
    <x v="0"/>
    <s v="USA"/>
    <s v="R"/>
    <n v="5000000"/>
    <n v="2010"/>
    <n v="6.4"/>
    <x v="4"/>
  </r>
  <r>
    <x v="531"/>
    <n v="116"/>
    <s v="Ryan O'Neal"/>
    <n v="1980338"/>
    <s v="Comedy|Crime|Drama|Mystery|Thriller"/>
    <s v="Kim Dickens"/>
    <x v="3166"/>
    <s v="Angela Featherstone"/>
    <s v="blackmail|client|private detective|private investigator|tycoon"/>
    <n v="151"/>
    <x v="0"/>
    <s v="USA"/>
    <s v="R"/>
    <n v="5000000"/>
    <n v="1998"/>
    <n v="7"/>
    <x v="4"/>
  </r>
  <r>
    <x v="1025"/>
    <n v="94"/>
    <s v="Jennifer Jason Leigh"/>
    <n v="1082044"/>
    <s v="Drama|Thriller"/>
    <s v="Christian Bale"/>
    <x v="3167"/>
    <s v="Reg E. Cathey"/>
    <s v="alienation|conscience|insomnia|paranoia|urban gothic"/>
    <n v="458"/>
    <x v="0"/>
    <s v="Spain"/>
    <s v="R"/>
    <n v="5000000"/>
    <n v="2004"/>
    <n v="7.7"/>
    <x v="2"/>
  </r>
  <r>
    <x v="1282"/>
    <n v="103"/>
    <s v="Jane Adams"/>
    <n v="1100000"/>
    <s v="Crime|Drama"/>
    <s v="Dana Delany"/>
    <x v="3168"/>
    <s v="David Clennon"/>
    <s v="bare breasts|drugs|existentialism|new york city|redemption"/>
    <n v="39"/>
    <x v="0"/>
    <s v="USA"/>
    <s v="R"/>
    <n v="5000000"/>
    <n v="1992"/>
    <n v="6.8"/>
    <x v="6"/>
  </r>
  <r>
    <x v="1377"/>
    <n v="112"/>
    <s v="Paz Vega"/>
    <n v="2445646"/>
    <s v="Biography|Crime|Drama|Mystery|Thriller"/>
    <s v="Jeremy Renner"/>
    <x v="3169"/>
    <s v="Robert Pralgo"/>
    <s v="based on true story|cia|cocaine|journalist|smear campaign"/>
    <n v="99"/>
    <x v="0"/>
    <s v="USA"/>
    <s v="R"/>
    <n v="5000000"/>
    <n v="2014"/>
    <n v="7"/>
    <x v="7"/>
  </r>
  <r>
    <x v="1322"/>
    <n v="91"/>
    <s v="Jon Tenney"/>
    <n v="2221809"/>
    <s v="Drama"/>
    <s v="Dianne Wiest"/>
    <x v="3170"/>
    <s v="Tammy Blanchard"/>
    <s v="car|comic book|comic book artist|iphone|memory"/>
    <n v="144"/>
    <x v="0"/>
    <s v="USA"/>
    <s v="PG-13"/>
    <n v="5000000"/>
    <n v="2010"/>
    <n v="7"/>
    <x v="2"/>
  </r>
  <r>
    <x v="1378"/>
    <n v="98"/>
    <s v="Mia Kirshner"/>
    <n v="296665"/>
    <s v="Biography|Crime|Drama|Thriller"/>
    <s v="Macaulay Culkin"/>
    <x v="3171"/>
    <s v="Marilyn Manson"/>
    <s v="drug dealer|drugs|gay|homosexual|party"/>
    <n v="158"/>
    <x v="0"/>
    <s v="USA"/>
    <s v="R"/>
    <n v="5000000"/>
    <n v="2003"/>
    <n v="6.3"/>
    <x v="7"/>
  </r>
  <r>
    <x v="1379"/>
    <n v="95"/>
    <s v="Mark Webber"/>
    <n v="3219029"/>
    <s v="Crime|Horror|Music|Thriller"/>
    <s v="Alia Shawkat"/>
    <x v="3172"/>
    <s v="Joe Cole"/>
    <s v="murder|neo nazi|punk band|skinhead|suspense"/>
    <n v="125"/>
    <x v="0"/>
    <s v="USA"/>
    <s v="R"/>
    <n v="5000000"/>
    <n v="2015"/>
    <n v="7.1"/>
    <x v="6"/>
  </r>
  <r>
    <x v="447"/>
    <n v="91"/>
    <s v="Darryl Cox"/>
    <n v="1040879"/>
    <s v="Comedy|Crime|Drama"/>
    <s v="Andrew Wilson"/>
    <x v="3173"/>
    <s v="Lumi Cavazos"/>
    <s v="caper|escapade|motel|robbery|texas"/>
    <n v="184"/>
    <x v="0"/>
    <s v="USA"/>
    <s v="R"/>
    <n v="7000000"/>
    <n v="1996"/>
    <n v="7.1"/>
    <x v="4"/>
  </r>
  <r>
    <x v="789"/>
    <n v="97"/>
    <s v="Joe Mantegna"/>
    <n v="326308"/>
    <s v="Crime|Drama|Thriller"/>
    <s v="Viggo Mortensen"/>
    <x v="3174"/>
    <s v="Faye Dunaway"/>
    <s v="bar|box office flop|hostage|new orleans louisiana|police"/>
    <n v="69"/>
    <x v="0"/>
    <s v="USA"/>
    <s v="R"/>
    <n v="5000000"/>
    <n v="1996"/>
    <n v="6.1"/>
    <x v="6"/>
  </r>
  <r>
    <x v="1380"/>
    <n v="90"/>
    <s v="Ellen Burstyn"/>
    <n v="124720"/>
    <s v="Drama|Romance"/>
    <s v="Adam Scott"/>
    <x v="3175"/>
    <s v="Martin Landau"/>
    <s v="christmas|fable|old man"/>
    <n v="15"/>
    <x v="0"/>
    <s v="USA"/>
    <s v="PG"/>
    <n v="5000000"/>
    <n v="2008"/>
    <n v="7.3"/>
    <x v="2"/>
  </r>
  <r>
    <x v="1381"/>
    <n v="90"/>
    <s v="John Heard"/>
    <n v="99147"/>
    <s v="Drama"/>
    <s v="Ethan Suplee"/>
    <x v="3176"/>
    <s v="Sara Gilbert"/>
    <s v="cola|desert|ice cream cone|teenage girl|vomiting"/>
    <n v="28"/>
    <x v="0"/>
    <s v="USA"/>
    <s v="R"/>
    <n v="2000000"/>
    <n v="1998"/>
    <n v="6.2"/>
    <x v="2"/>
  </r>
  <r>
    <x v="199"/>
    <n v="90"/>
    <s v="Daniel Stewart Sherman"/>
    <n v="65087"/>
    <s v="Crime|Thriller|War"/>
    <s v="Mike Figueroa"/>
    <x v="3177"/>
    <s v="Kel O'Neill"/>
    <s v="blood splatter|iraq|murder|rape|soldier"/>
    <n v="108"/>
    <x v="0"/>
    <s v="USA"/>
    <s v="R"/>
    <n v="5000000"/>
    <n v="2007"/>
    <n v="6.2"/>
    <x v="6"/>
  </r>
  <r>
    <x v="1382"/>
    <n v="103"/>
    <s v="Jacqueline Bisset"/>
    <n v="16066"/>
    <s v="Mystery|Romance|Thriller"/>
    <s v="Adam Garcia"/>
    <x v="3178"/>
    <s v="Alice Evans"/>
    <s v="death|love|marriage|secret|suspicion"/>
    <n v="44"/>
    <x v="0"/>
    <s v="Germany"/>
    <s v="R"/>
    <n v="5000000"/>
    <n v="2004"/>
    <n v="3.3"/>
    <x v="5"/>
  </r>
  <r>
    <x v="1383"/>
    <n v="113"/>
    <s v="Ivan Barnev"/>
    <n v="617228"/>
    <s v="Comedy|Drama|Romance|War"/>
    <s v="Julia Jentsch"/>
    <x v="3179"/>
    <s v="Milan Lasica"/>
    <s v="hotel|legs|lingerie|waiter|wealth"/>
    <n v="27"/>
    <x v="24"/>
    <s v="Czech Republic"/>
    <s v="R"/>
    <n v="84450000"/>
    <n v="2006"/>
    <n v="7.4"/>
    <x v="4"/>
  </r>
  <r>
    <x v="486"/>
    <n v="148"/>
    <s v="Dwight Yoakam"/>
    <n v="24475416"/>
    <s v="Drama"/>
    <s v="Robert Duvall"/>
    <x v="3180"/>
    <s v="J.T. Walsh"/>
    <s v="friend|mental institution|murder|repair shop|small town"/>
    <n v="309"/>
    <x v="0"/>
    <s v="USA"/>
    <s v="R"/>
    <n v="890000"/>
    <n v="1996"/>
    <n v="8"/>
    <x v="2"/>
  </r>
  <r>
    <x v="1265"/>
    <n v="93"/>
    <s v="Takashi Miike"/>
    <n v="47277326"/>
    <s v="Horror"/>
    <s v="Jay Hernandez"/>
    <x v="3181"/>
    <s v="Rick Hoffman"/>
    <s v="bratislava|hostel|sadistic horror|torture|travel"/>
    <n v="1516"/>
    <x v="0"/>
    <s v="USA"/>
    <s v="R"/>
    <n v="4800000"/>
    <n v="2005"/>
    <n v="5.9"/>
    <x v="11"/>
  </r>
  <r>
    <x v="1013"/>
    <n v="94"/>
    <s v="Shirley Henderson"/>
    <n v="1247453"/>
    <s v="Comedy|Drama"/>
    <s v="Steve Coogan"/>
    <x v="3182"/>
    <s v="Dylan Moran"/>
    <s v="actor playing himself|battle|boots|penis|womb"/>
    <n v="123"/>
    <x v="0"/>
    <s v="UK"/>
    <s v="R"/>
    <n v="2800000"/>
    <n v="2005"/>
    <n v="6.8"/>
    <x v="4"/>
  </r>
  <r>
    <x v="913"/>
    <n v="121"/>
    <s v="Shea Whigham"/>
    <n v="1729969"/>
    <s v="Drama|Thriller"/>
    <s v="Katy Mixon"/>
    <x v="3183"/>
    <s v="Robert Longstreet"/>
    <s v="ambiguous ending|firefly|mysterious event|schizophrenia|storm"/>
    <n v="219"/>
    <x v="0"/>
    <s v="USA"/>
    <s v="R"/>
    <n v="5000000"/>
    <n v="2011"/>
    <n v="7.4"/>
    <x v="2"/>
  </r>
  <r>
    <x v="1384"/>
    <n v="118"/>
    <s v="Lukas Haas"/>
    <n v="1705139"/>
    <s v="Fantasy|Horror|Mystery|Thriller"/>
    <s v="Alex Rocco"/>
    <x v="3184"/>
    <s v="Katherine Helmond"/>
    <s v="1960s|boy|ghost|murder|small town"/>
    <n v="69"/>
    <x v="0"/>
    <s v="USA"/>
    <s v="R"/>
    <n v="4700000"/>
    <n v="1988"/>
    <n v="6.7"/>
    <x v="8"/>
  </r>
  <r>
    <x v="589"/>
    <n v="101"/>
    <s v="Lou Perryman"/>
    <n v="8025872"/>
    <s v="Comedy|Horror"/>
    <s v="Bill Johnson"/>
    <x v="3185"/>
    <s v="Jim Siedow"/>
    <s v="chainsaw|chainsaw murder|human monster|music score composed by director|obscene finger gesture"/>
    <n v="258"/>
    <x v="0"/>
    <s v="USA"/>
    <s v="X"/>
    <n v="4700000"/>
    <n v="1986"/>
    <n v="5.5"/>
    <x v="4"/>
  </r>
  <r>
    <x v="985"/>
    <n v="90"/>
    <s v="Kristin Scott Thomas"/>
    <n v="778565"/>
    <s v="Crime|Drama"/>
    <s v="Ryan Gosling"/>
    <x v="3186"/>
    <s v="Yayaying Rhatha Phongam"/>
    <s v="brutal cop|drug dealer|punishment|thai boxing|vengeance"/>
    <n v="475"/>
    <x v="0"/>
    <s v="Denmark"/>
    <s v="R"/>
    <n v="4800000"/>
    <n v="2013"/>
    <n v="5.7"/>
    <x v="6"/>
  </r>
  <r>
    <x v="1385"/>
    <n v="100"/>
    <s v="Jacques Gamblin"/>
    <n v="513836"/>
    <s v="Comedy|Drama|Romance"/>
    <s v="Sara Forestier"/>
    <x v="3187"/>
    <s v="Zinedine Soualem"/>
    <s v="activist|promiscuous daughter|promiscuous woman|sex in a bed|voyeurism"/>
    <n v="21"/>
    <x v="4"/>
    <s v="France"/>
    <s v="R"/>
    <n v="4600000"/>
    <n v="2010"/>
    <n v="7.2"/>
    <x v="4"/>
  </r>
  <r>
    <x v="1386"/>
    <n v="97"/>
    <s v="Elena Anaya"/>
    <n v="434417"/>
    <s v="Drama"/>
    <s v="Eddie Redmayne"/>
    <x v="3188"/>
    <s v="Stephen Dillane"/>
    <s v="incest|male nudity|older man younger woman relationship|orgasm|son murders mother"/>
    <n v="65"/>
    <x v="0"/>
    <s v="Spain"/>
    <s v="Not Rated"/>
    <n v="4600000"/>
    <n v="2007"/>
    <n v="5.9"/>
    <x v="2"/>
  </r>
  <r>
    <x v="596"/>
    <n v="96"/>
    <s v="Bubba Smith"/>
    <n v="81200000"/>
    <s v="Comedy"/>
    <s v="Steve Guttenberg"/>
    <x v="3189"/>
    <s v="Michael Winslow"/>
    <s v="misfit|police|police academy|police cadet|police officer"/>
    <n v="133"/>
    <x v="0"/>
    <s v="USA"/>
    <s v="R"/>
    <n v="4500000"/>
    <n v="1984"/>
    <n v="6.7"/>
    <x v="4"/>
  </r>
  <r>
    <x v="35"/>
    <n v="117"/>
    <s v="James Fleet"/>
    <n v="52700832"/>
    <s v="Comedy|Drama|Romance"/>
    <s v="Kristin Scott Thomas"/>
    <x v="3190"/>
    <s v="Simon Callow"/>
    <s v="1990s|chick flick|funeral|gay relationship|wedding"/>
    <n v="197"/>
    <x v="0"/>
    <s v="UK"/>
    <s v="R"/>
    <n v="4500000"/>
    <n v="1994"/>
    <n v="7.1"/>
    <x v="4"/>
  </r>
  <r>
    <x v="415"/>
    <n v="108"/>
    <s v="Rosario Dawson"/>
    <n v="13060843"/>
    <s v="Drama"/>
    <s v="Philip Seymour Hoffman"/>
    <x v="3191"/>
    <s v="Aaron Stanford"/>
    <s v="bar|dream|drug dealing|nightclub|widower"/>
    <n v="454"/>
    <x v="0"/>
    <s v="USA"/>
    <s v="R"/>
    <n v="15000000"/>
    <n v="2002"/>
    <n v="7.7"/>
    <x v="2"/>
  </r>
  <r>
    <x v="42"/>
    <n v="109"/>
    <s v="Kevin Michael Richardson"/>
    <n v="3798532"/>
    <s v="Crime|Drama|Romance|Thriller"/>
    <s v="Christopher Meloni"/>
    <x v="3192"/>
    <s v="Peter Spellos"/>
    <s v="gangster|lesbian|mafia|money|neo noir"/>
    <n v="208"/>
    <x v="0"/>
    <s v="USA"/>
    <s v="R"/>
    <n v="4500000"/>
    <n v="1996"/>
    <n v="7.4"/>
    <x v="6"/>
  </r>
  <r>
    <x v="116"/>
    <n v="102"/>
    <s v="Mark Margolis"/>
    <n v="3609278"/>
    <s v="Drama"/>
    <s v="Ellen Burstyn"/>
    <x v="3193"/>
    <s v="Louise Lasser"/>
    <s v="addiction|diet pill|drug addiction|fast motion scene|heroin"/>
    <n v="1916"/>
    <x v="0"/>
    <s v="USA"/>
    <s v="R"/>
    <n v="4500000"/>
    <n v="2000"/>
    <n v="8.4"/>
    <x v="2"/>
  </r>
  <r>
    <x v="1387"/>
    <n v="115"/>
    <s v="Juan Luis Galiardo"/>
    <n v="1687311"/>
    <s v="Drama|Musical"/>
    <s v="MÃ­a Maestro"/>
    <x v="3194"/>
    <s v="Miguel Ãngel SolÃ¡"/>
    <s v="dancer|director|love|musical filmmaking|tango"/>
    <n v="40"/>
    <x v="3"/>
    <s v="Spain"/>
    <s v="PG-13"/>
    <n v="700000000"/>
    <n v="1998"/>
    <n v="7.2"/>
    <x v="2"/>
  </r>
  <r>
    <x v="763"/>
    <n v="133"/>
    <s v="Mary McDonnell"/>
    <n v="727883"/>
    <s v="Drama|Sci-Fi|Thriller"/>
    <s v="Jake Gyllenhaal"/>
    <x v="3195"/>
    <s v="James Duval"/>
    <s v="1980s|death|insanity|parallel universe|time travel"/>
    <n v="2110"/>
    <x v="0"/>
    <s v="USA"/>
    <s v="R"/>
    <n v="4500000"/>
    <n v="2001"/>
    <n v="8.1"/>
    <x v="2"/>
  </r>
  <r>
    <x v="1388"/>
    <n v="122"/>
    <s v="Fedja van HuÃªt"/>
    <n v="713413"/>
    <s v="Crime|Drama|Mystery"/>
    <s v="Jan Decleir"/>
    <x v="3196"/>
    <s v="Hans Kesting"/>
    <s v="bailiff|lawyer|office|police|school"/>
    <n v="68"/>
    <x v="12"/>
    <s v="Netherlands"/>
    <s v="R"/>
    <n v="4500000"/>
    <n v="1997"/>
    <n v="7.8"/>
    <x v="6"/>
  </r>
  <r>
    <x v="1389"/>
    <n v="106"/>
    <s v="Nicholas Gonzalez"/>
    <n v="410241"/>
    <s v="Comedy|Crime|Drama"/>
    <s v="Patrick Fugit"/>
    <x v="3197"/>
    <s v="Debbie Harry"/>
    <s v="male nudity|meth|meth lab|nudity|speed freak"/>
    <n v="199"/>
    <x v="0"/>
    <s v="USA"/>
    <s v="R"/>
    <n v="2000000"/>
    <n v="2002"/>
    <n v="6.8"/>
    <x v="4"/>
  </r>
  <r>
    <x v="1119"/>
    <n v="112"/>
    <s v="Yeong-ae Lee"/>
    <n v="211667"/>
    <s v="Crime|Drama"/>
    <s v="Min-sik Choi"/>
    <x v="3198"/>
    <s v="Hye-jeong Kang"/>
    <s v="cake|christian|lesbian sex|oral sex|pregnant schoolgirl"/>
    <n v="131"/>
    <x v="18"/>
    <s v="South Korea"/>
    <s v="R"/>
    <n v="4200000000"/>
    <n v="2005"/>
    <n v="7.7"/>
    <x v="6"/>
  </r>
  <r>
    <x v="1390"/>
    <n v="99"/>
    <s v="Jason Flemyng"/>
    <n v="92191"/>
    <s v="Comedy|Drama|Sport"/>
    <s v="Jason Statham"/>
    <x v="3199"/>
    <s v="Danny Dyer"/>
    <s v="inmate|prison|prison guard|soccer|soccer star"/>
    <n v="84"/>
    <x v="0"/>
    <s v="UK"/>
    <s v="R"/>
    <n v="2500000"/>
    <n v="2001"/>
    <n v="6.5"/>
    <x v="4"/>
  </r>
  <r>
    <x v="1391"/>
    <n v="110"/>
    <s v="Anthony Chau-Sang Wong"/>
    <n v="49413"/>
    <s v="Action|Crime|Thriller"/>
    <s v="Simon Yam"/>
    <x v="3200"/>
    <s v="Josie Ho"/>
    <s v="baby|friendship|macau|practical joke|selfie"/>
    <n v="26"/>
    <x v="8"/>
    <s v="Hong Kong"/>
    <s v="R"/>
    <n v="35000000"/>
    <n v="2006"/>
    <n v="7.3"/>
    <x v="0"/>
  </r>
  <r>
    <x v="1392"/>
    <n v="104"/>
    <s v="Josh Charles"/>
    <n v="108229"/>
    <s v="Drama|Horror|Mystery|Thriller"/>
    <s v="Liam Neeson"/>
    <x v="3201"/>
    <s v="Chandler Canterbury"/>
    <s v="breath on mirror|buried alive|engagement ring|looking at one's self in a mirror|serial killer"/>
    <n v="137"/>
    <x v="0"/>
    <s v="USA"/>
    <s v="R"/>
    <n v="4500000"/>
    <n v="2009"/>
    <n v="5.9"/>
    <x v="2"/>
  </r>
  <r>
    <x v="408"/>
    <n v="133"/>
    <s v="Michael Berryman"/>
    <n v="112000000"/>
    <s v="Drama"/>
    <s v="Scatman Crothers"/>
    <x v="3202"/>
    <s v="Louise Fletcher"/>
    <s v="1960s|escape|mental institution|nurse|sexuality"/>
    <n v="760"/>
    <x v="0"/>
    <s v="USA"/>
    <s v="R"/>
    <n v="4400000"/>
    <n v="1975"/>
    <n v="8.6999999999999993"/>
    <x v="2"/>
  </r>
  <r>
    <x v="1393"/>
    <n v="112"/>
    <s v="Ray Winstone"/>
    <n v="26345"/>
    <s v="Action|Crime|Drama"/>
    <s v="Hayley Atwell"/>
    <x v="3203"/>
    <s v="Alan Ford"/>
    <s v="bank|criminal|detective|flying squad|policewoman"/>
    <n v="99"/>
    <x v="0"/>
    <s v="UK"/>
    <s v="R"/>
    <n v="3000000"/>
    <n v="2012"/>
    <n v="6.1"/>
    <x v="0"/>
  </r>
  <r>
    <x v="678"/>
    <n v="101"/>
    <s v="Rawiri Paratene"/>
    <n v="20772796"/>
    <s v="Drama|Family"/>
    <s v="Keisha Castle-Hughes"/>
    <x v="3204"/>
    <s v="Tammy Davis"/>
    <s v="girl|maori|new zealand|tradition|whale"/>
    <n v="346"/>
    <x v="0"/>
    <s v="New Zealand"/>
    <s v="PG-13"/>
    <n v="6000000"/>
    <n v="2002"/>
    <n v="7.6"/>
    <x v="2"/>
  </r>
  <r>
    <x v="255"/>
    <n v="104"/>
    <s v="Aleksey Chadov"/>
    <n v="1487477"/>
    <s v="Fantasy|Thriller"/>
    <s v="Konstantin Khabenskiy"/>
    <x v="3205"/>
    <s v="Zhanna Friske"/>
    <s v="battle|bridge|mother son relationship|supernatural power|vampire"/>
    <n v="310"/>
    <x v="25"/>
    <s v="Russia"/>
    <s v="R"/>
    <n v="4200000"/>
    <n v="2004"/>
    <n v="6.5"/>
    <x v="8"/>
  </r>
  <r>
    <x v="413"/>
    <n v="112"/>
    <s v="Miranda Richardson"/>
    <n v="62549000"/>
    <s v="Crime|Drama|Romance|Thriller"/>
    <s v="Jim Broadbent"/>
    <x v="3206"/>
    <s v="Stephen Rea"/>
    <s v="androgynous|full frontal male nudity|irish republican army|psychological drama|tragic love"/>
    <n v="148"/>
    <x v="0"/>
    <s v="UK"/>
    <s v="R"/>
    <n v="2300000"/>
    <n v="1992"/>
    <n v="7.3"/>
    <x v="6"/>
  </r>
  <r>
    <x v="867"/>
    <n v="94"/>
    <s v="Susan Clark"/>
    <n v="105500000"/>
    <s v="Comedy"/>
    <s v="Art Hindle"/>
    <x v="3207"/>
    <s v="Tony Ganios"/>
    <s v="female full frontal nudity|revenge|school|sheriff|virginity"/>
    <n v="152"/>
    <x v="0"/>
    <s v="Canada"/>
    <s v="R"/>
    <n v="4000000"/>
    <n v="1981"/>
    <n v="6.2"/>
    <x v="4"/>
  </r>
  <r>
    <x v="892"/>
    <n v="90"/>
    <s v="Shawn Roberts"/>
    <n v="101055"/>
    <s v="Horror"/>
    <s v="Julian Richings"/>
    <x v="3208"/>
    <s v="Kathleen Munroe"/>
    <s v="delaware|feud|island|undead|zombie"/>
    <n v="159"/>
    <x v="0"/>
    <s v="USA"/>
    <s v="R"/>
    <n v="4000000"/>
    <n v="2009"/>
    <n v="5"/>
    <x v="11"/>
  </r>
  <r>
    <x v="541"/>
    <n v="101"/>
    <s v="Bill Murray"/>
    <n v="44566004"/>
    <s v="Drama"/>
    <s v="Scarlett Johansson"/>
    <x v="3209"/>
    <s v="Catherine Lambert"/>
    <s v="fish out of water|japanese|loneliness|older man younger woman relationship|unlikely friendship"/>
    <n v="1848"/>
    <x v="0"/>
    <s v="USA"/>
    <s v="R"/>
    <n v="4000000"/>
    <n v="2003"/>
    <n v="7.8"/>
    <x v="2"/>
  </r>
  <r>
    <x v="650"/>
    <n v="93"/>
    <s v="Carol Kane"/>
    <n v="39200000"/>
    <s v="Comedy|Romance"/>
    <s v="Woody Allen"/>
    <x v="3210"/>
    <s v="Shelley Duvall"/>
    <s v="breaking the fourth wall|comedian|jewish|neurosis|singer"/>
    <n v="491"/>
    <x v="0"/>
    <s v="USA"/>
    <s v="PG"/>
    <n v="4000000"/>
    <n v="1977"/>
    <n v="8.1"/>
    <x v="4"/>
  </r>
  <r>
    <x v="1394"/>
    <n v="152"/>
    <s v="Dorothy Lamour"/>
    <n v="36000000"/>
    <s v="Drama|Family|Romance"/>
    <s v="Gloria Grahame"/>
    <x v="3211"/>
    <s v="Cornel Wilde"/>
    <s v="circus|clown|elephant trainer|trapeze|trapeze artist"/>
    <n v="107"/>
    <x v="0"/>
    <s v="USA"/>
    <s v="Not Rated"/>
    <n v="4000000"/>
    <n v="1952"/>
    <n v="6.7"/>
    <x v="2"/>
  </r>
  <r>
    <x v="11"/>
    <n v="112"/>
    <s v="Peter Boyle"/>
    <n v="31252964"/>
    <s v="Drama|Romance"/>
    <s v="Heath Ledger"/>
    <x v="3212"/>
    <s v="Marcus Lyle Brown"/>
    <s v="cunnilingus|female frontal nudity|female nudity|interracial sex|rear entry sex"/>
    <n v="522"/>
    <x v="0"/>
    <s v="USA"/>
    <s v="R"/>
    <n v="4000000"/>
    <n v="2001"/>
    <n v="7.1"/>
    <x v="2"/>
  </r>
  <r>
    <x v="1395"/>
    <n v="95"/>
    <s v="J.D. Evermore"/>
    <n v="131175"/>
    <s v="Drama|Horror"/>
    <s v="Joely Richardson"/>
    <x v="3213"/>
    <s v="David A Cole"/>
    <s v="father daughter relationship|playing against type|post apocalypse|protective father|zombie apocalypse"/>
    <n v="200"/>
    <x v="0"/>
    <s v="USA"/>
    <s v="PG-13"/>
    <n v="8500000"/>
    <n v="2015"/>
    <n v="5.6"/>
    <x v="2"/>
  </r>
  <r>
    <x v="1396"/>
    <n v="111"/>
    <s v="Valeria Golino"/>
    <n v="31968347"/>
    <s v="Drama|Romance"/>
    <s v="Nicolas Cage"/>
    <x v="3214"/>
    <s v="Julian Sands"/>
    <s v="alcoholic|bar|love|prostitute|sex"/>
    <n v="286"/>
    <x v="0"/>
    <s v="USA"/>
    <s v="R"/>
    <n v="3600000"/>
    <n v="1995"/>
    <n v="7.6"/>
    <x v="2"/>
  </r>
  <r>
    <x v="47"/>
    <n v="91"/>
    <s v="Hill Harper"/>
    <n v="35385560"/>
    <s v="Mystery|Thriller"/>
    <s v="Ryan Guzman"/>
    <x v="3215"/>
    <s v="Adam Hicks"/>
    <s v="adultery|argument|older woman younger man relationship|oral sex|sex scene"/>
    <n v="131"/>
    <x v="0"/>
    <s v="USA"/>
    <s v="R"/>
    <n v="4000000"/>
    <n v="2015"/>
    <n v="4.5999999999999996"/>
    <x v="5"/>
  </r>
  <r>
    <x v="1397"/>
    <n v="106"/>
    <s v="Mia Wasikowska"/>
    <n v="20803237"/>
    <s v="Comedy|Drama"/>
    <s v="Josh Hutcherson"/>
    <x v="3216"/>
    <s v="Yaya DaCosta"/>
    <s v="biological father|college|motorcycle|sperm|sperm donor"/>
    <n v="291"/>
    <x v="0"/>
    <s v="USA"/>
    <s v="R"/>
    <n v="3500000"/>
    <n v="2010"/>
    <n v="7.1"/>
    <x v="4"/>
  </r>
  <r>
    <x v="446"/>
    <n v="93"/>
    <s v="Peter Jason"/>
    <n v="13008928"/>
    <s v="Horror|Sci-Fi|Thriller"/>
    <s v="Meg Foster"/>
    <x v="3217"/>
    <s v="George 'Buck' Flower"/>
    <s v="alien|brainwashing|construction worker|sunglasses|teleportation"/>
    <n v="333"/>
    <x v="0"/>
    <s v="USA"/>
    <s v="R"/>
    <n v="4000000"/>
    <n v="1988"/>
    <n v="7.3"/>
    <x v="11"/>
  </r>
  <r>
    <x v="1398"/>
    <n v="93"/>
    <s v="Spencer Treat Clark"/>
    <n v="15152879"/>
    <s v="Drama|Horror|Thriller"/>
    <s v="Muse Watson"/>
    <x v="3218"/>
    <s v="Ashley Bell"/>
    <s v="car fire|evil|hospital|hotel|prophecy"/>
    <n v="68"/>
    <x v="0"/>
    <s v="France"/>
    <s v="PG-13"/>
    <n v="5000000"/>
    <n v="2013"/>
    <n v="4"/>
    <x v="2"/>
  </r>
  <r>
    <x v="719"/>
    <n v="165"/>
    <s v="Lorelei Linklater"/>
    <n v="25359200"/>
    <s v="Drama"/>
    <s v="Ellar Coltrane"/>
    <x v="3219"/>
    <s v="Libby Villari"/>
    <s v="12 year time span|coming of age|domestic abuse|growing up|separated parents"/>
    <n v="836"/>
    <x v="0"/>
    <s v="USA"/>
    <s v="R"/>
    <n v="4000000"/>
    <n v="2014"/>
    <n v="8"/>
    <x v="2"/>
  </r>
  <r>
    <x v="650"/>
    <n v="96"/>
    <s v="Kevin McNally"/>
    <n v="10515579"/>
    <s v="Comedy|Crime|Mystery"/>
    <s v="Scarlett Johansson"/>
    <x v="3220"/>
    <s v="Geoff Bell"/>
    <s v="english garden|fake drowning|fake parent|musical instrument|poker the card game"/>
    <n v="248"/>
    <x v="0"/>
    <s v="UK"/>
    <s v="PG-13"/>
    <n v="4000000"/>
    <n v="2006"/>
    <n v="6.7"/>
    <x v="4"/>
  </r>
  <r>
    <x v="1399"/>
    <n v="93"/>
    <s v="Dr. Dre"/>
    <n v="10097096"/>
    <s v="Comedy"/>
    <s v="Angell Conwell"/>
    <x v="3221"/>
    <s v="DJ Pooh"/>
    <s v="african american stereotype|car wash|rent|roommate|threatening telephone call"/>
    <n v="38"/>
    <x v="0"/>
    <s v="USA"/>
    <s v="R"/>
    <n v="4000000"/>
    <n v="2001"/>
    <n v="4.5999999999999996"/>
    <x v="4"/>
  </r>
  <r>
    <x v="1399"/>
    <n v="82"/>
    <s v="Mike Epps"/>
    <n v="9821335"/>
    <s v="Comedy"/>
    <s v="Mo'Nique"/>
    <x v="3222"/>
    <s v="Faizon Love"/>
    <s v="adult diaper|diaper|digit in title|dream|sawed off shotgun"/>
    <n v="10"/>
    <x v="0"/>
    <s v="USA"/>
    <s v="R"/>
    <n v="6000000"/>
    <n v="2000"/>
    <n v="4"/>
    <x v="4"/>
  </r>
  <r>
    <x v="936"/>
    <n v="101"/>
    <s v="Paul Sorvino"/>
    <n v="8243880"/>
    <s v="Crime|Drama|Fantasy|Romance"/>
    <s v="Estella Warren"/>
    <x v="3223"/>
    <s v="Shawn Hatosy"/>
    <s v="female pubic hair|girl in panties|leg spreading|public nudity|sex in bed"/>
    <n v="215"/>
    <x v="0"/>
    <s v="USA"/>
    <s v="R"/>
    <n v="3200000"/>
    <n v="2003"/>
    <n v="7"/>
    <x v="6"/>
  </r>
  <r>
    <x v="1400"/>
    <n v="81"/>
    <s v="Joe Morton"/>
    <n v="7825820"/>
    <s v="Crime|Mystery|Thriller"/>
    <s v="Robin Williams"/>
    <x v="3224"/>
    <s v="Rory Culkin"/>
    <s v="boy|radio show|social worker|telephone|wisconsin"/>
    <n v="156"/>
    <x v="0"/>
    <s v="USA"/>
    <s v="R"/>
    <n v="4000000"/>
    <n v="2006"/>
    <n v="5.9"/>
    <x v="6"/>
  </r>
  <r>
    <x v="543"/>
    <n v="105"/>
    <s v="BelÃ©n Rueda"/>
    <n v="7159147"/>
    <s v="Drama|Mystery|Thriller"/>
    <s v="Geraldine Chaplin"/>
    <x v="3225"/>
    <s v="Fernando Cayo"/>
    <s v="dead children|ghost|missing child|orphan|orphanage"/>
    <n v="308"/>
    <x v="3"/>
    <s v="Spain"/>
    <s v="R"/>
    <n v="3400000"/>
    <n v="2007"/>
    <n v="7.5"/>
    <x v="2"/>
  </r>
  <r>
    <x v="1401"/>
    <n v="86"/>
    <s v="Essence Atkins"/>
    <n v="17314483"/>
    <s v="Comedy|Fantasy"/>
    <s v="Ashley Rickards"/>
    <x v="3226"/>
    <s v="Gabriel Iglesias"/>
    <s v="bare breasts|parody|sexual innuendo|slip and fall|squirting orgasm"/>
    <n v="48"/>
    <x v="0"/>
    <s v="USA"/>
    <s v="R"/>
    <n v="4000000"/>
    <n v="2014"/>
    <n v="4.7"/>
    <x v="4"/>
  </r>
  <r>
    <x v="1402"/>
    <n v="110"/>
    <s v="Faye Dunaway"/>
    <n v="6525762"/>
    <s v="Comedy|Drama|Romance"/>
    <s v="Ian Somerhalder"/>
    <x v="3227"/>
    <s v="Clifton Collins Jr."/>
    <s v="bisexual|college|drug dealer|drugs|student"/>
    <n v="425"/>
    <x v="0"/>
    <s v="USA"/>
    <s v="R"/>
    <n v="4000000"/>
    <n v="2002"/>
    <n v="6.7"/>
    <x v="4"/>
  </r>
  <r>
    <x v="1403"/>
    <n v="110"/>
    <s v="Alicia Witt"/>
    <n v="4301331"/>
    <s v="Comedy|Fantasy"/>
    <s v="Salma Hayek"/>
    <x v="3228"/>
    <s v="Lili Taylor"/>
    <s v="bellhop|coven|gangster|hotel|new year's eve"/>
    <n v="177"/>
    <x v="0"/>
    <s v="USA"/>
    <s v="R"/>
    <n v="4000000"/>
    <n v="1995"/>
    <n v="6.7"/>
    <x v="4"/>
  </r>
  <r>
    <x v="941"/>
    <n v="104"/>
    <s v="Stephen McHattie"/>
    <n v="4046737"/>
    <s v="Comedy|Drama|Romance"/>
    <s v="Jeremy Davies"/>
    <x v="3229"/>
    <s v="Lesley Ann Warren"/>
    <s v="bdsm|employer employee relationship|hospital|mental hospital|secretary"/>
    <n v="390"/>
    <x v="0"/>
    <s v="USA"/>
    <s v="R"/>
    <n v="4000000"/>
    <n v="2002"/>
    <n v="7.1"/>
    <x v="4"/>
  </r>
  <r>
    <x v="1404"/>
    <n v="96"/>
    <s v="Alan Taylor"/>
    <n v="3713002"/>
    <s v="Documentary"/>
    <s v="Laura Ramsey"/>
    <x v="3230"/>
    <s v="Benjamin Fletcher"/>
    <s v="cancun mexico|mexico|spring break|vacation|wisconsin"/>
    <n v="62"/>
    <x v="0"/>
    <s v="USA"/>
    <s v="R"/>
    <n v="8000000"/>
    <n v="2003"/>
    <n v="2.7"/>
    <x v="9"/>
  </r>
  <r>
    <x v="74"/>
    <n v="110"/>
    <s v="Zach Grenier"/>
    <n v="3468572"/>
    <s v="Drama"/>
    <s v="Michael Wincott"/>
    <x v="3231"/>
    <s v="Bill Johnson"/>
    <s v="listener|neo nazi|radio|radio station|radio talk show"/>
    <n v="78"/>
    <x v="0"/>
    <s v="USA"/>
    <s v="R"/>
    <n v="4000000"/>
    <n v="1988"/>
    <n v="7.3"/>
    <x v="2"/>
  </r>
  <r>
    <x v="1112"/>
    <n v="84"/>
    <s v="Fred Willard"/>
    <n v="2892582"/>
    <s v="Comedy"/>
    <s v="Catherine O'Hara"/>
    <x v="3232"/>
    <s v="Larry Miller"/>
    <s v="amateur theater|dentist|missouri|small town|travel agent"/>
    <n v="202"/>
    <x v="0"/>
    <s v="USA"/>
    <s v="R"/>
    <n v="4000000"/>
    <n v="1996"/>
    <n v="7.6"/>
    <x v="4"/>
  </r>
  <r>
    <x v="1405"/>
    <n v="94"/>
    <s v="Tyra Banks"/>
    <n v="2800000"/>
    <s v="Comedy"/>
    <s v="Ivana Milicevic"/>
    <x v="3233"/>
    <s v="Bridgette Wilson-Sampras"/>
    <s v="black comedy|marriage|marriage proposal|not taking no for an answer|obsessive woman"/>
    <n v="85"/>
    <x v="0"/>
    <s v="USA"/>
    <s v="R"/>
    <n v="4000000"/>
    <n v="1999"/>
    <n v="5.8"/>
    <x v="4"/>
  </r>
  <r>
    <x v="370"/>
    <n v="93"/>
    <s v="Aaron Hughes"/>
    <n v="2426851"/>
    <s v="Comedy|Crime|Romance|Thriller"/>
    <s v="Philip Baker Hall"/>
    <x v="3234"/>
    <s v="Jayne Eastwood"/>
    <s v="alcoholic|buffalo new york|claim in title|embalming|mortuary"/>
    <n v="76"/>
    <x v="0"/>
    <s v="USA"/>
    <s v="R"/>
    <n v="4000000"/>
    <n v="2007"/>
    <n v="6.5"/>
    <x v="4"/>
  </r>
  <r>
    <x v="1406"/>
    <n v="96"/>
    <s v="Lou Taylor Pucci"/>
    <n v="1325073"/>
    <s v="Comedy|Drama"/>
    <s v="Kelli Garner"/>
    <x v="3235"/>
    <s v="Nancy O'Dell"/>
    <s v="attention deficit disorder|debate|drugs|psychologist|school"/>
    <n v="91"/>
    <x v="0"/>
    <s v="USA"/>
    <s v="R"/>
    <n v="4000000"/>
    <n v="2005"/>
    <n v="6.6"/>
    <x v="4"/>
  </r>
  <r>
    <x v="1407"/>
    <n v="101"/>
    <s v="Gina McKee"/>
    <n v="864959"/>
    <s v="Adventure|Fantasy"/>
    <s v="Stephanie Leonidas"/>
    <x v="3236"/>
    <s v="Rob Brydon"/>
    <s v="circus|dark fantasy|dream|dream world|fantasy world"/>
    <n v="151"/>
    <x v="0"/>
    <s v="UK"/>
    <s v="PG"/>
    <n v="4000000"/>
    <n v="2005"/>
    <n v="6.9"/>
    <x v="1"/>
  </r>
  <r>
    <x v="1408"/>
    <n v="102"/>
    <s v="Balinese Tari Legong Dancers"/>
    <n v="2601847"/>
    <s v="Documentary|Music"/>
    <s v="Collin Alfredo St. Dic"/>
    <x v="3237"/>
    <s v="Puti Sri Candra Dewi"/>
    <s v="hall of mirrors|mont saint michel france|palace of versailles|turkey the country|yellowstone national park"/>
    <n v="69"/>
    <x v="26"/>
    <s v="USA"/>
    <s v="PG-13"/>
    <n v="4000000"/>
    <n v="2011"/>
    <n v="8.5"/>
    <x v="9"/>
  </r>
  <r>
    <x v="1409"/>
    <n v="87"/>
    <s v="Eva LaRue"/>
    <n v="800000"/>
    <s v="Adventure|Fantasy"/>
    <s v="Michael Berryman"/>
    <x v="3238"/>
    <s v="Richard Lynch"/>
    <s v="bare breasts|comic relief|dragon|gladiator|harem"/>
    <n v="35"/>
    <x v="0"/>
    <s v="USA"/>
    <s v="R"/>
    <n v="4000000"/>
    <n v="1987"/>
    <n v="4.8"/>
    <x v="1"/>
  </r>
  <r>
    <x v="1410"/>
    <n v="99"/>
    <s v="Ricky Schroder"/>
    <n v="562059"/>
    <s v="Drama|Thriller"/>
    <s v="Chazz Palminteri"/>
    <x v="3239"/>
    <s v="Ernie Reyes Jr."/>
    <s v="beating|hustler|jail|money|revenge"/>
    <n v="113"/>
    <x v="0"/>
    <s v="USA"/>
    <s v="R"/>
    <n v="4000000"/>
    <n v="2002"/>
    <n v="7"/>
    <x v="2"/>
  </r>
  <r>
    <x v="1396"/>
    <n v="106"/>
    <s v="Saffron Burrows"/>
    <n v="399793"/>
    <s v="Drama"/>
    <s v="Kelly Macdonald"/>
    <x v="3240"/>
    <s v="Julian Sands"/>
    <s v="1950s|italian|murder|tunisia|vomiting"/>
    <n v="70"/>
    <x v="0"/>
    <s v="USA"/>
    <s v="R"/>
    <n v="4000000"/>
    <n v="1999"/>
    <n v="5.4"/>
    <x v="2"/>
  </r>
  <r>
    <x v="450"/>
    <n v="117"/>
    <s v="Tye Sheridan"/>
    <n v="371897"/>
    <s v="Drama"/>
    <s v="Nicolas Cage"/>
    <x v="3241"/>
    <s v="Ronnie Gene Blevins"/>
    <s v="alcoholic|cigarette smoking|father son relationship|teenage boy|woods"/>
    <n v="118"/>
    <x v="0"/>
    <s v="USA"/>
    <s v="R"/>
    <n v="4000000"/>
    <n v="2013"/>
    <n v="6.9"/>
    <x v="2"/>
  </r>
  <r>
    <x v="1411"/>
    <n v="99"/>
    <s v="Dan Futterman"/>
    <n v="302204"/>
    <s v="Comedy|Crime|Romance"/>
    <s v="Peter McNamara"/>
    <x v="3242"/>
    <s v="Ralph Ineson"/>
    <s v="con artist|money|orphan|scam|secretary"/>
    <n v="53"/>
    <x v="0"/>
    <s v="UK"/>
    <s v="PG"/>
    <n v="3000000"/>
    <n v="1997"/>
    <n v="6.6"/>
    <x v="4"/>
  </r>
  <r>
    <x v="191"/>
    <n v="102"/>
    <s v="Lane Smith"/>
    <n v="354704"/>
    <s v="Crime|Drama|Horror|Thriller"/>
    <s v="Viggo Mortensen"/>
    <x v="3243"/>
    <s v="Hal Landon Jr."/>
    <s v="electric chair|haunting|prison|prisoner|revenge"/>
    <n v="38"/>
    <x v="0"/>
    <s v="USA"/>
    <s v="R"/>
    <n v="1300000"/>
    <n v="1987"/>
    <n v="5.9"/>
    <x v="6"/>
  </r>
  <r>
    <x v="1412"/>
    <n v="85"/>
    <s v="Kathleen Robertson"/>
    <n v="265107"/>
    <s v="Comedy|Horror|Mystery"/>
    <s v="Lauren Ambrose"/>
    <x v="3244"/>
    <s v="Beth Broderick"/>
    <s v="cliche|exchange student|slasher|spoof|surfing"/>
    <n v="93"/>
    <x v="0"/>
    <s v="Australia"/>
    <s v="Unrated"/>
    <n v="1500000"/>
    <n v="2000"/>
    <n v="6.3"/>
    <x v="4"/>
  </r>
  <r>
    <x v="724"/>
    <n v="86"/>
    <s v="Frances Fisher"/>
    <n v="185577"/>
    <s v="Comedy"/>
    <s v="Craig Ferguson"/>
    <x v="3245"/>
    <s v="Mary McCormack"/>
    <s v="competition|fake documentary|hairdresser|nudity|reference to liberace"/>
    <n v="31"/>
    <x v="0"/>
    <s v="UK"/>
    <s v="R"/>
    <n v="4000000"/>
    <n v="1999"/>
    <n v="6.3"/>
    <x v="4"/>
  </r>
  <r>
    <x v="1413"/>
    <n v="106"/>
    <s v="Jordan Trovillion"/>
    <n v="58214"/>
    <s v="Crime|Drama|Thriller"/>
    <s v="Noah Emmerich"/>
    <x v="3246"/>
    <s v="Zoe Levin"/>
    <s v="counselor|fbi|revenge motive|school|teenage girl"/>
    <n v="137"/>
    <x v="0"/>
    <s v="USA"/>
    <s v="R"/>
    <n v="9500000"/>
    <n v="2010"/>
    <n v="7"/>
    <x v="6"/>
  </r>
  <r>
    <x v="262"/>
    <n v="103"/>
    <s v="BrÃ­an F. O'Byrne"/>
    <n v="75078"/>
    <s v="Comedy"/>
    <s v="Anna Friel"/>
    <x v="3247"/>
    <s v="Pauline McLynn"/>
    <s v="alopecia|belfast northern ireland|ireland|irish republican army|scalper"/>
    <n v="26"/>
    <x v="0"/>
    <s v="USA"/>
    <s v="R"/>
    <n v="14000000"/>
    <n v="2000"/>
    <n v="6.3"/>
    <x v="4"/>
  </r>
  <r>
    <x v="798"/>
    <n v="112"/>
    <s v="Naomi Watts"/>
    <n v="317125"/>
    <s v="Drama|Romance"/>
    <s v="Robin Wright"/>
    <x v="3248"/>
    <s v="Ben Mendelsohn"/>
    <s v="beach|friend|friendship|happiness|neighbor"/>
    <n v="87"/>
    <x v="0"/>
    <s v="Australia"/>
    <s v="R"/>
    <n v="16000000"/>
    <n v="2013"/>
    <n v="6.2"/>
    <x v="2"/>
  </r>
  <r>
    <x v="1414"/>
    <n v="113"/>
    <s v="Enrique VillÃ©n"/>
    <n v="146402"/>
    <s v="Comedy|Drama"/>
    <s v="Luis Tosar"/>
    <x v="3249"/>
    <s v="Aida Folch"/>
    <s v="australia|bar|shipyard|siamese twins|tuna"/>
    <n v="38"/>
    <x v="3"/>
    <s v="Spain"/>
    <s v="R"/>
    <n v="4000000"/>
    <n v="2002"/>
    <n v="7.7"/>
    <x v="4"/>
  </r>
  <r>
    <x v="1415"/>
    <n v="98"/>
    <s v="Michael Cerveris"/>
    <n v="18469"/>
    <s v="Drama|Horror|Sci-Fi"/>
    <s v="Connor Paolo"/>
    <x v="3250"/>
    <s v="Nick Damici"/>
    <s v="canada|post apocalypse|road movie|vampire|vampire hunter"/>
    <n v="141"/>
    <x v="0"/>
    <s v="USA"/>
    <s v="R"/>
    <n v="650000"/>
    <n v="2010"/>
    <n v="6.5"/>
    <x v="2"/>
  </r>
  <r>
    <x v="542"/>
    <n v="92"/>
    <s v="Marg Helgenberger"/>
    <n v="12836"/>
    <s v="Biography|Drama"/>
    <s v="Keanu Reeves"/>
    <x v="3251"/>
    <s v="Gretchen Mol"/>
    <s v="1940s|female bare foot|picket fence|tire|vomiting"/>
    <n v="28"/>
    <x v="0"/>
    <s v="USA"/>
    <s v="R"/>
    <n v="4000000"/>
    <n v="1997"/>
    <n v="5.8"/>
    <x v="7"/>
  </r>
  <r>
    <x v="1416"/>
    <n v="106"/>
    <s v="Clemens Schick"/>
    <n v="20262"/>
    <s v="Drama"/>
    <s v="Wagner Moura"/>
    <x v="3252"/>
    <s v="JesuÃ­ta Barbosa"/>
    <s v="gay|male frontal nudity|male nudity|male rear nudity|nudity"/>
    <n v="10"/>
    <x v="22"/>
    <s v="Brazil"/>
    <s v="Unrated"/>
    <n v="4000000"/>
    <n v="2014"/>
    <n v="6.1"/>
    <x v="2"/>
  </r>
  <r>
    <x v="1417"/>
    <n v="226"/>
    <s v="George Reeves"/>
    <n v="198655278"/>
    <s v="Drama|History|Romance|War"/>
    <s v="Hattie McDaniel"/>
    <x v="3253"/>
    <s v="Thomas Mitchell"/>
    <s v="battle of the sexes|gallantry|honesty|indifference|scandal"/>
    <n v="706"/>
    <x v="0"/>
    <s v="USA"/>
    <s v="G"/>
    <n v="3977000"/>
    <n v="1939"/>
    <n v="8.1999999999999993"/>
    <x v="2"/>
  </r>
  <r>
    <x v="1418"/>
    <n v="104"/>
    <s v="Reece Ritchie"/>
    <n v="143653"/>
    <s v="Biography|Drama"/>
    <s v="Tom Cullen"/>
    <x v="3254"/>
    <s v="Marama Corlett"/>
    <s v="dance|dancer|dancing|desert|iran"/>
    <n v="10"/>
    <x v="0"/>
    <s v="UK"/>
    <s v="PG-13"/>
    <n v="4000000"/>
    <n v="2014"/>
    <n v="6"/>
    <x v="7"/>
  </r>
  <r>
    <x v="1419"/>
    <n v="152"/>
    <s v="Slim Pickens"/>
    <n v="14873"/>
    <s v="Adventure|War|Western"/>
    <s v="James Coburn"/>
    <x v="3255"/>
    <s v="Warren Oates"/>
    <s v="apache|apache indian|confederate|mexico|scout"/>
    <n v="67"/>
    <x v="0"/>
    <s v="USA"/>
    <s v="Approved"/>
    <n v="3800000"/>
    <n v="1965"/>
    <n v="6.8"/>
    <x v="1"/>
  </r>
  <r>
    <x v="1420"/>
    <n v="107"/>
    <s v="Howard Keel"/>
    <n v="8000000"/>
    <s v="Biography|Comedy|Musical|Romance|Western"/>
    <s v="Keenan Wynn"/>
    <x v="3256"/>
    <s v="Betty Hutton"/>
    <s v="girl|gun|love|sharpshooter|the end"/>
    <n v="90"/>
    <x v="0"/>
    <s v="USA"/>
    <s v="Passed"/>
    <n v="3768785"/>
    <n v="1950"/>
    <n v="7"/>
    <x v="7"/>
  </r>
  <r>
    <x v="1421"/>
    <n v="95"/>
    <s v="Tony Nappo"/>
    <n v="37606"/>
    <s v="Comedy|Crime|Drama"/>
    <s v="Michael Kelly"/>
    <x v="3257"/>
    <s v="Charlotte Sullivan"/>
    <s v="gun running|organized crime|pimp|superhero|vigilante"/>
    <n v="90"/>
    <x v="0"/>
    <s v="Canada"/>
    <s v="R"/>
    <n v="3500000"/>
    <n v="2009"/>
    <n v="6.8"/>
    <x v="4"/>
  </r>
  <r>
    <x v="1422"/>
    <n v="102"/>
    <s v="Reginald Owen"/>
    <n v="2956000"/>
    <s v="Adventure|Comedy|Musical|Romance"/>
    <s v="Gladys Cooper"/>
    <x v="3258"/>
    <s v="Ellen Ross"/>
    <s v="hoop|horseback riding|love|pirate|singer"/>
    <n v="54"/>
    <x v="0"/>
    <s v="USA"/>
    <s v="Approved"/>
    <n v="3700000"/>
    <n v="1948"/>
    <n v="7.1"/>
    <x v="1"/>
  </r>
  <r>
    <x v="1423"/>
    <n v="99"/>
    <s v="Susan Blommaert"/>
    <n v="19959"/>
    <s v="Drama"/>
    <s v="Alice Olivia Clarke"/>
    <x v="3259"/>
    <s v="Stephen Henderson"/>
    <s v="bar|bartender|death|heart attack|mentor protege relationship"/>
    <n v="14"/>
    <x v="0"/>
    <s v="Iceland"/>
    <s v="R"/>
    <n v="3800000"/>
    <n v="2009"/>
    <n v="6.9"/>
    <x v="2"/>
  </r>
  <r>
    <x v="904"/>
    <n v="109"/>
    <s v="Russell Tovey"/>
    <n v="2706659"/>
    <s v="Comedy|Drama"/>
    <s v="Dominic Cooper"/>
    <x v="3260"/>
    <s v="James Corden"/>
    <s v="gay|headmaster|oxford|school|teacher"/>
    <n v="172"/>
    <x v="0"/>
    <s v="UK"/>
    <s v="R"/>
    <n v="2000000"/>
    <n v="2006"/>
    <n v="6.9"/>
    <x v="4"/>
  </r>
  <r>
    <x v="1019"/>
    <n v="91"/>
    <s v="Mark Addy"/>
    <n v="45857453"/>
    <s v="Comedy|Drama|Music"/>
    <s v="Tom Wilkinson"/>
    <x v="3261"/>
    <s v="Lesley Sharp"/>
    <s v="dole|male stripper|northern england|steel worker|unemployment"/>
    <n v="174"/>
    <x v="0"/>
    <s v="UK"/>
    <s v="R"/>
    <n v="3500000"/>
    <n v="1997"/>
    <n v="7.2"/>
    <x v="4"/>
  </r>
  <r>
    <x v="1424"/>
    <n v="88"/>
    <s v="Lloyd Bridges"/>
    <n v="83400000"/>
    <s v="Comedy"/>
    <s v="Peter Graves"/>
    <x v="3262"/>
    <s v="Barbara Billingsley"/>
    <s v="air traffic controller|airplane|airport|pilot|spoof"/>
    <n v="427"/>
    <x v="0"/>
    <s v="USA"/>
    <s v="PG"/>
    <n v="3500000"/>
    <n v="1980"/>
    <n v="7.8"/>
    <x v="4"/>
  </r>
  <r>
    <x v="258"/>
    <n v="97"/>
    <s v="John Witherspoon"/>
    <n v="27900000"/>
    <s v="Comedy|Drama"/>
    <s v="Nia Long"/>
    <x v="3263"/>
    <s v="Tony Cox"/>
    <s v="bully|drug dealer|first part|neighbor|neighborhood"/>
    <n v="157"/>
    <x v="0"/>
    <s v="USA"/>
    <s v="R"/>
    <n v="3500000"/>
    <n v="1995"/>
    <n v="7.3"/>
    <x v="4"/>
  </r>
  <r>
    <x v="229"/>
    <n v="97"/>
    <s v="Larenz Tate"/>
    <n v="27900000"/>
    <s v="Crime|Drama|Thriller"/>
    <s v="Jada Pinkett Smith"/>
    <x v="3264"/>
    <s v="Khandi Alexander"/>
    <s v="1990s|escape|graduation|hustler|street"/>
    <n v="96"/>
    <x v="0"/>
    <s v="USA"/>
    <s v="R"/>
    <n v="3500000"/>
    <n v="1993"/>
    <n v="7.5"/>
    <x v="6"/>
  </r>
  <r>
    <x v="1425"/>
    <n v="85"/>
    <s v="Holt McCallany"/>
    <n v="14000000"/>
    <s v="Comedy|Fantasy|Horror|Thriller"/>
    <s v="George Kennedy"/>
    <x v="3265"/>
    <s v="Dorothy Lamour"/>
    <s v="anthology|hit and run|hit by a car|living statue|melting woman"/>
    <n v="118"/>
    <x v="0"/>
    <s v="USA"/>
    <s v="R"/>
    <n v="3500000"/>
    <n v="1987"/>
    <n v="6"/>
    <x v="4"/>
  </r>
  <r>
    <x v="1426"/>
    <n v="92"/>
    <s v="Kate Dickie"/>
    <n v="25138292"/>
    <s v="Horror|Mystery"/>
    <s v="Julian Richings"/>
    <x v="3266"/>
    <s v="Ralph Ineson"/>
    <s v="black magic|goat|isolation|naked woman|witch"/>
    <n v="452"/>
    <x v="0"/>
    <s v="USA"/>
    <s v="R"/>
    <n v="3500000"/>
    <n v="2015"/>
    <n v="6.8"/>
    <x v="11"/>
  </r>
  <r>
    <x v="1427"/>
    <n v="93"/>
    <s v="Master P"/>
    <n v="10305534"/>
    <s v="Comedy"/>
    <s v="Joe Estevez"/>
    <x v="3267"/>
    <s v="Anthony Johnson"/>
    <s v="friend|obscenity|scam|vacant lot|van"/>
    <n v="38"/>
    <x v="0"/>
    <s v="USA"/>
    <s v="R"/>
    <n v="3500000"/>
    <n v="1998"/>
    <n v="3.9"/>
    <x v="4"/>
  </r>
  <r>
    <x v="1428"/>
    <n v="96"/>
    <s v="Frank Vincent"/>
    <n v="9449219"/>
    <s v="Comedy|Drama|Romance"/>
    <s v="John Mahoney"/>
    <x v="3268"/>
    <s v="Michael McGlone"/>
    <s v="claim in title|infidelity|irish american|love|sex"/>
    <n v="98"/>
    <x v="0"/>
    <s v="USA"/>
    <s v="R"/>
    <n v="3500000"/>
    <n v="1996"/>
    <n v="6.1"/>
    <x v="4"/>
  </r>
  <r>
    <x v="107"/>
    <n v="105"/>
    <s v="Lynn Redgrave"/>
    <n v="6390032"/>
    <s v="Biography|Drama"/>
    <s v="Brendan Fraser"/>
    <x v="3269"/>
    <s v="Kevin J. O'Connor"/>
    <s v="friendship|gardener|gay interest|homosexual|memory"/>
    <n v="229"/>
    <x v="0"/>
    <s v="USA"/>
    <s v="R"/>
    <n v="3500000"/>
    <n v="1998"/>
    <n v="7.5"/>
    <x v="7"/>
  </r>
  <r>
    <x v="1429"/>
    <n v="129"/>
    <s v="Soledad Villamil"/>
    <n v="20167424"/>
    <s v="Drama|Mystery|Thriller"/>
    <s v="Ricardo DarÃ­n"/>
    <x v="3270"/>
    <s v="Guillermo Francella"/>
    <s v="investigation|justice|murder|suspect|tension"/>
    <n v="231"/>
    <x v="3"/>
    <s v="Argentina"/>
    <s v="R"/>
    <n v="2000000"/>
    <n v="2009"/>
    <n v="8.1999999999999993"/>
    <x v="2"/>
  </r>
  <r>
    <x v="5"/>
    <n v="37"/>
    <s v="Dan Hicks"/>
    <n v="5923044"/>
    <s v="Comedy|Fantasy|Horror|Thriller"/>
    <s v="Ted Raimi"/>
    <x v="3271"/>
    <s v="Kassie Wesley DePaiva"/>
    <s v="cabin|cabin in the woods|demon|evil dead|woods"/>
    <n v="537"/>
    <x v="0"/>
    <s v="USA"/>
    <s v="X"/>
    <n v="3600000"/>
    <n v="1987"/>
    <n v="7.8"/>
    <x v="4"/>
  </r>
  <r>
    <x v="1430"/>
    <n v="81"/>
    <s v="J.B. Smoove"/>
    <n v="3293258"/>
    <s v="Action|Adventure|Comedy|Musical"/>
    <s v="Wanda Sykes"/>
    <x v="3272"/>
    <s v="Robert Vaughn"/>
    <s v="based on sketch comedy|corporation|cult film|evil corporation|sex"/>
    <n v="131"/>
    <x v="0"/>
    <s v="USA"/>
    <s v="PG-13"/>
    <n v="3000000"/>
    <n v="2001"/>
    <n v="5.2"/>
    <x v="0"/>
  </r>
  <r>
    <x v="1431"/>
    <n v="106"/>
    <s v="Zaide Silvia GutiÃ©rrez"/>
    <n v="886410"/>
    <s v="Drama|History"/>
    <s v="Elpidia Carrillo"/>
    <x v="3273"/>
    <s v="DamiÃ¡n Delgado"/>
    <s v="1520s|aztec|indian|spanish colonization|spanish conquest"/>
    <n v="494"/>
    <x v="3"/>
    <s v="Mexico"/>
    <s v="R"/>
    <n v="3500000"/>
    <n v="1998"/>
    <n v="6.8"/>
    <x v="2"/>
  </r>
  <r>
    <x v="1432"/>
    <n v="103"/>
    <s v="Johanna MÃ¸rck"/>
    <n v="252652"/>
    <s v="Comedy|Drama|Fantasy|Horror"/>
    <s v="Otto Jespersen"/>
    <x v="3274"/>
    <s v="Glenn Erland Tosterud"/>
    <s v="bear|cameraman|hunter|secret government agency|troll"/>
    <n v="199"/>
    <x v="23"/>
    <s v="Norway"/>
    <s v="PG-13"/>
    <n v="19900000"/>
    <n v="2010"/>
    <n v="7"/>
    <x v="4"/>
  </r>
  <r>
    <x v="1433"/>
    <n v="101"/>
    <s v="Fred Willard"/>
    <n v="220234"/>
    <s v="Comedy|Romance"/>
    <s v="Frances Conroy"/>
    <x v="3275"/>
    <s v="Kevin Sussman"/>
    <s v="erectile dysfunction|mugger|mugging|subway robbery|therapy"/>
    <n v="24"/>
    <x v="0"/>
    <s v="USA"/>
    <s v="R"/>
    <n v="3500000"/>
    <n v="2006"/>
    <n v="6.5"/>
    <x v="4"/>
  </r>
  <r>
    <x v="1434"/>
    <n v="98"/>
    <s v="Will Ferrell"/>
    <n v="101228"/>
    <s v="Comedy|Drama"/>
    <s v="Zooey Deschanel"/>
    <x v="3276"/>
    <s v="Dallas Roberts"/>
    <s v="love|michigan|musician|novelist|student"/>
    <n v="53"/>
    <x v="0"/>
    <s v="USA"/>
    <s v="R"/>
    <n v="3500000"/>
    <n v="2005"/>
    <n v="6.4"/>
    <x v="4"/>
  </r>
  <r>
    <x v="425"/>
    <n v="91"/>
    <s v="Geoff Stults"/>
    <n v="96793"/>
    <s v="Action|Comedy|Romance"/>
    <s v="Jordana Brewster"/>
    <x v="3277"/>
    <s v="Scoot McNairy"/>
    <s v="1959 cadillac|diamonds|female villain|force field|voyeurism"/>
    <n v="135"/>
    <x v="0"/>
    <s v="USA"/>
    <s v="PG-13"/>
    <n v="3500000"/>
    <n v="2004"/>
    <n v="5.3"/>
    <x v="0"/>
  </r>
  <r>
    <x v="1435"/>
    <n v="80"/>
    <s v="Sofie GrÃ¥bÃ¸l"/>
    <n v="77413017"/>
    <s v="Documentary"/>
    <s v="Morgan Freeman"/>
    <x v="3278"/>
    <s v="Romane Bohringer"/>
    <s v="chick|emperor penguin|journey|ocean|penguin"/>
    <n v="331"/>
    <x v="4"/>
    <s v="France"/>
    <s v="G"/>
    <n v="8000000"/>
    <n v="2005"/>
    <n v="7.6"/>
    <x v="9"/>
  </r>
  <r>
    <x v="873"/>
    <n v="107"/>
    <s v="Demi Moore"/>
    <n v="5354039"/>
    <s v="Biography|Drama|Thriller"/>
    <s v="Kevin Spacey"/>
    <x v="3279"/>
    <s v="Ashley Williams"/>
    <s v="capital management|financial crisis|financial disaster|investment fraud|management"/>
    <n v="225"/>
    <x v="0"/>
    <s v="USA"/>
    <s v="R"/>
    <n v="3500000"/>
    <n v="2011"/>
    <n v="7.1"/>
    <x v="7"/>
  </r>
  <r>
    <x v="1436"/>
    <n v="92"/>
    <s v="Matt Gerald"/>
    <n v="2926565"/>
    <s v="Comedy|Drama"/>
    <s v="Anjelica Huston"/>
    <x v="3280"/>
    <s v="Jonah Bobo"/>
    <s v="choking|friend|hospital|restaurant|scam"/>
    <n v="72"/>
    <x v="0"/>
    <s v="USA"/>
    <s v="R"/>
    <n v="3000000"/>
    <n v="2008"/>
    <n v="6.5"/>
    <x v="4"/>
  </r>
  <r>
    <x v="1437"/>
    <n v="107"/>
    <s v="Melissa Benoist"/>
    <n v="13092000"/>
    <s v="Drama|Music"/>
    <s v="J.K. Simmons"/>
    <x v="3281"/>
    <s v="Chris Mulkey"/>
    <s v="conservatory|drummer|emotional abuse|music school|obsession"/>
    <n v="731"/>
    <x v="0"/>
    <s v="USA"/>
    <s v="R"/>
    <n v="3300000"/>
    <n v="2014"/>
    <n v="8.5"/>
    <x v="2"/>
  </r>
  <r>
    <x v="729"/>
    <n v="135"/>
    <s v="Seu Jorge"/>
    <n v="7563397"/>
    <s v="Crime|Drama"/>
    <s v="Alice Braga"/>
    <x v="3282"/>
    <s v="Alexandre Rodrigues"/>
    <s v="coming of age|male frontal nudity|male nudity|photographer|slum"/>
    <n v="749"/>
    <x v="22"/>
    <s v="Brazil"/>
    <s v="R"/>
    <n v="3300000"/>
    <n v="2002"/>
    <n v="8.6999999999999993"/>
    <x v="6"/>
  </r>
  <r>
    <x v="1438"/>
    <n v="99"/>
    <s v="John Simm"/>
    <n v="104257"/>
    <s v="Comedy|Music"/>
    <s v="Danny Dyer"/>
    <x v="3283"/>
    <s v="Shaun Parkes"/>
    <s v="friday|friend|hip hop|techno rave|weekend"/>
    <n v="160"/>
    <x v="0"/>
    <s v="UK"/>
    <s v="R"/>
    <n v="2200000"/>
    <n v="1999"/>
    <n v="7.1"/>
    <x v="4"/>
  </r>
  <r>
    <x v="1261"/>
    <n v="115"/>
    <s v="Alexandra Rapaport"/>
    <n v="610968"/>
    <s v="Drama"/>
    <s v="Thomas Bo Larsen"/>
    <x v="3284"/>
    <s v="Hana Shuan"/>
    <s v="deer|gun|gunshot|hunt|kindergarten teacher"/>
    <n v="249"/>
    <x v="21"/>
    <s v="Denmark"/>
    <s v="R"/>
    <n v="3800000"/>
    <n v="2012"/>
    <n v="8.3000000000000007"/>
    <x v="2"/>
  </r>
  <r>
    <x v="1439"/>
    <n v="91"/>
    <s v="Ramon Rodriguez"/>
    <n v="8108247"/>
    <s v="Drama|Romance"/>
    <s v="Armando Riesco"/>
    <x v="3285"/>
    <s v="Eduardo VerÃ¡stegui"/>
    <s v="inter cultural|latino|restaurant|soccer|train"/>
    <n v="174"/>
    <x v="0"/>
    <s v="USA"/>
    <s v="PG-13"/>
    <n v="3300000"/>
    <n v="2006"/>
    <n v="7.4"/>
    <x v="2"/>
  </r>
  <r>
    <x v="1440"/>
    <n v="101"/>
    <s v="Wilson Guerrero"/>
    <n v="6517198"/>
    <s v="Crime|Drama"/>
    <s v="Catalina Sandino Moreno"/>
    <x v="3286"/>
    <s v="Yenny Paola Vega"/>
    <s v="colombia|colombian|drug mule|money|stomach"/>
    <n v="172"/>
    <x v="3"/>
    <s v="Colombia"/>
    <s v="R"/>
    <n v="3000000"/>
    <n v="2004"/>
    <n v="7.5"/>
    <x v="6"/>
  </r>
  <r>
    <x v="1406"/>
    <n v="105"/>
    <s v="Lou Taylor Pucci"/>
    <n v="5776314"/>
    <s v="Comedy|Drama|Romance"/>
    <s v="Goran Visnjic"/>
    <x v="3287"/>
    <s v="Mary Page Keller"/>
    <s v="actress|cancer|death|french|gay relationship"/>
    <n v="142"/>
    <x v="0"/>
    <s v="USA"/>
    <s v="R"/>
    <n v="3200000"/>
    <n v="2010"/>
    <n v="7.2"/>
    <x v="4"/>
  </r>
  <r>
    <x v="436"/>
    <n v="109"/>
    <s v="Karen Allen"/>
    <n v="141600000"/>
    <s v="Comedy"/>
    <s v="John Belushi"/>
    <x v="3288"/>
    <s v="Tim Matheson"/>
    <s v="academic probation|camera shot of feet|fraternity|school expulsion|smashing a guitar"/>
    <n v="257"/>
    <x v="0"/>
    <s v="USA"/>
    <s v="R"/>
    <n v="3000000"/>
    <n v="1978"/>
    <n v="7.6"/>
    <x v="4"/>
  </r>
  <r>
    <x v="1273"/>
    <n v="110"/>
    <s v="Gert FrÃ¶be"/>
    <n v="51100000"/>
    <s v="Action|Adventure|Thriller"/>
    <s v="Honor Blackman"/>
    <x v="3289"/>
    <s v="Lois Maxwell"/>
    <s v="bikini|covered in melted gold|fort knox|gold|pilot"/>
    <n v="418"/>
    <x v="0"/>
    <s v="UK"/>
    <s v="Approved"/>
    <n v="3000000"/>
    <n v="1964"/>
    <n v="7.8"/>
    <x v="0"/>
  </r>
  <r>
    <x v="441"/>
    <n v="94"/>
    <s v="Shirley Henderson"/>
    <n v="16501785"/>
    <s v="Drama"/>
    <s v="Kelly Macdonald"/>
    <x v="3290"/>
    <s v="Ewen Bremner"/>
    <s v="drug culture|drugs|filthy toilet|heroin addict|heroin withdrawal"/>
    <n v="514"/>
    <x v="0"/>
    <s v="UK"/>
    <s v="R"/>
    <n v="3500000"/>
    <n v="1996"/>
    <n v="8.1999999999999993"/>
    <x v="2"/>
  </r>
  <r>
    <x v="415"/>
    <n v="115"/>
    <s v="Cedric the Entertainer"/>
    <n v="38168022"/>
    <s v="Comedy|Documentary"/>
    <s v="Bernie Mac"/>
    <x v="3291"/>
    <s v="Steve Harvey"/>
    <s v="backstage|comedian|concert film|emcee|stand up comedian"/>
    <n v="83"/>
    <x v="0"/>
    <s v="USA"/>
    <s v="R"/>
    <n v="3000000"/>
    <n v="2000"/>
    <n v="6.6"/>
    <x v="4"/>
  </r>
  <r>
    <x v="1441"/>
    <n v="98"/>
    <s v="Molly Ephraim"/>
    <n v="84749884"/>
    <s v="Horror"/>
    <s v="Sprague Grayden"/>
    <x v="3292"/>
    <s v="Micah Sloat"/>
    <s v="california|carlsbad california|house|nanny|security camera"/>
    <n v="359"/>
    <x v="0"/>
    <s v="USA"/>
    <s v="R"/>
    <n v="3000000"/>
    <n v="2010"/>
    <n v="5.7"/>
    <x v="11"/>
  </r>
  <r>
    <x v="571"/>
    <n v="91"/>
    <s v="David Kelly"/>
    <n v="24788807"/>
    <s v="Comedy"/>
    <s v="James Nesbitt"/>
    <x v="3293"/>
    <s v="Fionnula Flanagan"/>
    <s v="dead body|death|lottery|small town|village"/>
    <n v="213"/>
    <x v="0"/>
    <s v="UK"/>
    <s v="PG"/>
    <n v="3000000"/>
    <n v="1998"/>
    <n v="7.4"/>
    <x v="4"/>
  </r>
  <r>
    <x v="1218"/>
    <n v="120"/>
    <s v="Dick Clark"/>
    <n v="21244913"/>
    <s v="Crime|Documentary|Drama"/>
    <s v="Michael Moore"/>
    <x v="3294"/>
    <s v="Bill Clinton"/>
    <s v="bank|columbine|columbine high school killings|firearm|school shooting"/>
    <n v="888"/>
    <x v="0"/>
    <s v="Germany"/>
    <s v="R"/>
    <n v="4000000"/>
    <n v="2002"/>
    <n v="8"/>
    <x v="6"/>
  </r>
  <r>
    <x v="1442"/>
    <n v="87"/>
    <s v="Robert Rusler"/>
    <n v="30000000"/>
    <s v="Fantasy|Horror"/>
    <s v="Clu Gulager"/>
    <x v="3295"/>
    <s v="Marshall Bell"/>
    <s v="freddy krueger|gay|gay subtext|homoeroticism|jock strap"/>
    <n v="327"/>
    <x v="0"/>
    <s v="USA"/>
    <s v="R"/>
    <n v="2200000"/>
    <n v="1985"/>
    <n v="5.4"/>
    <x v="8"/>
  </r>
  <r>
    <x v="962"/>
    <n v="117"/>
    <s v="Rupert Graves"/>
    <n v="20966644"/>
    <s v="Drama|Romance"/>
    <s v="Julian Sands"/>
    <x v="3296"/>
    <s v="Denholm Elliott"/>
    <s v="male nudity|male pubic hair|nude bathing|piano|pubic hair"/>
    <n v="94"/>
    <x v="0"/>
    <s v="UK"/>
    <s v="Unrated"/>
    <n v="3000000"/>
    <n v="1985"/>
    <n v="7.4"/>
    <x v="2"/>
  </r>
  <r>
    <x v="1151"/>
    <n v="85"/>
    <s v="Adelaide Kane"/>
    <n v="64423650"/>
    <s v="Horror|Sci-Fi|Thriller"/>
    <s v="Rhys Wakefield"/>
    <x v="3297"/>
    <s v="Chris Mulkey"/>
    <s v="class differences|killing spree|one night|suburb|violence"/>
    <n v="578"/>
    <x v="0"/>
    <s v="USA"/>
    <s v="R"/>
    <n v="3000000"/>
    <n v="2013"/>
    <n v="5.7"/>
    <x v="11"/>
  </r>
  <r>
    <x v="232"/>
    <n v="110"/>
    <s v="Victoria Leigh"/>
    <n v="48056940"/>
    <s v="Horror|Mystery"/>
    <s v="Danielle Kotch"/>
    <x v="3298"/>
    <s v="James Ransone"/>
    <s v="book|found footage|research|snuff film|writer"/>
    <n v="524"/>
    <x v="0"/>
    <s v="USA"/>
    <s v="R"/>
    <n v="3000000"/>
    <n v="2012"/>
    <n v="6.8"/>
    <x v="11"/>
  </r>
  <r>
    <x v="1014"/>
    <n v="113"/>
    <s v="Mikki Padilla"/>
    <n v="19184015"/>
    <s v="Biography|Comedy|Documentary"/>
    <s v="Nancy O'Dell"/>
    <x v="3299"/>
    <s v="Dayna Devon"/>
    <s v="actor name in title|colon in title|four word title|live performance|satire"/>
    <n v="35"/>
    <x v="0"/>
    <s v="USA"/>
    <s v="R"/>
    <n v="3000000"/>
    <n v="2002"/>
    <n v="5.4"/>
    <x v="7"/>
  </r>
  <r>
    <x v="576"/>
    <n v="98"/>
    <s v="Bill Cobbs"/>
    <n v="24629916"/>
    <s v="Comedy|Drama|Family|Sport"/>
    <s v="Kevin Zegers"/>
    <x v="3300"/>
    <s v="Michael Jeter"/>
    <s v="basketball|boy|dog|dog movie|golden retriever"/>
    <n v="34"/>
    <x v="0"/>
    <s v="USA"/>
    <s v="PG"/>
    <n v="3000000"/>
    <n v="1997"/>
    <n v="5.0999999999999996"/>
    <x v="4"/>
  </r>
  <r>
    <x v="1443"/>
    <n v="86"/>
    <s v="Ron Palillo"/>
    <n v="19472057"/>
    <s v="Horror|Thriller"/>
    <s v="Tony Goldwyn"/>
    <x v="3301"/>
    <s v="Vincent Guastaferro"/>
    <s v="actual animal killed|death|jason voorhees|slasher flick|teen horror"/>
    <n v="307"/>
    <x v="0"/>
    <s v="USA"/>
    <s v="R"/>
    <n v="3000000"/>
    <n v="1986"/>
    <n v="5.9"/>
    <x v="11"/>
  </r>
  <r>
    <x v="712"/>
    <n v="161"/>
    <s v="Sessue Hayakawa"/>
    <n v="27200000"/>
    <s v="Adventure|Drama|War"/>
    <s v="William Holden"/>
    <x v="3302"/>
    <s v="Jack Hawkins"/>
    <s v="allies|bridge|construction|jungle|sabotage"/>
    <n v="273"/>
    <x v="0"/>
    <s v="UK"/>
    <s v="PG"/>
    <n v="3000000"/>
    <n v="1957"/>
    <n v="8.1999999999999993"/>
    <x v="1"/>
  </r>
  <r>
    <x v="453"/>
    <n v="100"/>
    <s v="Royal Dano"/>
    <n v="15369573"/>
    <s v="Adventure|Comedy|Sci-Fi"/>
    <s v="Ariana Richards"/>
    <x v="3303"/>
    <s v="Tonya Lee Williams"/>
    <s v="alien|halloween|killer robot|outer space|wrestler costume"/>
    <n v="54"/>
    <x v="0"/>
    <s v="USA"/>
    <s v="PG"/>
    <n v="3000000"/>
    <n v="1990"/>
    <n v="5.3"/>
    <x v="1"/>
  </r>
  <r>
    <x v="1444"/>
    <n v="91"/>
    <s v="Leslie Jordan"/>
    <n v="15935068"/>
    <s v="Fantasy|Horror|Thriller"/>
    <s v="Kane Hodder"/>
    <x v="3304"/>
    <s v="Erin Gray"/>
    <s v="brutality|evil|jason voorhees|paranormal phenomena|terror"/>
    <n v="317"/>
    <x v="0"/>
    <s v="USA"/>
    <s v="R"/>
    <n v="2500000"/>
    <n v="1993"/>
    <n v="4.3"/>
    <x v="8"/>
  </r>
  <r>
    <x v="144"/>
    <n v="100"/>
    <s v="Dave Chappelle"/>
    <n v="11694528"/>
    <s v="Comedy|Documentary|Music"/>
    <s v="Common"/>
    <x v="3305"/>
    <s v="Lauryn Hill"/>
    <s v="block party|marching band|neighborhood|new york city|tyrannosaurus rex"/>
    <n v="72"/>
    <x v="0"/>
    <s v="USA"/>
    <s v="R"/>
    <n v="3000000"/>
    <n v="2005"/>
    <n v="7.2"/>
    <x v="4"/>
  </r>
  <r>
    <x v="1445"/>
    <n v="84"/>
    <s v="Donald Faison"/>
    <n v="10017041"/>
    <s v="Action|Comedy|Crime"/>
    <s v="Omari Hardwick"/>
    <x v="3306"/>
    <s v="Mike Epps"/>
    <s v="cocaine|package|slow motion scene|topless female nudity|wrong address"/>
    <n v="20"/>
    <x v="0"/>
    <s v="USA"/>
    <s v="R"/>
    <n v="3000000"/>
    <n v="2009"/>
    <n v="5.9"/>
    <x v="0"/>
  </r>
  <r>
    <x v="1446"/>
    <n v="99"/>
    <s v="Jimmy Jean-Louis"/>
    <n v="7059537"/>
    <s v="Comedy"/>
    <s v="Mo'Nique"/>
    <x v="3307"/>
    <s v="Joyful Drake"/>
    <s v="female protagonist|size positive|thin|title directed by female|wet dream"/>
    <n v="101"/>
    <x v="0"/>
    <s v="USA"/>
    <s v="PG-13"/>
    <n v="3000000"/>
    <n v="2006"/>
    <n v="3"/>
    <x v="4"/>
  </r>
  <r>
    <x v="719"/>
    <n v="109"/>
    <s v="Ariane Labed"/>
    <n v="8114507"/>
    <s v="Drama|Romance"/>
    <s v="Seamus Davey-Fitzpatrick"/>
    <x v="3308"/>
    <s v="Athina Rachel Tsangari"/>
    <s v="friend|greece|greek|hotel room|twin"/>
    <n v="270"/>
    <x v="0"/>
    <s v="USA"/>
    <s v="R"/>
    <n v="3000000"/>
    <n v="2013"/>
    <n v="7.9"/>
    <x v="2"/>
  </r>
  <r>
    <x v="1447"/>
    <n v="95"/>
    <s v="Robert Neary"/>
    <n v="7888703"/>
    <s v="Comedy|Fantasy"/>
    <s v="John Astin"/>
    <x v="3309"/>
    <s v="Kim Darby"/>
    <s v="falling in love|glowing eyes|insult|teenager|three word title"/>
    <n v="65"/>
    <x v="0"/>
    <s v="USA"/>
    <s v="PG"/>
    <n v="3000000"/>
    <n v="1987"/>
    <n v="3.2"/>
    <x v="4"/>
  </r>
  <r>
    <x v="1448"/>
    <n v="97"/>
    <s v="A. Michael Baldwin"/>
    <n v="7282851"/>
    <s v="Action|Fantasy|Horror|Sci-Fi|Thriller"/>
    <s v="Angus Scrimm"/>
    <x v="3310"/>
    <s v="James Le Gros"/>
    <s v="cemetery|female nudity|mortuary|sphere|tall man"/>
    <n v="100"/>
    <x v="0"/>
    <s v="USA"/>
    <s v="R"/>
    <n v="3000000"/>
    <n v="1988"/>
    <n v="6.5"/>
    <x v="0"/>
  </r>
  <r>
    <x v="1449"/>
    <n v="90"/>
    <s v="Lupe Ontiveros"/>
    <n v="5844929"/>
    <s v="Comedy|Drama"/>
    <s v="America Ferrera"/>
    <x v="3311"/>
    <s v="George Lopez"/>
    <s v="education|factory|high school|mexican american|religious icon"/>
    <n v="109"/>
    <x v="0"/>
    <s v="USA"/>
    <s v="PG-13"/>
    <n v="3000000"/>
    <n v="2002"/>
    <n v="7"/>
    <x v="4"/>
  </r>
  <r>
    <x v="1450"/>
    <n v="96"/>
    <s v="Jimi Mistry"/>
    <n v="4170647"/>
    <s v="Comedy|Drama"/>
    <s v="Archie Panjabi"/>
    <x v="3312"/>
    <s v="Om Puri"/>
    <s v="england|marriage|muslim|pakistani|salford"/>
    <n v="161"/>
    <x v="0"/>
    <s v="UK"/>
    <s v="R"/>
    <n v="1900000"/>
    <n v="1999"/>
    <n v="6.9"/>
    <x v="4"/>
  </r>
  <r>
    <x v="1451"/>
    <n v="82"/>
    <s v="Brian Van Holt"/>
    <n v="4142507"/>
    <s v="Comedy|Romance"/>
    <s v="Callie Thorne"/>
    <x v="3313"/>
    <s v="David Heyman"/>
    <s v="dating|diner|masturbation|urination|washington square manhattan new york city"/>
    <n v="81"/>
    <x v="0"/>
    <s v="USA"/>
    <s v="R"/>
    <n v="3000000"/>
    <n v="2000"/>
    <n v="4.4000000000000004"/>
    <x v="4"/>
  </r>
  <r>
    <x v="799"/>
    <n v="109"/>
    <s v="Sarita Choudhury"/>
    <n v="4109095"/>
    <s v="Crime|Drama|History|Romance"/>
    <s v="Indira Varma"/>
    <x v="3314"/>
    <s v="Rekha"/>
    <s v="courtesan|friend|kama sutra|seduction|wedding"/>
    <n v="92"/>
    <x v="0"/>
    <s v="USA"/>
    <s v="R"/>
    <n v="3000000"/>
    <n v="1996"/>
    <n v="6"/>
    <x v="6"/>
  </r>
  <r>
    <x v="1452"/>
    <n v="98"/>
    <s v="Zach Galligan"/>
    <n v="3902679"/>
    <s v="Fantasy|Horror"/>
    <s v="Julian Sands"/>
    <x v="3315"/>
    <s v="Paula Marshall"/>
    <s v="druid|eclipse|rune|scalping|warlock"/>
    <n v="49"/>
    <x v="0"/>
    <s v="USA"/>
    <s v="R"/>
    <n v="3000000"/>
    <n v="1993"/>
    <n v="5.3"/>
    <x v="8"/>
  </r>
  <r>
    <x v="1453"/>
    <n v="95"/>
    <s v="George Hamilton"/>
    <n v="3559990"/>
    <s v="Comedy|Crime"/>
    <s v="Kristy Swanson"/>
    <x v="3316"/>
    <s v="Dyan Cannon"/>
    <s v="camera shot of feet|female stockinged feet|female stockinged soles|nude pantyhose|pantyhose"/>
    <n v="49"/>
    <x v="0"/>
    <s v="USA"/>
    <s v="R"/>
    <n v="3000000"/>
    <n v="1997"/>
    <n v="5.3"/>
    <x v="4"/>
  </r>
  <r>
    <x v="1454"/>
    <n v="104"/>
    <s v="Rob McElhenney"/>
    <n v="3287435"/>
    <s v="Drama"/>
    <s v="Matthew McConaughey"/>
    <x v="3317"/>
    <s v="Amy Irving"/>
    <s v="attorney|happiness|house cleaner|physics|professor"/>
    <n v="115"/>
    <x v="0"/>
    <s v="USA"/>
    <s v="R"/>
    <n v="4500000"/>
    <n v="2001"/>
    <n v="7.1"/>
    <x v="2"/>
  </r>
  <r>
    <x v="1455"/>
    <n v="87"/>
    <s v="Judy Greer"/>
    <n v="3071947"/>
    <s v="Comedy|Crime|Thriller"/>
    <s v="Julie Benz"/>
    <x v="3318"/>
    <s v="Jeff Conaway"/>
    <s v="best friend|bitch|friend|popular girl|prom"/>
    <n v="183"/>
    <x v="0"/>
    <s v="USA"/>
    <s v="R"/>
    <n v="3500000"/>
    <n v="1999"/>
    <n v="5.4"/>
    <x v="4"/>
  </r>
  <r>
    <x v="1456"/>
    <n v="108"/>
    <s v="Michael Wincott"/>
    <n v="2961991"/>
    <s v="Biography|Drama"/>
    <s v="Gary Oldman"/>
    <x v="3319"/>
    <s v="Courtney Love"/>
    <s v="andy warhol|art|artist|friendship|street artist"/>
    <n v="78"/>
    <x v="0"/>
    <s v="USA"/>
    <s v="R"/>
    <n v="3300000"/>
    <n v="1996"/>
    <n v="6.9"/>
    <x v="7"/>
  </r>
  <r>
    <x v="77"/>
    <n v="94"/>
    <s v="Nambitha Mpumlwana"/>
    <n v="2912363"/>
    <s v="Crime|Drama"/>
    <s v="Terry Pheto"/>
    <x v="3320"/>
    <s v="Rapulana Seiphemo"/>
    <s v="baby|bathing a baby|criminal|slum|vomiting"/>
    <n v="177"/>
    <x v="27"/>
    <s v="UK"/>
    <s v="R"/>
    <n v="3000000"/>
    <n v="2005"/>
    <n v="7.3"/>
    <x v="6"/>
  </r>
  <r>
    <x v="786"/>
    <n v="89"/>
    <s v="Joe Howard"/>
    <n v="2223990"/>
    <s v="Comedy|Documentary"/>
    <s v="Eddie Griffin"/>
    <x v="3321"/>
    <s v="Robert Noble"/>
    <s v="african american|family relationships|stand up comedian|stand up comedy"/>
    <n v="14"/>
    <x v="0"/>
    <s v="USA"/>
    <s v="R"/>
    <n v="3000000"/>
    <n v="2003"/>
    <n v="6.6"/>
    <x v="4"/>
  </r>
  <r>
    <x v="574"/>
    <n v="102"/>
    <s v="Haley Joel Osment"/>
    <n v="1821983"/>
    <s v="Comedy|Drama|Horror"/>
    <s v="Johnny Depp"/>
    <x v="3322"/>
    <s v="Michael Parks"/>
    <s v="canada|human becoming an animal|mad scientist|part of trilogy|walrus"/>
    <n v="261"/>
    <x v="0"/>
    <s v="USA"/>
    <s v="R"/>
    <n v="3000000"/>
    <n v="2014"/>
    <n v="5.4"/>
    <x v="4"/>
  </r>
  <r>
    <x v="1119"/>
    <n v="120"/>
    <s v="Ji-tae Yu"/>
    <n v="2181290"/>
    <s v="Drama|Mystery|Thriller"/>
    <s v="Min-sik Choi"/>
    <x v="3323"/>
    <s v="Hye-jeong Kang"/>
    <s v="brother sister relationship|hypnosis|imprisonment|love|revenge"/>
    <n v="809"/>
    <x v="18"/>
    <s v="South Korea"/>
    <s v="R"/>
    <n v="3000000"/>
    <n v="2003"/>
    <n v="8.4"/>
    <x v="2"/>
  </r>
  <r>
    <x v="1457"/>
    <n v="110"/>
    <s v="Michael Bolten"/>
    <n v="2848578"/>
    <s v="Drama|Family"/>
    <s v="Robyn Lively"/>
    <x v="3324"/>
    <s v="Christopher Schmidt"/>
    <s v="cancer|faith|hope|letter|prayer"/>
    <n v="65"/>
    <x v="0"/>
    <s v="USA"/>
    <s v="PG"/>
    <n v="3500000"/>
    <n v="2010"/>
    <n v="6.3"/>
    <x v="2"/>
  </r>
  <r>
    <x v="1458"/>
    <n v="86"/>
    <s v="Robb Wells"/>
    <n v="703002"/>
    <s v="Action|Comedy|Thriller"/>
    <s v="Gregory Smith"/>
    <x v="3325"/>
    <s v="Molly Dunsworth"/>
    <s v="hobo|pedophile|rampage|shotgun|vigilante"/>
    <n v="230"/>
    <x v="0"/>
    <s v="Canada"/>
    <s v="Not Rated"/>
    <n v="3000000"/>
    <n v="2011"/>
    <n v="6.1"/>
    <x v="0"/>
  </r>
  <r>
    <x v="1459"/>
    <n v="87"/>
    <s v="Adam Scott"/>
    <n v="418268"/>
    <s v="Comedy|Romance"/>
    <s v="Kirsten Dunst"/>
    <x v="3326"/>
    <s v="Andrew Rannells"/>
    <s v="bachelorette party|drug use|high school|overdose|wedding dress"/>
    <n v="129"/>
    <x v="0"/>
    <s v="USA"/>
    <s v="R"/>
    <n v="3000000"/>
    <n v="2012"/>
    <n v="5.3"/>
    <x v="4"/>
  </r>
  <r>
    <x v="1460"/>
    <n v="93"/>
    <s v="William Atherton"/>
    <n v="200803"/>
    <s v="Comedy"/>
    <s v="Michael Gross"/>
    <x v="3327"/>
    <s v="Bob Ross"/>
    <s v="film in film|man with glasses|reference to steven spielberg|self referential|shopping mall"/>
    <n v="71"/>
    <x v="0"/>
    <s v="USA"/>
    <s v="R"/>
    <n v="3000000"/>
    <n v="2012"/>
    <n v="5.3"/>
    <x v="4"/>
  </r>
  <r>
    <x v="1123"/>
    <n v="98"/>
    <s v="Kostja Ullmann"/>
    <n v="95016"/>
    <s v="Comedy|Drama|Romance|Sport"/>
    <s v="Alicja Bachleda"/>
    <x v="3328"/>
    <s v="Robert Stadlober"/>
    <s v="friend|friendship|rowing|storm|summer camp"/>
    <n v="56"/>
    <x v="14"/>
    <s v="Germany"/>
    <s v="R"/>
    <n v="2700000"/>
    <n v="2004"/>
    <n v="7.4"/>
    <x v="4"/>
  </r>
  <r>
    <x v="1461"/>
    <n v="88"/>
    <s v="Betsy Russell"/>
    <n v="143000"/>
    <s v="Horror|Thriller"/>
    <s v="Matt Cohen"/>
    <x v="3329"/>
    <s v="Noah Segan"/>
    <s v="blood splatter|chain|murder|mysterious killer|warning"/>
    <n v="48"/>
    <x v="0"/>
    <s v="USA"/>
    <s v="R"/>
    <n v="5000000"/>
    <n v="2009"/>
    <n v="4.0999999999999996"/>
    <x v="11"/>
  </r>
  <r>
    <x v="1462"/>
    <n v="97"/>
    <s v="Patti LuPone"/>
    <n v="39852"/>
    <s v="Comedy|Drama"/>
    <s v="Gretchen Mol"/>
    <x v="3330"/>
    <s v="Peter Onorati"/>
    <s v="1955 chevrolet|nurse|peeping tom|reference to brooklyn dodgers|spying"/>
    <n v="25"/>
    <x v="0"/>
    <s v="USA"/>
    <s v="R"/>
    <n v="3000000"/>
    <n v="1999"/>
    <n v="6.7"/>
    <x v="4"/>
  </r>
  <r>
    <x v="921"/>
    <n v="122"/>
    <s v="Lauren German"/>
    <n v="22000"/>
    <s v="Drama|Sci-Fi|Thriller"/>
    <s v="Michael Biehn"/>
    <x v="3331"/>
    <s v="Rosanna Arquette"/>
    <s v="doggystyle sex|rough sex|sodomy|torture|violent sex"/>
    <n v="226"/>
    <x v="0"/>
    <s v="Germany"/>
    <s v="R"/>
    <n v="3000000"/>
    <n v="2011"/>
    <n v="5.8"/>
    <x v="2"/>
  </r>
  <r>
    <x v="81"/>
    <n v="105"/>
    <s v="Derek Jacobi"/>
    <n v="201148159"/>
    <s v="Drama|Family|Fantasy|Romance"/>
    <s v="Hayley Atwell"/>
    <x v="320"/>
    <s v="Lily James"/>
    <s v="dress|duke|fairy godmother|fairy tale|pumpkin"/>
    <n v="323"/>
    <x v="0"/>
    <s v="USA"/>
    <s v="PG"/>
    <n v="95000000"/>
    <n v="2015"/>
    <n v="7"/>
    <x v="2"/>
  </r>
  <r>
    <x v="366"/>
    <n v="113"/>
    <s v="Matheus Nachtergaele"/>
    <n v="5595428"/>
    <s v="Drama"/>
    <s v="Fernanda Montenegro"/>
    <x v="3332"/>
    <s v="Othon Bastos"/>
    <s v="brazil|letter|rio de janeiro brazil|sertao|teacher"/>
    <n v="257"/>
    <x v="22"/>
    <s v="Brazil"/>
    <s v="R"/>
    <n v="2900000"/>
    <n v="1998"/>
    <n v="8"/>
    <x v="2"/>
  </r>
  <r>
    <x v="1463"/>
    <n v="105"/>
    <s v="Michael Nouri"/>
    <n v="3123749"/>
    <s v="Comedy|Romance"/>
    <s v="Dyan Cannon"/>
    <x v="3333"/>
    <s v="Brenda Vaccaro"/>
    <s v="title spoken by character"/>
    <n v="27"/>
    <x v="0"/>
    <s v="USA"/>
    <s v="R"/>
    <n v="1500000"/>
    <n v="2005"/>
    <n v="6.5"/>
    <x v="4"/>
  </r>
  <r>
    <x v="594"/>
    <n v="89"/>
    <s v="MaÃ¯wenn"/>
    <n v="3645438"/>
    <s v="Horror"/>
    <s v="CÃ©cile De France"/>
    <x v="3334"/>
    <s v="Oana Pellea"/>
    <s v="car chase|plot twist|police van|rear ending a car|slasher"/>
    <n v="539"/>
    <x v="4"/>
    <s v="France"/>
    <s v="Unrated"/>
    <n v="2200000"/>
    <n v="2003"/>
    <n v="6.8"/>
    <x v="11"/>
  </r>
  <r>
    <x v="1012"/>
    <n v="116"/>
    <s v="Paula Jai Parker"/>
    <n v="22201636"/>
    <s v="Crime|Drama|Music"/>
    <s v="Isaac Hayes"/>
    <x v="3335"/>
    <s v="Elise Neal"/>
    <s v="baby|friend|hip hop|pimp|stripper"/>
    <n v="206"/>
    <x v="0"/>
    <s v="USA"/>
    <s v="R"/>
    <n v="8000000"/>
    <n v="2005"/>
    <n v="7.4"/>
    <x v="6"/>
  </r>
  <r>
    <x v="1464"/>
    <n v="120"/>
    <s v="Joe E. Brown"/>
    <n v="25000000"/>
    <s v="Comedy|Music|Romance"/>
    <s v="Nehemiah Persoff"/>
    <x v="3336"/>
    <s v="George Raft"/>
    <s v="all girl band|band|cross dressing|musician|yacht"/>
    <n v="350"/>
    <x v="0"/>
    <s v="USA"/>
    <s v="Not Rated"/>
    <n v="2883848"/>
    <n v="1959"/>
    <n v="8.3000000000000007"/>
    <x v="4"/>
  </r>
  <r>
    <x v="1465"/>
    <n v="88"/>
    <s v="Terry Kiser"/>
    <n v="19170001"/>
    <s v="Horror"/>
    <s v="Kane Hodder"/>
    <x v="3337"/>
    <s v="William Butler"/>
    <s v="death|jason voorhees|massacre|slaughter|telekinesis"/>
    <n v="270"/>
    <x v="0"/>
    <s v="USA"/>
    <s v="R"/>
    <n v="2800000"/>
    <n v="1988"/>
    <n v="5.3"/>
    <x v="11"/>
  </r>
  <r>
    <x v="1417"/>
    <n v="102"/>
    <s v="Terry"/>
    <n v="22202612"/>
    <s v="Adventure|Family|Fantasy|Musical"/>
    <s v="Margaret Hamilton"/>
    <x v="3338"/>
    <s v="Billie Burke"/>
    <s v="evil witch|tornado|witch|wizard|wizard of oz"/>
    <n v="533"/>
    <x v="0"/>
    <s v="USA"/>
    <s v="Passed"/>
    <n v="2800000"/>
    <n v="1939"/>
    <n v="8.1"/>
    <x v="1"/>
  </r>
  <r>
    <x v="800"/>
    <n v="106"/>
    <s v="Peter Boyle"/>
    <n v="86300000"/>
    <s v="Comedy"/>
    <s v="Madeline Kahn"/>
    <x v="3339"/>
    <s v="Teri Garr"/>
    <s v="assistant|castle|experiment|frankenstein's monster|scientist"/>
    <n v="315"/>
    <x v="0"/>
    <s v="USA"/>
    <s v="PG"/>
    <n v="2800000"/>
    <n v="1974"/>
    <n v="8"/>
    <x v="4"/>
  </r>
  <r>
    <x v="892"/>
    <n v="95"/>
    <s v="Shawn Roberts"/>
    <n v="952620"/>
    <s v="Horror"/>
    <s v="Megan Park"/>
    <x v="3340"/>
    <s v="Joe Dinicol"/>
    <s v="barn|film student|hospital|mummy|video camera"/>
    <n v="332"/>
    <x v="0"/>
    <s v="USA"/>
    <s v="R"/>
    <n v="2000000"/>
    <n v="2007"/>
    <n v="5.7"/>
    <x v="11"/>
  </r>
  <r>
    <x v="1466"/>
    <n v="113"/>
    <s v="Patricia Richardson"/>
    <n v="9054736"/>
    <s v="Drama"/>
    <s v="Peter Fonda"/>
    <x v="3341"/>
    <s v="Vanessa Zima"/>
    <s v="beekeeper|bound and gagged|dysfunctional family|man with glasses|tied to a chair"/>
    <n v="57"/>
    <x v="0"/>
    <s v="USA"/>
    <s v="R"/>
    <n v="2700000"/>
    <n v="1997"/>
    <n v="7.1"/>
    <x v="2"/>
  </r>
  <r>
    <x v="800"/>
    <n v="93"/>
    <s v="David Huddleston"/>
    <n v="119500000"/>
    <s v="Comedy|Western"/>
    <s v="Madeline Kahn"/>
    <x v="3342"/>
    <s v="Harvey Korman"/>
    <s v="railroad|reference to douglas fairbanks|reference to jesse owens|reference to randolph scott|year 1874"/>
    <n v="363"/>
    <x v="0"/>
    <s v="USA"/>
    <s v="R"/>
    <n v="2600000"/>
    <n v="1974"/>
    <n v="7.8"/>
    <x v="4"/>
  </r>
  <r>
    <x v="1467"/>
    <n v="97"/>
    <s v="Tom Everett"/>
    <n v="32600000"/>
    <s v="Horror|Thriller"/>
    <s v="Judie Aronson"/>
    <x v="3343"/>
    <s v="Kimberly Beck"/>
    <s v="friday the thirteenth|hockey mask|jason voorhees|morgue|slasher"/>
    <n v="326"/>
    <x v="0"/>
    <s v="USA"/>
    <s v="R"/>
    <n v="1800000"/>
    <n v="1984"/>
    <n v="5.9"/>
    <x v="11"/>
  </r>
  <r>
    <x v="962"/>
    <n v="140"/>
    <s v="Denholm Elliott"/>
    <n v="3130592"/>
    <s v="Drama|Romance"/>
    <s v="Rupert Graves"/>
    <x v="3344"/>
    <s v="Simon Callow"/>
    <s v="homosexuality|love|male full frontal nudity|male rear nudity|one word title"/>
    <n v="69"/>
    <x v="0"/>
    <s v="UK"/>
    <s v="R"/>
    <n v="2600000"/>
    <n v="1987"/>
    <n v="7.8"/>
    <x v="2"/>
  </r>
  <r>
    <x v="1468"/>
    <n v="66"/>
    <s v="Nacho Vigalondo"/>
    <n v="38108"/>
    <s v="Horror|Mystery|Sci-Fi|Thriller"/>
    <s v="Karra Elejalde"/>
    <x v="3345"/>
    <s v="BÃ¡rbara Goenaga"/>
    <s v="binoculars|hitchcockian|scissors|time machine|woods"/>
    <n v="124"/>
    <x v="3"/>
    <s v="Spain"/>
    <s v="R"/>
    <n v="2600000"/>
    <n v="2007"/>
    <n v="7.2"/>
    <x v="11"/>
  </r>
  <r>
    <x v="1401"/>
    <n v="86"/>
    <s v="Alanna Ubach"/>
    <n v="40041683"/>
    <s v="Comedy|Fantasy"/>
    <s v="Essence Atkins"/>
    <x v="3346"/>
    <s v="J.B. Smoove"/>
    <s v="hamburger|parody|priest|psychic|woman in a bikini"/>
    <n v="107"/>
    <x v="0"/>
    <s v="USA"/>
    <s v="R"/>
    <n v="2500000"/>
    <n v="2013"/>
    <n v="5.0999999999999996"/>
    <x v="4"/>
  </r>
  <r>
    <x v="1469"/>
    <n v="87"/>
    <s v="Zackary Steven Graham"/>
    <n v="33349949"/>
    <s v="Documentary"/>
    <s v="Barack Obama"/>
    <x v="3347"/>
    <s v="Dinesh D'Souza"/>
    <s v="critically bashed|partisan commentary|political propoganda|punctuation in title|reenactment"/>
    <n v="199"/>
    <x v="0"/>
    <s v="USA"/>
    <s v="PG"/>
    <n v="2500000"/>
    <n v="2012"/>
    <n v="5.0999999999999996"/>
    <x v="9"/>
  </r>
  <r>
    <x v="661"/>
    <n v="149"/>
    <s v="Charlize Theron"/>
    <n v="25809813"/>
    <s v="Comedy|Drama|Music"/>
    <s v="Tom Hanks"/>
    <x v="3348"/>
    <s v="Ethan Embry"/>
    <s v="band|drummer|jazz|pennsylvania|song"/>
    <n v="212"/>
    <x v="0"/>
    <s v="USA"/>
    <s v="PG"/>
    <n v="26000000"/>
    <n v="1996"/>
    <n v="6.9"/>
    <x v="4"/>
  </r>
  <r>
    <x v="1470"/>
    <n v="98"/>
    <s v="Dan O'Herlihy"/>
    <n v="14400000"/>
    <s v="Horror|Mystery|Sci-Fi"/>
    <s v="Tom Atkins"/>
    <x v="3349"/>
    <s v="Nancy Kyes"/>
    <s v="doctor|factory|halloween|holiday horror|stonehenge"/>
    <n v="532"/>
    <x v="0"/>
    <s v="USA"/>
    <s v="R"/>
    <n v="2500000"/>
    <n v="1982"/>
    <n v="4.5999999999999996"/>
    <x v="11"/>
  </r>
  <r>
    <x v="1471"/>
    <n v="75"/>
    <s v="La'Princess Jackson"/>
    <n v="32230907"/>
    <s v="Comedy|Documentary"/>
    <s v="David Jason Perez"/>
    <x v="3350"/>
    <s v="Dana Hanna"/>
    <s v="lying|montreal|reference to twitter|reference to youtube|toronto"/>
    <n v="30"/>
    <x v="0"/>
    <s v="USA"/>
    <s v="R"/>
    <n v="2500000"/>
    <n v="2013"/>
    <n v="6.7"/>
    <x v="4"/>
  </r>
  <r>
    <x v="495"/>
    <n v="104"/>
    <s v="Udo Kier"/>
    <n v="6401336"/>
    <s v="Drama"/>
    <s v="Keanu Reeves"/>
    <x v="3351"/>
    <s v="Flea"/>
    <s v="friend|hustler|italy|narcolepsy|traveling"/>
    <n v="153"/>
    <x v="0"/>
    <s v="USA"/>
    <s v="R"/>
    <n v="2500000"/>
    <n v="1991"/>
    <n v="7.1"/>
    <x v="2"/>
  </r>
  <r>
    <x v="1320"/>
    <n v="102"/>
    <s v="Michael Weston"/>
    <n v="26781723"/>
    <s v="Comedy|Drama|Romance"/>
    <s v="Armando Riesco"/>
    <x v="3352"/>
    <s v="Jill Flint"/>
    <s v="actor|doctor|drugs|home|pain"/>
    <n v="978"/>
    <x v="0"/>
    <s v="USA"/>
    <s v="R"/>
    <n v="2500000"/>
    <n v="2004"/>
    <n v="7.6"/>
    <x v="4"/>
  </r>
  <r>
    <x v="719"/>
    <n v="105"/>
    <s v="Hans Weingartner"/>
    <n v="5400000"/>
    <s v="Drama|Romance"/>
    <s v="Hanno PÃ¶schl"/>
    <x v="3353"/>
    <s v="Dominik Castell"/>
    <s v="american|conversations|kiss|love|train"/>
    <n v="395"/>
    <x v="0"/>
    <s v="USA"/>
    <s v="R"/>
    <n v="2500000"/>
    <n v="1995"/>
    <n v="8.1"/>
    <x v="2"/>
  </r>
  <r>
    <x v="1472"/>
    <n v="107"/>
    <s v="Samantha Morton"/>
    <n v="1282084"/>
    <s v="Drama"/>
    <s v="Billy Crudup"/>
    <x v="3354"/>
    <s v="Mark Webber"/>
    <s v="hospital|love|mennonite|shower|song"/>
    <n v="87"/>
    <x v="0"/>
    <s v="USA"/>
    <s v="R"/>
    <n v="2500000"/>
    <n v="1999"/>
    <n v="7"/>
    <x v="2"/>
  </r>
  <r>
    <x v="1104"/>
    <n v="89"/>
    <s v="Joshua Ormond"/>
    <n v="3325638"/>
    <s v="Comedy|Crime|Drama|Sci-Fi"/>
    <s v="Frank Langella"/>
    <x v="3355"/>
    <s v="Ana Gasteyer"/>
    <s v="burglary|dementia|near future|robot|thief"/>
    <n v="84"/>
    <x v="0"/>
    <s v="USA"/>
    <s v="PG-13"/>
    <n v="2500000"/>
    <n v="2012"/>
    <n v="7.1"/>
    <x v="4"/>
  </r>
  <r>
    <x v="1473"/>
    <n v="106"/>
    <s v="Julian Richings"/>
    <n v="395592"/>
    <s v="Drama|Romance"/>
    <s v="Sarah Polley"/>
    <x v="3356"/>
    <s v="Amanda Plummer"/>
    <s v="cancer|death|doctor|drinking|love"/>
    <n v="134"/>
    <x v="0"/>
    <s v="Spain"/>
    <s v="R"/>
    <n v="2000000"/>
    <n v="2003"/>
    <n v="7.6"/>
    <x v="2"/>
  </r>
  <r>
    <x v="1474"/>
    <n v="95"/>
    <s v="Jennifer Jason Leigh"/>
    <n v="6851969"/>
    <s v="Comedy|Drama|Romance"/>
    <s v="Shailene Woodley"/>
    <x v="3357"/>
    <s v="Dayo Okeniyi"/>
    <s v="crying man|high school|high school senior|men's clothing store|party"/>
    <n v="178"/>
    <x v="0"/>
    <s v="USA"/>
    <s v="R"/>
    <n v="2500000"/>
    <n v="2013"/>
    <n v="7.1"/>
    <x v="4"/>
  </r>
  <r>
    <x v="310"/>
    <n v="101"/>
    <s v="Tal Bachman"/>
    <n v="12995673"/>
    <s v="Comedy|Documentary|War"/>
    <s v="Bill Maher"/>
    <x v="3358"/>
    <s v="Steve Burg"/>
    <s v="catholic|christian|jew|muslim|religion"/>
    <n v="345"/>
    <x v="0"/>
    <s v="USA"/>
    <s v="R"/>
    <n v="2500000"/>
    <n v="2008"/>
    <n v="7.7"/>
    <x v="4"/>
  </r>
  <r>
    <x v="1475"/>
    <n v="112"/>
    <s v="Sheryl Crow"/>
    <n v="173783"/>
    <s v="Documentary"/>
    <s v="Larry David"/>
    <x v="3359"/>
    <s v="George W. Bush"/>
    <s v="alternative energy|energy|fuel|green|oil"/>
    <n v="34"/>
    <x v="0"/>
    <s v="USA"/>
    <s v="Not Rated"/>
    <n v="2500000"/>
    <n v="2008"/>
    <n v="7.6"/>
    <x v="9"/>
  </r>
  <r>
    <x v="1476"/>
    <n v="100"/>
    <s v="Carly Schroeder"/>
    <n v="71904"/>
    <s v="Comedy|Drama|Family"/>
    <s v="Katharine Ross"/>
    <x v="3360"/>
    <s v="George Harris"/>
    <s v="dolphin|island|research|tourist|town"/>
    <n v="18"/>
    <x v="0"/>
    <s v="USA"/>
    <s v="PG-13"/>
    <n v="2500000"/>
    <n v="2006"/>
    <n v="5.7"/>
    <x v="4"/>
  </r>
  <r>
    <x v="1477"/>
    <n v="80"/>
    <s v="Emily Pearson"/>
    <n v="99851"/>
    <s v="Documentary"/>
    <s v="Dustin Lance Black"/>
    <x v="3361"/>
    <s v="Gavin Newsom"/>
    <s v="church|marriage|mormon|mormon church|proposition"/>
    <n v="30"/>
    <x v="0"/>
    <s v="USA"/>
    <s v="R"/>
    <n v="2500000"/>
    <n v="2010"/>
    <n v="7.1"/>
    <x v="9"/>
  </r>
  <r>
    <x v="1478"/>
    <n v="106"/>
    <s v="Anupam Kher"/>
    <n v="115504"/>
    <s v="Comedy|Drama|Romance"/>
    <s v="Larry Miller"/>
    <x v="3362"/>
    <s v="Shriya Saran"/>
    <s v="birthday|call center|fiance|hotel|indian"/>
    <n v="26"/>
    <x v="0"/>
    <s v="UK"/>
    <s v="PG-13"/>
    <n v="14000000"/>
    <n v="2008"/>
    <n v="6.2"/>
    <x v="4"/>
  </r>
  <r>
    <x v="1034"/>
    <n v="103"/>
    <s v="RÃ¼diger Vogler"/>
    <n v="5725"/>
    <s v="Horror|Thriller"/>
    <s v="Benno FÃ¼rmann"/>
    <x v="3363"/>
    <s v="Sebastian Blomberg"/>
    <s v="dissection|male pubic hair|medical school|medical student|train"/>
    <n v="110"/>
    <x v="14"/>
    <s v="Germany"/>
    <s v="R"/>
    <n v="8400000"/>
    <n v="2000"/>
    <n v="6.1"/>
    <x v="11"/>
  </r>
  <r>
    <x v="1479"/>
    <n v="90"/>
    <s v="Jacob Vargas"/>
    <n v="75727"/>
    <s v="Drama|Romance|Sci-Fi|Thriller"/>
    <s v="Leonor Varela"/>
    <x v="3364"/>
    <s v="Tenoch Huerta"/>
    <s v="computer|future|mexican immigrant|network|wilhelm scream"/>
    <n v="40"/>
    <x v="3"/>
    <s v="USA"/>
    <s v="PG-13"/>
    <n v="2500000"/>
    <n v="2008"/>
    <n v="5.9"/>
    <x v="2"/>
  </r>
  <r>
    <x v="63"/>
    <n v="96"/>
    <s v="Rainn Wilson"/>
    <n v="322157"/>
    <s v="Comedy|Crime|Drama"/>
    <s v="Linda Cardellini"/>
    <x v="3365"/>
    <s v="Paul T. Taylor"/>
    <s v="drug dealer|superhero|tragedy|tragic hero|tragic love"/>
    <n v="203"/>
    <x v="0"/>
    <s v="USA"/>
    <s v="R"/>
    <n v="2500000"/>
    <n v="2010"/>
    <n v="6.8"/>
    <x v="4"/>
  </r>
  <r>
    <x v="415"/>
    <n v="120"/>
    <s v="Harry Lennix"/>
    <n v="5731103"/>
    <s v="Drama|History"/>
    <s v="Bernie Mac"/>
    <x v="3366"/>
    <s v="Andre Braugher"/>
    <s v="actor|bus|march|million man march|religion"/>
    <n v="35"/>
    <x v="0"/>
    <s v="USA"/>
    <s v="R"/>
    <n v="2400000"/>
    <n v="1996"/>
    <n v="6.8"/>
    <x v="2"/>
  </r>
  <r>
    <x v="1480"/>
    <n v="101"/>
    <s v="Max Ryan"/>
    <n v="978908"/>
    <s v="Drama|Horror|Mystery|Thriller"/>
    <s v="Marc Blucas"/>
    <x v="3367"/>
    <s v="Justine Waddell"/>
    <s v="bound with duct tape|flash forward|number|riddle|stalking"/>
    <n v="90"/>
    <x v="0"/>
    <s v="Poland"/>
    <s v="PG-13"/>
    <n v="2400000"/>
    <n v="2006"/>
    <n v="5.0999999999999996"/>
    <x v="2"/>
  </r>
  <r>
    <x v="1481"/>
    <n v="101"/>
    <s v="Joseph Gilgun"/>
    <n v="327919"/>
    <s v="Crime|Drama"/>
    <s v="Stephen Graham"/>
    <x v="3368"/>
    <s v="Jack O'Connell"/>
    <s v="england|racism|racist|skinhead|violence"/>
    <n v="192"/>
    <x v="0"/>
    <s v="UK"/>
    <s v="Unrated"/>
    <n v="1500000"/>
    <n v="2006"/>
    <n v="7.7"/>
    <x v="6"/>
  </r>
  <r>
    <x v="1482"/>
    <n v="105"/>
    <s v="Aimee Garcia"/>
    <n v="178739"/>
    <s v="Drama|Musical"/>
    <s v="Jossara Jinaro"/>
    <x v="3369"/>
    <s v="Rene Rosado"/>
    <s v="exclamation point in title|imperative in title|punctuation in title|three word title"/>
    <n v="10"/>
    <x v="0"/>
    <s v="USA"/>
    <s v="PG-13"/>
    <n v="2450000"/>
    <n v="2011"/>
    <n v="3.9"/>
    <x v="2"/>
  </r>
  <r>
    <x v="567"/>
    <n v="91"/>
    <s v="Dana Kimmell"/>
    <n v="36200000"/>
    <s v="Horror|Thriller"/>
    <s v="Richard Brooker"/>
    <x v="3370"/>
    <s v="Catherine Parks"/>
    <s v="defecation|hockey mask|jason voorhees|lake|serial killer"/>
    <n v="372"/>
    <x v="0"/>
    <s v="USA"/>
    <s v="R"/>
    <n v="4000000"/>
    <n v="1982"/>
    <n v="5.7"/>
    <x v="11"/>
  </r>
  <r>
    <x v="1483"/>
    <n v="92"/>
    <s v="Melanie Kinnaman"/>
    <n v="21300000"/>
    <s v="Horror|Mystery|Thriller"/>
    <s v="Tiffany Helm"/>
    <x v="3371"/>
    <s v="Dominick Brascia"/>
    <s v="jason voorhees|murder|new jersey|nightmare|teenager"/>
    <n v="342"/>
    <x v="0"/>
    <s v="USA"/>
    <s v="R"/>
    <n v="2200000"/>
    <n v="1985"/>
    <n v="4.7"/>
    <x v="11"/>
  </r>
  <r>
    <x v="1484"/>
    <n v="117"/>
    <s v="Louise Fletcher"/>
    <n v="379643"/>
    <s v="Drama"/>
    <s v="Henry Thomas"/>
    <x v="3372"/>
    <s v="A.J. Buckley"/>
    <s v="1850s|christian film|dark secret|funeral|sin eater"/>
    <n v="29"/>
    <x v="0"/>
    <s v="USA"/>
    <s v="PG-13"/>
    <n v="2200000"/>
    <n v="2007"/>
    <n v="5.9"/>
    <x v="2"/>
  </r>
  <r>
    <x v="1485"/>
    <n v="172"/>
    <s v="Teresa Wright"/>
    <n v="23650000"/>
    <s v="Drama|Romance|War"/>
    <s v="Myrna Loy"/>
    <x v="3373"/>
    <s v="Dana Andrews"/>
    <s v="love|pity|readjusting to civilian life|veteran|world war two veteran"/>
    <n v="235"/>
    <x v="0"/>
    <s v="USA"/>
    <s v="Not Rated"/>
    <n v="2100000"/>
    <n v="1946"/>
    <n v="8.1"/>
    <x v="2"/>
  </r>
  <r>
    <x v="1486"/>
    <n v="89"/>
    <s v="Per Christian Ellefsen"/>
    <n v="313436"/>
    <s v="Comedy|Drama"/>
    <s v="JÃ¸rgen Langhelle"/>
    <x v="3374"/>
    <s v="Sven Nordin"/>
    <s v="friendship|mental illness|poet|sex obsession|virgin"/>
    <n v="95"/>
    <x v="23"/>
    <s v="Norway"/>
    <s v="R"/>
    <n v="15500000"/>
    <n v="2001"/>
    <n v="7.6"/>
    <x v="4"/>
  </r>
  <r>
    <x v="1217"/>
    <n v="115"/>
    <s v="Daniela Bianchi"/>
    <n v="24800000"/>
    <s v="Action|Adventure|Thriller"/>
    <s v="Robert Shaw"/>
    <x v="3375"/>
    <s v="Lois Maxwell"/>
    <s v="assassin|british agent|british secret service|decoder|russian"/>
    <n v="358"/>
    <x v="0"/>
    <s v="UK"/>
    <s v="Approved"/>
    <n v="2000000"/>
    <n v="1963"/>
    <n v="7.5"/>
    <x v="0"/>
  </r>
  <r>
    <x v="1487"/>
    <n v="96"/>
    <s v="Jessica Dublin"/>
    <n v="792966"/>
    <s v="Action|Comedy|Horror|Sci-Fi"/>
    <s v="Phoebe Legere"/>
    <x v="3376"/>
    <s v="Lisa Gaye"/>
    <s v="bare breasts|japan|tokyo japan|toxic avenger|troma"/>
    <n v="40"/>
    <x v="0"/>
    <s v="USA"/>
    <s v="R"/>
    <n v="2300000"/>
    <n v="1989"/>
    <n v="5.0999999999999996"/>
    <x v="0"/>
  </r>
  <r>
    <x v="1488"/>
    <n v="100"/>
    <s v="Ruby Harris"/>
    <n v="14673301"/>
    <s v="Horror|Mystery"/>
    <s v="Maika Monroe"/>
    <x v="3377"/>
    <s v="Jake Weary"/>
    <s v="ambiguous ending|being followed|sex scene|supernatural|supernatural being"/>
    <n v="631"/>
    <x v="0"/>
    <s v="USA"/>
    <s v="R"/>
    <n v="2000000"/>
    <n v="2014"/>
    <n v="6.9"/>
    <x v="11"/>
  </r>
  <r>
    <x v="79"/>
    <n v="87"/>
    <s v="Bruce Spence"/>
    <n v="9003011"/>
    <s v="Action|Adventure|Sci-Fi|Thriller"/>
    <s v="Vernon Wells"/>
    <x v="3378"/>
    <s v="Kjell Nilsson"/>
    <s v="australian|gasoline|post apocalypse|refinery|warrior"/>
    <n v="294"/>
    <x v="0"/>
    <s v="Australia"/>
    <s v="R"/>
    <n v="2000000"/>
    <n v="1981"/>
    <n v="7.6"/>
    <x v="0"/>
  </r>
  <r>
    <x v="1489"/>
    <n v="102"/>
    <s v="Anita Mui"/>
    <n v="11546543"/>
    <s v="Action|Comedy"/>
    <s v="Andy Lau"/>
    <x v="3379"/>
    <s v="Ho-Sung Pak"/>
    <s v="battle|fight|fighting|martial artist|snake"/>
    <n v="146"/>
    <x v="8"/>
    <s v="Hong Kong"/>
    <s v="R"/>
    <n v="2000000"/>
    <n v="1994"/>
    <n v="7.6"/>
    <x v="0"/>
  </r>
  <r>
    <x v="662"/>
    <n v="118"/>
    <s v="Brendan Sexton III"/>
    <n v="11533945"/>
    <s v="Biography|Crime|Drama|Romance"/>
    <s v="Alicia Goranson"/>
    <x v="3380"/>
    <s v="Jeannetta Arnette"/>
    <s v="drinking|female dressed as male|love|nebraska|transgender"/>
    <n v="434"/>
    <x v="0"/>
    <s v="USA"/>
    <s v="R"/>
    <n v="2000000"/>
    <n v="1999"/>
    <n v="7.6"/>
    <x v="7"/>
  </r>
  <r>
    <x v="1490"/>
    <n v="86"/>
    <s v="Julia Taylor Ross"/>
    <n v="12555230"/>
    <s v="Drama|Horror|Mystery|Thriller"/>
    <s v="Eric Sheffer Stevens"/>
    <x v="3381"/>
    <s v="Adam Trese"/>
    <s v="bound and gagged|girl|haunted house|hearing noises|uninterrupted shot"/>
    <n v="154"/>
    <x v="0"/>
    <s v="France"/>
    <s v="R"/>
    <n v="2000000"/>
    <n v="2011"/>
    <n v="5.3"/>
    <x v="2"/>
  </r>
  <r>
    <x v="167"/>
    <n v="137"/>
    <s v="Ulrich MÃ¼he"/>
    <n v="11284657"/>
    <s v="Drama|Thriller"/>
    <s v="Sebastian Koch"/>
    <x v="3382"/>
    <s v="Martina Gedeck"/>
    <s v="east germany|police|secret police|stasi|writer"/>
    <n v="407"/>
    <x v="14"/>
    <s v="Germany"/>
    <s v="R"/>
    <n v="2000000"/>
    <n v="2006"/>
    <n v="8.5"/>
    <x v="2"/>
  </r>
  <r>
    <x v="1491"/>
    <n v="129"/>
    <s v="Alex Kendrick"/>
    <n v="34522221"/>
    <s v="Drama"/>
    <s v="Ben Davies"/>
    <x v="3383"/>
    <s v="T.C. Stallings"/>
    <s v="faith|fatherhood|integrity|police|responsibility"/>
    <n v="175"/>
    <x v="0"/>
    <s v="USA"/>
    <s v="PG-13"/>
    <n v="2000000"/>
    <n v="2011"/>
    <n v="7"/>
    <x v="2"/>
  </r>
  <r>
    <x v="1492"/>
    <n v="80"/>
    <s v="Charles Linton"/>
    <n v="7002255"/>
    <s v="Animation|Comedy|Drama"/>
    <s v="Michel Robin"/>
    <x v="3384"/>
    <s v="BÃ©atrice Bonifassi"/>
    <s v="belleville|dog|mafia|tour de france|very little dialogue"/>
    <n v="312"/>
    <x v="4"/>
    <s v="France"/>
    <s v="PG-13"/>
    <n v="9500000"/>
    <n v="2003"/>
    <n v="7.8"/>
    <x v="3"/>
  </r>
  <r>
    <x v="1493"/>
    <n v="89"/>
    <s v="Irene Bedard"/>
    <n v="6719300"/>
    <s v="Comedy|Drama"/>
    <s v="Michael Greyeyes"/>
    <x v="3385"/>
    <s v="Gary Farmer"/>
    <s v="family abandonment|fire|loss of father|native american protagonist|native american reservation"/>
    <n v="132"/>
    <x v="0"/>
    <s v="Canada"/>
    <s v="PG-13"/>
    <n v="2000000"/>
    <n v="1998"/>
    <n v="7.2"/>
    <x v="4"/>
  </r>
  <r>
    <x v="719"/>
    <n v="80"/>
    <s v="Albert Delpy"/>
    <n v="5792822"/>
    <s v="Drama|Romance"/>
    <s v="Vernon Dobtcheff"/>
    <x v="3386"/>
    <s v="Marie Pillet"/>
    <s v="book|bookstore|love|simultaneity|train"/>
    <n v="492"/>
    <x v="0"/>
    <s v="USA"/>
    <s v="R"/>
    <n v="2700000"/>
    <n v="2004"/>
    <n v="8"/>
    <x v="2"/>
  </r>
  <r>
    <x v="109"/>
    <n v="115"/>
    <s v="Jorge Salinas"/>
    <n v="5383834"/>
    <s v="Drama|Thriller"/>
    <s v="Adriana Barraza"/>
    <x v="3387"/>
    <s v="Goya Toledo"/>
    <s v="animal in title|dog fight|mexico city|multiple perspectives|nonlinear timeline"/>
    <n v="361"/>
    <x v="3"/>
    <s v="Mexico"/>
    <s v="R"/>
    <n v="2000000"/>
    <n v="2000"/>
    <n v="8.1"/>
    <x v="2"/>
  </r>
  <r>
    <x v="504"/>
    <n v="100"/>
    <s v="Sarah Clarke"/>
    <n v="4599680"/>
    <s v="Drama"/>
    <s v="Holly Hunter"/>
    <x v="3388"/>
    <s v="Kip Pardue"/>
    <s v="13 year olds|adolescence|friend|peer pressure|teacher"/>
    <n v="545"/>
    <x v="0"/>
    <s v="USA"/>
    <s v="R"/>
    <n v="1500000"/>
    <n v="2003"/>
    <n v="6.8"/>
    <x v="2"/>
  </r>
  <r>
    <x v="1494"/>
    <n v="100"/>
    <s v="Shelley Waggener"/>
    <n v="6531491"/>
    <s v="Drama"/>
    <s v="Jennifer Lawrence"/>
    <x v="3389"/>
    <s v="Lauren Sweetser"/>
    <s v="bail|crystal meth|family relationships|female protagonist|search for father"/>
    <n v="297"/>
    <x v="0"/>
    <s v="USA"/>
    <s v="R"/>
    <n v="2000000"/>
    <n v="2010"/>
    <n v="7.2"/>
    <x v="2"/>
  </r>
  <r>
    <x v="1495"/>
    <n v="91"/>
    <s v="Brad William Henke"/>
    <n v="3885134"/>
    <s v="Comedy|Drama"/>
    <s v="Najarra Townsend"/>
    <x v="3390"/>
    <s v="Miranda July"/>
    <s v="fellatio|seven word title|shoe salesman|title directed by female|written by director"/>
    <n v="243"/>
    <x v="0"/>
    <s v="USA"/>
    <s v="R"/>
    <n v="2000000"/>
    <n v="2005"/>
    <n v="7.4"/>
    <x v="4"/>
  </r>
  <r>
    <x v="1496"/>
    <n v="96"/>
    <s v="Emily Ratajkowski"/>
    <n v="3590010"/>
    <s v="Drama|Music|Romance"/>
    <s v="Vanessa Lengies"/>
    <x v="3391"/>
    <s v="Jonny Weston"/>
    <s v="box office flop|critically bashed|male objectification|narcissism|wannabe dj"/>
    <n v="60"/>
    <x v="0"/>
    <s v="UK"/>
    <s v="R"/>
    <n v="2000000"/>
    <n v="2015"/>
    <n v="6.1"/>
    <x v="2"/>
  </r>
  <r>
    <x v="48"/>
    <n v="116"/>
    <s v="Christian Bale"/>
    <n v="3335839"/>
    <s v="Action|Crime|Drama|Thriller"/>
    <s v="J.K. Simmons"/>
    <x v="3392"/>
    <s v="Noel Gugliemi"/>
    <s v="blood splatter|friend|lapd|mexican|violence"/>
    <n v="222"/>
    <x v="0"/>
    <s v="USA"/>
    <s v="R"/>
    <n v="2000000"/>
    <n v="2005"/>
    <n v="7"/>
    <x v="0"/>
  </r>
  <r>
    <x v="549"/>
    <n v="97"/>
    <s v="Leonor Varela"/>
    <n v="2557668"/>
    <s v="Crime|Drama|Thriller"/>
    <s v="David Oyelowo"/>
    <x v="3393"/>
    <s v="Sydelle Noel"/>
    <s v="auto theft|based on true story|drug addict|kidnapping|violence"/>
    <n v="22"/>
    <x v="0"/>
    <s v="USA"/>
    <s v="PG-13"/>
    <n v="2000000"/>
    <n v="2015"/>
    <n v="5.3"/>
    <x v="6"/>
  </r>
  <r>
    <x v="143"/>
    <n v="101"/>
    <s v="Enrico Colantoni"/>
    <n v="2506446"/>
    <s v="Comedy|Romance"/>
    <s v="Julia Roberts"/>
    <x v="3394"/>
    <s v="Blair Underwood"/>
    <s v="birthday|friend|hollywood|party|sex"/>
    <n v="172"/>
    <x v="0"/>
    <s v="USA"/>
    <s v="R"/>
    <n v="2000000"/>
    <n v="2002"/>
    <n v="4.7"/>
    <x v="4"/>
  </r>
  <r>
    <x v="1497"/>
    <n v="98"/>
    <s v="Tawny Kitaen"/>
    <n v="7369373"/>
    <s v="Horror|Mystery|Thriller"/>
    <s v="Kathleen Wilhoite"/>
    <x v="3395"/>
    <s v="Rose Marie"/>
    <s v="evil spirit|hatchet|ouija|ouija board|psychopathic killer"/>
    <n v="74"/>
    <x v="0"/>
    <s v="UK"/>
    <s v="R"/>
    <n v="2000000"/>
    <n v="1986"/>
    <n v="5.7"/>
    <x v="11"/>
  </r>
  <r>
    <x v="1322"/>
    <n v="101"/>
    <s v="Peter Stickles"/>
    <n v="1984378"/>
    <s v="Comedy|Drama|Romance"/>
    <s v="Sook-Yin Lee"/>
    <x v="3396"/>
    <s v="Raphael Barker"/>
    <s v="controversy|ejaculation|male frontal nudity|oral sex|unsimulated sex"/>
    <n v="206"/>
    <x v="0"/>
    <s v="USA"/>
    <s v="Unrated"/>
    <n v="2000000"/>
    <n v="2006"/>
    <n v="6.5"/>
    <x v="4"/>
  </r>
  <r>
    <x v="1498"/>
    <n v="90"/>
    <s v="Ronny Dayag"/>
    <n v="2283276"/>
    <s v="Animation|Biography|Documentary|Drama|History|War"/>
    <s v="Ari Folman"/>
    <x v="3397"/>
    <s v="Zahava Solomon"/>
    <s v="bar|dog|interview|lebanon|nightmare"/>
    <n v="156"/>
    <x v="28"/>
    <s v="Israel"/>
    <s v="R"/>
    <n v="1500000"/>
    <n v="2008"/>
    <n v="8"/>
    <x v="3"/>
  </r>
  <r>
    <x v="1499"/>
    <n v="120"/>
    <s v="Kirby Heyborne"/>
    <n v="1098224"/>
    <s v="Adventure"/>
    <s v="Noah Danby"/>
    <x v="3398"/>
    <s v="Bruce Newbold"/>
    <s v="jerusalem|journey|promised land|ship|wilderness"/>
    <n v="30"/>
    <x v="0"/>
    <s v="USA"/>
    <s v="PG-13"/>
    <n v="2000000"/>
    <n v="2003"/>
    <n v="3.3"/>
    <x v="1"/>
  </r>
  <r>
    <x v="1500"/>
    <n v="102"/>
    <s v="David Fine"/>
    <n v="1477002"/>
    <s v="Drama|Romance"/>
    <s v="Alexander SkarsgÃ¥rd"/>
    <x v="3399"/>
    <s v="Austin Lyon"/>
    <s v="1970s|mother's boyfriend|overalls|phone booth|sexual promiscuity"/>
    <n v="72"/>
    <x v="0"/>
    <s v="USA"/>
    <s v="R"/>
    <n v="2000000"/>
    <n v="2015"/>
    <n v="6.9"/>
    <x v="2"/>
  </r>
  <r>
    <x v="1501"/>
    <n v="100"/>
    <s v="Buzz Aldrin"/>
    <n v="1134049"/>
    <s v="Documentary|History"/>
    <s v="John F. Kennedy"/>
    <x v="3400"/>
    <s v="Neil Armstrong"/>
    <s v="1960s|astronaut|moon|nasa|spacecraft accident"/>
    <n v="44"/>
    <x v="0"/>
    <s v="UK"/>
    <s v="PG"/>
    <n v="2000000"/>
    <n v="2007"/>
    <n v="8.1"/>
    <x v="9"/>
  </r>
  <r>
    <x v="1378"/>
    <n v="89"/>
    <s v="Bill Maher"/>
    <n v="653621"/>
    <s v="Biography|Documentary|History"/>
    <s v="Hugh M. Hefner"/>
    <x v="3401"/>
    <s v="Linda Lovelace"/>
    <s v="clitoris|deep throat|fellatio|oral sex|porn industry"/>
    <n v="64"/>
    <x v="0"/>
    <s v="USA"/>
    <s v="NC-17"/>
    <n v="2000000"/>
    <n v="2005"/>
    <n v="6.8"/>
    <x v="7"/>
  </r>
  <r>
    <x v="1502"/>
    <n v="86"/>
    <s v="Krysta Rodriguez"/>
    <n v="535249"/>
    <s v="Comedy"/>
    <s v="Matt Bennett"/>
    <x v="3402"/>
    <s v="Zack Pearlman"/>
    <s v="masturbation|porn star|sex lesson from a prostitute|spreadeagle|topless"/>
    <n v="13"/>
    <x v="0"/>
    <s v="USA"/>
    <s v="R"/>
    <n v="3400000"/>
    <n v="2010"/>
    <n v="4.5999999999999996"/>
    <x v="4"/>
  </r>
  <r>
    <x v="1503"/>
    <n v="96"/>
    <s v="Mark Margolis"/>
    <n v="371081"/>
    <s v="Comedy|Drama"/>
    <s v="Robin Williams"/>
    <x v="3403"/>
    <s v="Frank Langella"/>
    <s v="artist|butchery|catholic|catholic school|friend"/>
    <n v="86"/>
    <x v="0"/>
    <s v="USA"/>
    <s v="PG-13"/>
    <n v="6000000"/>
    <n v="2004"/>
    <n v="7"/>
    <x v="4"/>
  </r>
  <r>
    <x v="1504"/>
    <n v="91"/>
    <s v="Stephane Gauger"/>
    <n v="124494"/>
    <s v="Action|Adventure|Comedy|Drama|Music|Sci-Fi"/>
    <s v="Jeffrey Falcon"/>
    <x v="3404"/>
    <s v="Kim De Angelo"/>
    <s v="boy|guitar|orphan|rock 'n' roll|sword"/>
    <n v="102"/>
    <x v="0"/>
    <s v="USA"/>
    <s v="PG-13"/>
    <n v="2000000"/>
    <n v="1998"/>
    <n v="6.7"/>
    <x v="0"/>
  </r>
  <r>
    <x v="1505"/>
    <n v="85"/>
    <s v="Steve Buscemi"/>
    <n v="100669"/>
    <s v="Comedy|Drama"/>
    <s v="Peter Dinklage"/>
    <x v="3405"/>
    <s v="Romany Malco"/>
    <s v="city name in title|male frontal nudity|place name in title"/>
    <n v="11"/>
    <x v="0"/>
    <s v="USA"/>
    <s v="R"/>
    <n v="3800000"/>
    <n v="2009"/>
    <n v="5.8"/>
    <x v="4"/>
  </r>
  <r>
    <x v="40"/>
    <n v="129"/>
    <s v="Caleb Landry Jones"/>
    <n v="186354"/>
    <s v="Drama"/>
    <s v="Jeremy Irvine"/>
    <x v="3406"/>
    <s v="Matt Craven"/>
    <s v="box office flop|critically bashed|gay rights|new york city|stonewall riots"/>
    <n v="30"/>
    <x v="0"/>
    <s v="USA"/>
    <s v="R"/>
    <n v="13500000"/>
    <n v="2015"/>
    <n v="4.5"/>
    <x v="2"/>
  </r>
  <r>
    <x v="1506"/>
    <n v="92"/>
    <s v="Chris Evans"/>
    <n v="12667"/>
    <s v="Drama|Romance"/>
    <s v="Jason Statham"/>
    <x v="3407"/>
    <s v="Dane Cook"/>
    <s v="bar|coke|drugs|party|snorting"/>
    <n v="90"/>
    <x v="0"/>
    <s v="UK"/>
    <s v="R"/>
    <n v="14000"/>
    <n v="2005"/>
    <n v="6.6"/>
    <x v="2"/>
  </r>
  <r>
    <x v="1507"/>
    <n v="96"/>
    <s v="Kate Burton"/>
    <n v="198407"/>
    <s v="Drama"/>
    <s v="Brad William Henke"/>
    <x v="3408"/>
    <s v="Michelle Hurst"/>
    <s v="ex convict|halfway house|nipples visible through clothing|orgasm|parole officer"/>
    <n v="78"/>
    <x v="0"/>
    <s v="USA"/>
    <s v="R"/>
    <n v="2000000"/>
    <n v="2006"/>
    <n v="6.6"/>
    <x v="2"/>
  </r>
  <r>
    <x v="1508"/>
    <n v="119"/>
    <s v="Kenneth Nkosi"/>
    <n v="4958"/>
    <s v="Action|Crime|Drama"/>
    <s v="Rapulana Seiphemo"/>
    <x v="3409"/>
    <s v="Robert Hobbs"/>
    <s v="carjacking|drug lord|johannesburg south africa|police|post apartheid"/>
    <n v="23"/>
    <x v="0"/>
    <s v="South Africa"/>
    <s v="R"/>
    <n v="2000000"/>
    <n v="2008"/>
    <n v="7.8"/>
    <x v="0"/>
  </r>
  <r>
    <x v="1509"/>
    <n v="92"/>
    <s v="Everett Sloane"/>
    <n v="7927"/>
    <s v="Crime|Drama|Film-Noir|Mystery|Thriller"/>
    <s v="Rita Hayworth"/>
    <x v="3410"/>
    <s v="Ted de Corsia"/>
    <s v="law partner|murder|partner|seaman|yacht"/>
    <n v="175"/>
    <x v="0"/>
    <s v="USA"/>
    <s v="Not Rated"/>
    <n v="2300000"/>
    <n v="1947"/>
    <n v="7.7"/>
    <x v="6"/>
  </r>
  <r>
    <x v="1510"/>
    <n v="106"/>
    <s v="Kevin McCarthy"/>
    <n v="2436"/>
    <s v="Comedy|Fantasy|Musical|Sci-Fi"/>
    <s v="Kate Maberly"/>
    <x v="3411"/>
    <s v="Paul Williams"/>
    <s v="1950s|independent film|outlaw|trial"/>
    <n v="19"/>
    <x v="0"/>
    <s v="USA"/>
    <s v="Not Rated"/>
    <n v="2000000"/>
    <n v="2012"/>
    <n v="5.7"/>
    <x v="4"/>
  </r>
  <r>
    <x v="1511"/>
    <n v="99"/>
    <s v="Daniel Roebuck"/>
    <n v="4600000"/>
    <s v="Crime|Drama"/>
    <s v="Keanu Reeves"/>
    <x v="3412"/>
    <s v="Ione Skye"/>
    <s v="death|friend|high school|murder|police"/>
    <n v="111"/>
    <x v="0"/>
    <s v="USA"/>
    <s v="R"/>
    <n v="1900000"/>
    <n v="1986"/>
    <n v="7.1"/>
    <x v="6"/>
  </r>
  <r>
    <x v="1068"/>
    <n v="103"/>
    <s v="Anthony Edwards"/>
    <n v="1420578"/>
    <s v="Drama|Fantasy"/>
    <s v="Peter Coyote"/>
    <x v="3413"/>
    <s v="Jon Gries"/>
    <s v="boy|caretaker|dam|evacuation|orphanage"/>
    <n v="122"/>
    <x v="0"/>
    <s v="USA"/>
    <s v="PG-13"/>
    <n v="1900000"/>
    <n v="2003"/>
    <n v="6.4"/>
    <x v="2"/>
  </r>
  <r>
    <x v="1512"/>
    <n v="95"/>
    <s v="Samantha Mathis"/>
    <n v="1028658"/>
    <s v="Drama|Mystery|Thriller"/>
    <s v="Ryan Reynolds"/>
    <x v="3414"/>
    <s v="Erik Palladino"/>
    <s v="buried alive|coffin|iraq|one person|single set production"/>
    <n v="447"/>
    <x v="0"/>
    <s v="Spain"/>
    <s v="R"/>
    <n v="3000000"/>
    <n v="2010"/>
    <n v="7"/>
    <x v="2"/>
  </r>
  <r>
    <x v="1513"/>
    <n v="95"/>
    <s v="Lizzie BrocherÃ©"/>
    <n v="18435"/>
    <s v="Drama"/>
    <s v="Karl E. Landler"/>
    <x v="3415"/>
    <s v="Pierre Perrier"/>
    <s v="fellatio|female frontal nudity|male frontal nudity|nude sunbathing|orgy"/>
    <n v="15"/>
    <x v="4"/>
    <s v="France"/>
    <s v="Unrated"/>
    <n v="1400000"/>
    <n v="2006"/>
    <n v="5.8"/>
    <x v="2"/>
  </r>
  <r>
    <x v="979"/>
    <n v="90"/>
    <s v="Philippe Petit"/>
    <n v="2957978"/>
    <s v="Biography|Crime|Documentary|History|Thriller"/>
    <s v="Paul McGill"/>
    <x v="3416"/>
    <s v="Jean-Louis Blondeau"/>
    <s v="new york city|passion|reenactment|rooftop|tower"/>
    <n v="134"/>
    <x v="0"/>
    <s v="UK"/>
    <s v="PG-13"/>
    <n v="1000000"/>
    <n v="2008"/>
    <n v="7.8"/>
    <x v="7"/>
  </r>
  <r>
    <x v="1514"/>
    <n v="89"/>
    <s v="Adam Ratcliffe"/>
    <n v="444044"/>
    <s v="Drama"/>
    <s v="Logan Browning"/>
    <x v="3417"/>
    <s v="Faizon Love"/>
    <s v="basketball|burglary|police|robbery|teenage girl"/>
    <n v="19"/>
    <x v="0"/>
    <s v="USA"/>
    <s v="R"/>
    <n v="1900000"/>
    <n v="2015"/>
    <n v="7.2"/>
    <x v="2"/>
  </r>
  <r>
    <x v="1515"/>
    <n v="87"/>
    <s v="Ashley Bell"/>
    <n v="40990055"/>
    <s v="Drama|Horror|Thriller"/>
    <s v="Caleb Landry Jones"/>
    <x v="3418"/>
    <s v="Patrick Fabian"/>
    <s v="cult film|documentary crew|exorcism|found footage|satanic ritual"/>
    <n v="300"/>
    <x v="0"/>
    <s v="France"/>
    <s v="PG-13"/>
    <n v="1800000"/>
    <n v="2010"/>
    <n v="5.6"/>
    <x v="2"/>
  </r>
  <r>
    <x v="1516"/>
    <n v="118"/>
    <s v="Ana Claudia TalancÃ³n"/>
    <n v="5709616"/>
    <s v="Drama|Romance"/>
    <s v="DamiÃ¡n AlcÃ¡zar"/>
    <x v="3419"/>
    <s v="Pedro ArmendÃ¡riz Jr."/>
    <s v="church|love|mexico|politics|priest"/>
    <n v="110"/>
    <x v="3"/>
    <s v="Mexico"/>
    <s v="R"/>
    <n v="1800000"/>
    <n v="2002"/>
    <n v="6.8"/>
    <x v="2"/>
  </r>
  <r>
    <x v="1517"/>
    <n v="93"/>
    <s v="Gina Montana"/>
    <n v="12784397"/>
    <s v="Drama|Fantasy"/>
    <s v="QuvenzhanÃ© Wallis"/>
    <x v="3420"/>
    <s v="Dwight Henry"/>
    <s v="auroch|community|hospital|illness|six year old"/>
    <n v="269"/>
    <x v="0"/>
    <s v="USA"/>
    <s v="PG-13"/>
    <n v="1800000"/>
    <n v="2012"/>
    <n v="7.3"/>
    <x v="2"/>
  </r>
  <r>
    <x v="1518"/>
    <n v="109"/>
    <s v="David Patrick Kelly"/>
    <n v="3050934"/>
    <s v="Drama|Music"/>
    <s v="Aidan Quinn"/>
    <x v="3421"/>
    <s v="Jane Adams"/>
    <s v="doctor|mountain|musician|song|university"/>
    <n v="78"/>
    <x v="0"/>
    <s v="USA"/>
    <s v="PG-13"/>
    <n v="1800000"/>
    <n v="2000"/>
    <n v="7.3"/>
    <x v="2"/>
  </r>
  <r>
    <x v="169"/>
    <n v="81"/>
    <s v="Ludger Pistor"/>
    <n v="7267324"/>
    <s v="Crime|Drama"/>
    <s v="Moritz Bleibtreu"/>
    <x v="3422"/>
    <s v="Armin Rohde"/>
    <s v="bechdel test failed|money|multiple outcomes|repeated event|subway"/>
    <n v="709"/>
    <x v="14"/>
    <s v="Germany"/>
    <s v="R"/>
    <n v="3500000"/>
    <n v="1998"/>
    <n v="7.8"/>
    <x v="6"/>
  </r>
  <r>
    <x v="1519"/>
    <n v="93"/>
    <s v="Will Estes"/>
    <n v="145540"/>
    <s v="Drama|Horror"/>
    <s v="James Duval"/>
    <x v="3423"/>
    <s v="Nora Zehetner"/>
    <s v="case|doll|dry humor|friend|love"/>
    <n v="277"/>
    <x v="0"/>
    <s v="USA"/>
    <s v="R"/>
    <n v="500000"/>
    <n v="2002"/>
    <n v="6.7"/>
    <x v="2"/>
  </r>
  <r>
    <x v="1049"/>
    <n v="138"/>
    <s v="Sissy Spacek"/>
    <n v="35918429"/>
    <s v="Crime|Drama"/>
    <s v="Tom Wilkinson"/>
    <x v="3424"/>
    <s v="Karen Allen"/>
    <s v="doctor|maine|only son|school choir|summer"/>
    <n v="510"/>
    <x v="0"/>
    <s v="USA"/>
    <s v="R"/>
    <n v="1700000"/>
    <n v="2001"/>
    <n v="7.5"/>
    <x v="6"/>
  </r>
  <r>
    <x v="1520"/>
    <n v="105"/>
    <s v="Chad Lindberg"/>
    <n v="92401"/>
    <s v="Horror|Thriller"/>
    <s v="Sarah Butler"/>
    <x v="3425"/>
    <s v="Daniel Franzese"/>
    <s v="horror movie remake|rape|rape and revenge|rape victim|revenge"/>
    <n v="209"/>
    <x v="0"/>
    <s v="USA"/>
    <s v="R"/>
    <n v="2000000"/>
    <n v="2010"/>
    <n v="6.3"/>
    <x v="11"/>
  </r>
  <r>
    <x v="1521"/>
    <n v="98"/>
    <s v="Illeana Douglas"/>
    <n v="1943649"/>
    <s v="Comedy|Crime|Romance"/>
    <s v="Ally Walker"/>
    <x v="3426"/>
    <s v="Jeremy Northam"/>
    <s v="banker|beauty pageant|escaped convict|gay|pageant"/>
    <n v="122"/>
    <x v="0"/>
    <s v="USA"/>
    <s v="PG-13"/>
    <n v="1700000"/>
    <n v="1999"/>
    <n v="6.3"/>
    <x v="4"/>
  </r>
  <r>
    <x v="1522"/>
    <n v="86"/>
    <s v="Natalie Press"/>
    <n v="992238"/>
    <s v="Drama|Romance"/>
    <s v="Paddy Considine"/>
    <x v="3427"/>
    <s v="Dean Andrews"/>
    <s v="female frontal nudity|lesbian relationship|summer|voyeurism|yorkshire"/>
    <n v="103"/>
    <x v="0"/>
    <s v="UK"/>
    <s v="R"/>
    <n v="1700000"/>
    <n v="2004"/>
    <n v="6.8"/>
    <x v="2"/>
  </r>
  <r>
    <x v="1523"/>
    <n v="104"/>
    <s v="Nimrat Kaur"/>
    <n v="4231500"/>
    <s v="Drama|Romance"/>
    <s v="Nawazuddin Siddiqui"/>
    <x v="3428"/>
    <s v="Lillete Dubey"/>
    <s v="delivery|delivery to wrong address|lunchbox|open ended|unconventional romance"/>
    <n v="162"/>
    <x v="20"/>
    <s v="India"/>
    <s v="PG"/>
    <n v="1000000"/>
    <n v="2013"/>
    <n v="7.8"/>
    <x v="2"/>
  </r>
  <r>
    <x v="1524"/>
    <n v="100"/>
    <s v="Joan Allen"/>
    <n v="396035"/>
    <s v="Drama|Romance"/>
    <s v="Shirley Henderson"/>
    <x v="3429"/>
    <s v="Stephanie Leonidas"/>
    <s v="beach|lebanese|loss|muslim|restaurant"/>
    <n v="48"/>
    <x v="0"/>
    <s v="UK"/>
    <s v="R"/>
    <n v="1000000"/>
    <n v="2004"/>
    <n v="6.9"/>
    <x v="2"/>
  </r>
  <r>
    <x v="1525"/>
    <n v="95"/>
    <s v="Adel Karam"/>
    <n v="1060591"/>
    <s v="Comedy|Drama|Romance"/>
    <s v="Yasmine Al Massri"/>
    <x v="3430"/>
    <s v="Nadine Labaki"/>
    <s v="caramel|friendship|police|secret|suitor"/>
    <n v="66"/>
    <x v="29"/>
    <s v="France"/>
    <s v="PG"/>
    <n v="1300000"/>
    <n v="2007"/>
    <n v="7.2"/>
    <x v="4"/>
  </r>
  <r>
    <x v="1526"/>
    <n v="123"/>
    <s v="Jean-Paul Belmondo"/>
    <n v="26893"/>
    <s v="Crime|Drama|Romance"/>
    <s v="Catherine Deneuve"/>
    <x v="3431"/>
    <s v="Michel Bouquet"/>
    <s v="antibes|hotel|island|reunion|reunion island"/>
    <n v="26"/>
    <x v="4"/>
    <s v="France"/>
    <s v="R"/>
    <n v="1600000"/>
    <n v="1969"/>
    <n v="7.2"/>
    <x v="6"/>
  </r>
  <r>
    <x v="1527"/>
    <n v="111"/>
    <s v="Marisa Coughlan"/>
    <n v="2580"/>
    <s v="Drama|Mystery"/>
    <s v="Judy Greer"/>
    <x v="3432"/>
    <s v="Nicky Katt"/>
    <s v="film student|marriage|mental breakdown|movie star|obsession"/>
    <n v="40"/>
    <x v="0"/>
    <s v="USA"/>
    <s v="R"/>
    <n v="1650000"/>
    <n v="2003"/>
    <n v="5.4"/>
    <x v="2"/>
  </r>
  <r>
    <x v="1528"/>
    <n v="108"/>
    <s v="Cheryl Hines"/>
    <n v="19067631"/>
    <s v="Comedy|Drama|Romance"/>
    <s v="Lew Temple"/>
    <x v="3433"/>
    <s v="Eddie Jemison"/>
    <s v="domestic violence|pregnancy|unhappy marriage|unwanted pregnancy|waitress"/>
    <n v="204"/>
    <x v="0"/>
    <s v="USA"/>
    <s v="PG-13"/>
    <n v="2000000"/>
    <n v="2007"/>
    <n v="7.1"/>
    <x v="4"/>
  </r>
  <r>
    <x v="1529"/>
    <n v="92"/>
    <s v="Donald Gibb"/>
    <n v="11806119"/>
    <s v="Action|Biography|Drama|Sport"/>
    <s v="Bolo Yeung"/>
    <x v="3434"/>
    <s v="Ken Siu"/>
    <s v="hand to hand combat|hong kong|kumite|martial arts|tournament"/>
    <n v="210"/>
    <x v="0"/>
    <s v="USA"/>
    <s v="R"/>
    <n v="1100000"/>
    <n v="1988"/>
    <n v="6.8"/>
    <x v="0"/>
  </r>
  <r>
    <x v="1193"/>
    <n v="88"/>
    <s v="Elizabeth Meriwether"/>
    <n v="7362100"/>
    <s v="Comedy|Drama"/>
    <s v="William Baldwin"/>
    <x v="3435"/>
    <s v="Owen Kline"/>
    <s v="boy|divorce|tennis|tennis coach|writer"/>
    <n v="232"/>
    <x v="0"/>
    <s v="USA"/>
    <s v="R"/>
    <n v="1500000"/>
    <n v="2005"/>
    <n v="7.4"/>
    <x v="4"/>
  </r>
  <r>
    <x v="733"/>
    <n v="97"/>
    <s v="Jennifer Westfeldt"/>
    <n v="7022940"/>
    <s v="Comedy|Drama|Romance"/>
    <s v="Scott Cohen"/>
    <x v="3436"/>
    <s v="Brian Stepanek"/>
    <s v="friend|friendship|journalist|new york city|personal ad"/>
    <n v="190"/>
    <x v="0"/>
    <s v="USA"/>
    <s v="R"/>
    <n v="1000000"/>
    <n v="2001"/>
    <n v="6.7"/>
    <x v="4"/>
  </r>
  <r>
    <x v="777"/>
    <n v="103"/>
    <s v="Mia Kirshner"/>
    <n v="5132222"/>
    <s v="Drama|Mystery|Romance"/>
    <s v="Bruce Greenwood"/>
    <x v="3437"/>
    <s v="Sarah Polley"/>
    <s v="bird|cult film|egg|nightclub|toronto"/>
    <n v="83"/>
    <x v="0"/>
    <s v="Canada"/>
    <s v="R"/>
    <n v="2000000"/>
    <n v="1994"/>
    <n v="7.2"/>
    <x v="2"/>
  </r>
  <r>
    <x v="1199"/>
    <n v="110"/>
    <s v="Vincent Gallo"/>
    <n v="2365931"/>
    <s v="Comedy|Crime|Drama|Romance"/>
    <s v="Anjelica Huston"/>
    <x v="3438"/>
    <s v="Jan-Michael Vincent"/>
    <s v="shower|stripper|tap dancing|underwear|undressing"/>
    <n v="318"/>
    <x v="0"/>
    <s v="USA"/>
    <s v="R"/>
    <n v="1500000"/>
    <n v="1998"/>
    <n v="7.5"/>
    <x v="4"/>
  </r>
  <r>
    <x v="32"/>
    <n v="103"/>
    <s v="Barbara Hershey"/>
    <n v="53991137"/>
    <s v="Fantasy|Horror|Mystery|Thriller"/>
    <s v="Lin Shaye"/>
    <x v="3439"/>
    <s v="Philip Friedman"/>
    <s v="baby|boy|coma|demon|house"/>
    <n v="752"/>
    <x v="0"/>
    <s v="USA"/>
    <s v="PG-13"/>
    <n v="1500000"/>
    <n v="2010"/>
    <n v="6.8"/>
    <x v="8"/>
  </r>
  <r>
    <x v="1530"/>
    <n v="114"/>
    <s v="GastÃ³n Pauls"/>
    <n v="1221261"/>
    <s v="Crime|Drama|Thriller"/>
    <s v="Ricardo DarÃ­n"/>
    <x v="3440"/>
    <s v="Leticia BrÃ©dice"/>
    <s v="con artist|hotel|partner|scam|stamp"/>
    <n v="125"/>
    <x v="3"/>
    <s v="Argentina"/>
    <s v="R"/>
    <n v="1500000"/>
    <n v="2000"/>
    <n v="7.9"/>
    <x v="6"/>
  </r>
  <r>
    <x v="1531"/>
    <n v="112"/>
    <s v="Susanna Thompson"/>
    <n v="712294"/>
    <s v="Drama"/>
    <s v="Beau Bridges"/>
    <x v="3441"/>
    <s v="Ryan McDonald"/>
    <s v="commune|defecation|environmentalism|fellatio|island"/>
    <n v="68"/>
    <x v="0"/>
    <s v="USA"/>
    <s v="R"/>
    <n v="1500000"/>
    <n v="2005"/>
    <n v="6.7"/>
    <x v="2"/>
  </r>
  <r>
    <x v="1532"/>
    <n v="104"/>
    <s v="Alia Shawkat"/>
    <n v="3447339"/>
    <s v="Comedy|Romance"/>
    <s v="Donald Glover"/>
    <x v="3442"/>
    <s v="Scott Porter"/>
    <s v="feces in a swimming pool|female vomiting|high school|lifeguard|male objectification"/>
    <n v="79"/>
    <x v="0"/>
    <s v="USA"/>
    <s v="R"/>
    <n v="1500000"/>
    <n v="2013"/>
    <n v="5.8"/>
    <x v="4"/>
  </r>
  <r>
    <x v="1402"/>
    <n v="99"/>
    <s v="Salvator Xuereb"/>
    <n v="418953"/>
    <s v="Crime|Drama|Thriller"/>
    <s v="Eric Stoltz"/>
    <x v="3443"/>
    <s v="Jean-Hugues Anglade"/>
    <s v="bank|bastille day|call girl|childhood friend|drugs"/>
    <n v="93"/>
    <x v="0"/>
    <s v="France"/>
    <s v="R"/>
    <n v="1500000"/>
    <n v="1993"/>
    <n v="6.5"/>
    <x v="6"/>
  </r>
  <r>
    <x v="1533"/>
    <n v="98"/>
    <s v="Theresa Russell"/>
    <n v="406035"/>
    <s v="Drama"/>
    <s v="Ryan Gosling"/>
    <x v="3444"/>
    <s v="Summer Phoenix"/>
    <s v="jew|jewish nazi|nazism|racism|skinhead"/>
    <n v="159"/>
    <x v="0"/>
    <s v="USA"/>
    <s v="R"/>
    <n v="1500000"/>
    <n v="2001"/>
    <n v="7.2"/>
    <x v="2"/>
  </r>
  <r>
    <x v="1025"/>
    <n v="100"/>
    <s v="Brendan Sexton III"/>
    <n v="373967"/>
    <s v="Horror|Mystery"/>
    <s v="Paul Guilfoyle"/>
    <x v="3445"/>
    <s v="Larry Fessenden"/>
    <s v="abandoned asylum|abandoned hospital|asbestos|lobotomy|multiple personality"/>
    <n v="481"/>
    <x v="0"/>
    <s v="USA"/>
    <s v="R"/>
    <n v="1500000"/>
    <n v="2001"/>
    <n v="6.5"/>
    <x v="11"/>
  </r>
  <r>
    <x v="1534"/>
    <n v="80"/>
    <s v="Jeff Garlin"/>
    <n v="194568"/>
    <s v="Comedy|Romance"/>
    <s v="Jessy Schram"/>
    <x v="3446"/>
    <s v="Joey Slotnick"/>
    <s v="cheese|city|ice cream|school|second city"/>
    <n v="28"/>
    <x v="0"/>
    <s v="USA"/>
    <s v="R"/>
    <n v="1500000"/>
    <n v="2006"/>
    <n v="6.2"/>
    <x v="4"/>
  </r>
  <r>
    <x v="1535"/>
    <n v="87"/>
    <s v="Stanley Blystone"/>
    <n v="163245"/>
    <s v="Comedy|Drama|Family"/>
    <s v="Paulette Goddard"/>
    <x v="3447"/>
    <s v="Fred Malatesta"/>
    <s v="actor director writer|invention|machine|music score composed by director|tramp"/>
    <n v="211"/>
    <x v="0"/>
    <s v="USA"/>
    <s v="G"/>
    <n v="1500000"/>
    <n v="1936"/>
    <n v="8.6"/>
    <x v="4"/>
  </r>
  <r>
    <x v="1536"/>
    <n v="91"/>
    <s v="Aidan Quinn"/>
    <n v="119841"/>
    <s v="Drama"/>
    <s v="Brian Dennehy"/>
    <x v="3448"/>
    <s v="Bonnie Hunt"/>
    <s v="catholic|catholicism|rabbi|school|summer"/>
    <n v="55"/>
    <x v="0"/>
    <s v="USA"/>
    <s v="PG"/>
    <n v="1500000"/>
    <n v="2002"/>
    <n v="6.5"/>
    <x v="2"/>
  </r>
  <r>
    <x v="1537"/>
    <n v="84"/>
    <s v="Dan Hicks"/>
    <n v="173066"/>
    <s v="Comedy|Fantasy"/>
    <s v="Ted Raimi"/>
    <x v="3449"/>
    <s v="Timothy Patrick Quill"/>
    <s v="b movie|birthday|chinese|demon|small town"/>
    <n v="88"/>
    <x v="0"/>
    <s v="USA"/>
    <s v="R"/>
    <n v="1500000"/>
    <n v="2007"/>
    <n v="6.3"/>
    <x v="4"/>
  </r>
  <r>
    <x v="1538"/>
    <n v="95"/>
    <s v="Georgina Reilly"/>
    <n v="3478"/>
    <s v="Fantasy|Horror"/>
    <s v="Stephen McHattie"/>
    <x v="3450"/>
    <s v="Boyd Banks"/>
    <s v="blood splatter|talk radio|virus|vomiting blood|zombie apocalypse"/>
    <n v="142"/>
    <x v="0"/>
    <s v="Canada"/>
    <s v="Not Rated"/>
    <n v="1500000"/>
    <n v="2008"/>
    <n v="6.7"/>
    <x v="8"/>
  </r>
  <r>
    <x v="1539"/>
    <n v="90"/>
    <s v="Joey Lauren Adams"/>
    <n v="52166"/>
    <s v="Drama"/>
    <s v="Jimmy Bennett"/>
    <x v="3451"/>
    <s v="Matthew Lawrence"/>
    <s v="cancer|cigarette smoking|hospital|one night stand|trucker"/>
    <n v="22"/>
    <x v="0"/>
    <s v="USA"/>
    <s v="R"/>
    <n v="2000000"/>
    <n v="2008"/>
    <n v="6.7"/>
    <x v="2"/>
  </r>
  <r>
    <x v="981"/>
    <n v="101"/>
    <s v="Dee Wallace"/>
    <n v="1163508"/>
    <s v="Drama|Fantasy|Horror|Thriller"/>
    <s v="Sid Haig"/>
    <x v="3452"/>
    <s v="Michael Berryman"/>
    <s v="blood|flashback|radio dj|radio station|vinyl"/>
    <n v="166"/>
    <x v="0"/>
    <s v="USA"/>
    <s v="R"/>
    <n v="2500000"/>
    <n v="2012"/>
    <n v="5.0999999999999996"/>
    <x v="2"/>
  </r>
  <r>
    <x v="1540"/>
    <n v="83"/>
    <s v="Billy Gilbert"/>
    <n v="184925485"/>
    <s v="Animation|Family|Fantasy|Musical"/>
    <s v="Adriana Caselotti"/>
    <x v="3453"/>
    <s v="Lucille La Verne"/>
    <s v="dwarf|love|princess|queen|snow white"/>
    <n v="204"/>
    <x v="0"/>
    <s v="USA"/>
    <s v="Approved"/>
    <n v="2000000"/>
    <n v="1937"/>
    <n v="7.7"/>
    <x v="3"/>
  </r>
  <r>
    <x v="1541"/>
    <n v="106"/>
    <s v="Mercedes MorÃ¡n"/>
    <n v="304124"/>
    <s v="Drama"/>
    <s v="MÃ­a Maestro"/>
    <x v="3454"/>
    <s v="MarÃ­a Alche"/>
    <s v="16 year old|doctor|hotel|tinnitus|title directed by female"/>
    <n v="37"/>
    <x v="3"/>
    <s v="Argentina"/>
    <s v="R"/>
    <n v="1400000"/>
    <n v="2004"/>
    <n v="6.7"/>
    <x v="2"/>
  </r>
  <r>
    <x v="1542"/>
    <n v="94"/>
    <s v="Gabriel Beristain"/>
    <n v="36830"/>
    <s v="Adventure|Comedy|Horror"/>
    <s v="Zak Penn"/>
    <x v="3455"/>
    <s v="John Bailey"/>
    <s v="boat|director|loch ness|loch ness monster|monster"/>
    <n v="63"/>
    <x v="0"/>
    <s v="UK"/>
    <s v="PG-13"/>
    <n v="1400000"/>
    <n v="2004"/>
    <n v="6.6"/>
    <x v="1"/>
  </r>
  <r>
    <x v="123"/>
    <n v="120"/>
    <s v="Jason Flemyng"/>
    <n v="3650677"/>
    <s v="Comedy|Crime"/>
    <s v="Jason Statham"/>
    <x v="3456"/>
    <s v="Dexter Fletcher"/>
    <s v="antique|cockney accent|hatchet|money|shotgun"/>
    <n v="523"/>
    <x v="0"/>
    <s v="UK"/>
    <s v="R"/>
    <n v="960000"/>
    <n v="1998"/>
    <n v="8.1999999999999993"/>
    <x v="4"/>
  </r>
  <r>
    <x v="1261"/>
    <n v="105"/>
    <s v="Paprika Steen"/>
    <n v="1647780"/>
    <s v="Drama"/>
    <s v="Ulrich Thomsen"/>
    <x v="3457"/>
    <s v="Trine Dyrholm"/>
    <s v="dogme 95|family secret|haunted by the past|secret|speech"/>
    <n v="258"/>
    <x v="21"/>
    <s v="Denmark"/>
    <s v="R"/>
    <n v="1300000"/>
    <n v="1998"/>
    <n v="8.1"/>
    <x v="2"/>
  </r>
  <r>
    <x v="1543"/>
    <n v="95"/>
    <s v="Debi Mazar"/>
    <n v="695229"/>
    <s v="Comedy|Drama"/>
    <s v="Steve Buscemi"/>
    <x v="3458"/>
    <s v="Carol Kane"/>
    <s v="alcoholic drink|bar|drink|drinking|drunk"/>
    <n v="65"/>
    <x v="0"/>
    <s v="USA"/>
    <s v="R"/>
    <n v="1300000"/>
    <n v="1996"/>
    <n v="7.2"/>
    <x v="4"/>
  </r>
  <r>
    <x v="1544"/>
    <n v="135"/>
    <s v="Kieu Chinh"/>
    <n v="638951"/>
    <s v="Drama"/>
    <s v="Long Nguyen"/>
    <x v="3459"/>
    <s v="Cat Ly"/>
    <s v="1970s|1980s|nonlinear timeline|rescue|vietnam war"/>
    <n v="19"/>
    <x v="30"/>
    <s v="USA"/>
    <s v="R"/>
    <n v="1592000"/>
    <n v="2006"/>
    <n v="7.4"/>
    <x v="2"/>
  </r>
  <r>
    <x v="1545"/>
    <n v="105"/>
    <s v="Karen Allen"/>
    <n v="609042"/>
    <s v="Drama"/>
    <s v="Eric Dane"/>
    <x v="3460"/>
    <s v="Peter Coyote"/>
    <s v="basketball|german immigrant|opera|two word title|war orphan"/>
    <n v="38"/>
    <x v="0"/>
    <s v="USA"/>
    <s v="PG"/>
    <n v="1300000"/>
    <n v="1999"/>
    <n v="6.5"/>
    <x v="2"/>
  </r>
  <r>
    <x v="1546"/>
    <n v="87"/>
    <s v="Adam Goldberg"/>
    <n v="19539"/>
    <s v="Comedy"/>
    <s v="Judy Greer"/>
    <x v="3461"/>
    <s v="Tony Cox"/>
    <s v="blaxploitation|hanukkah|jewish|kwanzaa|santa claus"/>
    <n v="53"/>
    <x v="0"/>
    <s v="USA"/>
    <s v="R"/>
    <n v="1000000"/>
    <n v="2003"/>
    <n v="6.2"/>
    <x v="4"/>
  </r>
  <r>
    <x v="567"/>
    <n v="87"/>
    <s v="Adrienne King"/>
    <n v="19100000"/>
    <s v="Horror|Mystery|Thriller"/>
    <s v="Betsy Palmer"/>
    <x v="3462"/>
    <s v="Amy Steel"/>
    <s v="ice pick|jason voorhees|lake|pitchfork|shack"/>
    <n v="394"/>
    <x v="0"/>
    <s v="USA"/>
    <s v="R"/>
    <n v="1250000"/>
    <n v="1981"/>
    <n v="6.1"/>
    <x v="11"/>
  </r>
  <r>
    <x v="143"/>
    <n v="100"/>
    <s v="Laura San Giacomo"/>
    <n v="24741700"/>
    <s v="Drama"/>
    <s v="Peter Gallagher"/>
    <x v="3463"/>
    <s v="Steven Brill"/>
    <s v="affair|interview|marriage|sex|videotape"/>
    <n v="95"/>
    <x v="0"/>
    <s v="USA"/>
    <s v="R"/>
    <n v="1200000"/>
    <n v="1989"/>
    <n v="7.2"/>
    <x v="2"/>
  </r>
  <r>
    <x v="32"/>
    <n v="103"/>
    <s v="Monica Potter"/>
    <n v="55153403"/>
    <s v="Horror|Mystery|Thriller"/>
    <s v="Michael Emerson"/>
    <x v="3464"/>
    <s v="Shawnee Smith"/>
    <s v="chained|flashback|killer|serial killer|surprise ending"/>
    <n v="1509"/>
    <x v="0"/>
    <s v="USA"/>
    <s v="R"/>
    <n v="1200000"/>
    <n v="2004"/>
    <n v="7.7"/>
    <x v="11"/>
  </r>
  <r>
    <x v="405"/>
    <n v="100"/>
    <s v="Daniel von Bargen"/>
    <n v="18488314"/>
    <s v="Comedy|Crime|Mystery"/>
    <s v="Geoffrey Arend"/>
    <x v="3465"/>
    <s v="Jay Chandrasekhar"/>
    <s v="drugs|highway|police|state trooper|vermont"/>
    <n v="333"/>
    <x v="0"/>
    <s v="USA"/>
    <s v="R"/>
    <n v="1200000"/>
    <n v="2001"/>
    <n v="7.1"/>
    <x v="4"/>
  </r>
  <r>
    <x v="799"/>
    <n v="114"/>
    <s v="Randeep Hooda"/>
    <n v="13876974"/>
    <s v="Comedy|Drama|Romance"/>
    <s v="Naseeruddin Shah"/>
    <x v="3466"/>
    <s v="Lillete Dubey"/>
    <s v="arranged marriage|bride|celebration|marriage|wedding"/>
    <n v="214"/>
    <x v="20"/>
    <s v="India"/>
    <s v="R"/>
    <n v="7000000"/>
    <n v="2001"/>
    <n v="7.4"/>
    <x v="4"/>
  </r>
  <r>
    <x v="1053"/>
    <n v="111"/>
    <s v="Rory Culkin"/>
    <n v="9180275"/>
    <s v="Drama"/>
    <s v="Matthew Broderick"/>
    <x v="3467"/>
    <s v="Gaby Hoffmann"/>
    <s v="bank|car accident|cheating husband|new york|single mother"/>
    <n v="231"/>
    <x v="0"/>
    <s v="USA"/>
    <s v="R"/>
    <n v="1200000"/>
    <n v="2000"/>
    <n v="7.7"/>
    <x v="2"/>
  </r>
  <r>
    <x v="1547"/>
    <n v="85"/>
    <s v="Clea DuVall"/>
    <n v="2199853"/>
    <s v="Comedy|Drama"/>
    <s v="Natasha Lyonne"/>
    <x v="3468"/>
    <s v="Eddie Cibrian"/>
    <s v="cheerleader|gay|homosexual|lesbian|lesbian relationship"/>
    <n v="186"/>
    <x v="0"/>
    <s v="USA"/>
    <s v="R"/>
    <n v="1200000"/>
    <n v="1999"/>
    <n v="6.6"/>
    <x v="4"/>
  </r>
  <r>
    <x v="1548"/>
    <n v="113"/>
    <s v="Drew Waters"/>
    <n v="2859955"/>
    <s v="Drama|Sport"/>
    <s v="Vivica A. Fox"/>
    <x v="3469"/>
    <s v="Scott Elrod"/>
    <s v="addiction|alcoholic|baseball|car accident|reference to god"/>
    <n v="32"/>
    <x v="0"/>
    <s v="USA"/>
    <s v="PG-13"/>
    <n v="1200000"/>
    <n v="2013"/>
    <n v="6"/>
    <x v="2"/>
  </r>
  <r>
    <x v="160"/>
    <n v="99"/>
    <s v="Steve Buscemi"/>
    <n v="2812029"/>
    <s v="Crime|Drama|Thriller"/>
    <s v="Quentin Tarantino"/>
    <x v="3470"/>
    <s v="Chris Penn"/>
    <s v="gang|heist|heist gone wrong|nonlinear timeline|robbery"/>
    <n v="931"/>
    <x v="0"/>
    <s v="USA"/>
    <s v="R"/>
    <n v="1200000"/>
    <n v="1992"/>
    <n v="8.4"/>
    <x v="6"/>
  </r>
  <r>
    <x v="689"/>
    <n v="142"/>
    <s v="Luigi Pistilli"/>
    <n v="6100000"/>
    <s v="Western"/>
    <s v="Clint Eastwood"/>
    <x v="3471"/>
    <s v="Enzo Petito"/>
    <s v="civil war|hitman|outlaw|shootout|spaghetti western"/>
    <n v="780"/>
    <x v="11"/>
    <s v="Italy"/>
    <s v="Approved"/>
    <n v="1200000"/>
    <n v="1966"/>
    <n v="8.9"/>
    <x v="14"/>
  </r>
  <r>
    <x v="1549"/>
    <n v="112"/>
    <s v="Regina CasÃ©"/>
    <n v="375723"/>
    <s v="Comedy|Drama"/>
    <s v="Alex Huszar"/>
    <x v="3472"/>
    <s v="Luis Miranda"/>
    <s v="brazil|exam|housekeeper|northeast region of brazil|portuguese language"/>
    <n v="26"/>
    <x v="22"/>
    <s v="Brazil"/>
    <s v="R"/>
    <n v="4000000"/>
    <n v="2015"/>
    <n v="7.9"/>
    <x v="4"/>
  </r>
  <r>
    <x v="1550"/>
    <n v="108"/>
    <s v="Marshall Allman"/>
    <n v="594904"/>
    <s v="Comedy|Drama"/>
    <s v="Jason Marsden"/>
    <x v="3473"/>
    <s v="Eric Lange"/>
    <s v="church|college|color in title|philosophy|texas"/>
    <n v="89"/>
    <x v="0"/>
    <s v="USA"/>
    <s v="PG-13"/>
    <n v="1200000"/>
    <n v="2012"/>
    <n v="6"/>
    <x v="4"/>
  </r>
  <r>
    <x v="1551"/>
    <n v="88"/>
    <s v="Coyote Shivers"/>
    <n v="58936"/>
    <s v="Comedy|Music"/>
    <s v="Lemmy"/>
    <x v="3474"/>
    <s v="ZoÃ« Poledouris"/>
    <s v="female bassist|female drummer|female guitarist|female singer|portland oregon"/>
    <n v="4"/>
    <x v="0"/>
    <s v="USA"/>
    <s v="R"/>
    <n v="1200000"/>
    <n v="2001"/>
    <n v="6.1"/>
    <x v="4"/>
  </r>
  <r>
    <x v="301"/>
    <n v="91"/>
    <s v="Jacob Vargas"/>
    <n v="2850263"/>
    <s v="Adventure|Comedy|Sport"/>
    <s v="Alanna Ubach"/>
    <x v="3475"/>
    <s v="Brittney Powell"/>
    <s v="cincinnati ohio|high school|hockey|jock strap|zoologist"/>
    <n v="70"/>
    <x v="0"/>
    <s v="USA"/>
    <s v="PG"/>
    <n v="2600000"/>
    <n v="1993"/>
    <n v="6.2"/>
    <x v="1"/>
  </r>
  <r>
    <x v="1552"/>
    <n v="94"/>
    <s v="Dane Cook"/>
    <n v="16101109"/>
    <s v="Comedy"/>
    <s v="Ryan Reynolds"/>
    <x v="3476"/>
    <s v="Vanessa Lengies"/>
    <s v="cook|dishwasher|flashing|male frontal nudity|waiter"/>
    <n v="236"/>
    <x v="0"/>
    <s v="USA"/>
    <s v="R"/>
    <n v="3000000"/>
    <n v="2005"/>
    <n v="6.8"/>
    <x v="4"/>
  </r>
  <r>
    <x v="1553"/>
    <n v="92"/>
    <s v="Clu Gulager"/>
    <n v="1400000"/>
    <s v="Action|Drama|Horror|Thriller"/>
    <s v="Terry Kiser"/>
    <x v="3477"/>
    <s v="Susan Tyrrell"/>
    <s v="bathtub|cult film|neck breaking|tennessee|wraparound story"/>
    <n v="37"/>
    <x v="0"/>
    <s v="USA"/>
    <s v="R"/>
    <n v="1100000"/>
    <n v="1987"/>
    <n v="5.9"/>
    <x v="0"/>
  </r>
  <r>
    <x v="1554"/>
    <n v="110"/>
    <s v="Marilyn Norry"/>
    <n v="56129"/>
    <s v="Sci-Fi|Thriller"/>
    <s v="Chris Gauthier"/>
    <x v="3478"/>
    <s v="Eva Bourne"/>
    <s v="exploitation|four word title|hallucinogen|lynchian|telepathy"/>
    <n v="82"/>
    <x v="0"/>
    <s v="Canada"/>
    <s v="R"/>
    <n v="1100000"/>
    <n v="2010"/>
    <n v="6.1"/>
    <x v="10"/>
  </r>
  <r>
    <x v="1555"/>
    <n v="102"/>
    <s v="Yayan Ruhian"/>
    <n v="4105123"/>
    <s v="Action|Crime|Thriller"/>
    <s v="Iko Uwais"/>
    <x v="3479"/>
    <s v="Donny Alamsyah"/>
    <s v="apartment|drug lord|gangster|police|swat team"/>
    <n v="316"/>
    <x v="31"/>
    <s v="Indonesia"/>
    <s v="R"/>
    <n v="1100000"/>
    <n v="2011"/>
    <n v="7.6"/>
    <x v="0"/>
  </r>
  <r>
    <x v="512"/>
    <n v="145"/>
    <s v="Burgess Meredith"/>
    <n v="117235247"/>
    <s v="Drama|Sport"/>
    <s v="Sylvester Stallone"/>
    <x v="3480"/>
    <s v="Carl Weathers"/>
    <s v="boxer|hometown hero|philadelphia pennsylvania|protective male|training"/>
    <n v="542"/>
    <x v="0"/>
    <s v="USA"/>
    <s v="PG"/>
    <n v="960000"/>
    <n v="1976"/>
    <n v="8.1"/>
    <x v="2"/>
  </r>
  <r>
    <x v="1556"/>
    <n v="83"/>
    <s v="Renee Olstead"/>
    <n v="31537320"/>
    <s v="Horror|Mystery|Thriller"/>
    <s v="Shelley Hennig"/>
    <x v="3481"/>
    <s v="Heather Sossaman"/>
    <s v="blender|computer screen|secret|skype|webcam"/>
    <n v="309"/>
    <x v="0"/>
    <s v="USA"/>
    <s v="R"/>
    <n v="1000000"/>
    <n v="2014"/>
    <n v="5.7"/>
    <x v="11"/>
  </r>
  <r>
    <x v="244"/>
    <n v="91"/>
    <s v="Robert Picardo"/>
    <n v="17986000"/>
    <s v="Horror"/>
    <s v="Patrick Macnee"/>
    <x v="3482"/>
    <s v="Dee Wallace"/>
    <s v="1980s|forest|lycanthrope|shapeshifting|werewolf transformation"/>
    <n v="195"/>
    <x v="0"/>
    <s v="USA"/>
    <s v="R"/>
    <n v="1000000"/>
    <n v="1981"/>
    <n v="6.6"/>
    <x v="11"/>
  </r>
  <r>
    <x v="1217"/>
    <n v="110"/>
    <s v="Jack Lord"/>
    <n v="16067035"/>
    <s v="Action|Adventure|Thriller"/>
    <s v="Ursula Andress"/>
    <x v="3483"/>
    <s v="Lois Maxwell"/>
    <s v="british secret service|hand to hand combat|murder|official james bond series|terrorist plot"/>
    <n v="389"/>
    <x v="0"/>
    <s v="UK"/>
    <s v="Approved"/>
    <n v="1100000"/>
    <n v="1962"/>
    <n v="7.3"/>
    <x v="0"/>
  </r>
  <r>
    <x v="1557"/>
    <n v="86"/>
    <s v="Ingrid BolsÃ¸ Berdal"/>
    <n v="18112929"/>
    <s v="Horror|Mystery|Sci-Fi|Thriller"/>
    <s v="Jesse McCartney"/>
    <x v="3484"/>
    <s v="Jonathan Sadowski"/>
    <s v="abandoned building|chernobyl disaster|exploration|tour guide|van"/>
    <n v="271"/>
    <x v="0"/>
    <s v="USA"/>
    <s v="R"/>
    <n v="1000000"/>
    <n v="2012"/>
    <n v="5"/>
    <x v="11"/>
  </r>
  <r>
    <x v="1558"/>
    <n v="86"/>
    <s v="Ashley Laurence"/>
    <n v="14564027"/>
    <s v="Fantasy|Horror"/>
    <s v="Andrew Robinson"/>
    <x v="3485"/>
    <s v="Clare Higgins"/>
    <s v="blood|cenobites|creature|demon|male full frontal nudity"/>
    <n v="335"/>
    <x v="0"/>
    <s v="UK"/>
    <s v="R"/>
    <n v="1000000"/>
    <n v="1987"/>
    <n v="7"/>
    <x v="8"/>
  </r>
  <r>
    <x v="1559"/>
    <n v="120"/>
    <s v="Robin Givens"/>
    <n v="20773070"/>
    <s v="Drama"/>
    <s v="Benjamin A. Onyango"/>
    <x v="3486"/>
    <s v="Maria Canals-Barrera"/>
    <s v="alternate universe|christian|christian film|christianity|manipulation"/>
    <n v="102"/>
    <x v="0"/>
    <s v="USA"/>
    <s v="PG"/>
    <n v="5000000"/>
    <n v="2016"/>
    <n v="3.4"/>
    <x v="2"/>
  </r>
  <r>
    <x v="709"/>
    <n v="90"/>
    <s v="Gary Cole"/>
    <n v="10042266"/>
    <s v="Drama|Horror|Mystery|Thriller"/>
    <s v="Julian Morris"/>
    <x v="3487"/>
    <s v="Lindy Booth"/>
    <s v="e mail|game|school|serial killer|student"/>
    <n v="220"/>
    <x v="0"/>
    <s v="USA"/>
    <s v="PG-13"/>
    <n v="1000000"/>
    <n v="2005"/>
    <n v="5.9"/>
    <x v="2"/>
  </r>
  <r>
    <x v="1560"/>
    <n v="99"/>
    <s v="Naomi Nishida"/>
    <n v="10037390"/>
    <s v="Action|Adventure|Drama|Sci-Fi|Thriller"/>
    <s v="Hiroshi Abe"/>
    <x v="3488"/>
    <s v="Sakae Kimura"/>
    <s v="godzilla|kaiju|monster|orga|ufo"/>
    <n v="140"/>
    <x v="9"/>
    <s v="Japan"/>
    <s v="PG"/>
    <n v="1000000000"/>
    <n v="1999"/>
    <n v="6"/>
    <x v="0"/>
  </r>
  <r>
    <x v="998"/>
    <n v="112"/>
    <s v="Mike Vogel"/>
    <n v="9701559"/>
    <s v="Drama|Romance"/>
    <s v="Ryan Gosling"/>
    <x v="3489"/>
    <s v="John Doman"/>
    <s v="dog hit by a car|dysfunctional family|falling in love|female in shower|unhappily married woman"/>
    <n v="283"/>
    <x v="0"/>
    <s v="USA"/>
    <s v="R"/>
    <n v="3500000"/>
    <n v="2010"/>
    <n v="7.4"/>
    <x v="2"/>
  </r>
  <r>
    <x v="1561"/>
    <n v="103"/>
    <s v="Felicity Huffman"/>
    <n v="9013113"/>
    <s v="Adventure|Comedy|Drama"/>
    <s v="Kevin Zegers"/>
    <x v="3490"/>
    <s v="Paul Borghese"/>
    <s v="bail|male full frontal nudity|sex change|stepfather|transsexual"/>
    <n v="230"/>
    <x v="0"/>
    <s v="USA"/>
    <s v="R"/>
    <n v="1000000"/>
    <n v="2005"/>
    <n v="7.4"/>
    <x v="1"/>
  </r>
  <r>
    <x v="848"/>
    <n v="83"/>
    <s v="Claudiu Trandafir"/>
    <n v="53245055"/>
    <s v="Horror"/>
    <s v="Fernanda Andrade"/>
    <x v="3491"/>
    <s v="Brian Johnson"/>
    <s v="critically bashed|demonic possession|exorcism|exorcist|found footage"/>
    <n v="290"/>
    <x v="0"/>
    <s v="USA"/>
    <s v="R"/>
    <n v="1000000"/>
    <n v="2012"/>
    <n v="4.2"/>
    <x v="11"/>
  </r>
  <r>
    <x v="1562"/>
    <n v="109"/>
    <s v="Cynthia Myers"/>
    <n v="9000000"/>
    <s v="Comedy|Drama|Music"/>
    <s v="Charles Napier"/>
    <x v="3492"/>
    <s v="Harrison Page"/>
    <s v="band|drugs|friendship|hollywood|satire"/>
    <n v="137"/>
    <x v="0"/>
    <s v="USA"/>
    <s v="X"/>
    <n v="900000"/>
    <n v="1970"/>
    <n v="6.2"/>
    <x v="4"/>
  </r>
  <r>
    <x v="1265"/>
    <n v="100"/>
    <s v="Richard Burgi"/>
    <n v="7186670"/>
    <s v="Adventure|Horror"/>
    <s v="Daryl Sabara"/>
    <x v="3493"/>
    <s v="Magda Apanowicz"/>
    <s v="activist|amazon|color in title|rain|rain forest"/>
    <n v="164"/>
    <x v="0"/>
    <s v="USA"/>
    <s v="R"/>
    <n v="6000000"/>
    <n v="2013"/>
    <n v="5.4"/>
    <x v="1"/>
  </r>
  <r>
    <x v="1563"/>
    <n v="95"/>
    <s v="Adam Arkin"/>
    <n v="5997134"/>
    <s v="Biography|Comedy|Drama|Romance"/>
    <s v="W. Earl Brown"/>
    <x v="3494"/>
    <s v="Rhea Perlman"/>
    <s v="falling in love|iron lung|priest|sex surrogate|therapist"/>
    <n v="126"/>
    <x v="0"/>
    <s v="USA"/>
    <s v="R"/>
    <n v="1000000"/>
    <n v="2012"/>
    <n v="7.2"/>
    <x v="7"/>
  </r>
  <r>
    <x v="1025"/>
    <n v="104"/>
    <s v="Callie Thorne"/>
    <n v="3386698"/>
    <s v="Comedy|Drama|Romance"/>
    <s v="Philip Seymour Hoffman"/>
    <x v="3495"/>
    <s v="Holland Taylor"/>
    <s v="love|marine biologist|nurse|personal ad|plumber"/>
    <n v="86"/>
    <x v="0"/>
    <s v="USA"/>
    <s v="R"/>
    <n v="1000000"/>
    <n v="1998"/>
    <n v="6.7"/>
    <x v="4"/>
  </r>
  <r>
    <x v="1564"/>
    <n v="97"/>
    <s v="Michael O'Keefe"/>
    <n v="2508841"/>
    <s v="Crime|Drama"/>
    <s v="Charlie McDermott"/>
    <x v="3496"/>
    <s v="Misty Upham"/>
    <s v="border|mohawk|money|new york|river"/>
    <n v="93"/>
    <x v="0"/>
    <s v="USA"/>
    <s v="R"/>
    <n v="1000000"/>
    <n v="2008"/>
    <n v="7.2"/>
    <x v="6"/>
  </r>
  <r>
    <x v="1565"/>
    <n v="91"/>
    <s v="Lou Adler"/>
    <n v="4946250"/>
    <s v="Documentary|Music"/>
    <s v="Sheryl Crow"/>
    <x v="3497"/>
    <s v="Merry Clayton"/>
    <s v="backup singer|band|bechdel test passed|concert footage|singer"/>
    <n v="80"/>
    <x v="0"/>
    <s v="USA"/>
    <s v="PG-13"/>
    <n v="1000000"/>
    <n v="2013"/>
    <n v="7.4"/>
    <x v="9"/>
  </r>
  <r>
    <x v="1337"/>
    <n v="84"/>
    <s v="Natasha Gregson Wagner"/>
    <n v="1950218"/>
    <s v="Comedy|Drama"/>
    <s v="Robert Downey Jr."/>
    <x v="3498"/>
    <s v="Angel David"/>
    <s v="actor|anilingus|double cross|funeral home|two timing"/>
    <n v="102"/>
    <x v="0"/>
    <s v="USA"/>
    <s v="R"/>
    <n v="1000000"/>
    <n v="1997"/>
    <n v="5.6"/>
    <x v="4"/>
  </r>
  <r>
    <x v="1246"/>
    <n v="86"/>
    <s v="Anne Heche"/>
    <n v="1277257"/>
    <s v="Comedy|Drama|Romance"/>
    <s v="Kevin Corrigan"/>
    <x v="3499"/>
    <s v="Vincent Pastore"/>
    <s v="briefs|cancer|cat|cult film|friend"/>
    <n v="32"/>
    <x v="0"/>
    <s v="UK"/>
    <s v="R"/>
    <n v="1000000"/>
    <n v="1996"/>
    <n v="6.8"/>
    <x v="4"/>
  </r>
  <r>
    <x v="1566"/>
    <n v="92"/>
    <s v="Phyllis Diller"/>
    <n v="1677838"/>
    <s v="Documentary"/>
    <s v="Ed Begley Jr."/>
    <x v="3500"/>
    <s v="Colette Divine"/>
    <s v="california|car|reference to ralph nader|technology|u.s. president"/>
    <n v="155"/>
    <x v="0"/>
    <s v="USA"/>
    <s v="PG"/>
    <n v="1000000"/>
    <n v="2006"/>
    <n v="7.7"/>
    <x v="9"/>
  </r>
  <r>
    <x v="1567"/>
    <n v="94"/>
    <s v="Nia Long"/>
    <n v="1744858"/>
    <s v="Comedy|Drama|Romance|Sport"/>
    <s v="Justin Theroux"/>
    <x v="3501"/>
    <s v="Mary McCormack"/>
    <s v="friend|gay|lesbian|photographer|restaurant"/>
    <n v="120"/>
    <x v="0"/>
    <s v="USA"/>
    <s v="R"/>
    <n v="1000000"/>
    <n v="2000"/>
    <n v="7"/>
    <x v="4"/>
  </r>
  <r>
    <x v="1568"/>
    <n v="100"/>
    <s v="Saul Williams"/>
    <n v="982214"/>
    <s v="Drama"/>
    <s v="Sonja Sohn"/>
    <x v="3502"/>
    <s v="Bonz Malone"/>
    <s v="gang|independent film|prison|racial slur|urban setting"/>
    <n v="51"/>
    <x v="0"/>
    <s v="USA"/>
    <s v="R"/>
    <n v="1000000"/>
    <n v="1998"/>
    <n v="7.2"/>
    <x v="2"/>
  </r>
  <r>
    <x v="1569"/>
    <n v="119"/>
    <s v="Frank Gerrish"/>
    <n v="798341"/>
    <s v="Crime|Drama|Mystery"/>
    <s v="Wilford Brimley"/>
    <x v="3503"/>
    <s v="Rick Macy"/>
    <s v="fbi agent|mormon|prayer|sheriff|utah"/>
    <n v="63"/>
    <x v="0"/>
    <s v="USA"/>
    <s v="PG-13"/>
    <n v="1000000"/>
    <n v="2001"/>
    <n v="7.2"/>
    <x v="6"/>
  </r>
  <r>
    <x v="816"/>
    <n v="92"/>
    <s v="Dian Bachar"/>
    <n v="582024"/>
    <s v="Comedy|Sci-Fi"/>
    <s v="Trey Parker"/>
    <x v="3504"/>
    <s v="Matt Stone"/>
    <s v="book of mormon|fight|mormon|ray gun|sidekick"/>
    <n v="168"/>
    <x v="0"/>
    <s v="USA"/>
    <s v="NC-17"/>
    <n v="1000000"/>
    <n v="1997"/>
    <n v="6.2"/>
    <x v="4"/>
  </r>
  <r>
    <x v="450"/>
    <n v="108"/>
    <s v="Paul Schneider"/>
    <n v="548712"/>
    <s v="Drama|Romance"/>
    <s v="Zooey Deschanel"/>
    <x v="3505"/>
    <s v="Shea Whigham"/>
    <s v="best friend|lake|love|small town|womanizer"/>
    <n v="126"/>
    <x v="0"/>
    <s v="USA"/>
    <s v="R"/>
    <n v="2500000"/>
    <n v="2003"/>
    <n v="6.9"/>
    <x v="2"/>
  </r>
  <r>
    <x v="1570"/>
    <n v="97"/>
    <s v="Cathy Moriarty"/>
    <n v="464655"/>
    <s v="Comedy|Drama"/>
    <s v="David Arquette"/>
    <x v="3506"/>
    <s v="Kathryn Erbe"/>
    <s v="dying|to do list|twenty something|underwear|voyeur"/>
    <n v="29"/>
    <x v="0"/>
    <s v="USA"/>
    <s v="R"/>
    <n v="1000000"/>
    <n v="1997"/>
    <n v="7"/>
    <x v="4"/>
  </r>
  <r>
    <x v="1571"/>
    <n v="88"/>
    <s v="Agnes Bruckner"/>
    <n v="464126"/>
    <s v="Drama"/>
    <s v="Frances Fisher"/>
    <x v="3507"/>
    <s v="A.J. Buckley"/>
    <s v="contest|poetry|refusing to eat|starving oneself|teenage girl"/>
    <n v="68"/>
    <x v="0"/>
    <s v="USA"/>
    <s v="R"/>
    <n v="1000000"/>
    <n v="2002"/>
    <n v="6.7"/>
    <x v="2"/>
  </r>
  <r>
    <x v="1572"/>
    <n v="88"/>
    <s v="Patrick Fugit"/>
    <n v="104077"/>
    <s v="Comedy|Drama|Fantasy|Romance"/>
    <s v="Leslie Bibb"/>
    <x v="3508"/>
    <s v="Chase Ellison"/>
    <s v="afterlife|camping|death|hitchhiker|suicide"/>
    <n v="88"/>
    <x v="0"/>
    <s v="USA"/>
    <s v="R"/>
    <n v="1000000"/>
    <n v="2006"/>
    <n v="7.4"/>
    <x v="4"/>
  </r>
  <r>
    <x v="1573"/>
    <n v="79"/>
    <s v="Elden Henson"/>
    <n v="279282"/>
    <s v="Comedy|Drama|Romance"/>
    <s v="Shiri Appleby"/>
    <x v="3509"/>
    <s v="Kathleen Quinlan"/>
    <s v="bully comeuppance|high school|painter|reference to led zeppelin|wetting pants"/>
    <n v="49"/>
    <x v="0"/>
    <s v="USA"/>
    <s v="PG-13"/>
    <n v="1000000"/>
    <n v="2003"/>
    <n v="6.1"/>
    <x v="4"/>
  </r>
  <r>
    <x v="1574"/>
    <n v="96"/>
    <s v="Herman Koto"/>
    <n v="484221"/>
    <s v="Biography|Crime|Documentary|History"/>
    <s v="Anwar Congo"/>
    <x v="3510"/>
    <s v="Syamsul Arifin"/>
    <s v="death squad|mass killing|musical number|reference to guantanamo bay|surrealism"/>
    <n v="107"/>
    <x v="31"/>
    <s v="UK"/>
    <s v="Not Rated"/>
    <n v="1000000"/>
    <n v="2012"/>
    <n v="8.1999999999999993"/>
    <x v="7"/>
  </r>
  <r>
    <x v="1575"/>
    <n v="53"/>
    <s v="George W. Bush"/>
    <n v="274661"/>
    <s v="Crime|Documentary|War"/>
    <s v="Alex Gibney"/>
    <x v="3511"/>
    <s v="Greg D'Agostino"/>
    <s v="afghanistan|detainee|guantanamo bay|taxi|torture"/>
    <n v="40"/>
    <x v="0"/>
    <s v="USA"/>
    <s v="R"/>
    <n v="1000000"/>
    <n v="2007"/>
    <n v="7.7"/>
    <x v="6"/>
  </r>
  <r>
    <x v="1576"/>
    <n v="97"/>
    <s v="Marv Albert"/>
    <n v="144431"/>
    <s v="Documentary|Sport"/>
    <s v="PelÃ©"/>
    <x v="3512"/>
    <s v="Ahmet Ertegun"/>
    <s v="new york|new york cosmos|professional sports|soccer|soccer team"/>
    <n v="13"/>
    <x v="0"/>
    <s v="UK"/>
    <s v="PG-13"/>
    <n v="1000000"/>
    <n v="2006"/>
    <n v="7.3"/>
    <x v="9"/>
  </r>
  <r>
    <x v="1577"/>
    <n v="91"/>
    <s v="Tom Hamann"/>
    <n v="287761"/>
    <s v="Adventure|Biography|Documentary|Drama"/>
    <s v="Josh Swanson"/>
    <x v="3513"/>
    <s v="Anthony Powell"/>
    <s v="antarctica"/>
    <n v="16"/>
    <x v="0"/>
    <s v="New Zealand"/>
    <s v="PG"/>
    <n v="1000000"/>
    <n v="2013"/>
    <n v="7.6"/>
    <x v="1"/>
  </r>
  <r>
    <x v="1578"/>
    <n v="112"/>
    <s v="Randy Wayne"/>
    <n v="96734"/>
    <s v="Action|Drama"/>
    <s v="Matthew Ziff"/>
    <x v="3514"/>
    <s v="Raquel Elizabeth Ames"/>
    <s v="family relationships|loss of mother|san diego california|single mother|suicide attempt"/>
    <n v="5"/>
    <x v="0"/>
    <s v="USA"/>
    <s v="PG-13"/>
    <n v="1000000"/>
    <n v="2012"/>
    <n v="5.6"/>
    <x v="0"/>
  </r>
  <r>
    <x v="1579"/>
    <n v="95"/>
    <s v="Greta Gerwig"/>
    <n v="100659"/>
    <s v="Horror"/>
    <s v="Lena Dunham"/>
    <x v="3515"/>
    <s v="Dee Wallace"/>
    <s v="cult film|eclipse|haunted house|lunar eclipse|secret"/>
    <n v="193"/>
    <x v="0"/>
    <s v="USA"/>
    <s v="R"/>
    <n v="900000"/>
    <n v="2009"/>
    <n v="6.4"/>
    <x v="11"/>
  </r>
  <r>
    <x v="1580"/>
    <n v="93"/>
    <s v="Clayne Crawford"/>
    <n v="48430"/>
    <s v="Comedy|Crime|Thriller"/>
    <s v="David Hyde Pierce"/>
    <x v="3516"/>
    <s v="Nathaniel Parker"/>
    <s v="arm tattoo|bank robbery|cauterizing a wound|dancing on a table|dinner party"/>
    <n v="73"/>
    <x v="0"/>
    <s v="USA"/>
    <s v="R"/>
    <n v="500000"/>
    <n v="2010"/>
    <n v="6.8"/>
    <x v="4"/>
  </r>
  <r>
    <x v="498"/>
    <n v="88"/>
    <s v="Michael Lerner"/>
    <n v="21210"/>
    <s v="Comedy|Crime"/>
    <s v="Harvey Fierstein"/>
    <x v="3517"/>
    <s v="Josh Pais"/>
    <s v="gangster|organized crime|robbery|rosh hashanah|safecracking"/>
    <n v="52"/>
    <x v="0"/>
    <s v="USA"/>
    <s v="R"/>
    <n v="1000000"/>
    <n v="1998"/>
    <n v="6.1"/>
    <x v="4"/>
  </r>
  <r>
    <x v="602"/>
    <n v="82"/>
    <s v="James Gunn"/>
    <n v="12996"/>
    <s v="Action|Comedy|Fantasy|Sci-Fi"/>
    <s v="Judy Greer"/>
    <x v="3518"/>
    <s v="Jamie Kennedy"/>
    <s v="action figure|press conference|superhero|superhero team|toy"/>
    <n v="54"/>
    <x v="0"/>
    <s v="USA"/>
    <s v="R"/>
    <n v="1000000"/>
    <n v="2000"/>
    <n v="6"/>
    <x v="0"/>
  </r>
  <r>
    <x v="1581"/>
    <n v="78"/>
    <s v="Ana Claudia TalancÃ³n"/>
    <n v="10018"/>
    <s v="Crime|Drama|Thriller"/>
    <s v="Jordana Spiro"/>
    <x v="3519"/>
    <s v="Jonathon Trent"/>
    <s v="female nudity|female pubic hair|masturbation|panties|pubic hair"/>
    <n v="31"/>
    <x v="0"/>
    <s v="USA"/>
    <s v="Not Rated"/>
    <n v="1000000"/>
    <n v="2006"/>
    <n v="6.1"/>
    <x v="6"/>
  </r>
  <r>
    <x v="1582"/>
    <n v="97"/>
    <s v="Alexia Rasmussen"/>
    <n v="62480"/>
    <s v="Drama|Sci-Fi"/>
    <s v="Nora Zehetner"/>
    <x v="3520"/>
    <s v="Meredith Hagner"/>
    <s v="art exhibition|augmented reality|cocaine|nervous breakdown|speculative fiction"/>
    <n v="7"/>
    <x v="0"/>
    <s v="USA"/>
    <s v="R"/>
    <n v="1000000"/>
    <n v="2015"/>
    <n v="5.5"/>
    <x v="2"/>
  </r>
  <r>
    <x v="1583"/>
    <n v="81"/>
    <s v="Paul Blackthorne"/>
    <n v="6387"/>
    <s v="Comedy|Drama|Sci-Fi"/>
    <s v="Michael Rapaport"/>
    <x v="3521"/>
    <s v="Ian Bohen"/>
    <s v="dream sequence|locked in a room|looking at self in mirror|medication|superhero"/>
    <n v="37"/>
    <x v="0"/>
    <s v="USA"/>
    <s v="R"/>
    <n v="1000000"/>
    <n v="2006"/>
    <n v="6.9"/>
    <x v="4"/>
  </r>
  <r>
    <x v="809"/>
    <n v="88"/>
    <s v="Mariel Hemingway"/>
    <n v="721"/>
    <s v="Action|Drama"/>
    <s v="David Keith"/>
    <x v="3522"/>
    <s v="Jesse Hutch"/>
    <s v="camp|die hard scenario|female protagonist|island|vice president"/>
    <n v="12"/>
    <x v="0"/>
    <s v="Germany"/>
    <s v="R"/>
    <n v="1000000"/>
    <n v="2006"/>
    <n v="4.0999999999999996"/>
    <x v="0"/>
  </r>
  <r>
    <x v="1584"/>
    <n v="96"/>
    <s v="Frank Whaley"/>
    <n v="703"/>
    <s v="Comedy|Drama"/>
    <s v="Lynn Cohen"/>
    <x v="3523"/>
    <s v="Heather Bucha"/>
    <s v="based on play|character name in title"/>
    <n v="21"/>
    <x v="0"/>
    <s v="USA"/>
    <s v="R"/>
    <n v="1500000"/>
    <n v="2001"/>
    <n v="5.4"/>
    <x v="4"/>
  </r>
  <r>
    <x v="1585"/>
    <n v="108"/>
    <s v="Karl Malden"/>
    <n v="9600000"/>
    <s v="Crime|Drama|Romance"/>
    <s v="Marlon Brando"/>
    <x v="3524"/>
    <s v="Rod Steiger"/>
    <s v="death|dock|longshoreman|murder|union"/>
    <n v="281"/>
    <x v="0"/>
    <s v="USA"/>
    <s v="Not Rated"/>
    <n v="910000"/>
    <n v="1954"/>
    <n v="8.1999999999999993"/>
    <x v="6"/>
  </r>
  <r>
    <x v="1586"/>
    <n v="100"/>
    <s v="Geoff Stults"/>
    <n v="20186"/>
    <s v="Comedy"/>
    <s v="Justin Kirk"/>
    <x v="3525"/>
    <s v="Kristen Johnston"/>
    <s v="friendship|los angeles california|one night stand|roommate|single mother"/>
    <n v="15"/>
    <x v="0"/>
    <s v="USA"/>
    <s v="R"/>
    <n v="930000"/>
    <n v="2011"/>
    <n v="5.7"/>
    <x v="4"/>
  </r>
  <r>
    <x v="1587"/>
    <n v="113"/>
    <s v="Vlad Ivanov"/>
    <n v="1185783"/>
    <s v="Drama"/>
    <s v="Anamaria Marinca"/>
    <x v="3526"/>
    <s v="Alexandru Potocean"/>
    <s v="female rear nudity|friend|hotel|rainy night|towel"/>
    <n v="172"/>
    <x v="32"/>
    <s v="Romania"/>
    <s v="Not Rated"/>
    <n v="590000"/>
    <n v="2007"/>
    <n v="7.9"/>
    <x v="2"/>
  </r>
  <r>
    <x v="296"/>
    <n v="104"/>
    <s v="G.J. Echternkamp"/>
    <n v="1007962"/>
    <s v="Crime|Drama|Thriller"/>
    <s v="Odessa Rae"/>
    <x v="3527"/>
    <s v="Patrick Wilson"/>
    <s v="chatting|missing person poster|online dating|photographer|sexual predator"/>
    <n v="651"/>
    <x v="0"/>
    <s v="USA"/>
    <s v="R"/>
    <n v="950000"/>
    <n v="2005"/>
    <n v="7.1"/>
    <x v="6"/>
  </r>
  <r>
    <x v="1547"/>
    <n v="91"/>
    <s v="David Gallagher"/>
    <n v="381186"/>
    <s v="Drama|Thriller"/>
    <s v="Katy Mixon"/>
    <x v="3528"/>
    <s v="Edie Falco"/>
    <s v="deaf|death|dysfunctional family|godparent|secret"/>
    <n v="90"/>
    <x v="0"/>
    <s v="USA"/>
    <s v="R"/>
    <n v="900000"/>
    <n v="2005"/>
    <n v="6.4"/>
    <x v="2"/>
  </r>
  <r>
    <x v="570"/>
    <n v="85"/>
    <s v="Melonie Diaz"/>
    <n v="16097842"/>
    <s v="Biography|Drama|Romance"/>
    <s v="Ahna O'Reilly"/>
    <x v="3529"/>
    <s v="Ariana Neal"/>
    <s v="22 year old|b.a.r.t.|bay area|birthday|police"/>
    <n v="168"/>
    <x v="0"/>
    <s v="USA"/>
    <s v="R"/>
    <n v="900000"/>
    <n v="2013"/>
    <n v="7.5"/>
    <x v="7"/>
  </r>
  <r>
    <x v="1588"/>
    <n v="101"/>
    <s v="Michael Angarano"/>
    <n v="6643"/>
    <s v="Comedy|Fantasy|Thriller"/>
    <s v="Jack McBrayer"/>
    <x v="3530"/>
    <s v="Alia Shawkat"/>
    <s v="mini dress|mini skirt|money|voyeur|voyeurism"/>
    <n v="39"/>
    <x v="0"/>
    <s v="USA"/>
    <s v="R"/>
    <n v="900000"/>
    <n v="2012"/>
    <n v="6.4"/>
    <x v="4"/>
  </r>
  <r>
    <x v="1589"/>
    <n v="107"/>
    <s v="Rob McElhenney"/>
    <n v="819939"/>
    <s v="Comedy|Drama|Romance"/>
    <s v="Joseph Gordon-Levitt"/>
    <x v="3531"/>
    <s v="Jacqueline Bisset"/>
    <s v="christian|male frontal nudity|mormon|mormon missionary|nudity"/>
    <n v="252"/>
    <x v="0"/>
    <s v="USA"/>
    <s v="R"/>
    <n v="850000"/>
    <n v="2003"/>
    <n v="7.2"/>
    <x v="4"/>
  </r>
  <r>
    <x v="1590"/>
    <n v="88"/>
    <s v="Ari Graynor"/>
    <n v="1243961"/>
    <s v="Comedy"/>
    <s v="James Wolk"/>
    <x v="3532"/>
    <s v="Nia Vardalos"/>
    <s v="friend|friendship|gay|phone sex|sex"/>
    <n v="34"/>
    <x v="0"/>
    <s v="USA"/>
    <s v="R"/>
    <n v="850000"/>
    <n v="2012"/>
    <n v="6"/>
    <x v="4"/>
  </r>
  <r>
    <x v="1591"/>
    <n v="95"/>
    <s v="D. David Morin"/>
    <n v="15278"/>
    <s v="Drama|Fantasy|Sci-Fi"/>
    <s v="Gavin MacLeod"/>
    <x v="3533"/>
    <s v="Hal Linden"/>
    <s v="bible|christian propaganda|christianity|time machine|zealot"/>
    <n v="158"/>
    <x v="0"/>
    <s v="USA"/>
    <s v="PG"/>
    <n v="825000"/>
    <n v="2002"/>
    <n v="5.6"/>
    <x v="2"/>
  </r>
  <r>
    <x v="1592"/>
    <n v="123"/>
    <s v="Leila Hatami"/>
    <n v="7098492"/>
    <s v="Drama|Mystery"/>
    <s v="Shahab Hosseini"/>
    <x v="3534"/>
    <s v="Peyman Moaadi"/>
    <s v="alzheimer's disease|caregiver|divorce|iran|iranian"/>
    <n v="264"/>
    <x v="33"/>
    <s v="Iran"/>
    <s v="PG-13"/>
    <n v="500000"/>
    <n v="2011"/>
    <n v="8.4"/>
    <x v="2"/>
  </r>
  <r>
    <x v="1593"/>
    <n v="88"/>
    <s v="Ken Leung"/>
    <n v="4771000"/>
    <s v="Comedy|Drama"/>
    <s v="Heather Matarazzo"/>
    <x v="3535"/>
    <s v="Christina Vidal"/>
    <s v="bully|first crush|school|social outcast|taunting"/>
    <n v="174"/>
    <x v="0"/>
    <s v="USA"/>
    <s v="R"/>
    <n v="800000"/>
    <n v="1995"/>
    <n v="7.5"/>
    <x v="4"/>
  </r>
  <r>
    <x v="1466"/>
    <n v="114"/>
    <s v="Todd Field"/>
    <n v="1001437"/>
    <s v="Drama|Romance"/>
    <s v="Allison Dean"/>
    <x v="3536"/>
    <s v="Dorothy Lyman"/>
    <s v="desire|florida|identity|resort town|sales"/>
    <n v="28"/>
    <x v="0"/>
    <s v="USA"/>
    <s v="R"/>
    <n v="800000"/>
    <n v="1993"/>
    <n v="7.2"/>
    <x v="2"/>
  </r>
  <r>
    <x v="1157"/>
    <n v="88"/>
    <s v="Melonie Diaz"/>
    <n v="2073984"/>
    <s v="Drama|Romance"/>
    <s v="Victor Rasuk"/>
    <x v="3537"/>
    <s v="Judy Marte"/>
    <s v="based on short film|manhattan new york city|urination|vomiting|watching television"/>
    <n v="135"/>
    <x v="0"/>
    <s v="France"/>
    <s v="R"/>
    <n v="800000"/>
    <n v="2002"/>
    <n v="7.2"/>
    <x v="2"/>
  </r>
  <r>
    <x v="362"/>
    <n v="104"/>
    <s v="Kathryn Morris"/>
    <n v="144583"/>
    <s v="Drama|Thriller"/>
    <s v="Kevin Pollak"/>
    <x v="3538"/>
    <s v="Timothy Hutton"/>
    <s v="colorado|diner|iraq|nuclear missile|president"/>
    <n v="79"/>
    <x v="0"/>
    <s v="France"/>
    <s v="R"/>
    <n v="800000"/>
    <n v="1999"/>
    <n v="6.5"/>
    <x v="2"/>
  </r>
  <r>
    <x v="427"/>
    <n v="91"/>
    <s v="Stig Frode Henriksen"/>
    <n v="41709"/>
    <s v="Comedy|Horror"/>
    <s v="BjÃ¸rn Sundquist"/>
    <x v="3539"/>
    <s v="Ane Dahl Torp"/>
    <s v="medical student|nazi|snow|snowmobile|zombie"/>
    <n v="200"/>
    <x v="23"/>
    <s v="Norway"/>
    <s v="Not Rated"/>
    <n v="800000"/>
    <n v="2009"/>
    <n v="6.4"/>
    <x v="4"/>
  </r>
  <r>
    <x v="136"/>
    <n v="112"/>
    <s v="Ron Howard"/>
    <n v="115000000"/>
    <s v="Comedy|Drama|Music"/>
    <s v="Harrison Ford"/>
    <x v="3540"/>
    <s v="Mackenzie Phillips"/>
    <s v="california|car|drag racing|high school|rock 'n' roll"/>
    <n v="238"/>
    <x v="0"/>
    <s v="USA"/>
    <s v="PG"/>
    <n v="777000"/>
    <n v="1973"/>
    <n v="7.5"/>
    <x v="4"/>
  </r>
  <r>
    <x v="1594"/>
    <n v="86"/>
    <s v="Fred Armisen"/>
    <n v="5518918"/>
    <s v="Action|Adventure|Animation|Comedy|Fantasy|Sci-Fi"/>
    <s v="Tina Fey"/>
    <x v="3541"/>
    <s v="Chris Kattan"/>
    <s v="based on cult tv series|critically acclaimed|exercise machine|midnight movie|robot"/>
    <n v="73"/>
    <x v="0"/>
    <s v="USA"/>
    <s v="R"/>
    <n v="750000"/>
    <n v="2007"/>
    <n v="6.9"/>
    <x v="0"/>
  </r>
  <r>
    <x v="21"/>
    <n v="86"/>
    <s v="Mark Duplass"/>
    <n v="4007792"/>
    <s v="Comedy|Drama|Romance"/>
    <s v="Mary Lynn Rajskub"/>
    <x v="3542"/>
    <s v="Jeff Garlin"/>
    <s v="classified ad|intern|magazine|time machine|time travel"/>
    <n v="260"/>
    <x v="0"/>
    <s v="USA"/>
    <s v="R"/>
    <n v="750000"/>
    <n v="2012"/>
    <n v="7"/>
    <x v="4"/>
  </r>
  <r>
    <x v="1595"/>
    <n v="95"/>
    <s v="Ben Crompton"/>
    <n v="26297"/>
    <s v="Crime|Horror|Thriller"/>
    <s v="MyAnna Buring"/>
    <x v="3543"/>
    <s v="Neil Maskell"/>
    <s v="female full frontal nudity|hitman|knee breaking|male full frontal nudity|sniper"/>
    <n v="209"/>
    <x v="0"/>
    <s v="UK"/>
    <s v="Not Rated"/>
    <n v="500000"/>
    <n v="2011"/>
    <n v="6.3"/>
    <x v="6"/>
  </r>
  <r>
    <x v="1579"/>
    <n v="101"/>
    <s v="Jake Ryan"/>
    <n v="77501"/>
    <s v="Horror"/>
    <s v="Lena Dunham"/>
    <x v="3544"/>
    <s v="Pat Healy"/>
    <s v="bathtub|dead body in a bathtub|dead body in bathtub|hotel|inn"/>
    <n v="247"/>
    <x v="0"/>
    <s v="USA"/>
    <s v="R"/>
    <n v="750000"/>
    <n v="2011"/>
    <n v="5.5"/>
    <x v="11"/>
  </r>
  <r>
    <x v="212"/>
    <n v="88"/>
    <s v="Christel Khalil"/>
    <n v="47329"/>
    <s v="Drama"/>
    <s v="Raymond J. Barry"/>
    <x v="3545"/>
    <s v="Renee Faia"/>
    <s v="conspiracy theory|kennedy assassination|mock documentary|paranoia"/>
    <n v="31"/>
    <x v="0"/>
    <s v="USA"/>
    <s v="R"/>
    <n v="750000"/>
    <n v="2002"/>
    <n v="6.6"/>
    <x v="2"/>
  </r>
  <r>
    <x v="1596"/>
    <n v="99"/>
    <s v="Nichola Burley"/>
    <n v="18378"/>
    <s v="Crime|Drama|Horror|Thriller"/>
    <s v="Julian Morris"/>
    <x v="3546"/>
    <s v="Tom Burke"/>
    <s v="male frontal nudity|male nudity|male pubic hair|male rear nudity|spain"/>
    <n v="74"/>
    <x v="0"/>
    <s v="UK"/>
    <s v="R"/>
    <n v="900000"/>
    <n v="2008"/>
    <n v="5.2"/>
    <x v="6"/>
  </r>
  <r>
    <x v="1251"/>
    <n v="170"/>
    <s v="Arthur Agee"/>
    <n v="7830611"/>
    <s v="Documentary|Drama|Sport"/>
    <s v="William Gates"/>
    <x v="3547"/>
    <s v="Isiah Thomas"/>
    <s v="athlete|basketball|high school|high school student|school"/>
    <n v="74"/>
    <x v="0"/>
    <s v="USA"/>
    <s v="PG-13"/>
    <n v="700000"/>
    <n v="1994"/>
    <n v="8.3000000000000007"/>
    <x v="9"/>
  </r>
  <r>
    <x v="1377"/>
    <n v="97"/>
    <s v="Bruce Altman"/>
    <n v="1141829"/>
    <s v="Crime|Drama"/>
    <s v="Adam LeFevre"/>
    <x v="3548"/>
    <s v="Walter Masterson"/>
    <s v="ephebophile|pederasty|pedophilia|playing hooky|shaving"/>
    <n v="109"/>
    <x v="0"/>
    <s v="USA"/>
    <s v="NC-17"/>
    <n v="700000"/>
    <n v="2001"/>
    <n v="7.2"/>
    <x v="6"/>
  </r>
  <r>
    <x v="1597"/>
    <n v="106"/>
    <s v="Tristan Mack Wilds"/>
    <n v="2694973"/>
    <s v="Drama"/>
    <s v="Ryan Gosling"/>
    <x v="3549"/>
    <s v="Jeff Lima"/>
    <s v="bathroom|classroom|dialectics|drugs|student"/>
    <n v="189"/>
    <x v="0"/>
    <s v="USA"/>
    <s v="R"/>
    <n v="700000"/>
    <n v="2006"/>
    <n v="7.2"/>
    <x v="2"/>
  </r>
  <r>
    <x v="1598"/>
    <n v="81"/>
    <s v="Edward Everett Horton"/>
    <n v="3000000"/>
    <s v="Comedy|Musical|Romance"/>
    <s v="Ginger Rogers"/>
    <x v="3550"/>
    <s v="Eric Blore"/>
    <s v="dance|dancer|dancing|horse|tap dancing"/>
    <n v="98"/>
    <x v="0"/>
    <s v="USA"/>
    <s v="Approved"/>
    <n v="609000"/>
    <n v="1935"/>
    <n v="7.8"/>
    <x v="4"/>
  </r>
  <r>
    <x v="1599"/>
    <n v="81"/>
    <s v="Joshua Leonard"/>
    <n v="140530114"/>
    <s v="Horror"/>
    <s v="Heather Donahue"/>
    <x v="3551"/>
    <s v="Michael C. Williams"/>
    <s v="found footage|looking at the camera|lost in the woods|maryland|screaming in horror"/>
    <n v="3400"/>
    <x v="0"/>
    <s v="USA"/>
    <s v="R"/>
    <n v="60000"/>
    <n v="1999"/>
    <n v="6.4"/>
    <x v="11"/>
  </r>
  <r>
    <x v="1600"/>
    <n v="215"/>
    <s v="Jimi Hendrix"/>
    <n v="13300000"/>
    <s v="Documentary|History|Music"/>
    <s v="Joe Cocker"/>
    <x v="3552"/>
    <s v="Joan Baez"/>
    <s v="drugs|hippie|music festival|the who|woodstock"/>
    <n v="63"/>
    <x v="0"/>
    <s v="USA"/>
    <s v="R"/>
    <n v="600000"/>
    <n v="1970"/>
    <n v="8.1"/>
    <x v="9"/>
  </r>
  <r>
    <x v="1601"/>
    <n v="106"/>
    <s v="David A.R. White"/>
    <n v="171988"/>
    <s v="Action|Crime|Drama"/>
    <s v="Stacy Keach"/>
    <x v="3553"/>
    <s v="Cynthia Watros"/>
    <s v="church|cigarette smoking|deacon|twin brother|twins"/>
    <n v="16"/>
    <x v="0"/>
    <s v="USA"/>
    <s v="PG-13"/>
    <n v="600000"/>
    <n v="2000"/>
    <n v="5.6"/>
    <x v="0"/>
  </r>
  <r>
    <x v="1602"/>
    <n v="90"/>
    <s v="Jason London"/>
    <n v="13493"/>
    <s v="Drama"/>
    <s v="William Smith"/>
    <x v="3554"/>
    <s v="Brent David Fraser"/>
    <s v="independent film|katana sword|los angeles storm drain"/>
    <n v="19"/>
    <x v="0"/>
    <s v="USA"/>
    <s v="R"/>
    <n v="600000"/>
    <n v="1998"/>
    <n v="6.6"/>
    <x v="2"/>
  </r>
  <r>
    <x v="400"/>
    <n v="87"/>
    <s v="Ringo Starr"/>
    <n v="515005"/>
    <s v="Comedy|Musical"/>
    <s v="Paul McCartney"/>
    <x v="3555"/>
    <s v="George Harrison"/>
    <s v="boy|concert|drummer|manager|television"/>
    <n v="219"/>
    <x v="0"/>
    <s v="UK"/>
    <s v="Approved"/>
    <n v="560000"/>
    <n v="1964"/>
    <n v="7.7"/>
    <x v="4"/>
  </r>
  <r>
    <x v="1491"/>
    <n v="122"/>
    <s v="Ken Bevel"/>
    <n v="33451479"/>
    <s v="Drama|Romance"/>
    <s v="Kirk Cameron"/>
    <x v="3556"/>
    <s v="Erin Bethea"/>
    <s v="christian film|dare|firefighter|internet pornography|marriage"/>
    <n v="215"/>
    <x v="0"/>
    <s v="USA"/>
    <s v="PG"/>
    <n v="500000"/>
    <n v="2008"/>
    <n v="6.5"/>
    <x v="2"/>
  </r>
  <r>
    <x v="1603"/>
    <n v="86"/>
    <s v="Peter Breck"/>
    <n v="39552600"/>
    <s v="Adventure|Family|Romance"/>
    <s v="Frances Bavier"/>
    <x v="3557"/>
    <s v="Edgar Buchanan"/>
    <s v="animal abuse|cat|dog|dog movie|tween girl"/>
    <n v="36"/>
    <x v="0"/>
    <s v="USA"/>
    <s v="G"/>
    <n v="500000"/>
    <n v="1974"/>
    <n v="6.1"/>
    <x v="1"/>
  </r>
  <r>
    <x v="1490"/>
    <n v="79"/>
    <s v="Saul Stein"/>
    <n v="30500882"/>
    <s v="Adventure|Biography|Drama|Horror|Thriller"/>
    <s v="Blanchard Ryan"/>
    <x v="3558"/>
    <s v="Daniel Travis"/>
    <s v="bare chested male|female full frontal nudity|hairy chest|male full frontal nudity|nude with glasses"/>
    <n v="916"/>
    <x v="0"/>
    <s v="USA"/>
    <s v="R"/>
    <n v="500000"/>
    <n v="2003"/>
    <n v="5.7"/>
    <x v="1"/>
  </r>
  <r>
    <x v="1604"/>
    <n v="97"/>
    <s v="Hoke Howell"/>
    <n v="17000000"/>
    <s v="Horror|Sci-Fi"/>
    <s v="Woody Strode"/>
    <x v="3559"/>
    <s v="Tiffany Bolling"/>
    <s v="death|farm|hotel|spider|tarantula"/>
    <n v="84"/>
    <x v="0"/>
    <s v="USA"/>
    <s v="PG"/>
    <n v="500000"/>
    <n v="1977"/>
    <n v="5.9"/>
    <x v="11"/>
  </r>
  <r>
    <x v="835"/>
    <n v="89"/>
    <s v="Joe Lo Truglio"/>
    <n v="5739376"/>
    <s v="Comedy|Drama"/>
    <s v="Peter Dinklage"/>
    <x v="3560"/>
    <s v="Paula GarcÃ©s"/>
    <s v="abandoned|depot|dwarf|newfoundland new jersey|train"/>
    <n v="286"/>
    <x v="0"/>
    <s v="USA"/>
    <s v="R"/>
    <n v="500000"/>
    <n v="2003"/>
    <n v="7.7"/>
    <x v="4"/>
  </r>
  <r>
    <x v="1605"/>
    <n v="120"/>
    <s v="Sean Michael Afable"/>
    <n v="3773863"/>
    <s v="Drama"/>
    <s v="Randy Wayne"/>
    <x v="3561"/>
    <s v="D. David Morin"/>
    <s v="basketball|beer pong|childhood friend|christian|suicide"/>
    <n v="55"/>
    <x v="0"/>
    <s v="USA"/>
    <s v="PG-13"/>
    <n v="1000000"/>
    <n v="2009"/>
    <n v="7.1"/>
    <x v="2"/>
  </r>
  <r>
    <x v="1606"/>
    <n v="108"/>
    <s v="Vince McMahon"/>
    <n v="2047570"/>
    <s v="Biography|Documentary|Sport"/>
    <s v="Terry Funk"/>
    <x v="3562"/>
    <s v="Mick Foley"/>
    <s v="championship|drugs|three word title|wrestler|wrestling"/>
    <n v="80"/>
    <x v="0"/>
    <s v="USA"/>
    <s v="R"/>
    <n v="500000"/>
    <n v="1999"/>
    <n v="7.6"/>
    <x v="7"/>
  </r>
  <r>
    <x v="1607"/>
    <n v="83"/>
    <s v="Zubaida Sahar"/>
    <n v="1127331"/>
    <s v="Drama"/>
    <s v="Marina Golbahari"/>
    <x v="3563"/>
    <s v="Mohamad Haref Harati"/>
    <s v="boy|girl|hair|school|taliban"/>
    <n v="77"/>
    <x v="13"/>
    <s v="Afghanistan"/>
    <s v="PG-13"/>
    <n v="46000"/>
    <n v="2003"/>
    <n v="7.4"/>
    <x v="2"/>
  </r>
  <r>
    <x v="1608"/>
    <n v="93"/>
    <s v="Peter Riegert"/>
    <n v="906666"/>
    <s v="Documentary"/>
    <s v="Rachel Dratch"/>
    <x v="3564"/>
    <s v="Jason Kravits"/>
    <s v="jewish identity"/>
    <n v="5"/>
    <x v="0"/>
    <s v="USA"/>
    <s v="Unrated"/>
    <n v="500000"/>
    <n v="2011"/>
    <n v="6.8"/>
    <x v="9"/>
  </r>
  <r>
    <x v="1609"/>
    <n v="86"/>
    <s v="Ari Gold"/>
    <n v="1114943"/>
    <s v="Drama|Music"/>
    <s v="Rachel True"/>
    <x v="3565"/>
    <s v="Denny Kirkwood"/>
    <s v="dj|ecstasy the drug|rave|raver|warehouse"/>
    <n v="74"/>
    <x v="0"/>
    <s v="USA"/>
    <s v="R"/>
    <n v="500000"/>
    <n v="2000"/>
    <n v="6.5"/>
    <x v="2"/>
  </r>
  <r>
    <x v="1068"/>
    <n v="111"/>
    <s v="William Katt"/>
    <n v="985341"/>
    <s v="Drama"/>
    <s v="Sasha Alexander"/>
    <x v="3566"/>
    <s v="Jon Gries"/>
    <s v="conjoined twins|independent film|low budget film|separation|twin"/>
    <n v="87"/>
    <x v="0"/>
    <s v="USA"/>
    <s v="R"/>
    <n v="500000"/>
    <n v="1999"/>
    <n v="7.3"/>
    <x v="2"/>
  </r>
  <r>
    <x v="1610"/>
    <n v="90"/>
    <s v="Scott Mechlowicz"/>
    <n v="603943"/>
    <s v="Crime|Drama"/>
    <s v="Rory Culkin"/>
    <x v="3567"/>
    <s v="Trevor Morgan"/>
    <s v="boat|bully|dare|friend|river"/>
    <n v="154"/>
    <x v="0"/>
    <s v="USA"/>
    <s v="R"/>
    <n v="500000"/>
    <n v="2004"/>
    <n v="7.3"/>
    <x v="6"/>
  </r>
  <r>
    <x v="1381"/>
    <n v="86"/>
    <s v="Heather Matarazzo"/>
    <n v="334041"/>
    <s v="Crime|Drama|Romance"/>
    <s v="Edie Falco"/>
    <x v="3568"/>
    <s v="Lynn Cohen"/>
    <s v="gang|new mexico|prison|smuggling|theft"/>
    <n v="21"/>
    <x v="0"/>
    <s v="USA"/>
    <s v="R"/>
    <n v="500000"/>
    <n v="1997"/>
    <n v="6.5"/>
    <x v="6"/>
  </r>
  <r>
    <x v="1611"/>
    <n v="98"/>
    <s v="Bill Duke"/>
    <n v="295468"/>
    <s v="Comedy|Romance"/>
    <s v="Peter Dinklage"/>
    <x v="3569"/>
    <s v="Michael McKean"/>
    <s v="bar|gay bar|love|mother son relationship|new york"/>
    <n v="34"/>
    <x v="0"/>
    <s v="USA"/>
    <s v="R"/>
    <n v="500000"/>
    <n v="2001"/>
    <n v="6"/>
    <x v="4"/>
  </r>
  <r>
    <x v="1612"/>
    <n v="91"/>
    <s v="LisaRaye McCoy"/>
    <n v="243347"/>
    <s v="Crime|Drama|Thriller"/>
    <s v="Monica Calhoun"/>
    <x v="3570"/>
    <s v="Clifton Powell"/>
    <s v="abuse of power|friendship|prison|prison guard|title directed by female"/>
    <n v="24"/>
    <x v="0"/>
    <s v="USA"/>
    <s v="R"/>
    <n v="500000"/>
    <n v="2002"/>
    <n v="5.3"/>
    <x v="6"/>
  </r>
  <r>
    <x v="1543"/>
    <n v="91"/>
    <s v="Seymour Cassel"/>
    <n v="154077"/>
    <s v="Comedy|Drama"/>
    <s v="Kevin Corrigan"/>
    <x v="3571"/>
    <s v="Mary Kay Place"/>
    <s v="bail|coma|dart board|indiana|ladder factory"/>
    <n v="53"/>
    <x v="0"/>
    <s v="USA"/>
    <s v="R"/>
    <n v="500000"/>
    <n v="2005"/>
    <n v="6.6"/>
    <x v="4"/>
  </r>
  <r>
    <x v="1613"/>
    <n v="202"/>
    <s v="Minoru Chiaki"/>
    <n v="269061"/>
    <s v="Action|Adventure|Drama"/>
    <s v="Takashi Shimura"/>
    <x v="3572"/>
    <s v="Kamatari Fujiwara"/>
    <s v="16th century|battle|japan|practice|samurai"/>
    <n v="596"/>
    <x v="9"/>
    <s v="Japan"/>
    <s v="Unrated"/>
    <n v="2000000"/>
    <n v="1954"/>
    <n v="8.6999999999999993"/>
    <x v="0"/>
  </r>
  <r>
    <x v="39"/>
    <n v="84"/>
    <s v="Jake Sandvig"/>
    <n v="52850"/>
    <s v="Comedy"/>
    <s v="Monique Gabriela Curnen"/>
    <x v="3573"/>
    <s v="Joe McQueen"/>
    <s v="bruce lee|jeet kune do|karate|satire|spoof"/>
    <n v="12"/>
    <x v="0"/>
    <s v="USA"/>
    <s v="Not Rated"/>
    <n v="500000"/>
    <n v="2007"/>
    <n v="6.2"/>
    <x v="4"/>
  </r>
  <r>
    <x v="1614"/>
    <n v="82"/>
    <s v="Jack Plotnick"/>
    <n v="98017"/>
    <s v="Comedy|Fantasy|Horror"/>
    <s v="Haley Ramm"/>
    <x v="3574"/>
    <s v="Cecelia Antoinette"/>
    <s v="desert|dump|show|spectator|tire"/>
    <n v="170"/>
    <x v="0"/>
    <s v="France"/>
    <s v="R"/>
    <n v="500000"/>
    <n v="2010"/>
    <n v="5.8"/>
    <x v="4"/>
  </r>
  <r>
    <x v="1589"/>
    <n v="100"/>
    <s v="Amber Benson"/>
    <n v="31937"/>
    <s v="Comedy|Romance"/>
    <s v="Tori Spelling"/>
    <x v="3575"/>
    <s v="Garrett M. Brown"/>
    <s v="best friend|high school|love|secret|wedding"/>
    <n v="10"/>
    <x v="0"/>
    <s v="USA"/>
    <s v="R"/>
    <n v="500000"/>
    <n v="2007"/>
    <n v="5.7"/>
    <x v="4"/>
  </r>
  <r>
    <x v="1615"/>
    <n v="112"/>
    <s v="Clea DuVall"/>
    <n v="13134"/>
    <s v="Drama|Sport"/>
    <s v="Ryan Gosling"/>
    <x v="3576"/>
    <s v="Eddie Spears"/>
    <s v="cheerleader|father son relationship|football coach|loss of father|mother son relationship"/>
    <n v="32"/>
    <x v="0"/>
    <s v="USA"/>
    <s v="R"/>
    <n v="500000"/>
    <n v="2002"/>
    <n v="6.1"/>
    <x v="2"/>
  </r>
  <r>
    <x v="1616"/>
    <n v="94"/>
    <s v="Whitney Able"/>
    <n v="237301"/>
    <s v="Drama|Sci-Fi|Thriller"/>
    <s v="Scoot McNairy"/>
    <x v="3577"/>
    <s v="Ricky Catter"/>
    <s v="alien|alien invasion|destroyed building|destruction|mexico"/>
    <n v="451"/>
    <x v="0"/>
    <s v="UK"/>
    <s v="R"/>
    <n v="500000"/>
    <n v="2010"/>
    <n v="6.4"/>
    <x v="2"/>
  </r>
  <r>
    <x v="1617"/>
    <n v="87"/>
    <s v="Christa B. Allen"/>
    <n v="1332"/>
    <s v="Comedy|Horror"/>
    <s v="Justin Chon"/>
    <x v="3578"/>
    <s v="Max Adler"/>
    <s v="based on play|blood|independent film|teenager|zombie"/>
    <n v="20"/>
    <x v="0"/>
    <s v="USA"/>
    <s v="Not Rated"/>
    <n v="500000"/>
    <n v="2012"/>
    <n v="4.5999999999999996"/>
    <x v="4"/>
  </r>
  <r>
    <x v="1618"/>
    <n v="91"/>
    <s v="George T. Odom"/>
    <n v="2712293"/>
    <s v="Crime|Drama"/>
    <s v="Lawrence Gilliard Jr."/>
    <x v="3579"/>
    <s v="Matty Rich"/>
    <s v="domestic violence|housing project|new york city|poverty|racism"/>
    <n v="11"/>
    <x v="0"/>
    <s v="USA"/>
    <s v="R"/>
    <n v="450000"/>
    <n v="1991"/>
    <n v="5.9"/>
    <x v="6"/>
  </r>
  <r>
    <x v="111"/>
    <n v="107"/>
    <s v="Nicholas Farrell"/>
    <n v="768045"/>
    <s v="Drama|History|War"/>
    <s v="James Nesbitt"/>
    <x v="3580"/>
    <s v="Tim Pigott-Smith"/>
    <s v="civil rights|irish|march|northern ireland|protest march"/>
    <n v="120"/>
    <x v="0"/>
    <s v="UK"/>
    <s v="R"/>
    <n v="2000000"/>
    <n v="2002"/>
    <n v="7.7"/>
    <x v="2"/>
  </r>
  <r>
    <x v="1619"/>
    <n v="84"/>
    <s v="Thomas Lennon"/>
    <n v="379122"/>
    <s v="Comedy|Drama|Romance"/>
    <s v="Olivia Wilde"/>
    <x v="3581"/>
    <s v="Nora Zehetner"/>
    <s v="female frontal nudity|filming a wedding|lingerie slip|memory|wedding"/>
    <n v="54"/>
    <x v="0"/>
    <s v="UK"/>
    <s v="R"/>
    <n v="450000"/>
    <n v="2005"/>
    <n v="7.1"/>
    <x v="4"/>
  </r>
  <r>
    <x v="1620"/>
    <n v="103"/>
    <s v="Lloyd Kaufman"/>
    <n v="23000"/>
    <s v="Comedy|Horror|Musical"/>
    <s v="John Karyus"/>
    <x v="3582"/>
    <s v="Kate Graham"/>
    <s v="castration|chicken|fast food|indian burial ground|protest"/>
    <n v="58"/>
    <x v="0"/>
    <s v="USA"/>
    <s v="Unrated"/>
    <n v="500000"/>
    <n v="2006"/>
    <n v="6.2"/>
    <x v="4"/>
  </r>
  <r>
    <x v="1621"/>
    <n v="89"/>
    <s v="Dick Powell"/>
    <n v="2300000"/>
    <s v="Comedy|Musical|Romance"/>
    <s v="Ginger Rogers"/>
    <x v="3583"/>
    <s v="George Brent"/>
    <s v="chorus girl|chorus line|director|gala premiere|song"/>
    <n v="97"/>
    <x v="0"/>
    <s v="USA"/>
    <s v="Unrated"/>
    <n v="439000"/>
    <n v="1933"/>
    <n v="7.7"/>
    <x v="4"/>
  </r>
  <r>
    <x v="1622"/>
    <n v="98"/>
    <s v="Taylor Nichols"/>
    <n v="2938208"/>
    <s v="Comedy|Drama|Romance"/>
    <s v="Chris Eigeman"/>
    <x v="3584"/>
    <s v="Ellia Thompson"/>
    <s v="apartment|dancing|debutante|new york|upper class"/>
    <n v="52"/>
    <x v="0"/>
    <s v="USA"/>
    <s v="PG-13"/>
    <n v="225000"/>
    <n v="1990"/>
    <n v="7.5"/>
    <x v="4"/>
  </r>
  <r>
    <x v="624"/>
    <n v="92"/>
    <s v="Diedrich Bader"/>
    <n v="44540956"/>
    <s v="Comedy"/>
    <s v="Jon Heder"/>
    <x v="3585"/>
    <s v="Jon Gries"/>
    <s v="class president|family relationships|friend|high school|jock"/>
    <n v="1473"/>
    <x v="0"/>
    <s v="USA"/>
    <s v="PG"/>
    <n v="400000"/>
    <n v="2004"/>
    <n v="6.9"/>
    <x v="4"/>
  </r>
  <r>
    <x v="1379"/>
    <n v="90"/>
    <s v="Eve Plumb"/>
    <n v="258113"/>
    <s v="Crime|Drama|Thriller"/>
    <s v="Devin Ratray"/>
    <x v="3586"/>
    <s v="Amy Hargreaves"/>
    <s v="blood splatter|car|neo noir|vengeance|vomiting"/>
    <n v="135"/>
    <x v="0"/>
    <s v="USA"/>
    <s v="R"/>
    <n v="1066167"/>
    <n v="2013"/>
    <n v="7.1"/>
    <x v="6"/>
  </r>
  <r>
    <x v="1623"/>
    <n v="84"/>
    <s v="Ashley Palmer"/>
    <n v="107917283"/>
    <s v="Horror"/>
    <s v="Micah Sloat"/>
    <x v="3587"/>
    <s v="Amber Armstrong"/>
    <s v="dark force|entity|evil force|found footage|paranormal phenomenon"/>
    <n v="1189"/>
    <x v="0"/>
    <s v="USA"/>
    <s v="R"/>
    <n v="15000"/>
    <n v="2007"/>
    <n v="6.3"/>
    <x v="11"/>
  </r>
  <r>
    <x v="241"/>
    <n v="91"/>
    <s v="Michael Palin"/>
    <n v="1229197"/>
    <s v="Adventure|Comedy|Fantasy"/>
    <s v="Eric Idle"/>
    <x v="3588"/>
    <s v="Terry Jones"/>
    <s v="camelot|holy grail|king arthur|knight|lancelot"/>
    <n v="660"/>
    <x v="0"/>
    <s v="UK"/>
    <s v="PG"/>
    <n v="229575"/>
    <n v="1975"/>
    <n v="8.3000000000000007"/>
    <x v="1"/>
  </r>
  <r>
    <x v="1358"/>
    <n v="90"/>
    <s v="Jesse Garcia"/>
    <n v="1689999"/>
    <s v="Drama"/>
    <s v="Emily Rios"/>
    <x v="3589"/>
    <s v="Alicia Sixtos"/>
    <s v="15th birthday|birthday|gay|party|security guard"/>
    <n v="48"/>
    <x v="3"/>
    <s v="USA"/>
    <s v="R"/>
    <n v="400000"/>
    <n v="2006"/>
    <n v="7.1"/>
    <x v="2"/>
  </r>
  <r>
    <x v="1624"/>
    <n v="88"/>
    <s v="Jonathan Caouette"/>
    <n v="592014"/>
    <s v="Biography|Documentary"/>
    <s v="Greg Ayres"/>
    <x v="3590"/>
    <s v="Renee Leblanc"/>
    <s v="answering machine|home movie|lithium|schizophrenic|video diary"/>
    <n v="114"/>
    <x v="0"/>
    <s v="USA"/>
    <s v="Unrated"/>
    <n v="218"/>
    <n v="2003"/>
    <n v="7.2"/>
    <x v="7"/>
  </r>
  <r>
    <x v="1625"/>
    <n v="82"/>
    <s v="David Warbeck"/>
    <n v="126387"/>
    <s v="Horror"/>
    <s v="Catriona MacColl"/>
    <x v="3591"/>
    <s v="Al Cliver"/>
    <s v="doctor|hell|hotel|painter|plumber"/>
    <n v="253"/>
    <x v="11"/>
    <s v="Italy"/>
    <s v="X"/>
    <n v="400000"/>
    <n v="1981"/>
    <n v="6.9"/>
    <x v="11"/>
  </r>
  <r>
    <x v="639"/>
    <n v="101"/>
    <s v="Andrew Daly"/>
    <n v="80276912"/>
    <s v="Comedy|Romance"/>
    <s v="Treat Williams"/>
    <x v="3592"/>
    <s v="Michelle Krusiec"/>
    <s v="casino|father son relationship|jackpot|judge|wedding"/>
    <n v="151"/>
    <x v="0"/>
    <s v="USA"/>
    <s v="PG-13"/>
    <n v="35000000"/>
    <n v="2008"/>
    <n v="6.1"/>
    <x v="4"/>
  </r>
  <r>
    <x v="1626"/>
    <n v="100"/>
    <s v="Bessie Love"/>
    <n v="2808000"/>
    <s v="Musical|Romance"/>
    <s v="Anita Page"/>
    <x v="3593"/>
    <s v="Charles King"/>
    <s v="sibling rivalry|singer|sister act|whistling|wisecrack humor"/>
    <n v="71"/>
    <x v="0"/>
    <s v="USA"/>
    <s v="Passed"/>
    <n v="379000"/>
    <n v="1929"/>
    <n v="6.3"/>
    <x v="15"/>
  </r>
  <r>
    <x v="1627"/>
    <n v="89"/>
    <s v="Nora Arnezeder"/>
    <n v="12843"/>
    <s v="Horror|Thriller"/>
    <s v="America Olivo"/>
    <x v="3594"/>
    <s v="Liane Balaban"/>
    <s v="exhibition|mannequin|obsession|oral sex|photographer"/>
    <n v="131"/>
    <x v="0"/>
    <s v="France"/>
    <s v="Not Rated"/>
    <n v="6000000"/>
    <n v="2012"/>
    <n v="6.1"/>
    <x v="11"/>
  </r>
  <r>
    <x v="1628"/>
    <n v="88"/>
    <s v="Joe Bishop"/>
    <n v="1523883"/>
    <s v="Documentary|Sport"/>
    <s v="Mark Zupan"/>
    <x v="3595"/>
    <s v="Andy Cohn"/>
    <s v="paralympics|quad rugby|rugby|team|wheelchair"/>
    <n v="70"/>
    <x v="0"/>
    <s v="USA"/>
    <s v="R"/>
    <n v="1750211"/>
    <n v="2005"/>
    <n v="7.8"/>
    <x v="9"/>
  </r>
  <r>
    <x v="1629"/>
    <n v="90"/>
    <s v="Steve James"/>
    <n v="4000000"/>
    <s v="Action|Drama"/>
    <s v="Michael Dudikoff"/>
    <x v="3596"/>
    <s v="Larry Poindexter"/>
    <s v="blood splatter|island|motorboat|ninja|sequel to cult film"/>
    <n v="46"/>
    <x v="0"/>
    <s v="USA"/>
    <s v="R"/>
    <n v="350000"/>
    <n v="1987"/>
    <n v="4.7"/>
    <x v="0"/>
  </r>
  <r>
    <x v="681"/>
    <n v="102"/>
    <s v="Janet McTeer"/>
    <n v="1281176"/>
    <s v="Comedy|Drama"/>
    <s v="Kimberly J. Brown"/>
    <x v="3597"/>
    <s v="Lois Smith"/>
    <s v="boss|fight|reference to william shakespeare|white trash|written and directed by cast member"/>
    <n v="73"/>
    <x v="0"/>
    <s v="USA"/>
    <s v="PG-13"/>
    <n v="312000"/>
    <n v="1999"/>
    <n v="6.7"/>
    <x v="4"/>
  </r>
  <r>
    <x v="1630"/>
    <n v="98"/>
    <s v="Adam Goldberg"/>
    <n v="16115878"/>
    <s v="Action|Fantasy|Horror|Mystery|Thriller"/>
    <s v="Viggo Mortensen"/>
    <x v="3598"/>
    <s v="Virginia Madsen"/>
    <s v="angel|corpse|girl|heaven|soul"/>
    <n v="194"/>
    <x v="0"/>
    <s v="USA"/>
    <s v="R"/>
    <n v="8000000"/>
    <n v="1995"/>
    <n v="6.6"/>
    <x v="0"/>
  </r>
  <r>
    <x v="1329"/>
    <n v="91"/>
    <s v="Zinedine Soualem"/>
    <n v="1652472"/>
    <s v="Comedy|Romance"/>
    <s v="Simon Abkarian"/>
    <x v="3599"/>
    <s v="Jane Bradbury"/>
    <s v="cat|homosexual sex|male homosexuality|neighborhood|noisy neighbor"/>
    <n v="25"/>
    <x v="4"/>
    <s v="France"/>
    <s v="R"/>
    <n v="300000"/>
    <n v="1996"/>
    <n v="6.9"/>
    <x v="4"/>
  </r>
  <r>
    <x v="526"/>
    <n v="80"/>
    <s v="Adrian Martinez"/>
    <n v="2360184"/>
    <s v="Comedy|Drama"/>
    <s v="Oliver Platt"/>
    <x v="3600"/>
    <s v="Derek Luke"/>
    <s v="apartment|oven|stove|thanksgiving|thanksgiving dinner"/>
    <n v="177"/>
    <x v="0"/>
    <s v="USA"/>
    <s v="PG-13"/>
    <n v="300000"/>
    <n v="2003"/>
    <n v="7.1"/>
    <x v="4"/>
  </r>
  <r>
    <x v="1631"/>
    <n v="76"/>
    <s v="Lucy"/>
    <n v="255352"/>
    <s v="Drama"/>
    <s v="Daniel London"/>
    <x v="3601"/>
    <s v="Will Oldham"/>
    <s v="cell phone|male frontal nudity|oregon|sexual ambiguity|title directed by female"/>
    <n v="57"/>
    <x v="0"/>
    <s v="USA"/>
    <s v="Unrated"/>
    <n v="300000"/>
    <n v="2006"/>
    <n v="6.7"/>
    <x v="2"/>
  </r>
  <r>
    <x v="1631"/>
    <n v="80"/>
    <s v="Lucy"/>
    <n v="856942"/>
    <s v="Drama"/>
    <s v="John Robinson"/>
    <x v="3602"/>
    <s v="Will Oldham"/>
    <s v="car|dog|flip phone|rape threat|vulnerable"/>
    <n v="112"/>
    <x v="0"/>
    <s v="USA"/>
    <s v="R"/>
    <n v="200000"/>
    <n v="2008"/>
    <n v="7.1"/>
    <x v="2"/>
  </r>
  <r>
    <x v="1632"/>
    <n v="109"/>
    <s v="Eddie Jones"/>
    <n v="5199"/>
    <s v="Drama|Sport"/>
    <s v="Don Wallace"/>
    <x v="3603"/>
    <s v="Christina Chambers"/>
    <s v="older man younger man relationship|punching bag|school teacher|undressing|unrequited love"/>
    <n v="23"/>
    <x v="0"/>
    <s v="USA"/>
    <s v="R"/>
    <n v="200000"/>
    <n v="2004"/>
    <n v="6.6"/>
    <x v="2"/>
  </r>
  <r>
    <x v="1633"/>
    <n v="95"/>
    <s v="Ricky Schroder"/>
    <n v="2468"/>
    <s v="Thriller"/>
    <s v="Tatyana Ali"/>
    <x v="3604"/>
    <s v="Jon Polito"/>
    <s v="digit in title|latino|life or death|philosophy|supernatural"/>
    <n v="5"/>
    <x v="0"/>
    <s v="USA"/>
    <s v="R"/>
    <n v="300000"/>
    <n v="2014"/>
    <n v="4.8"/>
    <x v="16"/>
  </r>
  <r>
    <x v="1634"/>
    <n v="90"/>
    <s v="Matt Servitto"/>
    <n v="318622"/>
    <s v="Biography|Crime|Drama|Thriller"/>
    <s v="Dreama Walker"/>
    <x v="3605"/>
    <s v="James McCaffrey"/>
    <s v="authority|boss subordinate relationship|fast food restaurant|gullibility|telephone call"/>
    <n v="175"/>
    <x v="0"/>
    <s v="USA"/>
    <s v="R"/>
    <n v="270000"/>
    <n v="2012"/>
    <n v="6.4"/>
    <x v="7"/>
  </r>
  <r>
    <x v="574"/>
    <n v="113"/>
    <s v="Ethan Suplee"/>
    <n v="12006514"/>
    <s v="Comedy|Drama|Romance"/>
    <s v="Matt Damon"/>
    <x v="3606"/>
    <s v="Joey Lauren Adams"/>
    <s v="comic book|friendship|gay|lesbian|secret"/>
    <n v="500"/>
    <x v="0"/>
    <s v="USA"/>
    <s v="R"/>
    <n v="250000"/>
    <n v="1997"/>
    <n v="7.3"/>
    <x v="4"/>
  </r>
  <r>
    <x v="1246"/>
    <n v="91"/>
    <s v="Brenda Blethyn"/>
    <n v="4186931"/>
    <s v="Comedy|Drama|Romance"/>
    <s v="Aunjanue Ellis"/>
    <x v="3607"/>
    <s v="Raven Goodwin"/>
    <s v="african american|dog|homecoming queen|insecurity|surgery"/>
    <n v="85"/>
    <x v="0"/>
    <s v="USA"/>
    <s v="R"/>
    <n v="250000"/>
    <n v="2001"/>
    <n v="6.9"/>
    <x v="4"/>
  </r>
  <r>
    <x v="39"/>
    <n v="98"/>
    <s v="Jason Tobin"/>
    <n v="3799339"/>
    <s v="Crime|Drama|Romance"/>
    <s v="Parry Shen"/>
    <x v="3608"/>
    <s v="Collin Kahey"/>
    <s v="asian american|high school|overachiever|pubic hair|vomiting"/>
    <n v="138"/>
    <x v="0"/>
    <s v="USA"/>
    <s v="R"/>
    <n v="250000"/>
    <n v="2002"/>
    <n v="7.2"/>
    <x v="6"/>
  </r>
  <r>
    <x v="1635"/>
    <n v="94"/>
    <s v="Laurel Holloman"/>
    <n v="1977544"/>
    <s v="Comedy|Drama|Romance"/>
    <s v="Nicole Ari Parker"/>
    <x v="3609"/>
    <s v="Stephanie Berry"/>
    <s v="caught having sex|class|friend|lesbian|lesbian sex"/>
    <n v="36"/>
    <x v="0"/>
    <s v="USA"/>
    <s v="R"/>
    <n v="250000"/>
    <n v="1995"/>
    <n v="6.5"/>
    <x v="4"/>
  </r>
  <r>
    <x v="704"/>
    <n v="96"/>
    <s v="Mike White"/>
    <n v="1050600"/>
    <s v="Comedy|Drama"/>
    <s v="Lupe Ontiveros"/>
    <x v="3610"/>
    <s v="Chris Weitz"/>
    <s v="best friend|bisexuality|friend|gay kiss|sexuality"/>
    <n v="136"/>
    <x v="0"/>
    <s v="USA"/>
    <s v="R"/>
    <n v="250000"/>
    <n v="2000"/>
    <n v="6.6"/>
    <x v="4"/>
  </r>
  <r>
    <x v="1636"/>
    <n v="100"/>
    <s v="Rizwan Manji"/>
    <n v="902835"/>
    <s v="Comedy|Drama|Romance"/>
    <s v="Purva Bedi"/>
    <x v="3611"/>
    <s v="Anil Kumar"/>
    <s v="college|desi|heritage|india|indian american"/>
    <n v="40"/>
    <x v="0"/>
    <s v="USA"/>
    <s v="Unrated"/>
    <n v="250000"/>
    <n v="2001"/>
    <n v="6.7"/>
    <x v="4"/>
  </r>
  <r>
    <x v="679"/>
    <n v="90"/>
    <s v="Julian Richings"/>
    <n v="489220"/>
    <s v="Mystery|Sci-Fi|Thriller"/>
    <s v="David Hewlett"/>
    <x v="3612"/>
    <s v="Nicole de Boer"/>
    <s v="escape|labyrinth|maze|red light|trap"/>
    <n v="696"/>
    <x v="0"/>
    <s v="Canada"/>
    <s v="R"/>
    <n v="365000"/>
    <n v="1997"/>
    <n v="7.3"/>
    <x v="5"/>
  </r>
  <r>
    <x v="1637"/>
    <n v="75"/>
    <s v="Bill Martone"/>
    <n v="203134"/>
    <s v="Animation|Comedy|Drama|Fantasy|Sci-Fi"/>
    <s v="Charis Michelsen"/>
    <x v="3613"/>
    <s v="Richard Spore"/>
    <s v="claim in title|exclamation point in title|punctuation in title|reference to babe ruth|sex"/>
    <n v="21"/>
    <x v="0"/>
    <s v="USA"/>
    <s v="R"/>
    <n v="250000"/>
    <n v="1997"/>
    <n v="7"/>
    <x v="3"/>
  </r>
  <r>
    <x v="1609"/>
    <n v="78"/>
    <s v="Anne Archer"/>
    <n v="191309"/>
    <s v="Drama|Mystery|Thriller"/>
    <s v="Amir Talai"/>
    <x v="3614"/>
    <s v="Nora Dunn"/>
    <s v="female protagonist|murder|photographer|robbery|shot to death"/>
    <n v="64"/>
    <x v="0"/>
    <s v="USA"/>
    <s v="R"/>
    <n v="150000"/>
    <n v="2004"/>
    <n v="5.5"/>
    <x v="2"/>
  </r>
  <r>
    <x v="1638"/>
    <n v="90"/>
    <s v="Charlie Bewley"/>
    <n v="3388210"/>
    <s v="Drama|Romance"/>
    <s v="Jennifer Lawrence"/>
    <x v="3615"/>
    <s v="Finola Hughes"/>
    <s v="girlfriend|immigration|long distance relationship|parents|student visa"/>
    <n v="150"/>
    <x v="0"/>
    <s v="USA"/>
    <s v="PG-13"/>
    <n v="250000"/>
    <n v="2011"/>
    <n v="6.7"/>
    <x v="2"/>
  </r>
  <r>
    <x v="1282"/>
    <n v="99"/>
    <s v="Gus Van Sant"/>
    <n v="49494"/>
    <s v="Drama|Thriller"/>
    <s v="Nolan Gerard Funk"/>
    <x v="3616"/>
    <s v="James Deen"/>
    <s v="cocaine|homosexual|penis|psychopath|pubic hair"/>
    <n v="87"/>
    <x v="0"/>
    <s v="USA"/>
    <s v="R"/>
    <n v="250000"/>
    <n v="2013"/>
    <n v="3.9"/>
    <x v="2"/>
  </r>
  <r>
    <x v="1639"/>
    <n v="86"/>
    <s v="Donald Austin"/>
    <n v="111300"/>
    <s v="Documentary"/>
    <s v="Brendan Doogie Milewski"/>
    <x v="3617"/>
    <s v="Craig Dougherty"/>
    <s v="abandoned building|detroit michigan|firefighter|michigan|urban setting"/>
    <n v="6"/>
    <x v="0"/>
    <s v="USA"/>
    <s v="Not Rated"/>
    <n v="225000"/>
    <n v="2012"/>
    <n v="7.5"/>
    <x v="9"/>
  </r>
  <r>
    <x v="1640"/>
    <n v="106"/>
    <s v="Josh Hamilton"/>
    <n v="1027119"/>
    <s v="Drama"/>
    <s v="Dan Futterman"/>
    <x v="3618"/>
    <s v="Matt Keeslar"/>
    <s v="hot dog bun|needle|new york|rat|tourist"/>
    <n v="73"/>
    <x v="0"/>
    <s v="USA"/>
    <s v="R"/>
    <n v="225000"/>
    <n v="2000"/>
    <n v="7"/>
    <x v="2"/>
  </r>
  <r>
    <x v="1641"/>
    <n v="80"/>
    <s v="Cecil Kellaway"/>
    <n v="5000000"/>
    <s v="Adventure|Horror|Sci-Fi"/>
    <s v="Kenneth Tobey"/>
    <x v="3619"/>
    <s v="Ross Elliott"/>
    <s v="arctic|beast|dinosaur|monster|rhedosaurus"/>
    <n v="88"/>
    <x v="0"/>
    <s v="USA"/>
    <s v="Approved"/>
    <n v="210000"/>
    <n v="1953"/>
    <n v="6.7"/>
    <x v="1"/>
  </r>
  <r>
    <x v="50"/>
    <n v="96"/>
    <s v="Alex DÃ©sert"/>
    <n v="4505922"/>
    <s v="Comedy|Drama"/>
    <s v="Jon Favreau"/>
    <x v="3620"/>
    <s v="Blake Lindsley"/>
    <s v="actor|black panties|cult film|friend|upskirt"/>
    <n v="252"/>
    <x v="0"/>
    <s v="USA"/>
    <s v="R"/>
    <n v="200000"/>
    <n v="1996"/>
    <n v="7.4"/>
    <x v="4"/>
  </r>
  <r>
    <x v="689"/>
    <n v="99"/>
    <s v="Gian Maria VolontÃ¨"/>
    <n v="3500000"/>
    <s v="Action|Drama|Western"/>
    <s v="Clint Eastwood"/>
    <x v="3621"/>
    <s v="Aldo Sambrell"/>
    <s v="balladeer|bar|drifter|mexican|revenge"/>
    <n v="235"/>
    <x v="11"/>
    <s v="Italy"/>
    <s v="R"/>
    <n v="200000"/>
    <n v="1964"/>
    <n v="8"/>
    <x v="0"/>
  </r>
  <r>
    <x v="1642"/>
    <n v="106"/>
    <s v="Evelyn Jefferson"/>
    <n v="1111"/>
    <s v="Crime|Documentary"/>
    <s v="Darryl Hunt"/>
    <x v="3622"/>
    <s v="John Reeves"/>
    <s v="false accusation|murder|north carolina|trial|wrongful conviction"/>
    <n v="10"/>
    <x v="0"/>
    <s v="USA"/>
    <s v="PG-13"/>
    <n v="200000"/>
    <n v="2006"/>
    <n v="7.7"/>
    <x v="6"/>
  </r>
  <r>
    <x v="1643"/>
    <n v="89"/>
    <s v="Amir Farrokh Hashemian"/>
    <n v="925402"/>
    <s v="Drama|Family"/>
    <s v="Bahare Seddiqi"/>
    <x v="3623"/>
    <s v="Mohammad Amir Naji"/>
    <s v="class|gardening|race|school|shoe"/>
    <n v="130"/>
    <x v="33"/>
    <s v="Iran"/>
    <s v="PG"/>
    <n v="180000"/>
    <n v="1997"/>
    <n v="8.5"/>
    <x v="2"/>
  </r>
  <r>
    <x v="1644"/>
    <n v="97"/>
    <s v="Chris New"/>
    <n v="469947"/>
    <s v="Drama|Romance"/>
    <s v="Tom Cullen"/>
    <x v="3624"/>
    <s v="Vauxhall Jermaine"/>
    <s v="coming out|fellatio|male in bathtub|male nudity|nudity"/>
    <n v="68"/>
    <x v="0"/>
    <s v="UK"/>
    <s v="Not Rated"/>
    <n v="120000"/>
    <n v="2011"/>
    <n v="7.7"/>
    <x v="2"/>
  </r>
  <r>
    <x v="415"/>
    <n v="88"/>
    <s v="Joie Lee"/>
    <n v="7137502"/>
    <s v="Comedy|Romance"/>
    <s v="S. Epatha Merkerson"/>
    <x v="3625"/>
    <s v="Tracy Camilla Johns"/>
    <s v="female nudity|male model|nudity|rite of passage|sex"/>
    <n v="26"/>
    <x v="0"/>
    <s v="USA"/>
    <s v="R"/>
    <n v="175000"/>
    <n v="1986"/>
    <n v="6.5"/>
    <x v="4"/>
  </r>
  <r>
    <x v="1645"/>
    <n v="92"/>
    <s v="William Mapother"/>
    <n v="1316074"/>
    <s v="Drama|Romance|Sci-Fi"/>
    <s v="Robin Lord Taylor"/>
    <x v="3626"/>
    <s v="Flint Beverage"/>
    <s v="duplicate earth|janitor|planet|solar system|synchronicity"/>
    <n v="228"/>
    <x v="0"/>
    <s v="USA"/>
    <s v="PG-13"/>
    <n v="100000"/>
    <n v="2011"/>
    <n v="7"/>
    <x v="2"/>
  </r>
  <r>
    <x v="1646"/>
    <n v="97"/>
    <s v="Mario Van Peebles"/>
    <n v="15180000"/>
    <s v="Crime|Drama|Thriller"/>
    <s v="John Amos"/>
    <x v="3627"/>
    <s v="Melvin Van Peebles"/>
    <s v="black panther|hells angels|on the run|racist|racist cop"/>
    <n v="50"/>
    <x v="0"/>
    <s v="USA"/>
    <s v="R"/>
    <n v="500000"/>
    <n v="1971"/>
    <n v="5.5"/>
    <x v="6"/>
  </r>
  <r>
    <x v="649"/>
    <n v="78"/>
    <s v="Aaron Stanford"/>
    <n v="2882062"/>
    <s v="Comedy|Drama|Romance"/>
    <s v="Bebe Neuwirth"/>
    <x v="3628"/>
    <s v="Ron Rifkin"/>
    <s v="best friend|boy|french|friend|love"/>
    <n v="101"/>
    <x v="0"/>
    <s v="USA"/>
    <s v="PG-13"/>
    <n v="150000"/>
    <n v="2000"/>
    <n v="6.3"/>
    <x v="4"/>
  </r>
  <r>
    <x v="1253"/>
    <n v="85"/>
    <s v="MarkÃ©ta IrglovÃ¡"/>
    <n v="9437933"/>
    <s v="Drama|Music|Romance"/>
    <s v="Glen Hansard"/>
    <x v="3629"/>
    <s v="Darren Healy"/>
    <s v="immigrant|independent film|song|street|vacuum cleaner"/>
    <n v="329"/>
    <x v="0"/>
    <s v="Ireland"/>
    <s v="R"/>
    <n v="180000"/>
    <n v="2007"/>
    <n v="7.9"/>
    <x v="2"/>
  </r>
  <r>
    <x v="1647"/>
    <n v="93"/>
    <s v="Rowan Isaacson"/>
    <n v="155984"/>
    <s v="Documentary"/>
    <s v="Temple Grandin"/>
    <x v="3630"/>
    <s v="Simon Baron-Cohen"/>
    <s v="horse|journey|mongolia|shaman|travel"/>
    <n v="9"/>
    <x v="0"/>
    <s v="USA"/>
    <s v="Unrated"/>
    <n v="160000"/>
    <n v="2009"/>
    <n v="7.4"/>
    <x v="9"/>
  </r>
  <r>
    <x v="1218"/>
    <n v="91"/>
    <s v="Pat Boone"/>
    <n v="6706368"/>
    <s v="Documentary"/>
    <s v="Michael Moore"/>
    <x v="3631"/>
    <s v="Bob Eubanks"/>
    <s v="factory|flint michigan|general motors|michigan|quest"/>
    <n v="133"/>
    <x v="0"/>
    <s v="USA"/>
    <s v="R"/>
    <n v="160000"/>
    <n v="1989"/>
    <n v="7.5"/>
    <x v="9"/>
  </r>
  <r>
    <x v="1491"/>
    <n v="111"/>
    <s v="Erin Bethea"/>
    <n v="10174663"/>
    <s v="Drama|Sport"/>
    <s v="Alex Kendrick"/>
    <x v="3632"/>
    <s v="Shannen Fields"/>
    <s v="christian|coach|faith|football|football team"/>
    <n v="382"/>
    <x v="0"/>
    <s v="USA"/>
    <s v="PG"/>
    <n v="100000"/>
    <n v="2006"/>
    <n v="6.7"/>
    <x v="2"/>
  </r>
  <r>
    <x v="1648"/>
    <n v="81"/>
    <s v="Cassidy Gifford"/>
    <n v="22757819"/>
    <s v="Horror|Thriller"/>
    <s v="Pfeifer Brown"/>
    <x v="3633"/>
    <s v="Reese Mishler"/>
    <s v="breaking and entering|gallows|hanging|high school|stage"/>
    <n v="150"/>
    <x v="0"/>
    <s v="USA"/>
    <s v="R"/>
    <n v="100000"/>
    <n v="2015"/>
    <n v="4.2"/>
    <x v="11"/>
  </r>
  <r>
    <x v="1649"/>
    <n v="81"/>
    <s v="Keenen Ivory Wayans"/>
    <n v="5228617"/>
    <s v="Comedy"/>
    <s v="Robert Townsend"/>
    <x v="3634"/>
    <s v="Helen Martin"/>
    <s v="actor|african american|dream|two word title|written and directed by cast member"/>
    <n v="32"/>
    <x v="0"/>
    <s v="USA"/>
    <s v="R"/>
    <n v="100000"/>
    <n v="1987"/>
    <n v="7"/>
    <x v="4"/>
  </r>
  <r>
    <x v="1650"/>
    <n v="90"/>
    <s v="Brian Howe"/>
    <n v="110536"/>
    <s v="Comedy|Horror|Sci-Fi"/>
    <s v="Fay Masterson"/>
    <x v="3635"/>
    <s v="Larry Blamire"/>
    <s v="alien|cave|husband wife relationship|monster|skeleton"/>
    <n v="118"/>
    <x v="0"/>
    <s v="USA"/>
    <s v="PG"/>
    <n v="40000"/>
    <n v="2001"/>
    <n v="7"/>
    <x v="4"/>
  </r>
  <r>
    <x v="1651"/>
    <n v="88"/>
    <s v="Ethan Embry"/>
    <n v="59379"/>
    <s v="Comedy|Crime|Drama|Horror|Thriller"/>
    <s v="Brighton Sharbino"/>
    <x v="3636"/>
    <s v="Elissa Dowling"/>
    <s v="cocaine|extramarital affair|sex|shooting|violence"/>
    <n v="52"/>
    <x v="0"/>
    <s v="USA"/>
    <s v="Not Rated"/>
    <n v="200000"/>
    <n v="2013"/>
    <n v="6.8"/>
    <x v="4"/>
  </r>
  <r>
    <x v="116"/>
    <n v="84"/>
    <s v="Clint Mansell"/>
    <n v="3216970"/>
    <s v="Drama|Mystery|Thriller"/>
    <s v="Mark Margolis"/>
    <x v="3637"/>
    <s v="Stanley B. Herman"/>
    <s v="mathematician|nature|numbers|pattern|using a metal detector on a beach"/>
    <n v="586"/>
    <x v="0"/>
    <s v="USA"/>
    <s v="R"/>
    <n v="60000"/>
    <n v="1998"/>
    <n v="7.5"/>
    <x v="2"/>
  </r>
  <r>
    <x v="1652"/>
    <n v="87"/>
    <s v="Tom Ardavany"/>
    <n v="536767"/>
    <s v="Biography|Comedy|Romance"/>
    <s v="Tia Carrere"/>
    <x v="3638"/>
    <s v="Robert McKee"/>
    <s v="fake documentary|hidden camera|mockumentary|narrative|reality show"/>
    <n v="83"/>
    <x v="0"/>
    <s v="USA"/>
    <s v="R"/>
    <n v="60000"/>
    <n v="1998"/>
    <n v="5.3"/>
    <x v="7"/>
  </r>
  <r>
    <x v="1168"/>
    <n v="100"/>
    <s v="Amanda Kearsan"/>
    <n v="11529368"/>
    <s v="Comedy|Documentary|Drama"/>
    <s v="Chemeeka Walker"/>
    <x v="3639"/>
    <s v="Amelia Giancarlo"/>
    <s v="experiment|fast food|food industry|meal|overeating"/>
    <n v="404"/>
    <x v="0"/>
    <s v="USA"/>
    <s v="PG"/>
    <n v="65000"/>
    <n v="2004"/>
    <n v="7.3"/>
    <x v="4"/>
  </r>
  <r>
    <x v="1653"/>
    <n v="82"/>
    <s v="Sean Whalen"/>
    <n v="40557"/>
    <s v="Comedy"/>
    <s v="Clifton Collins Jr."/>
    <x v="3640"/>
    <s v="James DeBello"/>
    <s v="abbreviation in title|based on short film|competition dancing|dystopia|location in title"/>
    <n v="22"/>
    <x v="0"/>
    <s v="USA"/>
    <s v="R"/>
    <n v="60000"/>
    <n v="2011"/>
    <n v="5.6"/>
    <x v="4"/>
  </r>
  <r>
    <x v="1654"/>
    <n v="82"/>
    <s v="Lena Dunham"/>
    <n v="30084"/>
    <s v="Comedy|Drama"/>
    <s v="Anna Kendrick"/>
    <x v="3641"/>
    <s v="Mark Webber"/>
    <s v="chicago illinois|drink|drinking|filmmaker|writer"/>
    <n v="23"/>
    <x v="0"/>
    <s v="USA"/>
    <s v="R"/>
    <n v="70000"/>
    <n v="2014"/>
    <n v="5.6"/>
    <x v="4"/>
  </r>
  <r>
    <x v="1428"/>
    <n v="98"/>
    <s v="Michael McGlone"/>
    <n v="10246600"/>
    <s v="Comedy|Drama|Romance"/>
    <s v="Shari Albert"/>
    <x v="3642"/>
    <s v="Maxine Bahns"/>
    <s v="abusive father|critically acclaimed|loss of father|love|true love"/>
    <n v="36"/>
    <x v="0"/>
    <s v="USA"/>
    <s v="R"/>
    <n v="25000"/>
    <n v="1995"/>
    <n v="6.6"/>
    <x v="4"/>
  </r>
  <r>
    <x v="1655"/>
    <n v="98"/>
    <s v="Merritt Wever"/>
    <n v="389804"/>
    <s v="Comedy|Drama|Romance"/>
    <s v="Lena Dunham"/>
    <x v="3643"/>
    <s v="Jemima Kirke"/>
    <s v="adult returns home|girl with glasses|hipster|shower|title directed by female"/>
    <n v="35"/>
    <x v="0"/>
    <s v="USA"/>
    <s v="Not Rated"/>
    <n v="65000"/>
    <n v="2010"/>
    <n v="6.3"/>
    <x v="4"/>
  </r>
  <r>
    <x v="450"/>
    <n v="90"/>
    <s v="Eddie Rouse"/>
    <n v="241816"/>
    <s v="Drama"/>
    <s v="Paul Schneider"/>
    <x v="3644"/>
    <s v="Damian Jewan Lee"/>
    <s v="cover up|north carolina|redemption|small town|teenager"/>
    <n v="76"/>
    <x v="0"/>
    <s v="USA"/>
    <s v="Unrated"/>
    <n v="42000"/>
    <n v="2000"/>
    <n v="7.5"/>
    <x v="2"/>
  </r>
  <r>
    <x v="1656"/>
    <n v="90"/>
    <s v="Christa Miller"/>
    <n v="277233"/>
    <s v="Comedy|Romance"/>
    <s v="Derick Martini"/>
    <x v="3645"/>
    <s v="Ion Overman"/>
    <s v="accountant|actor|animal in title|mail carrier|single parent"/>
    <n v="26"/>
    <x v="0"/>
    <s v="USA"/>
    <s v="R"/>
    <n v="40000"/>
    <n v="1999"/>
    <n v="7.6"/>
    <x v="4"/>
  </r>
  <r>
    <x v="574"/>
    <n v="102"/>
    <s v="Brian O'Halloran"/>
    <n v="3151130"/>
    <s v="Comedy"/>
    <s v="Jason Mewes"/>
    <x v="3646"/>
    <s v="Jeff Anderson"/>
    <s v="clerk|friend|hockey|video|video store"/>
    <n v="615"/>
    <x v="0"/>
    <s v="USA"/>
    <s v="R"/>
    <n v="230000"/>
    <n v="1994"/>
    <n v="7.8"/>
    <x v="4"/>
  </r>
  <r>
    <x v="784"/>
    <n v="97"/>
    <s v="Matt Malloy"/>
    <n v="2856622"/>
    <s v="Comedy|Drama"/>
    <s v="Stacy Edwards"/>
    <x v="3647"/>
    <s v="Jason Dixie"/>
    <s v="business trip|love|misogynist|office|secretary"/>
    <n v="197"/>
    <x v="0"/>
    <s v="Canada"/>
    <s v="R"/>
    <n v="25000"/>
    <n v="1997"/>
    <n v="7.3"/>
    <x v="4"/>
  </r>
  <r>
    <x v="719"/>
    <n v="100"/>
    <s v="Richard Linklater"/>
    <n v="1227508"/>
    <s v="Comedy|Drama"/>
    <s v="Tommy Pallotta"/>
    <x v="3648"/>
    <s v="Jean Caffeine"/>
    <s v="austin texas|moon|pap smear|texas|twenty something"/>
    <n v="80"/>
    <x v="0"/>
    <s v="USA"/>
    <s v="R"/>
    <n v="23000"/>
    <n v="1991"/>
    <n v="7.1"/>
    <x v="4"/>
  </r>
  <r>
    <x v="1071"/>
    <n v="108"/>
    <s v="Mink Stole"/>
    <n v="180483"/>
    <s v="Comedy|Crime|Horror"/>
    <s v="Divine"/>
    <x v="3649"/>
    <s v="Edith Massey"/>
    <s v="absurd humor|egg|gross out humor|lesbian|sex"/>
    <n v="183"/>
    <x v="0"/>
    <s v="USA"/>
    <s v="NC-17"/>
    <n v="10000"/>
    <n v="1972"/>
    <n v="6.1"/>
    <x v="4"/>
  </r>
  <r>
    <x v="1077"/>
    <n v="110"/>
    <s v="BÃ©atrice Dalle"/>
    <n v="136007"/>
    <s v="Drama|Music|Romance"/>
    <s v="Maggie Cheung"/>
    <x v="3650"/>
    <s v="Don McKellar"/>
    <s v="jail|junkie|money|motel|singer"/>
    <n v="39"/>
    <x v="4"/>
    <s v="France"/>
    <s v="R"/>
    <n v="4500"/>
    <n v="2004"/>
    <n v="6.9"/>
    <x v="2"/>
  </r>
  <r>
    <x v="1657"/>
    <n v="90"/>
    <s v="Nargess Mamizadeh"/>
    <n v="673780"/>
    <s v="Drama"/>
    <s v="Fereshteh Sadre Orafaiy"/>
    <x v="3651"/>
    <s v="Mojgan Faramarzi"/>
    <s v="abortion|bus|hospital|prison|prostitution"/>
    <n v="26"/>
    <x v="33"/>
    <s v="Iran"/>
    <s v="Not Rated"/>
    <n v="10000"/>
    <n v="2000"/>
    <n v="7.5"/>
    <x v="2"/>
  </r>
  <r>
    <x v="1658"/>
    <n v="77"/>
    <s v="David Sullivan"/>
    <n v="424760"/>
    <s v="Drama|Sci-Fi|Thriller"/>
    <s v="Shane Carruth"/>
    <x v="3652"/>
    <s v="Casey Gooden"/>
    <s v="changing the future|independent film|invention|nonlinear timeline|time travel"/>
    <n v="371"/>
    <x v="0"/>
    <s v="USA"/>
    <s v="PG-13"/>
    <n v="7000"/>
    <n v="2004"/>
    <n v="7"/>
    <x v="2"/>
  </r>
  <r>
    <x v="402"/>
    <n v="81"/>
    <s v="Peter Marquardt"/>
    <n v="2040920"/>
    <s v="Action|Crime|Drama|Romance|Thriller"/>
    <s v="Carlos Gallardo"/>
    <x v="3653"/>
    <s v="Consuelo GÃ³mez"/>
    <s v="assassin|death|guitar|gun|mariachi"/>
    <n v="130"/>
    <x v="3"/>
    <s v="USA"/>
    <s v="R"/>
    <n v="7000"/>
    <n v="1992"/>
    <n v="6.9"/>
    <x v="0"/>
  </r>
  <r>
    <x v="1601"/>
    <n v="90"/>
    <s v="Brian Herzlinger"/>
    <n v="85222"/>
    <s v="Documentary"/>
    <s v="John August"/>
    <x v="3654"/>
    <s v="Jon Gunn"/>
    <s v="actress name in title|crush|date|four word title|video camera"/>
    <n v="84"/>
    <x v="0"/>
    <s v="USA"/>
    <s v="PG"/>
    <n v="1100"/>
    <n v="2004"/>
    <n v="6.6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2D3CE-FFBA-41B1-807B-269EABDD3F00}" name="PivotTable5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1:B19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genre2" fld="16" subtotal="count" baseField="0" baseItem="0"/>
  </dataField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845905-23C2-4F73-ADA4-5170CCD86EDB}" name="PivotTable9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C9" firstHeaderRow="0" firstDataRow="1" firstDataCol="1"/>
  <pivotFields count="17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 sortType="descending">
      <items count="35">
        <item h="1" x="2"/>
        <item h="1" x="29"/>
        <item h="1" x="10"/>
        <item h="1" x="17"/>
        <item h="1" x="8"/>
        <item h="1" x="24"/>
        <item h="1" x="21"/>
        <item h="1" x="13"/>
        <item h="1" x="12"/>
        <item x="0"/>
        <item h="1" x="5"/>
        <item x="4"/>
        <item h="1" x="14"/>
        <item h="1" x="28"/>
        <item h="1" x="20"/>
        <item h="1" x="19"/>
        <item h="1" x="31"/>
        <item h="1" x="11"/>
        <item x="9"/>
        <item h="1" x="7"/>
        <item h="1" x="18"/>
        <item x="1"/>
        <item h="1" x="6"/>
        <item h="1" x="15"/>
        <item h="1" x="26"/>
        <item h="1" x="23"/>
        <item h="1" x="33"/>
        <item h="1" x="22"/>
        <item h="1" x="32"/>
        <item h="1" x="25"/>
        <item x="3"/>
        <item h="1" x="16"/>
        <item h="1" x="30"/>
        <item h="1" x="2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</pivotFields>
  <rowFields count="1">
    <field x="10"/>
  </rowFields>
  <rowItems count="6">
    <i>
      <x v="9"/>
    </i>
    <i>
      <x v="11"/>
    </i>
    <i>
      <x v="30"/>
    </i>
    <i>
      <x v="21"/>
    </i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vie_title" fld="6" subtotal="count" baseField="0" baseItem="0"/>
    <dataField name="Average of imdb_score" fld="15" subtotal="average" baseField="10" baseItem="9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A4875-C018-4766-B0C7-4FD53C938FFB}" name="PivotTable10" cacheId="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:B10" firstHeaderRow="1" firstDataRow="1" firstDataCol="1"/>
  <pivotFields count="17">
    <pivotField axis="axisRow" showAll="0" sortType="descending">
      <items count="1703">
        <item h="1" x="1335"/>
        <item h="1" x="1210"/>
        <item h="1" x="1276"/>
        <item h="1" x="829"/>
        <item h="1" x="1086"/>
        <item h="1" x="1527"/>
        <item h="1" x="1444"/>
        <item h="1" x="158"/>
        <item h="1" x="1434"/>
        <item h="1" x="959"/>
        <item h="1" x="226"/>
        <item h="1" x="428"/>
        <item h="1" x="1528"/>
        <item h="1" x="1142"/>
        <item h="1" x="1392"/>
        <item h="1" x="1338"/>
        <item x="1613"/>
        <item h="1" x="364"/>
        <item h="1" x="389"/>
        <item h="1" x="1043"/>
        <item h="1" x="201"/>
        <item h="1" x="1204"/>
        <item h="1" x="386"/>
        <item h="1" x="590"/>
        <item h="1" x="1125"/>
        <item h="1" x="728"/>
        <item h="1" x="72"/>
        <item h="1" x="1008"/>
        <item h="1" x="229"/>
        <item h="1" x="525"/>
        <item h="1" x="299"/>
        <item h="1" x="109"/>
        <item h="1" x="1439"/>
        <item h="1" x="96"/>
        <item h="1" x="1617"/>
        <item h="1" x="1065"/>
        <item h="1" x="1575"/>
        <item h="1" x="1491"/>
        <item h="1" x="100"/>
        <item h="1" x="1479"/>
        <item h="1" x="1615"/>
        <item h="1" x="1286"/>
        <item h="1" x="643"/>
        <item h="1" x="437"/>
        <item h="1" x="594"/>
        <item h="1" x="117"/>
        <item h="1" x="850"/>
        <item h="1" x="1472"/>
        <item h="1" x="670"/>
        <item h="1" x="955"/>
        <item h="1" x="603"/>
        <item h="1" x="1403"/>
        <item h="1" m="1" x="1687"/>
        <item h="1" x="860"/>
        <item h="1" x="887"/>
        <item h="1" x="1432"/>
        <item h="1" x="972"/>
        <item h="1" x="12"/>
        <item h="1" x="442"/>
        <item h="1" x="1257"/>
        <item h="1" x="216"/>
        <item h="1" x="694"/>
        <item h="1" x="891"/>
        <item h="1" x="844"/>
        <item h="1" x="1644"/>
        <item h="1" m="1" x="1698"/>
        <item h="1" x="726"/>
        <item h="1" x="445"/>
        <item h="1" x="4"/>
        <item h="1" x="1258"/>
        <item h="1" x="204"/>
        <item h="1" x="285"/>
        <item h="1" x="687"/>
        <item h="1" x="422"/>
        <item h="1" x="1212"/>
        <item h="1" x="264"/>
        <item h="1" x="102"/>
        <item h="1" x="425"/>
        <item h="1" x="308"/>
        <item h="1" x="880"/>
        <item h="1" x="1250"/>
        <item h="1" x="1549"/>
        <item h="1" x="506"/>
        <item h="1" x="513"/>
        <item h="1" x="798"/>
        <item h="1" x="849"/>
        <item h="1" x="374"/>
        <item h="1" x="1452"/>
        <item h="1" x="228"/>
        <item h="1" m="1" x="1667"/>
        <item h="1" x="1577"/>
        <item h="1" x="19"/>
        <item h="1" x="259"/>
        <item h="1" x="837"/>
        <item h="1" x="1115"/>
        <item h="1" x="1027"/>
        <item h="1" m="1" x="1661"/>
        <item h="1" x="246"/>
        <item h="1" x="1498"/>
        <item h="1" x="1232"/>
        <item h="1" x="1292"/>
        <item h="1" x="634"/>
        <item h="1" x="1205"/>
        <item h="1" x="511"/>
        <item h="1" x="1592"/>
        <item h="1" m="1" x="1701"/>
        <item h="1" x="179"/>
        <item h="1" x="777"/>
        <item h="1" x="897"/>
        <item h="1" x="831"/>
        <item h="1" x="347"/>
        <item h="1" x="320"/>
        <item h="1" x="443"/>
        <item h="1" x="501"/>
        <item h="1" x="242"/>
        <item h="1" x="262"/>
        <item h="1" x="1390"/>
        <item h="1" x="14"/>
        <item h="1" x="1606"/>
        <item h="1" x="905"/>
        <item h="1" x="34"/>
        <item h="1" x="438"/>
        <item h="1" x="490"/>
        <item h="1" x="698"/>
        <item h="1" x="1563"/>
        <item h="1" x="193"/>
        <item h="1" x="1595"/>
        <item h="1" x="1220"/>
        <item h="1" x="1517"/>
        <item h="1" x="1582"/>
        <item h="1" x="420"/>
        <item h="1" x="1445"/>
        <item h="1" x="869"/>
        <item h="1" x="738"/>
        <item h="1" x="276"/>
        <item h="1" x="184"/>
        <item h="1" x="107"/>
        <item h="1" x="1367"/>
        <item h="1" x="1135"/>
        <item h="1" x="1637"/>
        <item h="1" x="609"/>
        <item h="1" x="898"/>
        <item h="1" x="486"/>
        <item h="1" x="1323"/>
        <item h="1" x="1464"/>
        <item h="1" x="1074"/>
        <item h="1" x="810"/>
        <item h="1" x="152"/>
        <item h="1" x="621"/>
        <item h="1" x="867"/>
        <item h="1" x="1158"/>
        <item h="1" x="1197"/>
        <item h="1" x="727"/>
        <item h="1" x="1070"/>
        <item h="1" x="750"/>
        <item h="1" x="291"/>
        <item h="1" x="783"/>
        <item h="1" x="1025"/>
        <item h="1" x="58"/>
        <item h="1" m="1" x="1669"/>
        <item h="1" x="522"/>
        <item h="1" x="141"/>
        <item h="1" x="171"/>
        <item h="1" x="1557"/>
        <item h="1" x="902"/>
        <item h="1" x="1653"/>
        <item h="1" x="104"/>
        <item h="1" x="329"/>
        <item h="1" x="1132"/>
        <item h="1" m="1" x="1676"/>
        <item h="1" x="669"/>
        <item h="1" x="24"/>
        <item h="1" x="1605"/>
        <item h="1" x="1369"/>
        <item h="1" x="199"/>
        <item h="1" x="491"/>
        <item h="1" x="416"/>
        <item h="1" x="1101"/>
        <item h="1" x="1314"/>
        <item h="1" x="1087"/>
        <item h="1" x="339"/>
        <item h="1" x="886"/>
        <item h="1" x="338"/>
        <item h="1" x="809"/>
        <item h="1" x="885"/>
        <item h="1" x="1062"/>
        <item h="1" x="514"/>
        <item h="1" x="1537"/>
        <item h="1" x="1633"/>
        <item h="1" x="682"/>
        <item h="1" x="767"/>
        <item h="1" x="1538"/>
        <item h="1" x="958"/>
        <item h="1" x="1004"/>
        <item h="1" x="10"/>
        <item h="1" x="497"/>
        <item h="1" x="82"/>
        <item h="1" x="1589"/>
        <item h="1" x="1329"/>
        <item h="1" x="523"/>
        <item h="1" x="715"/>
        <item h="1" x="280"/>
        <item h="1" x="710"/>
        <item h="1" x="439"/>
        <item h="1" x="56"/>
        <item h="1" x="1516"/>
        <item h="1" x="122"/>
        <item h="1" x="1387"/>
        <item h="1" x="1482"/>
        <item h="1" x="1152"/>
        <item h="1" x="1298"/>
        <item h="1" x="1121"/>
        <item h="1" x="764"/>
        <item h="1" x="504"/>
        <item h="1" x="739"/>
        <item h="1" x="1394"/>
        <item h="1" x="138"/>
        <item h="1" m="1" x="1700"/>
        <item h="1" x="1119"/>
        <item x="1535"/>
        <item h="1" x="733"/>
        <item h="1" x="576"/>
        <item h="1" x="1268"/>
        <item h="1" x="558"/>
        <item h="1" x="546"/>
        <item h="1" x="672"/>
        <item h="1" x="865"/>
        <item h="1" x="877"/>
        <item h="1" x="1222"/>
        <item h="1" x="1489"/>
        <item h="1" x="78"/>
        <item h="1" x="341"/>
        <item h="1" x="598"/>
        <item h="1" x="120"/>
        <item h="1" x="1493"/>
        <item h="1" x="616"/>
        <item h="1" x="1490"/>
        <item h="1" x="859"/>
        <item h="1" x="70"/>
        <item h="1" x="741"/>
        <item h="1" x="646"/>
        <item h="1" x="1566"/>
        <item h="1" x="684"/>
        <item h="1" x="580"/>
        <item h="1" m="1" x="1668"/>
        <item h="1" x="1237"/>
        <item h="1" x="166"/>
        <item h="1" x="18"/>
        <item h="1" x="551"/>
        <item h="1" x="811"/>
        <item h="1" x="575"/>
        <item h="1" x="535"/>
        <item h="1" x="949"/>
        <item h="1" x="918"/>
        <item h="1" x="1366"/>
        <item h="1" x="1334"/>
        <item h="1" x="432"/>
        <item h="1" x="1055"/>
        <item h="1" x="1100"/>
        <item h="1" x="1112"/>
        <item h="1" x="1349"/>
        <item h="1" x="1447"/>
        <item h="1" x="85"/>
        <item x="3"/>
        <item h="1" x="1203"/>
        <item h="1" x="803"/>
        <item h="1" x="1126"/>
        <item h="1" x="159"/>
        <item h="1" x="1153"/>
        <item h="1" x="1161"/>
        <item h="1" x="956"/>
        <item h="1" x="1436"/>
        <item h="1" x="279"/>
        <item h="1" x="270"/>
        <item h="1" x="309"/>
        <item h="1" x="1558"/>
        <item h="1" x="248"/>
        <item h="1" x="822"/>
        <item h="1" x="528"/>
        <item h="1" x="21"/>
        <item h="1" m="1" x="1674"/>
        <item h="1" x="693"/>
        <item h="1" x="919"/>
        <item h="1" x="452"/>
        <item h="1" x="1564"/>
        <item h="1" x="908"/>
        <item h="1" x="1072"/>
        <item h="1" x="1012"/>
        <item h="1" x="683"/>
        <item h="1" x="602"/>
        <item h="1" m="1" x="1662"/>
        <item h="1" x="772"/>
        <item h="1" x="1634"/>
        <item h="1" x="1587"/>
        <item h="1" x="403"/>
        <item h="1" x="947"/>
        <item h="1" x="227"/>
        <item h="1" x="1423"/>
        <item h="1" x="1139"/>
        <item h="1" x="1293"/>
        <item x="1437"/>
        <item h="1" x="751"/>
        <item h="1" x="1450"/>
        <item h="1" x="866"/>
        <item h="1" x="1102"/>
        <item h="1" x="1235"/>
        <item h="1" x="1201"/>
        <item h="1" x="1127"/>
        <item h="1" x="1376"/>
        <item h="1" x="25"/>
        <item h="1" x="1342"/>
        <item h="1" x="883"/>
        <item h="1" x="1271"/>
        <item h="1" x="929"/>
        <item h="1" x="209"/>
        <item h="1" x="321"/>
        <item h="1" x="1599"/>
        <item h="1" x="805"/>
        <item h="1" x="1515"/>
        <item h="1" x="441"/>
        <item h="1" x="620"/>
        <item h="1" x="456"/>
        <item h="1" x="1054"/>
        <item h="1" x="487"/>
        <item h="1" x="1483"/>
        <item h="1" x="1223"/>
        <item h="1" x="1109"/>
        <item h="1" x="116"/>
        <item h="1" x="1332"/>
        <item h="1" x="1150"/>
        <item h="1" x="1455"/>
        <item h="1" x="868"/>
        <item h="1" x="1067"/>
        <item h="1" x="1407"/>
        <item h="1" x="882"/>
        <item h="1" x="1324"/>
        <item h="1" x="48"/>
        <item h="1" x="91"/>
        <item h="1" x="1548"/>
        <item h="1" x="560"/>
        <item h="1" x="448"/>
        <item h="1" m="1" x="1683"/>
        <item h="1" x="407"/>
        <item h="1" x="1503"/>
        <item h="1" x="1231"/>
        <item h="1" x="1343"/>
        <item h="1" x="64"/>
        <item h="1" x="328"/>
        <item h="1" x="1350"/>
        <item h="1" x="450"/>
        <item h="1" x="1143"/>
        <item h="1" x="1254"/>
        <item h="1" x="256"/>
        <item h="1" x="368"/>
        <item h="1" x="712"/>
        <item h="1" x="478"/>
        <item h="1" x="177"/>
        <item h="1" x="337"/>
        <item h="1" x="563"/>
        <item h="1" x="1099"/>
        <item h="1" x="1457"/>
        <item h="1" x="997"/>
        <item h="1" x="346"/>
        <item h="1" x="812"/>
        <item h="1" x="475"/>
        <item h="1" x="1014"/>
        <item h="1" x="1488"/>
        <item h="1" x="314"/>
        <item h="1" x="1129"/>
        <item h="1" x="1413"/>
        <item h="1" x="274"/>
        <item h="1" x="1501"/>
        <item h="1" x="296"/>
        <item h="1" x="110"/>
        <item h="1" x="132"/>
        <item h="1" x="703"/>
        <item h="1" x="1263"/>
        <item h="1" x="8"/>
        <item h="1" x="466"/>
        <item h="1" x="1050"/>
        <item h="1" x="61"/>
        <item h="1" x="1108"/>
        <item h="1" x="98"/>
        <item h="1" x="1149"/>
        <item h="1" x="1318"/>
        <item h="1" x="1494"/>
        <item h="1" x="325"/>
        <item h="1" x="467"/>
        <item h="1" x="545"/>
        <item h="1" x="196"/>
        <item h="1" x="982"/>
        <item h="1" x="1370"/>
        <item h="1" x="984"/>
        <item h="1" x="1461"/>
        <item h="1" x="998"/>
        <item h="1" x="1195"/>
        <item h="1" x="251"/>
        <item h="1" x="1137"/>
        <item h="1" x="754"/>
        <item h="1" x="951"/>
        <item h="1" x="532"/>
        <item h="1" x="1285"/>
        <item h="1" x="1469"/>
        <item h="1" x="1033"/>
        <item h="1" x="1399"/>
        <item h="1" x="155"/>
        <item h="1" x="1311"/>
        <item h="1" x="266"/>
        <item h="1" x="1448"/>
        <item h="1" x="59"/>
        <item h="1" x="700"/>
        <item h="1" x="760"/>
        <item h="1" x="631"/>
        <item h="1" x="1238"/>
        <item h="1" x="354"/>
        <item h="1" x="302"/>
        <item h="1" x="50"/>
        <item h="1" x="1003"/>
        <item h="1" x="788"/>
        <item h="1" m="1" x="1679"/>
        <item h="1" x="1638"/>
        <item h="1" x="1006"/>
        <item h="1" x="657"/>
        <item h="1" x="1248"/>
        <item h="1" x="71"/>
        <item h="1" x="1561"/>
        <item h="1" x="1133"/>
        <item h="1" x="746"/>
        <item h="1" x="720"/>
        <item h="1" x="1651"/>
        <item h="1" x="1057"/>
        <item h="1" x="1398"/>
        <item h="1" x="1312"/>
        <item h="1" x="1632"/>
        <item h="1" x="218"/>
        <item h="1" x="1428"/>
        <item h="1" x="697"/>
        <item h="1" x="99"/>
        <item h="1" x="1573"/>
        <item h="1" x="1229"/>
        <item h="1" x="544"/>
        <item h="1" x="1265"/>
        <item h="1" x="1585"/>
        <item h="1" x="991"/>
        <item h="1" x="696"/>
        <item h="1" x="677"/>
        <item h="1" x="889"/>
        <item h="1" x="1047"/>
        <item h="1" x="1194"/>
        <item h="1" x="1059"/>
        <item h="1" x="234"/>
        <item h="1" x="1183"/>
        <item h="1" x="75"/>
        <item h="1" x="118"/>
        <item h="1" x="1581"/>
        <item h="1" x="1611"/>
        <item h="1" x="843"/>
        <item h="1" x="173"/>
        <item h="1" x="1105"/>
        <item h="1" x="518"/>
        <item h="1" x="572"/>
        <item h="1" x="1088"/>
        <item h="1" x="1641"/>
        <item h="1" x="1346"/>
        <item h="1" x="508"/>
        <item h="1" x="258"/>
        <item h="1" x="1530"/>
        <item h="1" x="934"/>
        <item h="1" x="1378"/>
        <item h="1" x="1414"/>
        <item h="1" x="729"/>
        <item h="1" x="1247"/>
        <item h="1" x="1570"/>
        <item h="1" x="265"/>
        <item h="1" x="1216"/>
        <item h="1" x="167"/>
        <item h="1" x="648"/>
        <item h="1" x="1180"/>
        <item h="1" x="1249"/>
        <item h="1" x="1526"/>
        <item h="1" x="399"/>
        <item h="1" x="66"/>
        <item h="1" x="1627"/>
        <item h="1" x="1044"/>
        <item h="1" x="150"/>
        <item h="1" x="275"/>
        <item h="1" x="1384"/>
        <item h="1" x="417"/>
        <item h="1" x="319"/>
        <item h="1" x="855"/>
        <item h="1" x="180"/>
        <item h="1" x="1584"/>
        <item h="1" x="1192"/>
        <item h="1" x="808"/>
        <item h="1" x="797"/>
        <item h="1" x="1308"/>
        <item h="1" x="1114"/>
        <item h="1" x="1363"/>
        <item h="1" x="742"/>
        <item h="1" m="1" x="1660"/>
        <item h="1" x="538"/>
        <item h="1" x="1028"/>
        <item h="1" x="969"/>
        <item h="1" x="734"/>
        <item h="1" x="383"/>
        <item h="1" x="1616"/>
        <item h="1" x="1555"/>
        <item h="1" x="277"/>
        <item h="1" x="472"/>
        <item h="1" x="601"/>
        <item h="1" x="588"/>
        <item h="1" x="426"/>
        <item h="1" x="933"/>
        <item h="1" x="1306"/>
        <item h="1" x="288"/>
        <item h="1" x="1499"/>
        <item h="1" x="205"/>
        <item h="1" x="1213"/>
        <item h="1" x="284"/>
        <item h="1" x="161"/>
        <item h="1" x="649"/>
        <item h="1" x="965"/>
        <item h="1" x="77"/>
        <item h="1" x="681"/>
        <item h="1" x="1058"/>
        <item h="1" x="207"/>
        <item h="1" x="345"/>
        <item h="1" x="554"/>
        <item h="1" x="892"/>
        <item h="1" x="457"/>
        <item h="1" x="283"/>
        <item h="1" x="924"/>
        <item h="1" x="786"/>
        <item h="1" x="1089"/>
        <item h="1" x="1353"/>
        <item h="1" x="136"/>
        <item h="1" x="79"/>
        <item h="1" x="412"/>
        <item h="1" x="488"/>
        <item h="1" x="1340"/>
        <item h="1" x="1303"/>
        <item h="1" x="1420"/>
        <item h="1" x="861"/>
        <item h="1" x="613"/>
        <item h="1" m="1" x="1692"/>
        <item h="1" x="592"/>
        <item h="1" x="261"/>
        <item h="1" x="1037"/>
        <item h="1" x="973"/>
        <item h="1" x="988"/>
        <item h="1" x="779"/>
        <item h="1" x="870"/>
        <item h="1" x="313"/>
        <item h="1" x="1365"/>
        <item h="1" x="1572"/>
        <item h="1" x="510"/>
        <item h="1" x="1"/>
        <item h="1" x="349"/>
        <item h="1" x="785"/>
        <item h="1" x="1567"/>
        <item h="1" x="1160"/>
        <item h="1" x="1609"/>
        <item h="1" x="530"/>
        <item h="1" x="1030"/>
        <item h="1" x="287"/>
        <item h="1" x="1036"/>
        <item h="1" x="838"/>
        <item h="1" x="1134"/>
        <item h="1" x="1630"/>
        <item h="1" x="350"/>
        <item h="1" x="747"/>
        <item h="1" x="36"/>
        <item h="1" x="1278"/>
        <item h="1" x="495"/>
        <item h="1" x="1273"/>
        <item h="1" x="123"/>
        <item h="1" x="1583"/>
        <item h="1" x="912"/>
        <item h="1" x="1544"/>
        <item h="1" x="1619"/>
        <item h="1" x="365"/>
        <item h="1" x="606"/>
        <item h="1" x="1189"/>
        <item h="1" x="1360"/>
        <item h="1" x="358"/>
        <item h="1" x="1559"/>
        <item h="1" x="353"/>
        <item h="1" x="1626"/>
        <item h="1" x="806"/>
        <item h="1" x="1221"/>
        <item h="1" x="612"/>
        <item h="1" x="1628"/>
        <item h="1" x="1533"/>
        <item h="1" x="1395"/>
        <item h="1" x="1344"/>
        <item h="1" x="1347"/>
        <item h="1" x="268"/>
        <item h="1" x="782"/>
        <item h="1" x="105"/>
        <item h="1" x="1339"/>
        <item h="1" x="433"/>
        <item h="1" x="940"/>
        <item h="1" x="83"/>
        <item h="1" x="1029"/>
        <item h="1" x="1502"/>
        <item h="1" x="1505"/>
        <item h="1" x="615"/>
        <item h="1" x="611"/>
        <item h="1" x="596"/>
        <item h="1" x="1506"/>
        <item h="1" x="630"/>
        <item h="1" x="367"/>
        <item h="1" x="1357"/>
        <item h="1" x="702"/>
        <item h="1" x="1120"/>
        <item h="1" x="577"/>
        <item h="1" x="539"/>
        <item h="1" x="1473"/>
        <item h="1" x="910"/>
        <item h="1" x="233"/>
        <item h="1" x="569"/>
        <item h="1" x="543"/>
        <item h="1" x="637"/>
        <item h="1" x="873"/>
        <item h="1" x="33"/>
        <item h="1" x="1371"/>
        <item h="1" x="1442"/>
        <item h="1" x="1610"/>
        <item h="1" x="247"/>
        <item h="1" x="1657"/>
        <item h="1" x="531"/>
        <item h="1" x="1035"/>
        <item h="1" x="1104"/>
        <item h="1" x="1514"/>
        <item h="1" x="238"/>
        <item h="1" x="69"/>
        <item h="1" x="761"/>
        <item h="1" x="0"/>
        <item h="1" x="1336"/>
        <item h="1" x="1151"/>
        <item h="1" x="1478"/>
        <item h="1" x="1052"/>
        <item h="1" x="1007"/>
        <item h="1" x="705"/>
        <item h="1" x="63"/>
        <item h="1" x="1046"/>
        <item h="1" x="962"/>
        <item h="1" x="134"/>
        <item h="1" x="135"/>
        <item h="1" x="979"/>
        <item h="1" x="863"/>
        <item h="1" x="423"/>
        <item h="1" x="1539"/>
        <item h="1" x="1474"/>
        <item h="1" x="1337"/>
        <item h="1" x="32"/>
        <item h="1" x="974"/>
        <item h="1" x="459"/>
        <item h="1" x="1547"/>
        <item h="1" x="1040"/>
        <item h="1" x="1590"/>
        <item h="1" x="148"/>
        <item h="1" x="1113"/>
        <item h="1" x="706"/>
        <item h="1" x="624"/>
        <item h="1" x="1462"/>
        <item h="1" x="1182"/>
        <item h="1" x="1458"/>
        <item h="1" x="658"/>
        <item h="1" m="1" x="1697"/>
        <item h="1" x="930"/>
        <item h="1" x="642"/>
        <item h="1" x="1191"/>
        <item h="1" x="1147"/>
        <item h="1" x="421"/>
        <item h="1" x="405"/>
        <item h="1" x="1184"/>
        <item h="1" x="1372"/>
        <item h="1" x="181"/>
        <item h="1" x="335"/>
        <item h="1" x="675"/>
        <item h="1" x="213"/>
        <item h="1" x="605"/>
        <item h="1" x="552"/>
        <item h="1" x="826"/>
        <item h="1" x="878"/>
        <item h="1" x="348"/>
        <item h="1" x="566"/>
        <item h="1" x="685"/>
        <item h="1" x="1553"/>
        <item h="1" x="1405"/>
        <item h="1" x="1534"/>
        <item h="1" x="909"/>
        <item h="1" x="1175"/>
        <item h="1" x="913"/>
        <item h="1" x="759"/>
        <item h="1" x="825"/>
        <item h="1" x="709"/>
        <item h="1" x="776"/>
        <item h="1" x="1090"/>
        <item h="1" x="573"/>
        <item h="1" x="88"/>
        <item h="1" x="755"/>
        <item h="1" x="1379"/>
        <item h="1" x="1305"/>
        <item h="1" m="1" x="1672"/>
        <item h="1" x="549"/>
        <item h="1" x="796"/>
        <item h="1" x="263"/>
        <item h="1" x="381"/>
        <item h="1" x="1356"/>
        <item h="1" x="967"/>
        <item h="1" x="802"/>
        <item h="1" x="963"/>
        <item h="1" x="1075"/>
        <item h="1" x="1454"/>
        <item h="1" x="1424"/>
        <item h="1" x="975"/>
        <item h="1" x="846"/>
        <item h="1" x="925"/>
        <item h="1" x="937"/>
        <item h="1" x="1172"/>
        <item h="1" x="1415"/>
        <item h="1" x="451"/>
        <item h="1" x="823"/>
        <item h="1" x="385"/>
        <item h="1" x="1383"/>
        <item h="1" x="529"/>
        <item h="1" x="1228"/>
        <item h="1" x="722"/>
        <item h="1" x="901"/>
        <item h="1" x="990"/>
        <item h="1" x="1603"/>
        <item h="1" x="736"/>
        <item h="1" x="1361"/>
        <item h="1" x="618"/>
        <item h="1" x="1082"/>
        <item h="1" x="244"/>
        <item h="1" x="86"/>
        <item h="1" x="943"/>
        <item h="1" x="231"/>
        <item h="1" x="419"/>
        <item h="1" x="1654"/>
        <item h="1" x="92"/>
        <item h="1" m="1" x="1678"/>
        <item h="1" x="357"/>
        <item h="1" x="1171"/>
        <item h="1" x="978"/>
        <item h="1" m="1" x="1693"/>
        <item h="1" x="127"/>
        <item h="1" x="473"/>
        <item h="1" x="1327"/>
        <item h="1" x="477"/>
        <item h="1" x="1093"/>
        <item h="1" x="995"/>
        <item h="1" x="907"/>
        <item h="1" x="1604"/>
        <item h="1" x="1322"/>
        <item h="1" x="1465"/>
        <item h="1" x="1253"/>
        <item h="1" x="446"/>
        <item h="1" x="1039"/>
        <item h="1" x="1131"/>
        <item h="1" x="814"/>
        <item h="1" x="370"/>
        <item h="1" x="821"/>
        <item h="1" x="740"/>
        <item h="1" x="1098"/>
        <item h="1" m="1" x="1665"/>
        <item h="1" x="928"/>
        <item h="1" x="636"/>
        <item h="1" x="387"/>
        <item h="1" x="512"/>
        <item h="1" x="628"/>
        <item h="1" x="503"/>
        <item h="1" x="481"/>
        <item h="1" x="498"/>
        <item h="1" x="505"/>
        <item h="1" x="773"/>
        <item h="1" x="926"/>
        <item h="1" x="1063"/>
        <item h="1" x="436"/>
        <item h="1" x="28"/>
        <item h="1" x="190"/>
        <item h="1" x="626"/>
        <item h="1" x="377"/>
        <item h="1" x="701"/>
        <item h="1" x="842"/>
        <item h="1" x="125"/>
        <item h="1" x="1317"/>
        <item h="1" x="203"/>
        <item h="1" x="189"/>
        <item h="1" x="994"/>
        <item h="1" x="351"/>
        <item h="1" x="839"/>
        <item h="1" x="737"/>
        <item h="1" x="1186"/>
        <item h="1" x="660"/>
        <item h="1" x="1234"/>
        <item h="1" x="765"/>
        <item h="1" x="482"/>
        <item h="1" x="249"/>
        <item h="1" x="1083"/>
        <item h="1" x="449"/>
        <item h="1" x="1071"/>
        <item h="1" x="752"/>
        <item h="1" x="519"/>
        <item h="1" x="128"/>
        <item h="1" x="1391"/>
        <item h="1" x="1578"/>
        <item h="1" x="219"/>
        <item h="1" x="342"/>
        <item h="1" x="45"/>
        <item h="1" x="1601"/>
        <item h="1" x="1081"/>
        <item h="1" x="434"/>
        <item h="1" x="1148"/>
        <item h="1" m="1" x="1666"/>
        <item h="1" x="1076"/>
        <item h="1" x="103"/>
        <item h="1" x="1116"/>
        <item h="1" x="1640"/>
        <item h="1" x="1200"/>
        <item h="1" x="67"/>
        <item h="1" x="1389"/>
        <item h="1" x="1243"/>
        <item h="1" x="1624"/>
        <item h="1" x="1236"/>
        <item h="1" x="237"/>
        <item h="1" x="282"/>
        <item h="1" x="872"/>
        <item h="1" x="619"/>
        <item h="1" x="769"/>
        <item h="1" x="1546"/>
        <item h="1" x="644"/>
        <item h="1" x="84"/>
        <item h="1" x="559"/>
        <item h="1" x="62"/>
        <item h="1" x="793"/>
        <item h="1" x="914"/>
        <item h="1" x="557"/>
        <item h="1" x="355"/>
        <item h="1" x="430"/>
        <item h="1" x="1174"/>
        <item h="1" x="133"/>
        <item h="1" x="957"/>
        <item h="1" x="1608"/>
        <item h="1" x="1333"/>
        <item h="1" x="540"/>
        <item h="1" x="27"/>
        <item h="1" x="500"/>
        <item h="1" x="297"/>
        <item h="1" x="795"/>
        <item h="1" x="1467"/>
        <item h="1" x="1103"/>
        <item h="1" x="326"/>
        <item h="1" x="1048"/>
        <item h="1" x="140"/>
        <item h="1" x="1440"/>
        <item h="1" x="819"/>
        <item h="1" x="1574"/>
        <item h="1" x="1198"/>
        <item h="1" x="1475"/>
        <item h="1" x="7"/>
        <item h="1" x="987"/>
        <item h="1" x="1429"/>
        <item h="1" x="271"/>
        <item h="1" x="942"/>
        <item h="1" x="1456"/>
        <item h="1" x="507"/>
        <item h="1" x="479"/>
        <item h="1" x="1207"/>
        <item h="1" x="834"/>
        <item h="1" x="536"/>
        <item h="1" x="1438"/>
        <item h="1" x="39"/>
        <item h="1" x="627"/>
        <item h="1" m="1" x="1686"/>
        <item h="1" x="692"/>
        <item h="1" x="1145"/>
        <item h="1" x="1571"/>
        <item h="1" x="397"/>
        <item h="1" x="1416"/>
        <item h="1" x="561"/>
        <item h="1" x="394"/>
        <item h="1" x="922"/>
        <item h="1" x="1586"/>
        <item h="1" m="1" x="1680"/>
        <item h="1" x="1208"/>
        <item h="1" x="202"/>
        <item h="1" x="881"/>
        <item h="1" x="818"/>
        <item h="1" x="322"/>
        <item h="1" x="1256"/>
        <item h="1" x="235"/>
        <item h="1" x="533"/>
        <item h="1" x="1631"/>
        <item h="1" x="516"/>
        <item h="1" x="610"/>
        <item h="1" x="81"/>
        <item h="1" x="961"/>
        <item h="1" x="1053"/>
        <item h="1" x="336"/>
        <item h="1" x="391"/>
        <item h="1" x="292"/>
        <item h="1" x="724"/>
        <item h="1" x="378"/>
        <item h="1" x="1281"/>
        <item h="1" x="245"/>
        <item h="1" x="344"/>
        <item h="1" x="927"/>
        <item h="1" m="1" x="1682"/>
        <item h="1" x="676"/>
        <item h="1" x="1656"/>
        <item h="1" x="208"/>
        <item h="1" x="1310"/>
        <item h="1" x="584"/>
        <item h="1" x="51"/>
        <item h="1" x="583"/>
        <item h="1" x="574"/>
        <item h="1" x="789"/>
        <item h="1" x="903"/>
        <item h="1" x="1497"/>
        <item h="1" x="662"/>
        <item h="1" x="1307"/>
        <item h="1" x="300"/>
        <item h="1" x="137"/>
        <item h="1" x="571"/>
        <item h="1" x="1061"/>
        <item h="1" x="748"/>
        <item h="1" x="1382"/>
        <item h="1" x="1219"/>
        <item h="1" x="1551"/>
        <item h="1" x="674"/>
        <item h="1" x="269"/>
        <item h="1" x="1124"/>
        <item h="1" x="42"/>
        <item h="1" x="917"/>
        <item h="1" x="1504"/>
        <item h="1" x="1650"/>
        <item h="1" x="310"/>
        <item h="1" x="1038"/>
        <item h="1" x="604"/>
        <item h="1" x="815"/>
        <item h="1" x="1507"/>
        <item h="1" x="174"/>
        <item h="1" x="304"/>
        <item h="1" x="565"/>
        <item h="1" x="94"/>
        <item h="1" x="655"/>
        <item h="1" x="30"/>
        <item h="1" x="1155"/>
        <item h="1" x="149"/>
        <item h="1" x="1655"/>
        <item h="1" x="1069"/>
        <item h="1" x="1164"/>
        <item h="1" x="781"/>
        <item h="1" x="230"/>
        <item h="1" x="1471"/>
        <item h="1" x="1459"/>
        <item h="1" x="1556"/>
        <item h="1" x="635"/>
        <item h="1" x="607"/>
        <item h="1" x="695"/>
        <item h="1" x="1397"/>
        <item h="1" x="663"/>
        <item h="1" x="1621"/>
        <item h="1" x="1620"/>
        <item h="1" x="1005"/>
        <item h="1" x="1176"/>
        <item h="1" x="1430"/>
        <item h="1" x="108"/>
        <item h="1" x="1297"/>
        <item h="1" x="182"/>
        <item h="1" x="1435"/>
        <item h="1" x="1185"/>
        <item h="1" x="1625"/>
        <item h="1" x="1519"/>
        <item h="1" x="1541"/>
        <item h="1" x="470"/>
        <item h="1" x="564"/>
        <item h="1" x="1296"/>
        <item h="1" x="591"/>
        <item h="1" x="1283"/>
        <item h="1" x="89"/>
        <item h="1" x="286"/>
        <item h="1" x="876"/>
        <item h="1" x="1532"/>
        <item h="1" x="1518"/>
        <item x="1643"/>
        <item h="1" x="711"/>
        <item h="1" x="1368"/>
        <item h="1" x="874"/>
        <item h="1" x="553"/>
        <item h="1" x="1224"/>
        <item h="1" x="11"/>
        <item h="1" x="330"/>
        <item h="1" x="1568"/>
        <item h="1" x="1259"/>
        <item h="1" x="16"/>
        <item h="1" x="1123"/>
        <item h="1" x="324"/>
        <item h="1" x="774"/>
        <item h="1" x="1178"/>
        <item h="1" x="1154"/>
        <item h="1" x="1635"/>
        <item h="1" x="1500"/>
        <item h="1" x="521"/>
        <item h="1" x="38"/>
        <item h="1" x="1066"/>
        <item h="1" x="1073"/>
        <item h="1" x="162"/>
        <item h="1" x="744"/>
        <item h="1" x="1085"/>
        <item h="1" x="1521"/>
        <item h="1" x="1000"/>
        <item h="1" x="862"/>
        <item h="1" x="376"/>
        <item h="1" x="112"/>
        <item h="1" x="502"/>
        <item h="1" x="1011"/>
        <item h="1" x="1024"/>
        <item h="1" x="884"/>
        <item h="1" x="1230"/>
        <item h="1" x="1598"/>
        <item h="1" x="130"/>
        <item h="1" x="1321"/>
        <item h="1" x="1294"/>
        <item h="1" x="188"/>
        <item h="1" x="1410"/>
        <item h="1" x="215"/>
        <item h="1" x="29"/>
        <item h="1" x="1330"/>
        <item h="1" x="1239"/>
        <item h="1" x="1017"/>
        <item h="1" x="46"/>
        <item h="1" x="993"/>
        <item h="1" x="1244"/>
        <item h="1" x="1021"/>
        <item h="1" x="791"/>
        <item h="1" x="1240"/>
        <item h="1" x="480"/>
        <item h="1" x="1275"/>
        <item h="1" x="923"/>
        <item h="1" x="1594"/>
        <item h="1" x="1315"/>
        <item h="1" x="55"/>
        <item h="1" x="980"/>
        <item h="1" x="424"/>
        <item h="1" x="911"/>
        <item h="1" x="65"/>
        <item h="1" x="1618"/>
        <item h="1" x="1354"/>
        <item h="1" x="1496"/>
        <item h="1" x="31"/>
        <item h="1" x="1226"/>
        <item h="1" x="800"/>
        <item h="1" x="273"/>
        <item h="1" x="1202"/>
        <item h="1" x="1646"/>
        <item h="1" x="833"/>
        <item h="1" x="721"/>
        <item h="1" x="550"/>
        <item h="1" x="1274"/>
        <item h="1" x="73"/>
        <item h="1" x="26"/>
        <item h="1" x="293"/>
        <item h="1" x="1026"/>
        <item h="1" x="493"/>
        <item h="1" x="1211"/>
        <item h="1" x="1255"/>
        <item h="1" x="725"/>
        <item h="1" x="1377"/>
        <item m="1" x="1677"/>
        <item h="1" x="1476"/>
        <item h="1" x="794"/>
        <item h="1" x="977"/>
        <item h="1" x="888"/>
        <item h="1" x="1425"/>
        <item h="1" x="915"/>
        <item h="1" x="1487"/>
        <item h="1" x="730"/>
        <item h="1" m="1" x="1691"/>
        <item h="1" x="854"/>
        <item h="1" m="1" x="1663"/>
        <item h="1" x="1484"/>
        <item h="1" x="316"/>
        <item h="1" x="305"/>
        <item h="1" x="151"/>
        <item h="1" x="1427"/>
        <item h="1" x="992"/>
        <item h="1" x="647"/>
        <item h="1" x="1341"/>
        <item h="1" x="1206"/>
        <item h="1" x="1218"/>
        <item h="1" x="864"/>
        <item h="1" x="1173"/>
        <item h="1" x="183"/>
        <item h="1" x="1068"/>
        <item h="1" x="731"/>
        <item h="1" x="691"/>
        <item h="1" x="707"/>
        <item h="1" x="595"/>
        <item h="1" x="1156"/>
        <item h="1" x="845"/>
        <item h="1" x="638"/>
        <item h="1" x="1401"/>
        <item h="1" x="585"/>
        <item h="1" x="1600"/>
        <item h="1" m="1" x="1690"/>
        <item h="1" x="1013"/>
        <item h="1" x="144"/>
        <item h="1" x="946"/>
        <item h="1" x="1385"/>
        <item h="1" x="1647"/>
        <item h="1" x="200"/>
        <item h="1" x="1362"/>
        <item h="1" x="704"/>
        <item h="1" x="629"/>
        <item h="1" x="294"/>
        <item h="1" x="290"/>
        <item h="1" x="804"/>
        <item h="1" x="853"/>
        <item h="1" x="1645"/>
        <item h="1" x="688"/>
        <item h="1" x="1396"/>
        <item h="1" x="1351"/>
        <item h="1" x="379"/>
        <item h="1" x="1095"/>
        <item h="1" x="871"/>
        <item h="1" x="916"/>
        <item h="1" x="1094"/>
        <item h="1" x="1406"/>
        <item h="1" x="57"/>
        <item h="1" x="1002"/>
        <item h="1" x="35"/>
        <item h="1" x="257"/>
        <item h="1" x="1388"/>
        <item h="1" x="408"/>
        <item h="1" x="224"/>
        <item h="1" x="799"/>
        <item h="1" x="1495"/>
        <item h="1" x="1280"/>
        <item h="1" m="1" x="1664"/>
        <item h="1" x="1381"/>
        <item h="1" x="1565"/>
        <item h="1" x="1168"/>
        <item h="1" x="1015"/>
        <item h="1" x="971"/>
        <item h="1" x="1652"/>
        <item h="1" x="1468"/>
        <item h="1" x="1525"/>
        <item h="1" x="210"/>
        <item h="1" x="879"/>
        <item h="1" x="633"/>
        <item h="1" x="1352"/>
        <item h="1" x="6"/>
        <item h="1" m="1" x="1696"/>
        <item h="1" x="1612"/>
        <item h="1" x="212"/>
        <item h="1" x="413"/>
        <item h="1" x="784"/>
        <item h="1" x="623"/>
        <item h="1" x="131"/>
        <item h="1" x="896"/>
        <item h="1" x="1529"/>
        <item h="1" x="1380"/>
        <item h="1" x="904"/>
        <item h="1" x="1107"/>
        <item h="1" x="714"/>
        <item h="1" x="586"/>
        <item h="1" x="520"/>
        <item h="1" x="954"/>
        <item h="1" x="686"/>
        <item h="1" x="671"/>
        <item h="1" x="1393"/>
        <item h="1" x="1580"/>
        <item h="1" x="985"/>
        <item h="1" x="1246"/>
        <item h="1" x="690"/>
        <item h="1" x="753"/>
        <item h="1" x="678"/>
        <item h="1" x="1097"/>
        <item h="1" x="524"/>
        <item h="1" x="1446"/>
        <item h="1" x="1193"/>
        <item h="1" x="145"/>
        <item h="1" x="938"/>
        <item h="1" x="307"/>
        <item h="1" x="492"/>
        <item h="1" x="562"/>
        <item h="1" x="1262"/>
        <item h="1" x="1163"/>
        <item h="1" x="770"/>
        <item h="1" x="1225"/>
        <item h="1" x="1596"/>
        <item h="1" x="250"/>
        <item h="1" x="489"/>
        <item h="1" x="74"/>
        <item h="1" x="1077"/>
        <item h="1" x="460"/>
        <item h="1" x="1301"/>
        <item h="1" x="1623"/>
        <item h="1" x="1509"/>
        <item h="1" x="465"/>
        <item h="1" x="1554"/>
        <item h="1" x="1117"/>
        <item h="1" x="1513"/>
        <item h="1" x="537"/>
        <item h="1" x="1078"/>
        <item h="1" x="1449"/>
        <item h="1" x="768"/>
        <item h="1" x="1165"/>
        <item h="1" x="360"/>
        <item h="1" x="172"/>
        <item h="1" x="458"/>
        <item h="1" x="453"/>
        <item h="1" x="1400"/>
        <item h="1" x="587"/>
        <item h="1" x="1348"/>
        <item h="1" x="858"/>
        <item h="1" x="463"/>
        <item h="1" x="1510"/>
        <item h="1" x="1576"/>
        <item h="1" x="95"/>
        <item h="1" x="111"/>
        <item h="1" x="1267"/>
        <item h="1" x="673"/>
        <item h="1" x="410"/>
        <item h="1" x="388"/>
        <item h="1" x="1079"/>
        <item h="1" x="494"/>
        <item h="1" x="659"/>
        <item h="1" x="1282"/>
        <item h="1" x="568"/>
        <item h="1" x="278"/>
        <item h="1" x="124"/>
        <item h="1" x="206"/>
        <item h="1" x="527"/>
        <item h="1" x="157"/>
        <item h="1" x="1522"/>
        <item h="1" x="824"/>
        <item h="1" x="462"/>
        <item h="1" x="948"/>
        <item h="1" x="43"/>
        <item h="1" x="1536"/>
        <item h="1" x="221"/>
        <item h="1" x="996"/>
        <item h="1" x="20"/>
        <item h="1" x="331"/>
        <item h="1" x="1118"/>
        <item h="1" x="1019"/>
        <item h="1" x="154"/>
        <item h="1" x="1227"/>
        <item h="1" x="945"/>
        <item h="1" m="1" x="1659"/>
        <item h="1" x="857"/>
        <item h="1" x="526"/>
        <item h="1" x="418"/>
        <item h="1" x="556"/>
        <item h="1" x="476"/>
        <item h="1" x="168"/>
        <item h="1" x="15"/>
        <item h="1" x="1022"/>
        <item h="1" x="953"/>
        <item h="1" x="600"/>
        <item h="1" x="651"/>
        <item h="1" x="392"/>
        <item h="1" x="1451"/>
        <item h="1" x="373"/>
        <item h="1" x="1187"/>
        <item h="1" x="1242"/>
        <item h="1" x="97"/>
        <item h="1" x="220"/>
        <item h="1" x="1157"/>
        <item h="1" x="1421"/>
        <item h="1" x="444"/>
        <item h="1" x="106"/>
        <item h="1" x="1486"/>
        <item h="1" x="113"/>
        <item h="1" x="295"/>
        <item h="1" x="664"/>
        <item h="1" x="192"/>
        <item h="1" x="989"/>
        <item h="1" x="758"/>
        <item h="1" x="717"/>
        <item h="1" x="1138"/>
        <item h="1" x="115"/>
        <item h="1" x="404"/>
        <item h="1" x="254"/>
        <item h="1" x="409"/>
        <item h="1" x="170"/>
        <item h="1" x="1636"/>
        <item h="1" x="1331"/>
        <item h="1" x="1060"/>
        <item h="1" x="1614"/>
        <item h="1" x="160"/>
        <item h="1" x="1128"/>
        <item h="1" x="1295"/>
        <item h="1" x="775"/>
        <item h="1" x="146"/>
        <item h="1" x="1508"/>
        <item h="1" x="1588"/>
        <item h="1" x="614"/>
        <item h="1" x="1041"/>
        <item h="1" x="1375"/>
        <item h="1" x="281"/>
        <item h="1" x="414"/>
        <item h="1" x="1144"/>
        <item h="1" x="1316"/>
        <item h="1" x="1531"/>
        <item h="1" x="1477"/>
        <item h="1" x="499"/>
        <item h="1" x="191"/>
        <item h="1" x="645"/>
        <item h="1" x="976"/>
        <item h="1" x="1591"/>
        <item h="1" x="1545"/>
        <item h="1" x="60"/>
        <item h="1" x="699"/>
        <item h="1" x="771"/>
        <item h="1" x="471"/>
        <item h="1" x="101"/>
        <item h="1" x="1569"/>
        <item h="1" x="1291"/>
        <item h="1" x="713"/>
        <item h="1" x="749"/>
        <item h="1" x="1358"/>
        <item h="1" x="763"/>
        <item h="1" x="1196"/>
        <item h="1" x="455"/>
        <item h="1" x="400"/>
        <item h="1" x="719"/>
        <item h="1" x="431"/>
        <item h="1" x="622"/>
        <item h="1" x="1418"/>
        <item h="1" m="1" x="1688"/>
        <item h="1" x="555"/>
        <item h="1" x="790"/>
        <item h="1" x="1326"/>
        <item h="1" x="1404"/>
        <item h="1" x="1042"/>
        <item h="1" x="899"/>
        <item h="1" x="983"/>
        <item h="1" x="1642"/>
        <item h="1" x="893"/>
        <item h="1" x="17"/>
        <item h="1" x="766"/>
        <item h="1" x="1313"/>
        <item h="1" x="1523"/>
        <item h="1" x="301"/>
        <item h="1" x="47"/>
        <item h="1" x="1359"/>
        <item h="1" x="44"/>
        <item h="1" x="13"/>
        <item h="1" x="1552"/>
        <item h="1" x="93"/>
        <item h="1" x="1130"/>
        <item h="1" x="323"/>
        <item h="1" x="1166"/>
        <item h="1" x="981"/>
        <item h="1" x="1480"/>
        <item h="1" x="890"/>
        <item h="1" x="708"/>
        <item h="1" x="1167"/>
        <item h="1" m="1" x="1681"/>
        <item h="1" x="396"/>
        <item h="1" x="1433"/>
        <item h="1" x="1355"/>
        <item h="1" x="1426"/>
        <item h="1" m="1" x="1685"/>
        <item h="1" x="931"/>
        <item h="1" m="1" x="1684"/>
        <item h="1" x="952"/>
        <item h="1" x="1412"/>
        <item h="1" x="260"/>
        <item h="1" x="1272"/>
        <item h="1" x="1260"/>
        <item h="1" x="334"/>
        <item h="1" x="402"/>
        <item h="1" x="121"/>
        <item h="1" x="1304"/>
        <item h="1" x="54"/>
        <item h="1" x="778"/>
        <item h="1" x="1649"/>
        <item h="1" x="582"/>
        <item h="1" x="41"/>
        <item h="1" x="830"/>
        <item h="1" x="362"/>
        <item h="1" x="1023"/>
        <item h="1" x="1512"/>
        <item h="1" x="1269"/>
        <item h="1" x="211"/>
        <item h="1" x="1402"/>
        <item h="1" x="243"/>
        <item h="1" x="139"/>
        <item h="1" x="496"/>
        <item h="1" x="469"/>
        <item h="1" x="142"/>
        <item h="1" x="40"/>
        <item h="1" x="454"/>
        <item h="1" x="318"/>
        <item h="1" x="153"/>
        <item x="1408"/>
        <item h="1" x="80"/>
        <item h="1" x="395"/>
        <item h="1" x="267"/>
        <item h="1" x="175"/>
        <item h="1" x="608"/>
        <item h="1" x="813"/>
        <item h="1" x="1159"/>
        <item h="1" x="1146"/>
        <item h="1" x="352"/>
        <item h="1" x="1409"/>
        <item h="1" x="53"/>
        <item h="1" x="625"/>
        <item h="1" x="187"/>
        <item h="1" x="1562"/>
        <item h="1" x="801"/>
        <item h="1" x="474"/>
        <item h="1" x="1309"/>
        <item h="1" x="1032"/>
        <item h="1" x="570"/>
        <item h="1" x="1597"/>
        <item h="1" x="333"/>
        <item h="1" x="1010"/>
        <item h="1" x="1328"/>
        <item h="1" x="1162"/>
        <item h="1" x="1524"/>
        <item h="1" x="1431"/>
        <item h="1" x="343"/>
        <item h="1" x="1629"/>
        <item h="1" x="2"/>
        <item h="1" x="1064"/>
        <item h="1" x="1419"/>
        <item h="1" x="5"/>
        <item h="1" x="515"/>
        <item h="1" x="380"/>
        <item h="1" m="1" x="1689"/>
        <item h="1" x="986"/>
        <item h="1" x="214"/>
        <item h="1" x="718"/>
        <item h="1" x="1110"/>
        <item h="1" x="401"/>
        <item h="1" x="232"/>
        <item h="1" m="1" x="1671"/>
        <item h="1" x="723"/>
        <item h="1" x="579"/>
        <item h="1" x="1181"/>
        <item h="1" x="1209"/>
        <item h="1" x="617"/>
        <item h="1" x="359"/>
        <item h="1" x="303"/>
        <item h="1" x="1602"/>
        <item h="1" x="375"/>
        <item h="1" x="900"/>
        <item h="1" x="483"/>
        <item h="1" x="185"/>
        <item x="689"/>
        <item h="1" x="225"/>
        <item h="1" x="298"/>
        <item h="1" x="851"/>
        <item h="1" x="665"/>
        <item h="1" x="22"/>
        <item h="1" x="1658"/>
        <item h="1" x="1481"/>
        <item h="1" x="1289"/>
        <item h="1" m="1" x="1695"/>
        <item h="1" x="732"/>
        <item h="1" x="76"/>
        <item h="1" x="393"/>
        <item h="1" x="950"/>
        <item h="1" x="1607"/>
        <item h="1" x="935"/>
        <item h="1" x="787"/>
        <item h="1" x="1136"/>
        <item h="1" x="90"/>
        <item h="1" x="163"/>
        <item h="1" x="485"/>
        <item h="1" x="509"/>
        <item h="1" x="541"/>
        <item h="1" x="1287"/>
        <item h="1" x="165"/>
        <item h="1" x="415"/>
        <item h="1" x="1092"/>
        <item h="1" x="1214"/>
        <item h="1" x="311"/>
        <item h="1" x="1264"/>
        <item h="1" x="1034"/>
        <item h="1" x="1411"/>
        <item h="1" x="164"/>
        <item h="1" x="999"/>
        <item h="1" x="1051"/>
        <item h="1" x="1080"/>
        <item h="1" x="856"/>
        <item h="1" x="534"/>
        <item h="1" x="464"/>
        <item h="1" x="429"/>
        <item h="1" x="372"/>
        <item h="1" x="640"/>
        <item h="1" x="236"/>
        <item h="1" x="666"/>
        <item h="1" x="542"/>
        <item h="1" x="1290"/>
        <item h="1" x="253"/>
        <item h="1" x="52"/>
        <item h="1" x="1299"/>
        <item h="1" x="398"/>
        <item h="1" x="762"/>
        <item h="1" x="840"/>
        <item h="1" x="745"/>
        <item h="1" x="654"/>
        <item h="1" x="1543"/>
        <item h="1" x="272"/>
        <item h="1" x="1364"/>
        <item h="1" x="1009"/>
        <item h="1" x="87"/>
        <item h="1" x="1251"/>
        <item h="1" x="176"/>
        <item h="1" x="827"/>
        <item h="1" x="567"/>
        <item h="1" x="411"/>
        <item h="1" x="578"/>
        <item h="1" x="852"/>
        <item h="1" x="1550"/>
        <item h="1" x="832"/>
        <item h="1" x="240"/>
        <item h="1" x="593"/>
        <item h="1" x="435"/>
        <item h="1" x="1520"/>
        <item h="1" x="440"/>
        <item h="1" x="941"/>
        <item h="1" x="143"/>
        <item h="1" x="37"/>
        <item h="1" x="340"/>
        <item h="1" x="1084"/>
        <item h="1" x="641"/>
        <item h="1" x="1345"/>
        <item h="1" x="356"/>
        <item h="1" x="317"/>
        <item h="1" x="817"/>
        <item h="1" x="1111"/>
        <item h="1" x="1463"/>
        <item h="1" x="484"/>
        <item h="1" x="597"/>
        <item h="1" x="960"/>
        <item h="1" x="197"/>
        <item h="1" x="1492"/>
        <item h="1" x="756"/>
        <item h="1" x="222"/>
        <item h="1" x="1325"/>
        <item h="1" x="1560"/>
        <item h="1" x="836"/>
        <item h="1" x="1122"/>
        <item h="1" x="1373"/>
        <item h="1" x="1096"/>
        <item h="1" m="1" x="1670"/>
        <item h="1" x="217"/>
        <item h="1" x="668"/>
        <item h="1" x="315"/>
        <item h="1" x="652"/>
        <item h="1" x="1188"/>
        <item h="1" x="1217"/>
        <item h="1" x="406"/>
        <item h="1" x="920"/>
        <item h="1" x="241"/>
        <item h="1" x="895"/>
        <item h="1" x="1288"/>
        <item h="1" x="828"/>
        <item h="1" x="1056"/>
        <item h="1" x="1170"/>
        <item h="1" x="847"/>
        <item h="1" x="468"/>
        <item h="1" x="1261"/>
        <item h="1" x="198"/>
        <item h="1" x="1579"/>
        <item h="1" x="1140"/>
        <item h="1" x="23"/>
        <item h="1" x="1284"/>
        <item h="1" x="1460"/>
        <item h="1" x="327"/>
        <item h="1" x="1511"/>
        <item h="1" x="114"/>
        <item h="1" x="656"/>
        <item h="1" x="371"/>
        <item h="1" x="632"/>
        <item h="1" x="129"/>
        <item h="1" x="1179"/>
        <item h="1" m="1" x="1675"/>
        <item h="1" x="255"/>
        <item h="1" x="1018"/>
        <item h="1" x="589"/>
        <item h="1" x="1441"/>
        <item h="1" x="1049"/>
        <item h="1" x="716"/>
        <item h="1" x="875"/>
        <item h="1" x="939"/>
        <item h="1" x="223"/>
        <item h="1" x="1593"/>
        <item h="1" x="841"/>
        <item h="1" x="1190"/>
        <item h="1" x="384"/>
        <item h="1" x="1277"/>
        <item h="1" x="1241"/>
        <item h="1" x="1001"/>
        <item h="1" x="661"/>
        <item h="1" x="1045"/>
        <item h="1" x="306"/>
        <item h="1" x="1386"/>
        <item h="1" x="835"/>
        <item h="1" x="119"/>
        <item h="1" x="1443"/>
        <item h="1" x="1639"/>
        <item h="1" x="1453"/>
        <item h="1" x="49"/>
        <item h="1" x="169"/>
        <item h="1" x="639"/>
        <item h="1" x="820"/>
        <item h="1" x="1252"/>
        <item h="1" x="966"/>
        <item h="1" x="1470"/>
        <item h="1" x="599"/>
        <item h="1" x="427"/>
        <item h="1" x="194"/>
        <item h="1" x="361"/>
        <item h="1" x="126"/>
        <item h="1" x="792"/>
        <item h="1" x="1031"/>
        <item x="1177"/>
        <item h="1" m="1" x="1673"/>
        <item h="1" x="1279"/>
        <item h="1" x="1266"/>
        <item h="1" x="156"/>
        <item h="1" x="1648"/>
        <item h="1" x="932"/>
        <item h="1" x="816"/>
        <item h="1" x="1245"/>
        <item h="1" x="667"/>
        <item h="1" x="757"/>
        <item h="1" x="1169"/>
        <item h="1" x="735"/>
        <item h="1" x="970"/>
        <item h="1" x="807"/>
        <item h="1" x="547"/>
        <item h="1" x="369"/>
        <item h="1" x="944"/>
        <item h="1" x="894"/>
        <item h="1" x="964"/>
        <item h="1" x="1020"/>
        <item h="1" x="1417"/>
        <item h="1" x="1466"/>
        <item h="1" x="743"/>
        <item h="1" x="1199"/>
        <item h="1" x="1270"/>
        <item h="1" x="239"/>
        <item h="1" x="1422"/>
        <item h="1" x="679"/>
        <item h="1" x="1233"/>
        <item h="1" x="1106"/>
        <item h="1" x="186"/>
        <item h="1" x="195"/>
        <item h="1" x="363"/>
        <item h="1" x="366"/>
        <item h="1" x="461"/>
        <item h="1" x="968"/>
        <item h="1" x="936"/>
        <item h="1" x="382"/>
        <item h="1" x="780"/>
        <item h="1" x="447"/>
        <item h="1" x="332"/>
        <item h="1" x="517"/>
        <item h="1" x="1622"/>
        <item h="1" x="1016"/>
        <item h="1" x="147"/>
        <item h="1" x="312"/>
        <item h="1" x="680"/>
        <item h="1" x="906"/>
        <item h="1" x="1141"/>
        <item h="1" x="848"/>
        <item h="1" x="1540"/>
        <item h="1" x="1091"/>
        <item h="1" m="1" x="1699"/>
        <item h="1" x="390"/>
        <item h="1" x="548"/>
        <item h="1" x="653"/>
        <item h="1" x="1485"/>
        <item h="1" x="581"/>
        <item h="1" x="1302"/>
        <item h="1" x="68"/>
        <item h="1" x="650"/>
        <item h="1" x="289"/>
        <item h="1" x="1374"/>
        <item h="1" x="921"/>
        <item h="1" x="252"/>
        <item h="1" x="1215"/>
        <item h="1" x="178"/>
        <item h="1" x="1320"/>
        <item h="1" x="1319"/>
        <item h="1" x="9"/>
        <item h="1" x="1542"/>
        <item h="1" x="1300"/>
        <item h="1" m="1" x="16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9">
    <i>
      <x v="16"/>
    </i>
    <i>
      <x v="219"/>
    </i>
    <i>
      <x v="1628"/>
    </i>
    <i>
      <x v="1403"/>
    </i>
    <i>
      <x v="989"/>
    </i>
    <i>
      <x v="300"/>
    </i>
    <i>
      <x v="1458"/>
    </i>
    <i>
      <x v="263"/>
    </i>
    <i t="grand">
      <x/>
    </i>
  </rowItems>
  <colItems count="1">
    <i/>
  </colItems>
  <dataFields count="1">
    <dataField name="Average of imdb_score" fld="15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FD07AF-CC1C-419A-9620-DEDD2B584F07}" name="Table2" displayName="Table2" ref="G4:H10" headerRowCount="0" totalsRowShown="0" headerRowDxfId="4">
  <tableColumns count="2">
    <tableColumn id="1" xr3:uid="{B9B0735F-F85F-4447-BE77-F34EAAE14C75}" name="Column1" headerRowDxfId="2"/>
    <tableColumn id="2" xr3:uid="{2A0D84CA-856C-4B4C-80B9-A3FB7663FD9F}" name="Column2" headerRow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B7E10F3-192D-43F0-BD90-00F6C9DD768B}" name="Table4" displayName="Table4" ref="E3:G7" totalsRowShown="0" headerRowDxfId="1">
  <autoFilter ref="E3:G7" xr:uid="{9B7E10F3-192D-43F0-BD90-00F6C9DD768B}"/>
  <tableColumns count="3">
    <tableColumn id="1" xr3:uid="{1E3F2188-44C5-45F4-8041-BB0FE59FD82D}" name="Stastistical Analysis"/>
    <tableColumn id="2" xr3:uid="{62F5DBB5-C4B5-4800-91D4-971F960CCA29}" name="Duration"/>
    <tableColumn id="3" xr3:uid="{B6B631F1-1372-4DD9-A655-3F45F9BA6B2C}" name="Imdb score"/>
  </tableColumns>
  <tableStyleInfo name="TableStyleLight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62661A7-9DC2-46BC-B4F9-709E124B43A8}" name="Table5" displayName="Table5" ref="A1:B3718" totalsRowShown="0" headerRowDxfId="0">
  <autoFilter ref="A1:B3718" xr:uid="{562661A7-9DC2-46BC-B4F9-709E124B43A8}"/>
  <tableColumns count="2">
    <tableColumn id="1" xr3:uid="{17787C9A-1BCA-4242-8AB7-E28C762A5B0D}" name="duration"/>
    <tableColumn id="2" xr3:uid="{F781A969-494E-4A1A-8CE4-1CF9E52D077B}" name="imdb_sco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7D568F3-3427-4A90-A23D-0E4E1DCDCAAF}" name="Table7" displayName="Table7" ref="A1:C3659" totalsRowShown="0">
  <autoFilter ref="A1:C3659" xr:uid="{37D568F3-3427-4A90-A23D-0E4E1DCDCAAF}"/>
  <tableColumns count="3">
    <tableColumn id="1" xr3:uid="{5A1AC3E6-7FA4-4DA9-866B-91250DACD866}" name="gross profit"/>
    <tableColumn id="2" xr3:uid="{8514DEF9-06D3-49E5-8B32-BD0D8C544A91}" name="budget"/>
    <tableColumn id="3" xr3:uid="{CFC79FD5-B8F8-458B-86E3-F26D93E072F3}" name="net profit">
      <calculatedColumnFormula>A2-B2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1CC84-0066-4121-B155-75A77973AD95}">
  <dimension ref="A1:Q3659"/>
  <sheetViews>
    <sheetView tabSelected="1" zoomScale="63" workbookViewId="0">
      <selection activeCell="N1" sqref="N1:N3659"/>
    </sheetView>
  </sheetViews>
  <sheetFormatPr defaultRowHeight="14.5" x14ac:dyDescent="0.35"/>
  <cols>
    <col min="1" max="1" width="31.08984375" bestFit="1" customWidth="1"/>
    <col min="2" max="2" width="8.1796875" bestFit="1" customWidth="1"/>
    <col min="3" max="3" width="29.26953125" bestFit="1" customWidth="1"/>
    <col min="4" max="4" width="9.81640625" bestFit="1" customWidth="1"/>
    <col min="5" max="5" width="66.453125" bestFit="1" customWidth="1"/>
    <col min="6" max="6" width="25.81640625" bestFit="1" customWidth="1"/>
    <col min="7" max="7" width="76.81640625" bestFit="1" customWidth="1"/>
    <col min="8" max="8" width="30.08984375" bestFit="1" customWidth="1"/>
    <col min="9" max="9" width="133.7265625" bestFit="1" customWidth="1"/>
    <col min="10" max="10" width="21" bestFit="1" customWidth="1"/>
    <col min="11" max="11" width="11.26953125" bestFit="1" customWidth="1"/>
    <col min="12" max="12" width="19.26953125" bestFit="1" customWidth="1"/>
    <col min="13" max="13" width="13.54296875" bestFit="1" customWidth="1"/>
    <col min="14" max="14" width="11.81640625" bestFit="1" customWidth="1"/>
    <col min="15" max="15" width="9.1796875" bestFit="1" customWidth="1"/>
    <col min="16" max="16" width="10.816406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14100</v>
      </c>
      <c r="F1" s="1" t="s">
        <v>4</v>
      </c>
      <c r="G1" s="1" t="s">
        <v>5</v>
      </c>
      <c r="H1" s="1" t="s">
        <v>6</v>
      </c>
      <c r="I1" s="1" t="s">
        <v>14093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14099</v>
      </c>
    </row>
    <row r="2" spans="1:17" x14ac:dyDescent="0.35">
      <c r="A2" t="s">
        <v>14</v>
      </c>
      <c r="B2">
        <v>178</v>
      </c>
      <c r="C2" t="s">
        <v>15</v>
      </c>
      <c r="D2">
        <v>760505847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3054</v>
      </c>
      <c r="K2" t="s">
        <v>21</v>
      </c>
      <c r="L2" t="s">
        <v>22</v>
      </c>
      <c r="M2" t="s">
        <v>23</v>
      </c>
      <c r="N2">
        <v>237000000</v>
      </c>
      <c r="O2">
        <v>2009</v>
      </c>
      <c r="P2">
        <v>7.9</v>
      </c>
      <c r="Q2" t="s">
        <v>1064</v>
      </c>
    </row>
    <row r="3" spans="1:17" x14ac:dyDescent="0.35">
      <c r="A3" t="s">
        <v>24</v>
      </c>
      <c r="B3">
        <v>169</v>
      </c>
      <c r="C3" t="s">
        <v>25</v>
      </c>
      <c r="D3">
        <v>309404152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>
        <v>1238</v>
      </c>
      <c r="K3" t="s">
        <v>21</v>
      </c>
      <c r="L3" t="s">
        <v>22</v>
      </c>
      <c r="M3" t="s">
        <v>23</v>
      </c>
      <c r="N3">
        <v>300000000</v>
      </c>
      <c r="O3">
        <v>2007</v>
      </c>
      <c r="P3">
        <v>7.1</v>
      </c>
      <c r="Q3" t="s">
        <v>1064</v>
      </c>
    </row>
    <row r="4" spans="1:17" x14ac:dyDescent="0.35">
      <c r="A4" t="s">
        <v>31</v>
      </c>
      <c r="B4">
        <v>148</v>
      </c>
      <c r="C4" t="s">
        <v>32</v>
      </c>
      <c r="D4">
        <v>200074175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J4">
        <v>994</v>
      </c>
      <c r="K4" t="s">
        <v>21</v>
      </c>
      <c r="L4" t="s">
        <v>38</v>
      </c>
      <c r="M4" t="s">
        <v>23</v>
      </c>
      <c r="N4">
        <v>245000000</v>
      </c>
      <c r="O4">
        <v>2015</v>
      </c>
      <c r="P4">
        <v>6.8</v>
      </c>
      <c r="Q4" t="s">
        <v>1064</v>
      </c>
    </row>
    <row r="5" spans="1:17" x14ac:dyDescent="0.35">
      <c r="A5" t="s">
        <v>39</v>
      </c>
      <c r="B5">
        <v>164</v>
      </c>
      <c r="C5" t="s">
        <v>40</v>
      </c>
      <c r="D5">
        <v>448130642</v>
      </c>
      <c r="E5" t="s">
        <v>41</v>
      </c>
      <c r="F5" t="s">
        <v>42</v>
      </c>
      <c r="G5" t="s">
        <v>43</v>
      </c>
      <c r="H5" t="s">
        <v>44</v>
      </c>
      <c r="I5" t="s">
        <v>45</v>
      </c>
      <c r="J5">
        <v>2701</v>
      </c>
      <c r="K5" t="s">
        <v>21</v>
      </c>
      <c r="L5" t="s">
        <v>22</v>
      </c>
      <c r="M5" t="s">
        <v>23</v>
      </c>
      <c r="N5">
        <v>250000000</v>
      </c>
      <c r="O5">
        <v>2012</v>
      </c>
      <c r="P5">
        <v>8.5</v>
      </c>
      <c r="Q5" t="s">
        <v>1064</v>
      </c>
    </row>
    <row r="6" spans="1:17" x14ac:dyDescent="0.35">
      <c r="A6" t="s">
        <v>47</v>
      </c>
      <c r="B6">
        <v>132</v>
      </c>
      <c r="C6" t="s">
        <v>48</v>
      </c>
      <c r="D6">
        <v>73058679</v>
      </c>
      <c r="E6" t="s">
        <v>49</v>
      </c>
      <c r="F6" t="s">
        <v>50</v>
      </c>
      <c r="G6" t="s">
        <v>51</v>
      </c>
      <c r="H6" t="s">
        <v>52</v>
      </c>
      <c r="I6" t="s">
        <v>53</v>
      </c>
      <c r="J6">
        <v>738</v>
      </c>
      <c r="K6" t="s">
        <v>21</v>
      </c>
      <c r="L6" t="s">
        <v>22</v>
      </c>
      <c r="M6" t="s">
        <v>23</v>
      </c>
      <c r="N6">
        <v>263700000</v>
      </c>
      <c r="O6">
        <v>2012</v>
      </c>
      <c r="P6">
        <v>6.6</v>
      </c>
      <c r="Q6" t="s">
        <v>1064</v>
      </c>
    </row>
    <row r="7" spans="1:17" x14ac:dyDescent="0.35">
      <c r="A7" t="s">
        <v>54</v>
      </c>
      <c r="B7">
        <v>156</v>
      </c>
      <c r="C7" t="s">
        <v>55</v>
      </c>
      <c r="D7">
        <v>336530303</v>
      </c>
      <c r="E7" t="s">
        <v>56</v>
      </c>
      <c r="F7" t="s">
        <v>57</v>
      </c>
      <c r="G7" t="s">
        <v>58</v>
      </c>
      <c r="H7" t="s">
        <v>59</v>
      </c>
      <c r="I7" t="s">
        <v>60</v>
      </c>
      <c r="J7">
        <v>1902</v>
      </c>
      <c r="K7" t="s">
        <v>21</v>
      </c>
      <c r="L7" t="s">
        <v>22</v>
      </c>
      <c r="M7" t="s">
        <v>23</v>
      </c>
      <c r="N7">
        <v>258000000</v>
      </c>
      <c r="O7">
        <v>2007</v>
      </c>
      <c r="P7">
        <v>6.2</v>
      </c>
      <c r="Q7" t="s">
        <v>1064</v>
      </c>
    </row>
    <row r="8" spans="1:17" x14ac:dyDescent="0.35">
      <c r="A8" t="s">
        <v>61</v>
      </c>
      <c r="B8">
        <v>100</v>
      </c>
      <c r="C8" t="s">
        <v>62</v>
      </c>
      <c r="D8">
        <v>200807262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>
        <v>387</v>
      </c>
      <c r="K8" t="s">
        <v>21</v>
      </c>
      <c r="L8" t="s">
        <v>22</v>
      </c>
      <c r="M8" t="s">
        <v>68</v>
      </c>
      <c r="N8">
        <v>260000000</v>
      </c>
      <c r="O8">
        <v>2010</v>
      </c>
      <c r="P8">
        <v>7.8</v>
      </c>
      <c r="Q8" t="s">
        <v>769</v>
      </c>
    </row>
    <row r="9" spans="1:17" x14ac:dyDescent="0.35">
      <c r="A9" t="s">
        <v>69</v>
      </c>
      <c r="B9">
        <v>141</v>
      </c>
      <c r="C9" t="s">
        <v>70</v>
      </c>
      <c r="D9">
        <v>458991599</v>
      </c>
      <c r="E9" t="s">
        <v>49</v>
      </c>
      <c r="F9" t="s">
        <v>71</v>
      </c>
      <c r="G9" t="s">
        <v>72</v>
      </c>
      <c r="H9" t="s">
        <v>73</v>
      </c>
      <c r="I9" t="s">
        <v>74</v>
      </c>
      <c r="J9">
        <v>1117</v>
      </c>
      <c r="K9" t="s">
        <v>21</v>
      </c>
      <c r="L9" t="s">
        <v>22</v>
      </c>
      <c r="M9" t="s">
        <v>23</v>
      </c>
      <c r="N9">
        <v>250000000</v>
      </c>
      <c r="O9">
        <v>2015</v>
      </c>
      <c r="P9">
        <v>7.5</v>
      </c>
      <c r="Q9" t="s">
        <v>1064</v>
      </c>
    </row>
    <row r="10" spans="1:17" x14ac:dyDescent="0.35">
      <c r="A10" t="s">
        <v>75</v>
      </c>
      <c r="B10">
        <v>153</v>
      </c>
      <c r="C10" t="s">
        <v>76</v>
      </c>
      <c r="D10">
        <v>301956980</v>
      </c>
      <c r="E10" t="s">
        <v>77</v>
      </c>
      <c r="F10" t="s">
        <v>78</v>
      </c>
      <c r="G10" t="s">
        <v>79</v>
      </c>
      <c r="H10" t="s">
        <v>80</v>
      </c>
      <c r="I10" t="s">
        <v>81</v>
      </c>
      <c r="J10">
        <v>973</v>
      </c>
      <c r="K10" t="s">
        <v>21</v>
      </c>
      <c r="L10" t="s">
        <v>38</v>
      </c>
      <c r="M10" t="s">
        <v>68</v>
      </c>
      <c r="N10">
        <v>250000000</v>
      </c>
      <c r="O10">
        <v>2009</v>
      </c>
      <c r="P10">
        <v>7.5</v>
      </c>
      <c r="Q10" t="s">
        <v>769</v>
      </c>
    </row>
    <row r="11" spans="1:17" x14ac:dyDescent="0.35">
      <c r="A11" t="s">
        <v>82</v>
      </c>
      <c r="B11">
        <v>183</v>
      </c>
      <c r="C11" t="s">
        <v>83</v>
      </c>
      <c r="D11">
        <v>330249062</v>
      </c>
      <c r="E11" t="s">
        <v>49</v>
      </c>
      <c r="F11" t="s">
        <v>84</v>
      </c>
      <c r="G11" t="s">
        <v>85</v>
      </c>
      <c r="H11" t="s">
        <v>86</v>
      </c>
      <c r="I11" t="s">
        <v>87</v>
      </c>
      <c r="J11">
        <v>3018</v>
      </c>
      <c r="K11" t="s">
        <v>21</v>
      </c>
      <c r="L11" t="s">
        <v>22</v>
      </c>
      <c r="M11" t="s">
        <v>23</v>
      </c>
      <c r="N11">
        <v>250000000</v>
      </c>
      <c r="O11">
        <v>2016</v>
      </c>
      <c r="P11">
        <v>6.9</v>
      </c>
      <c r="Q11" t="s">
        <v>1064</v>
      </c>
    </row>
    <row r="12" spans="1:17" x14ac:dyDescent="0.35">
      <c r="A12" t="s">
        <v>88</v>
      </c>
      <c r="B12">
        <v>169</v>
      </c>
      <c r="C12" t="s">
        <v>89</v>
      </c>
      <c r="D12">
        <v>200069408</v>
      </c>
      <c r="E12" t="s">
        <v>49</v>
      </c>
      <c r="F12" t="s">
        <v>90</v>
      </c>
      <c r="G12" t="s">
        <v>91</v>
      </c>
      <c r="H12" t="s">
        <v>92</v>
      </c>
      <c r="I12" t="s">
        <v>93</v>
      </c>
      <c r="J12">
        <v>2367</v>
      </c>
      <c r="K12" t="s">
        <v>21</v>
      </c>
      <c r="L12" t="s">
        <v>22</v>
      </c>
      <c r="M12" t="s">
        <v>23</v>
      </c>
      <c r="N12">
        <v>209000000</v>
      </c>
      <c r="O12">
        <v>2006</v>
      </c>
      <c r="P12">
        <v>6.1</v>
      </c>
      <c r="Q12" t="s">
        <v>1064</v>
      </c>
    </row>
    <row r="13" spans="1:17" x14ac:dyDescent="0.35">
      <c r="A13" t="s">
        <v>94</v>
      </c>
      <c r="B13">
        <v>106</v>
      </c>
      <c r="C13" t="s">
        <v>95</v>
      </c>
      <c r="D13">
        <v>168368427</v>
      </c>
      <c r="E13" t="s">
        <v>96</v>
      </c>
      <c r="F13" t="s">
        <v>97</v>
      </c>
      <c r="G13" t="s">
        <v>98</v>
      </c>
      <c r="H13" t="s">
        <v>32</v>
      </c>
      <c r="I13" t="s">
        <v>99</v>
      </c>
      <c r="J13">
        <v>1243</v>
      </c>
      <c r="K13" t="s">
        <v>21</v>
      </c>
      <c r="L13" t="s">
        <v>38</v>
      </c>
      <c r="M13" t="s">
        <v>23</v>
      </c>
      <c r="N13">
        <v>200000000</v>
      </c>
      <c r="O13">
        <v>2008</v>
      </c>
      <c r="P13">
        <v>6.7</v>
      </c>
      <c r="Q13" t="s">
        <v>1064</v>
      </c>
    </row>
    <row r="14" spans="1:17" x14ac:dyDescent="0.35">
      <c r="A14" t="s">
        <v>24</v>
      </c>
      <c r="B14">
        <v>151</v>
      </c>
      <c r="C14" t="s">
        <v>25</v>
      </c>
      <c r="D14">
        <v>423032628</v>
      </c>
      <c r="E14" t="s">
        <v>26</v>
      </c>
      <c r="F14" t="s">
        <v>27</v>
      </c>
      <c r="G14" t="s">
        <v>100</v>
      </c>
      <c r="H14" t="s">
        <v>29</v>
      </c>
      <c r="I14" t="s">
        <v>101</v>
      </c>
      <c r="J14">
        <v>1832</v>
      </c>
      <c r="K14" t="s">
        <v>21</v>
      </c>
      <c r="L14" t="s">
        <v>22</v>
      </c>
      <c r="M14" t="s">
        <v>23</v>
      </c>
      <c r="N14">
        <v>225000000</v>
      </c>
      <c r="O14">
        <v>2006</v>
      </c>
      <c r="P14">
        <v>7.3</v>
      </c>
      <c r="Q14" t="s">
        <v>1064</v>
      </c>
    </row>
    <row r="15" spans="1:17" x14ac:dyDescent="0.35">
      <c r="A15" t="s">
        <v>24</v>
      </c>
      <c r="B15">
        <v>150</v>
      </c>
      <c r="C15" t="s">
        <v>102</v>
      </c>
      <c r="D15">
        <v>89289910</v>
      </c>
      <c r="E15" t="s">
        <v>103</v>
      </c>
      <c r="F15" t="s">
        <v>27</v>
      </c>
      <c r="G15" t="s">
        <v>104</v>
      </c>
      <c r="H15" t="s">
        <v>105</v>
      </c>
      <c r="I15" t="s">
        <v>106</v>
      </c>
      <c r="J15">
        <v>711</v>
      </c>
      <c r="K15" t="s">
        <v>21</v>
      </c>
      <c r="L15" t="s">
        <v>22</v>
      </c>
      <c r="M15" t="s">
        <v>23</v>
      </c>
      <c r="N15">
        <v>215000000</v>
      </c>
      <c r="O15">
        <v>2013</v>
      </c>
      <c r="P15">
        <v>6.5</v>
      </c>
      <c r="Q15" t="s">
        <v>1064</v>
      </c>
    </row>
    <row r="16" spans="1:17" x14ac:dyDescent="0.35">
      <c r="A16" t="s">
        <v>82</v>
      </c>
      <c r="B16">
        <v>143</v>
      </c>
      <c r="C16" t="s">
        <v>107</v>
      </c>
      <c r="D16">
        <v>291021565</v>
      </c>
      <c r="E16" t="s">
        <v>16</v>
      </c>
      <c r="F16" t="s">
        <v>84</v>
      </c>
      <c r="G16" t="s">
        <v>108</v>
      </c>
      <c r="H16" t="s">
        <v>109</v>
      </c>
      <c r="I16" t="s">
        <v>110</v>
      </c>
      <c r="J16">
        <v>2536</v>
      </c>
      <c r="K16" t="s">
        <v>21</v>
      </c>
      <c r="L16" t="s">
        <v>22</v>
      </c>
      <c r="M16" t="s">
        <v>23</v>
      </c>
      <c r="N16">
        <v>225000000</v>
      </c>
      <c r="O16">
        <v>2013</v>
      </c>
      <c r="P16">
        <v>7.2</v>
      </c>
      <c r="Q16" t="s">
        <v>1064</v>
      </c>
    </row>
    <row r="17" spans="1:17" x14ac:dyDescent="0.35">
      <c r="A17" t="s">
        <v>111</v>
      </c>
      <c r="B17">
        <v>150</v>
      </c>
      <c r="C17" t="s">
        <v>112</v>
      </c>
      <c r="D17">
        <v>141614023</v>
      </c>
      <c r="E17" t="s">
        <v>113</v>
      </c>
      <c r="F17" t="s">
        <v>114</v>
      </c>
      <c r="G17" t="s">
        <v>115</v>
      </c>
      <c r="H17" t="s">
        <v>116</v>
      </c>
      <c r="I17" t="s">
        <v>117</v>
      </c>
      <c r="J17">
        <v>438</v>
      </c>
      <c r="K17" t="s">
        <v>21</v>
      </c>
      <c r="L17" t="s">
        <v>22</v>
      </c>
      <c r="M17" t="s">
        <v>68</v>
      </c>
      <c r="N17">
        <v>225000000</v>
      </c>
      <c r="O17">
        <v>2008</v>
      </c>
      <c r="P17">
        <v>6.6</v>
      </c>
      <c r="Q17" t="s">
        <v>1064</v>
      </c>
    </row>
    <row r="18" spans="1:17" x14ac:dyDescent="0.35">
      <c r="A18" t="s">
        <v>69</v>
      </c>
      <c r="B18">
        <v>173</v>
      </c>
      <c r="C18" t="s">
        <v>70</v>
      </c>
      <c r="D18">
        <v>623279547</v>
      </c>
      <c r="E18" t="s">
        <v>49</v>
      </c>
      <c r="F18" t="s">
        <v>71</v>
      </c>
      <c r="G18" t="s">
        <v>118</v>
      </c>
      <c r="H18" t="s">
        <v>73</v>
      </c>
      <c r="I18" t="s">
        <v>119</v>
      </c>
      <c r="J18">
        <v>1722</v>
      </c>
      <c r="K18" t="s">
        <v>21</v>
      </c>
      <c r="L18" t="s">
        <v>22</v>
      </c>
      <c r="M18" t="s">
        <v>23</v>
      </c>
      <c r="N18">
        <v>220000000</v>
      </c>
      <c r="O18">
        <v>2012</v>
      </c>
      <c r="P18">
        <v>8.1</v>
      </c>
      <c r="Q18" t="s">
        <v>1064</v>
      </c>
    </row>
    <row r="19" spans="1:17" x14ac:dyDescent="0.35">
      <c r="A19" t="s">
        <v>120</v>
      </c>
      <c r="B19">
        <v>136</v>
      </c>
      <c r="C19" t="s">
        <v>121</v>
      </c>
      <c r="D19">
        <v>241063875</v>
      </c>
      <c r="E19" t="s">
        <v>26</v>
      </c>
      <c r="F19" t="s">
        <v>27</v>
      </c>
      <c r="G19" t="s">
        <v>122</v>
      </c>
      <c r="H19" t="s">
        <v>123</v>
      </c>
      <c r="I19" t="s">
        <v>124</v>
      </c>
      <c r="J19">
        <v>484</v>
      </c>
      <c r="K19" t="s">
        <v>21</v>
      </c>
      <c r="L19" t="s">
        <v>22</v>
      </c>
      <c r="M19" t="s">
        <v>23</v>
      </c>
      <c r="N19">
        <v>250000000</v>
      </c>
      <c r="O19">
        <v>2011</v>
      </c>
      <c r="P19">
        <v>6.7</v>
      </c>
      <c r="Q19" t="s">
        <v>1064</v>
      </c>
    </row>
    <row r="20" spans="1:17" x14ac:dyDescent="0.35">
      <c r="A20" t="s">
        <v>125</v>
      </c>
      <c r="B20">
        <v>106</v>
      </c>
      <c r="C20" t="s">
        <v>126</v>
      </c>
      <c r="D20">
        <v>179020854</v>
      </c>
      <c r="E20" t="s">
        <v>127</v>
      </c>
      <c r="F20" t="s">
        <v>128</v>
      </c>
      <c r="G20" t="s">
        <v>129</v>
      </c>
      <c r="H20" t="s">
        <v>130</v>
      </c>
      <c r="I20" t="s">
        <v>131</v>
      </c>
      <c r="J20">
        <v>341</v>
      </c>
      <c r="K20" t="s">
        <v>21</v>
      </c>
      <c r="L20" t="s">
        <v>22</v>
      </c>
      <c r="M20" t="s">
        <v>23</v>
      </c>
      <c r="N20">
        <v>225000000</v>
      </c>
      <c r="O20">
        <v>2012</v>
      </c>
      <c r="P20">
        <v>6.8</v>
      </c>
      <c r="Q20" t="s">
        <v>1064</v>
      </c>
    </row>
    <row r="21" spans="1:17" x14ac:dyDescent="0.35">
      <c r="A21" t="s">
        <v>132</v>
      </c>
      <c r="B21">
        <v>164</v>
      </c>
      <c r="C21" t="s">
        <v>133</v>
      </c>
      <c r="D21">
        <v>255108370</v>
      </c>
      <c r="E21" t="s">
        <v>134</v>
      </c>
      <c r="F21" t="s">
        <v>135</v>
      </c>
      <c r="G21" t="s">
        <v>136</v>
      </c>
      <c r="H21" t="s">
        <v>137</v>
      </c>
      <c r="I21" t="s">
        <v>138</v>
      </c>
      <c r="J21">
        <v>802</v>
      </c>
      <c r="K21" t="s">
        <v>21</v>
      </c>
      <c r="L21" t="s">
        <v>139</v>
      </c>
      <c r="M21" t="s">
        <v>23</v>
      </c>
      <c r="N21">
        <v>250000000</v>
      </c>
      <c r="O21">
        <v>2014</v>
      </c>
      <c r="P21">
        <v>7.5</v>
      </c>
      <c r="Q21" t="s">
        <v>769</v>
      </c>
    </row>
    <row r="22" spans="1:17" x14ac:dyDescent="0.35">
      <c r="A22" t="s">
        <v>140</v>
      </c>
      <c r="B22">
        <v>153</v>
      </c>
      <c r="C22" t="s">
        <v>141</v>
      </c>
      <c r="D22">
        <v>262030663</v>
      </c>
      <c r="E22" t="s">
        <v>26</v>
      </c>
      <c r="F22" t="s">
        <v>142</v>
      </c>
      <c r="G22" t="s">
        <v>143</v>
      </c>
      <c r="H22" t="s">
        <v>144</v>
      </c>
      <c r="I22" t="s">
        <v>145</v>
      </c>
      <c r="J22">
        <v>1225</v>
      </c>
      <c r="K22" t="s">
        <v>21</v>
      </c>
      <c r="L22" t="s">
        <v>22</v>
      </c>
      <c r="M22" t="s">
        <v>23</v>
      </c>
      <c r="N22">
        <v>230000000</v>
      </c>
      <c r="O22">
        <v>2012</v>
      </c>
      <c r="P22">
        <v>7</v>
      </c>
      <c r="Q22" t="s">
        <v>1064</v>
      </c>
    </row>
    <row r="23" spans="1:17" x14ac:dyDescent="0.35">
      <c r="A23" t="s">
        <v>146</v>
      </c>
      <c r="B23">
        <v>156</v>
      </c>
      <c r="C23" t="s">
        <v>147</v>
      </c>
      <c r="D23">
        <v>105219735</v>
      </c>
      <c r="E23" t="s">
        <v>148</v>
      </c>
      <c r="F23" t="s">
        <v>149</v>
      </c>
      <c r="G23" t="s">
        <v>150</v>
      </c>
      <c r="H23" t="s">
        <v>151</v>
      </c>
      <c r="I23" t="s">
        <v>152</v>
      </c>
      <c r="J23">
        <v>546</v>
      </c>
      <c r="K23" t="s">
        <v>21</v>
      </c>
      <c r="L23" t="s">
        <v>22</v>
      </c>
      <c r="M23" t="s">
        <v>23</v>
      </c>
      <c r="N23">
        <v>200000000</v>
      </c>
      <c r="O23">
        <v>2010</v>
      </c>
      <c r="P23">
        <v>6.7</v>
      </c>
      <c r="Q23" t="s">
        <v>1064</v>
      </c>
    </row>
    <row r="24" spans="1:17" x14ac:dyDescent="0.35">
      <c r="A24" t="s">
        <v>132</v>
      </c>
      <c r="B24">
        <v>186</v>
      </c>
      <c r="C24" t="s">
        <v>133</v>
      </c>
      <c r="D24">
        <v>258355354</v>
      </c>
      <c r="E24" t="s">
        <v>134</v>
      </c>
      <c r="F24" t="s">
        <v>135</v>
      </c>
      <c r="G24" t="s">
        <v>153</v>
      </c>
      <c r="H24" t="s">
        <v>137</v>
      </c>
      <c r="I24" t="s">
        <v>154</v>
      </c>
      <c r="J24">
        <v>951</v>
      </c>
      <c r="K24" t="s">
        <v>21</v>
      </c>
      <c r="L24" t="s">
        <v>22</v>
      </c>
      <c r="M24" t="s">
        <v>23</v>
      </c>
      <c r="N24">
        <v>225000000</v>
      </c>
      <c r="O24">
        <v>2013</v>
      </c>
      <c r="P24">
        <v>7.9</v>
      </c>
      <c r="Q24" t="s">
        <v>769</v>
      </c>
    </row>
    <row r="25" spans="1:17" x14ac:dyDescent="0.35">
      <c r="A25" t="s">
        <v>155</v>
      </c>
      <c r="B25">
        <v>113</v>
      </c>
      <c r="C25" t="s">
        <v>156</v>
      </c>
      <c r="D25">
        <v>70083519</v>
      </c>
      <c r="E25" t="s">
        <v>157</v>
      </c>
      <c r="F25" t="s">
        <v>158</v>
      </c>
      <c r="G25" t="s">
        <v>159</v>
      </c>
      <c r="H25" t="s">
        <v>160</v>
      </c>
      <c r="I25" t="s">
        <v>161</v>
      </c>
      <c r="J25">
        <v>666</v>
      </c>
      <c r="K25" t="s">
        <v>21</v>
      </c>
      <c r="L25" t="s">
        <v>22</v>
      </c>
      <c r="M25" t="s">
        <v>23</v>
      </c>
      <c r="N25">
        <v>180000000</v>
      </c>
      <c r="O25">
        <v>2007</v>
      </c>
      <c r="P25">
        <v>6.1</v>
      </c>
      <c r="Q25" t="s">
        <v>769</v>
      </c>
    </row>
    <row r="26" spans="1:17" x14ac:dyDescent="0.35">
      <c r="A26" t="s">
        <v>132</v>
      </c>
      <c r="B26">
        <v>201</v>
      </c>
      <c r="C26" t="s">
        <v>162</v>
      </c>
      <c r="D26">
        <v>218051260</v>
      </c>
      <c r="E26" t="s">
        <v>163</v>
      </c>
      <c r="F26" t="s">
        <v>164</v>
      </c>
      <c r="G26" t="s">
        <v>165</v>
      </c>
      <c r="H26" t="s">
        <v>166</v>
      </c>
      <c r="I26" t="s">
        <v>167</v>
      </c>
      <c r="J26">
        <v>2618</v>
      </c>
      <c r="K26" t="s">
        <v>21</v>
      </c>
      <c r="L26" t="s">
        <v>139</v>
      </c>
      <c r="M26" t="s">
        <v>23</v>
      </c>
      <c r="N26">
        <v>207000000</v>
      </c>
      <c r="O26">
        <v>2005</v>
      </c>
      <c r="P26">
        <v>7.2</v>
      </c>
      <c r="Q26" t="s">
        <v>1064</v>
      </c>
    </row>
    <row r="27" spans="1:17" x14ac:dyDescent="0.35">
      <c r="A27" t="s">
        <v>14</v>
      </c>
      <c r="B27">
        <v>194</v>
      </c>
      <c r="C27" t="s">
        <v>168</v>
      </c>
      <c r="D27">
        <v>658672302</v>
      </c>
      <c r="E27" t="s">
        <v>169</v>
      </c>
      <c r="F27" t="s">
        <v>170</v>
      </c>
      <c r="G27" t="s">
        <v>171</v>
      </c>
      <c r="H27" t="s">
        <v>172</v>
      </c>
      <c r="I27" t="s">
        <v>173</v>
      </c>
      <c r="J27">
        <v>2528</v>
      </c>
      <c r="K27" t="s">
        <v>21</v>
      </c>
      <c r="L27" t="s">
        <v>22</v>
      </c>
      <c r="M27" t="s">
        <v>23</v>
      </c>
      <c r="N27">
        <v>200000000</v>
      </c>
      <c r="O27">
        <v>1997</v>
      </c>
      <c r="P27">
        <v>7.7</v>
      </c>
      <c r="Q27" t="s">
        <v>2679</v>
      </c>
    </row>
    <row r="28" spans="1:17" x14ac:dyDescent="0.35">
      <c r="A28" t="s">
        <v>174</v>
      </c>
      <c r="B28">
        <v>147</v>
      </c>
      <c r="C28" t="s">
        <v>73</v>
      </c>
      <c r="D28">
        <v>407197282</v>
      </c>
      <c r="E28" t="s">
        <v>49</v>
      </c>
      <c r="F28" t="s">
        <v>70</v>
      </c>
      <c r="G28" t="s">
        <v>175</v>
      </c>
      <c r="H28" t="s">
        <v>176</v>
      </c>
      <c r="I28" t="s">
        <v>177</v>
      </c>
      <c r="J28">
        <v>1022</v>
      </c>
      <c r="K28" t="s">
        <v>21</v>
      </c>
      <c r="L28" t="s">
        <v>22</v>
      </c>
      <c r="M28" t="s">
        <v>23</v>
      </c>
      <c r="N28">
        <v>250000000</v>
      </c>
      <c r="O28">
        <v>2016</v>
      </c>
      <c r="P28">
        <v>8.1999999999999993</v>
      </c>
      <c r="Q28" t="s">
        <v>1064</v>
      </c>
    </row>
    <row r="29" spans="1:17" x14ac:dyDescent="0.35">
      <c r="A29" t="s">
        <v>178</v>
      </c>
      <c r="B29">
        <v>131</v>
      </c>
      <c r="C29" t="s">
        <v>179</v>
      </c>
      <c r="D29">
        <v>65173160</v>
      </c>
      <c r="E29" t="s">
        <v>180</v>
      </c>
      <c r="F29" t="s">
        <v>181</v>
      </c>
      <c r="G29" t="s">
        <v>182</v>
      </c>
      <c r="H29" t="s">
        <v>183</v>
      </c>
      <c r="I29" t="s">
        <v>184</v>
      </c>
      <c r="J29">
        <v>751</v>
      </c>
      <c r="K29" t="s">
        <v>21</v>
      </c>
      <c r="L29" t="s">
        <v>22</v>
      </c>
      <c r="M29" t="s">
        <v>23</v>
      </c>
      <c r="N29">
        <v>209000000</v>
      </c>
      <c r="O29">
        <v>2012</v>
      </c>
      <c r="P29">
        <v>5.9</v>
      </c>
      <c r="Q29" t="s">
        <v>1064</v>
      </c>
    </row>
    <row r="30" spans="1:17" x14ac:dyDescent="0.35">
      <c r="A30" t="s">
        <v>185</v>
      </c>
      <c r="B30">
        <v>124</v>
      </c>
      <c r="C30" t="s">
        <v>186</v>
      </c>
      <c r="D30">
        <v>652177271</v>
      </c>
      <c r="E30" t="s">
        <v>180</v>
      </c>
      <c r="F30" t="s">
        <v>187</v>
      </c>
      <c r="G30" t="s">
        <v>188</v>
      </c>
      <c r="H30" t="s">
        <v>189</v>
      </c>
      <c r="I30" t="s">
        <v>190</v>
      </c>
      <c r="J30">
        <v>1290</v>
      </c>
      <c r="K30" t="s">
        <v>21</v>
      </c>
      <c r="L30" t="s">
        <v>22</v>
      </c>
      <c r="M30" t="s">
        <v>23</v>
      </c>
      <c r="N30">
        <v>150000000</v>
      </c>
      <c r="O30">
        <v>2015</v>
      </c>
      <c r="P30">
        <v>7</v>
      </c>
      <c r="Q30" t="s">
        <v>1064</v>
      </c>
    </row>
    <row r="31" spans="1:17" x14ac:dyDescent="0.35">
      <c r="A31" t="s">
        <v>31</v>
      </c>
      <c r="B31">
        <v>143</v>
      </c>
      <c r="C31" t="s">
        <v>191</v>
      </c>
      <c r="D31">
        <v>304360277</v>
      </c>
      <c r="E31" t="s">
        <v>33</v>
      </c>
      <c r="F31" t="s">
        <v>192</v>
      </c>
      <c r="G31" t="s">
        <v>193</v>
      </c>
      <c r="H31" t="s">
        <v>32</v>
      </c>
      <c r="I31" t="s">
        <v>194</v>
      </c>
      <c r="J31">
        <v>1498</v>
      </c>
      <c r="K31" t="s">
        <v>21</v>
      </c>
      <c r="L31" t="s">
        <v>38</v>
      </c>
      <c r="M31" t="s">
        <v>23</v>
      </c>
      <c r="N31">
        <v>200000000</v>
      </c>
      <c r="O31">
        <v>2012</v>
      </c>
      <c r="P31">
        <v>7.8</v>
      </c>
      <c r="Q31" t="s">
        <v>1064</v>
      </c>
    </row>
    <row r="32" spans="1:17" x14ac:dyDescent="0.35">
      <c r="A32" t="s">
        <v>54</v>
      </c>
      <c r="B32">
        <v>135</v>
      </c>
      <c r="C32" t="s">
        <v>55</v>
      </c>
      <c r="D32">
        <v>373377893</v>
      </c>
      <c r="E32" t="s">
        <v>195</v>
      </c>
      <c r="F32" t="s">
        <v>57</v>
      </c>
      <c r="G32" t="s">
        <v>196</v>
      </c>
      <c r="H32" t="s">
        <v>59</v>
      </c>
      <c r="I32" t="s">
        <v>197</v>
      </c>
      <c r="J32">
        <v>1303</v>
      </c>
      <c r="K32" t="s">
        <v>21</v>
      </c>
      <c r="L32" t="s">
        <v>22</v>
      </c>
      <c r="M32" t="s">
        <v>23</v>
      </c>
      <c r="N32">
        <v>200000000</v>
      </c>
      <c r="O32">
        <v>2004</v>
      </c>
      <c r="P32">
        <v>7.3</v>
      </c>
      <c r="Q32" t="s">
        <v>1064</v>
      </c>
    </row>
    <row r="33" spans="1:17" x14ac:dyDescent="0.35">
      <c r="A33" t="s">
        <v>198</v>
      </c>
      <c r="B33">
        <v>195</v>
      </c>
      <c r="C33" t="s">
        <v>199</v>
      </c>
      <c r="D33">
        <v>408992272</v>
      </c>
      <c r="E33" t="s">
        <v>49</v>
      </c>
      <c r="F33" t="s">
        <v>70</v>
      </c>
      <c r="G33" t="s">
        <v>200</v>
      </c>
      <c r="H33" t="s">
        <v>201</v>
      </c>
      <c r="I33" t="s">
        <v>202</v>
      </c>
      <c r="J33">
        <v>1187</v>
      </c>
      <c r="K33" t="s">
        <v>21</v>
      </c>
      <c r="L33" t="s">
        <v>22</v>
      </c>
      <c r="M33" t="s">
        <v>23</v>
      </c>
      <c r="N33">
        <v>200000000</v>
      </c>
      <c r="O33">
        <v>2013</v>
      </c>
      <c r="P33">
        <v>7.2</v>
      </c>
      <c r="Q33" t="s">
        <v>1064</v>
      </c>
    </row>
    <row r="34" spans="1:17" x14ac:dyDescent="0.35">
      <c r="A34" t="s">
        <v>203</v>
      </c>
      <c r="B34">
        <v>108</v>
      </c>
      <c r="C34" t="s">
        <v>78</v>
      </c>
      <c r="D34">
        <v>334185206</v>
      </c>
      <c r="E34" t="s">
        <v>157</v>
      </c>
      <c r="F34" t="s">
        <v>27</v>
      </c>
      <c r="G34" t="s">
        <v>204</v>
      </c>
      <c r="H34" t="s">
        <v>205</v>
      </c>
      <c r="I34" t="s">
        <v>206</v>
      </c>
      <c r="J34">
        <v>736</v>
      </c>
      <c r="K34" t="s">
        <v>21</v>
      </c>
      <c r="L34" t="s">
        <v>22</v>
      </c>
      <c r="M34" t="s">
        <v>68</v>
      </c>
      <c r="N34">
        <v>200000000</v>
      </c>
      <c r="O34">
        <v>2010</v>
      </c>
      <c r="P34">
        <v>6.5</v>
      </c>
      <c r="Q34" t="s">
        <v>769</v>
      </c>
    </row>
    <row r="35" spans="1:17" x14ac:dyDescent="0.35">
      <c r="A35" t="s">
        <v>207</v>
      </c>
      <c r="B35">
        <v>104</v>
      </c>
      <c r="C35" t="s">
        <v>208</v>
      </c>
      <c r="D35">
        <v>234360014</v>
      </c>
      <c r="E35" t="s">
        <v>209</v>
      </c>
      <c r="F35" t="s">
        <v>210</v>
      </c>
      <c r="G35" t="s">
        <v>211</v>
      </c>
      <c r="H35" t="s">
        <v>212</v>
      </c>
      <c r="I35" t="s">
        <v>213</v>
      </c>
      <c r="J35">
        <v>1912</v>
      </c>
      <c r="K35" t="s">
        <v>21</v>
      </c>
      <c r="L35" t="s">
        <v>214</v>
      </c>
      <c r="M35" t="s">
        <v>23</v>
      </c>
      <c r="N35">
        <v>210000000</v>
      </c>
      <c r="O35">
        <v>2006</v>
      </c>
      <c r="P35">
        <v>6.8</v>
      </c>
      <c r="Q35" t="s">
        <v>1064</v>
      </c>
    </row>
    <row r="36" spans="1:17" x14ac:dyDescent="0.35">
      <c r="A36" t="s">
        <v>215</v>
      </c>
      <c r="B36">
        <v>104</v>
      </c>
      <c r="C36" t="s">
        <v>216</v>
      </c>
      <c r="D36">
        <v>268488329</v>
      </c>
      <c r="E36" t="s">
        <v>217</v>
      </c>
      <c r="F36" t="s">
        <v>218</v>
      </c>
      <c r="G36" t="s">
        <v>219</v>
      </c>
      <c r="H36" t="s">
        <v>220</v>
      </c>
      <c r="I36" t="s">
        <v>221</v>
      </c>
      <c r="J36">
        <v>265</v>
      </c>
      <c r="K36" t="s">
        <v>21</v>
      </c>
      <c r="L36" t="s">
        <v>22</v>
      </c>
      <c r="M36" t="s">
        <v>222</v>
      </c>
      <c r="N36">
        <v>200000000</v>
      </c>
      <c r="O36">
        <v>2013</v>
      </c>
      <c r="P36">
        <v>7.3</v>
      </c>
      <c r="Q36" t="s">
        <v>769</v>
      </c>
    </row>
    <row r="37" spans="1:17" x14ac:dyDescent="0.35">
      <c r="A37" t="s">
        <v>223</v>
      </c>
      <c r="B37">
        <v>150</v>
      </c>
      <c r="C37" t="s">
        <v>224</v>
      </c>
      <c r="D37">
        <v>402076689</v>
      </c>
      <c r="E37" t="s">
        <v>49</v>
      </c>
      <c r="F37" t="s">
        <v>225</v>
      </c>
      <c r="G37" t="s">
        <v>226</v>
      </c>
      <c r="H37" t="s">
        <v>227</v>
      </c>
      <c r="I37" t="s">
        <v>228</v>
      </c>
      <c r="J37">
        <v>1439</v>
      </c>
      <c r="K37" t="s">
        <v>21</v>
      </c>
      <c r="L37" t="s">
        <v>22</v>
      </c>
      <c r="M37" t="s">
        <v>23</v>
      </c>
      <c r="N37">
        <v>200000000</v>
      </c>
      <c r="O37">
        <v>2009</v>
      </c>
      <c r="P37">
        <v>6</v>
      </c>
      <c r="Q37" t="s">
        <v>1064</v>
      </c>
    </row>
    <row r="38" spans="1:17" x14ac:dyDescent="0.35">
      <c r="A38" t="s">
        <v>223</v>
      </c>
      <c r="B38">
        <v>165</v>
      </c>
      <c r="C38" t="s">
        <v>229</v>
      </c>
      <c r="D38">
        <v>245428137</v>
      </c>
      <c r="E38" t="s">
        <v>49</v>
      </c>
      <c r="F38" t="s">
        <v>230</v>
      </c>
      <c r="G38" t="s">
        <v>231</v>
      </c>
      <c r="H38" t="s">
        <v>208</v>
      </c>
      <c r="I38" t="s">
        <v>232</v>
      </c>
      <c r="J38">
        <v>918</v>
      </c>
      <c r="K38" t="s">
        <v>21</v>
      </c>
      <c r="L38" t="s">
        <v>22</v>
      </c>
      <c r="M38" t="s">
        <v>23</v>
      </c>
      <c r="N38">
        <v>210000000</v>
      </c>
      <c r="O38">
        <v>2014</v>
      </c>
      <c r="P38">
        <v>5.7</v>
      </c>
      <c r="Q38" t="s">
        <v>1064</v>
      </c>
    </row>
    <row r="39" spans="1:17" x14ac:dyDescent="0.35">
      <c r="A39" t="s">
        <v>54</v>
      </c>
      <c r="B39">
        <v>130</v>
      </c>
      <c r="C39" t="s">
        <v>233</v>
      </c>
      <c r="D39">
        <v>234903076</v>
      </c>
      <c r="E39" t="s">
        <v>157</v>
      </c>
      <c r="F39" t="s">
        <v>234</v>
      </c>
      <c r="G39" t="s">
        <v>235</v>
      </c>
      <c r="H39" t="s">
        <v>55</v>
      </c>
      <c r="I39" t="s">
        <v>236</v>
      </c>
      <c r="J39">
        <v>511</v>
      </c>
      <c r="K39" t="s">
        <v>21</v>
      </c>
      <c r="L39" t="s">
        <v>22</v>
      </c>
      <c r="M39" t="s">
        <v>68</v>
      </c>
      <c r="N39">
        <v>215000000</v>
      </c>
      <c r="O39">
        <v>2013</v>
      </c>
      <c r="P39">
        <v>6.4</v>
      </c>
      <c r="Q39" t="s">
        <v>769</v>
      </c>
    </row>
    <row r="40" spans="1:17" x14ac:dyDescent="0.35">
      <c r="A40" t="s">
        <v>140</v>
      </c>
      <c r="B40">
        <v>142</v>
      </c>
      <c r="C40" t="s">
        <v>141</v>
      </c>
      <c r="D40">
        <v>202853933</v>
      </c>
      <c r="E40" t="s">
        <v>16</v>
      </c>
      <c r="F40" t="s">
        <v>142</v>
      </c>
      <c r="G40" t="s">
        <v>237</v>
      </c>
      <c r="H40" t="s">
        <v>238</v>
      </c>
      <c r="I40" t="s">
        <v>239</v>
      </c>
      <c r="J40">
        <v>1067</v>
      </c>
      <c r="K40" t="s">
        <v>21</v>
      </c>
      <c r="L40" t="s">
        <v>22</v>
      </c>
      <c r="M40" t="s">
        <v>23</v>
      </c>
      <c r="N40">
        <v>200000000</v>
      </c>
      <c r="O40">
        <v>2014</v>
      </c>
      <c r="P40">
        <v>6.7</v>
      </c>
      <c r="Q40" t="s">
        <v>1064</v>
      </c>
    </row>
    <row r="41" spans="1:17" x14ac:dyDescent="0.35">
      <c r="A41" t="s">
        <v>240</v>
      </c>
      <c r="B41">
        <v>125</v>
      </c>
      <c r="C41" t="s">
        <v>241</v>
      </c>
      <c r="D41">
        <v>172051787</v>
      </c>
      <c r="E41" t="s">
        <v>49</v>
      </c>
      <c r="F41" t="s">
        <v>242</v>
      </c>
      <c r="G41" t="s">
        <v>243</v>
      </c>
      <c r="H41" t="s">
        <v>244</v>
      </c>
      <c r="I41" t="s">
        <v>245</v>
      </c>
      <c r="J41">
        <v>665</v>
      </c>
      <c r="K41" t="s">
        <v>21</v>
      </c>
      <c r="L41" t="s">
        <v>22</v>
      </c>
      <c r="M41" t="s">
        <v>68</v>
      </c>
      <c r="N41">
        <v>170000000</v>
      </c>
      <c r="O41">
        <v>2010</v>
      </c>
      <c r="P41">
        <v>6.8</v>
      </c>
      <c r="Q41" t="s">
        <v>1064</v>
      </c>
    </row>
    <row r="42" spans="1:17" x14ac:dyDescent="0.35">
      <c r="A42" t="s">
        <v>246</v>
      </c>
      <c r="B42">
        <v>106</v>
      </c>
      <c r="C42" t="s">
        <v>162</v>
      </c>
      <c r="D42">
        <v>191450875</v>
      </c>
      <c r="E42" t="s">
        <v>247</v>
      </c>
      <c r="F42" t="s">
        <v>248</v>
      </c>
      <c r="G42" t="s">
        <v>249</v>
      </c>
      <c r="H42" t="s">
        <v>250</v>
      </c>
      <c r="I42" t="s">
        <v>251</v>
      </c>
      <c r="J42">
        <v>283</v>
      </c>
      <c r="K42" t="s">
        <v>21</v>
      </c>
      <c r="L42" t="s">
        <v>22</v>
      </c>
      <c r="M42" t="s">
        <v>222</v>
      </c>
      <c r="N42">
        <v>200000000</v>
      </c>
      <c r="O42">
        <v>2011</v>
      </c>
      <c r="P42">
        <v>6.3</v>
      </c>
      <c r="Q42" t="s">
        <v>769</v>
      </c>
    </row>
    <row r="43" spans="1:17" x14ac:dyDescent="0.35">
      <c r="A43" t="s">
        <v>252</v>
      </c>
      <c r="B43">
        <v>123</v>
      </c>
      <c r="C43" t="s">
        <v>253</v>
      </c>
      <c r="D43">
        <v>116593191</v>
      </c>
      <c r="E43" t="s">
        <v>49</v>
      </c>
      <c r="F43" t="s">
        <v>254</v>
      </c>
      <c r="G43" t="s">
        <v>255</v>
      </c>
      <c r="H43" t="s">
        <v>256</v>
      </c>
      <c r="I43" t="s">
        <v>257</v>
      </c>
      <c r="J43">
        <v>550</v>
      </c>
      <c r="K43" t="s">
        <v>21</v>
      </c>
      <c r="L43" t="s">
        <v>22</v>
      </c>
      <c r="M43" t="s">
        <v>23</v>
      </c>
      <c r="N43">
        <v>200000000</v>
      </c>
      <c r="O43">
        <v>2011</v>
      </c>
      <c r="P43">
        <v>5.6</v>
      </c>
      <c r="Q43" t="s">
        <v>1064</v>
      </c>
    </row>
    <row r="44" spans="1:17" x14ac:dyDescent="0.35">
      <c r="A44" t="s">
        <v>258</v>
      </c>
      <c r="B44">
        <v>103</v>
      </c>
      <c r="C44" t="s">
        <v>259</v>
      </c>
      <c r="D44">
        <v>414984497</v>
      </c>
      <c r="E44" t="s">
        <v>217</v>
      </c>
      <c r="F44" t="s">
        <v>260</v>
      </c>
      <c r="G44" t="s">
        <v>261</v>
      </c>
      <c r="H44" t="s">
        <v>262</v>
      </c>
      <c r="I44" t="s">
        <v>263</v>
      </c>
      <c r="J44">
        <v>733</v>
      </c>
      <c r="K44" t="s">
        <v>21</v>
      </c>
      <c r="L44" t="s">
        <v>22</v>
      </c>
      <c r="M44" t="s">
        <v>222</v>
      </c>
      <c r="N44">
        <v>200000000</v>
      </c>
      <c r="O44">
        <v>2010</v>
      </c>
      <c r="P44">
        <v>8.3000000000000007</v>
      </c>
      <c r="Q44" t="s">
        <v>769</v>
      </c>
    </row>
    <row r="45" spans="1:17" x14ac:dyDescent="0.35">
      <c r="A45" t="s">
        <v>264</v>
      </c>
      <c r="B45">
        <v>118</v>
      </c>
      <c r="C45" t="s">
        <v>187</v>
      </c>
      <c r="D45">
        <v>125320003</v>
      </c>
      <c r="E45" t="s">
        <v>49</v>
      </c>
      <c r="F45" t="s">
        <v>40</v>
      </c>
      <c r="G45" t="s">
        <v>265</v>
      </c>
      <c r="H45" t="s">
        <v>266</v>
      </c>
      <c r="I45" t="s">
        <v>267</v>
      </c>
      <c r="J45">
        <v>974</v>
      </c>
      <c r="K45" t="s">
        <v>21</v>
      </c>
      <c r="L45" t="s">
        <v>22</v>
      </c>
      <c r="M45" t="s">
        <v>23</v>
      </c>
      <c r="N45">
        <v>200000000</v>
      </c>
      <c r="O45">
        <v>2009</v>
      </c>
      <c r="P45">
        <v>6.6</v>
      </c>
      <c r="Q45" t="s">
        <v>1064</v>
      </c>
    </row>
    <row r="46" spans="1:17" x14ac:dyDescent="0.35">
      <c r="A46" t="s">
        <v>268</v>
      </c>
      <c r="B46">
        <v>140</v>
      </c>
      <c r="C46" t="s">
        <v>269</v>
      </c>
      <c r="D46">
        <v>350034110</v>
      </c>
      <c r="E46" t="s">
        <v>270</v>
      </c>
      <c r="F46" t="s">
        <v>271</v>
      </c>
      <c r="G46" t="s">
        <v>272</v>
      </c>
      <c r="H46" t="s">
        <v>273</v>
      </c>
      <c r="I46" t="s">
        <v>274</v>
      </c>
      <c r="J46">
        <v>657</v>
      </c>
      <c r="K46" t="s">
        <v>21</v>
      </c>
      <c r="L46" t="s">
        <v>22</v>
      </c>
      <c r="M46" t="s">
        <v>23</v>
      </c>
      <c r="N46">
        <v>190000000</v>
      </c>
      <c r="O46">
        <v>2015</v>
      </c>
      <c r="P46">
        <v>7.2</v>
      </c>
      <c r="Q46" t="s">
        <v>1064</v>
      </c>
    </row>
    <row r="47" spans="1:17" x14ac:dyDescent="0.35">
      <c r="A47" t="s">
        <v>94</v>
      </c>
      <c r="B47">
        <v>123</v>
      </c>
      <c r="C47" t="s">
        <v>275</v>
      </c>
      <c r="D47">
        <v>202351611</v>
      </c>
      <c r="E47" t="s">
        <v>276</v>
      </c>
      <c r="F47" t="s">
        <v>277</v>
      </c>
      <c r="G47" t="s">
        <v>278</v>
      </c>
      <c r="H47" t="s">
        <v>279</v>
      </c>
      <c r="I47" t="s">
        <v>280</v>
      </c>
      <c r="J47">
        <v>995</v>
      </c>
      <c r="K47" t="s">
        <v>21</v>
      </c>
      <c r="L47" t="s">
        <v>22</v>
      </c>
      <c r="M47" t="s">
        <v>23</v>
      </c>
      <c r="N47">
        <v>190000000</v>
      </c>
      <c r="O47">
        <v>2013</v>
      </c>
      <c r="P47">
        <v>7</v>
      </c>
      <c r="Q47" t="s">
        <v>1064</v>
      </c>
    </row>
    <row r="48" spans="1:17" x14ac:dyDescent="0.35">
      <c r="A48" t="s">
        <v>88</v>
      </c>
      <c r="B48">
        <v>149</v>
      </c>
      <c r="C48" t="s">
        <v>114</v>
      </c>
      <c r="D48">
        <v>233914986</v>
      </c>
      <c r="E48" t="s">
        <v>209</v>
      </c>
      <c r="F48" t="s">
        <v>281</v>
      </c>
      <c r="G48" t="s">
        <v>282</v>
      </c>
      <c r="H48" t="s">
        <v>210</v>
      </c>
      <c r="I48" t="s">
        <v>283</v>
      </c>
      <c r="J48">
        <v>752</v>
      </c>
      <c r="K48" t="s">
        <v>21</v>
      </c>
      <c r="L48" t="s">
        <v>22</v>
      </c>
      <c r="M48" t="s">
        <v>23</v>
      </c>
      <c r="N48">
        <v>200000000</v>
      </c>
      <c r="O48">
        <v>2014</v>
      </c>
      <c r="P48">
        <v>8</v>
      </c>
      <c r="Q48" t="s">
        <v>1064</v>
      </c>
    </row>
    <row r="49" spans="1:17" x14ac:dyDescent="0.35">
      <c r="A49" t="s">
        <v>284</v>
      </c>
      <c r="B49">
        <v>132</v>
      </c>
      <c r="C49" t="s">
        <v>285</v>
      </c>
      <c r="D49">
        <v>228756232</v>
      </c>
      <c r="E49" t="s">
        <v>49</v>
      </c>
      <c r="F49" t="s">
        <v>286</v>
      </c>
      <c r="G49" t="s">
        <v>287</v>
      </c>
      <c r="H49" t="s">
        <v>288</v>
      </c>
      <c r="I49" t="s">
        <v>289</v>
      </c>
      <c r="J49">
        <v>1171</v>
      </c>
      <c r="K49" t="s">
        <v>21</v>
      </c>
      <c r="L49" t="s">
        <v>22</v>
      </c>
      <c r="M49" t="s">
        <v>23</v>
      </c>
      <c r="N49">
        <v>190000000</v>
      </c>
      <c r="O49">
        <v>2013</v>
      </c>
      <c r="P49">
        <v>7.8</v>
      </c>
      <c r="Q49" t="s">
        <v>1064</v>
      </c>
    </row>
    <row r="50" spans="1:17" x14ac:dyDescent="0.35">
      <c r="A50" t="s">
        <v>88</v>
      </c>
      <c r="B50">
        <v>114</v>
      </c>
      <c r="C50" t="s">
        <v>290</v>
      </c>
      <c r="D50">
        <v>65171860</v>
      </c>
      <c r="E50" t="s">
        <v>134</v>
      </c>
      <c r="F50" t="s">
        <v>291</v>
      </c>
      <c r="G50" t="s">
        <v>292</v>
      </c>
      <c r="H50" t="s">
        <v>293</v>
      </c>
      <c r="I50" t="s">
        <v>294</v>
      </c>
      <c r="J50">
        <v>205</v>
      </c>
      <c r="K50" t="s">
        <v>21</v>
      </c>
      <c r="L50" t="s">
        <v>22</v>
      </c>
      <c r="M50" t="s">
        <v>23</v>
      </c>
      <c r="N50">
        <v>195000000</v>
      </c>
      <c r="O50">
        <v>2013</v>
      </c>
      <c r="P50">
        <v>6.3</v>
      </c>
      <c r="Q50" t="s">
        <v>769</v>
      </c>
    </row>
    <row r="51" spans="1:17" x14ac:dyDescent="0.35">
      <c r="A51" t="s">
        <v>295</v>
      </c>
      <c r="B51">
        <v>143</v>
      </c>
      <c r="C51" t="s">
        <v>296</v>
      </c>
      <c r="D51">
        <v>144812796</v>
      </c>
      <c r="E51" t="s">
        <v>169</v>
      </c>
      <c r="F51" t="s">
        <v>170</v>
      </c>
      <c r="G51" t="s">
        <v>297</v>
      </c>
      <c r="H51" t="s">
        <v>298</v>
      </c>
      <c r="I51" t="s">
        <v>299</v>
      </c>
      <c r="J51">
        <v>753</v>
      </c>
      <c r="K51" t="s">
        <v>21</v>
      </c>
      <c r="L51" t="s">
        <v>300</v>
      </c>
      <c r="M51" t="s">
        <v>23</v>
      </c>
      <c r="N51">
        <v>105000000</v>
      </c>
      <c r="O51">
        <v>2013</v>
      </c>
      <c r="P51">
        <v>7.3</v>
      </c>
      <c r="Q51" t="s">
        <v>2679</v>
      </c>
    </row>
    <row r="52" spans="1:17" x14ac:dyDescent="0.35">
      <c r="A52" t="s">
        <v>301</v>
      </c>
      <c r="B52">
        <v>116</v>
      </c>
      <c r="C52" t="s">
        <v>302</v>
      </c>
      <c r="D52">
        <v>90755643</v>
      </c>
      <c r="E52" t="s">
        <v>195</v>
      </c>
      <c r="F52" t="s">
        <v>303</v>
      </c>
      <c r="G52" t="s">
        <v>304</v>
      </c>
      <c r="H52" t="s">
        <v>305</v>
      </c>
      <c r="I52" t="s">
        <v>306</v>
      </c>
      <c r="J52">
        <v>453</v>
      </c>
      <c r="K52" t="s">
        <v>21</v>
      </c>
      <c r="L52" t="s">
        <v>22</v>
      </c>
      <c r="M52" t="s">
        <v>23</v>
      </c>
      <c r="N52">
        <v>200000000</v>
      </c>
      <c r="O52">
        <v>2010</v>
      </c>
      <c r="P52">
        <v>6.6</v>
      </c>
      <c r="Q52" t="s">
        <v>1064</v>
      </c>
    </row>
    <row r="53" spans="1:17" x14ac:dyDescent="0.35">
      <c r="A53" t="s">
        <v>307</v>
      </c>
      <c r="B53">
        <v>131</v>
      </c>
      <c r="C53" t="s">
        <v>308</v>
      </c>
      <c r="D53">
        <v>101785482</v>
      </c>
      <c r="E53" t="s">
        <v>49</v>
      </c>
      <c r="F53" t="s">
        <v>309</v>
      </c>
      <c r="G53" t="s">
        <v>310</v>
      </c>
      <c r="H53" t="s">
        <v>311</v>
      </c>
      <c r="I53" t="s">
        <v>312</v>
      </c>
      <c r="J53">
        <v>1106</v>
      </c>
      <c r="K53" t="s">
        <v>21</v>
      </c>
      <c r="L53" t="s">
        <v>22</v>
      </c>
      <c r="M53" t="s">
        <v>23</v>
      </c>
      <c r="N53">
        <v>190000000</v>
      </c>
      <c r="O53">
        <v>2013</v>
      </c>
      <c r="P53">
        <v>7</v>
      </c>
      <c r="Q53" t="s">
        <v>1064</v>
      </c>
    </row>
    <row r="54" spans="1:17" x14ac:dyDescent="0.35">
      <c r="A54" t="s">
        <v>223</v>
      </c>
      <c r="B54">
        <v>154</v>
      </c>
      <c r="C54" t="s">
        <v>313</v>
      </c>
      <c r="D54">
        <v>352358779</v>
      </c>
      <c r="E54" t="s">
        <v>49</v>
      </c>
      <c r="F54" t="s">
        <v>225</v>
      </c>
      <c r="G54" t="s">
        <v>314</v>
      </c>
      <c r="H54" t="s">
        <v>224</v>
      </c>
      <c r="I54" t="s">
        <v>315</v>
      </c>
      <c r="J54">
        <v>899</v>
      </c>
      <c r="K54" t="s">
        <v>21</v>
      </c>
      <c r="L54" t="s">
        <v>22</v>
      </c>
      <c r="M54" t="s">
        <v>23</v>
      </c>
      <c r="N54">
        <v>195000000</v>
      </c>
      <c r="O54">
        <v>2011</v>
      </c>
      <c r="P54">
        <v>6.3</v>
      </c>
      <c r="Q54" t="s">
        <v>1064</v>
      </c>
    </row>
    <row r="55" spans="1:17" x14ac:dyDescent="0.35">
      <c r="A55" t="s">
        <v>316</v>
      </c>
      <c r="B55">
        <v>122</v>
      </c>
      <c r="C55" t="s">
        <v>317</v>
      </c>
      <c r="D55">
        <v>317011114</v>
      </c>
      <c r="E55" t="s">
        <v>26</v>
      </c>
      <c r="F55" t="s">
        <v>318</v>
      </c>
      <c r="G55" t="s">
        <v>319</v>
      </c>
      <c r="H55" t="s">
        <v>320</v>
      </c>
      <c r="I55" t="s">
        <v>321</v>
      </c>
      <c r="J55">
        <v>2054</v>
      </c>
      <c r="K55" t="s">
        <v>21</v>
      </c>
      <c r="L55" t="s">
        <v>22</v>
      </c>
      <c r="M55" t="s">
        <v>23</v>
      </c>
      <c r="N55">
        <v>185000000</v>
      </c>
      <c r="O55">
        <v>2008</v>
      </c>
      <c r="P55">
        <v>6.2</v>
      </c>
      <c r="Q55" t="s">
        <v>1064</v>
      </c>
    </row>
    <row r="56" spans="1:17" x14ac:dyDescent="0.35">
      <c r="A56" t="s">
        <v>323</v>
      </c>
      <c r="B56">
        <v>93</v>
      </c>
      <c r="C56" t="s">
        <v>259</v>
      </c>
      <c r="D56">
        <v>237282182</v>
      </c>
      <c r="E56" t="s">
        <v>217</v>
      </c>
      <c r="F56" t="s">
        <v>324</v>
      </c>
      <c r="G56" t="s">
        <v>325</v>
      </c>
      <c r="H56" t="s">
        <v>326</v>
      </c>
      <c r="I56" t="s">
        <v>327</v>
      </c>
      <c r="J56">
        <v>428</v>
      </c>
      <c r="K56" t="s">
        <v>21</v>
      </c>
      <c r="L56" t="s">
        <v>22</v>
      </c>
      <c r="M56" t="s">
        <v>68</v>
      </c>
      <c r="N56">
        <v>185000000</v>
      </c>
      <c r="O56">
        <v>2012</v>
      </c>
      <c r="P56">
        <v>7.2</v>
      </c>
      <c r="Q56" t="s">
        <v>769</v>
      </c>
    </row>
    <row r="57" spans="1:17" x14ac:dyDescent="0.35">
      <c r="A57" t="s">
        <v>328</v>
      </c>
      <c r="B57">
        <v>122</v>
      </c>
      <c r="C57" t="s">
        <v>329</v>
      </c>
      <c r="D57">
        <v>130468626</v>
      </c>
      <c r="E57" t="s">
        <v>180</v>
      </c>
      <c r="F57" t="s">
        <v>330</v>
      </c>
      <c r="G57" t="s">
        <v>331</v>
      </c>
      <c r="H57" t="s">
        <v>332</v>
      </c>
      <c r="I57" t="s">
        <v>333</v>
      </c>
      <c r="J57">
        <v>432</v>
      </c>
      <c r="K57" t="s">
        <v>21</v>
      </c>
      <c r="L57" t="s">
        <v>22</v>
      </c>
      <c r="M57" t="s">
        <v>23</v>
      </c>
      <c r="N57">
        <v>185000000</v>
      </c>
      <c r="O57">
        <v>2016</v>
      </c>
      <c r="P57">
        <v>7.5</v>
      </c>
      <c r="Q57" t="s">
        <v>1064</v>
      </c>
    </row>
    <row r="58" spans="1:17" x14ac:dyDescent="0.35">
      <c r="A58" t="s">
        <v>47</v>
      </c>
      <c r="B58">
        <v>98</v>
      </c>
      <c r="C58" t="s">
        <v>334</v>
      </c>
      <c r="D58">
        <v>223806889</v>
      </c>
      <c r="E58" t="s">
        <v>335</v>
      </c>
      <c r="F58" t="s">
        <v>259</v>
      </c>
      <c r="G58" t="s">
        <v>336</v>
      </c>
      <c r="H58" t="s">
        <v>337</v>
      </c>
      <c r="I58" t="s">
        <v>338</v>
      </c>
      <c r="J58">
        <v>1043</v>
      </c>
      <c r="K58" t="s">
        <v>21</v>
      </c>
      <c r="L58" t="s">
        <v>22</v>
      </c>
      <c r="M58" t="s">
        <v>222</v>
      </c>
      <c r="N58">
        <v>180000000</v>
      </c>
      <c r="O58">
        <v>2008</v>
      </c>
      <c r="P58">
        <v>8.4</v>
      </c>
      <c r="Q58" t="s">
        <v>769</v>
      </c>
    </row>
    <row r="59" spans="1:17" x14ac:dyDescent="0.35">
      <c r="A59" t="s">
        <v>207</v>
      </c>
      <c r="B59">
        <v>91</v>
      </c>
      <c r="C59" t="s">
        <v>339</v>
      </c>
      <c r="D59">
        <v>140080850</v>
      </c>
      <c r="E59" t="s">
        <v>340</v>
      </c>
      <c r="F59" t="s">
        <v>341</v>
      </c>
      <c r="G59" t="s">
        <v>342</v>
      </c>
      <c r="H59" t="s">
        <v>343</v>
      </c>
      <c r="I59" t="s">
        <v>344</v>
      </c>
      <c r="J59">
        <v>221</v>
      </c>
      <c r="K59" t="s">
        <v>21</v>
      </c>
      <c r="L59" t="s">
        <v>22</v>
      </c>
      <c r="M59" t="s">
        <v>23</v>
      </c>
      <c r="N59">
        <v>140000000</v>
      </c>
      <c r="O59">
        <v>2007</v>
      </c>
      <c r="P59">
        <v>6.2</v>
      </c>
      <c r="Q59" t="s">
        <v>1064</v>
      </c>
    </row>
    <row r="60" spans="1:17" x14ac:dyDescent="0.35">
      <c r="A60" t="s">
        <v>345</v>
      </c>
      <c r="B60">
        <v>158</v>
      </c>
      <c r="C60" t="s">
        <v>346</v>
      </c>
      <c r="D60">
        <v>166112167</v>
      </c>
      <c r="E60" t="s">
        <v>49</v>
      </c>
      <c r="F60" t="s">
        <v>347</v>
      </c>
      <c r="G60" t="s">
        <v>348</v>
      </c>
      <c r="H60" t="s">
        <v>349</v>
      </c>
      <c r="I60" t="s">
        <v>350</v>
      </c>
      <c r="J60">
        <v>1055</v>
      </c>
      <c r="K60" t="s">
        <v>21</v>
      </c>
      <c r="L60" t="s">
        <v>22</v>
      </c>
      <c r="M60" t="s">
        <v>23</v>
      </c>
      <c r="N60">
        <v>200000000</v>
      </c>
      <c r="O60">
        <v>2009</v>
      </c>
      <c r="P60">
        <v>5.8</v>
      </c>
      <c r="Q60" t="s">
        <v>1064</v>
      </c>
    </row>
    <row r="61" spans="1:17" x14ac:dyDescent="0.35">
      <c r="A61" t="s">
        <v>351</v>
      </c>
      <c r="B61">
        <v>96</v>
      </c>
      <c r="C61" t="s">
        <v>352</v>
      </c>
      <c r="D61">
        <v>137850096</v>
      </c>
      <c r="E61" t="s">
        <v>353</v>
      </c>
      <c r="F61" t="s">
        <v>354</v>
      </c>
      <c r="G61" t="s">
        <v>355</v>
      </c>
      <c r="H61" t="s">
        <v>356</v>
      </c>
      <c r="I61" t="s">
        <v>357</v>
      </c>
      <c r="J61">
        <v>249</v>
      </c>
      <c r="K61" t="s">
        <v>21</v>
      </c>
      <c r="L61" t="s">
        <v>22</v>
      </c>
      <c r="M61" t="s">
        <v>68</v>
      </c>
      <c r="N61">
        <v>200000000</v>
      </c>
      <c r="O61">
        <v>2009</v>
      </c>
      <c r="P61">
        <v>6.8</v>
      </c>
      <c r="Q61" t="s">
        <v>8470</v>
      </c>
    </row>
    <row r="62" spans="1:17" x14ac:dyDescent="0.35">
      <c r="A62" t="s">
        <v>358</v>
      </c>
      <c r="B62">
        <v>127</v>
      </c>
      <c r="C62" t="s">
        <v>233</v>
      </c>
      <c r="D62">
        <v>47375327</v>
      </c>
      <c r="E62" t="s">
        <v>49</v>
      </c>
      <c r="F62" t="s">
        <v>359</v>
      </c>
      <c r="G62" t="s">
        <v>360</v>
      </c>
      <c r="H62" t="s">
        <v>361</v>
      </c>
      <c r="I62" t="s">
        <v>362</v>
      </c>
      <c r="J62">
        <v>720</v>
      </c>
      <c r="K62" t="s">
        <v>21</v>
      </c>
      <c r="L62" t="s">
        <v>22</v>
      </c>
      <c r="M62" t="s">
        <v>23</v>
      </c>
      <c r="N62">
        <v>176000000</v>
      </c>
      <c r="O62">
        <v>2015</v>
      </c>
      <c r="P62">
        <v>5.4</v>
      </c>
      <c r="Q62" t="s">
        <v>1064</v>
      </c>
    </row>
    <row r="63" spans="1:17" x14ac:dyDescent="0.35">
      <c r="A63" t="s">
        <v>75</v>
      </c>
      <c r="B63">
        <v>110</v>
      </c>
      <c r="C63" t="s">
        <v>179</v>
      </c>
      <c r="D63">
        <v>124051759</v>
      </c>
      <c r="E63" t="s">
        <v>163</v>
      </c>
      <c r="F63" t="s">
        <v>34</v>
      </c>
      <c r="G63" t="s">
        <v>363</v>
      </c>
      <c r="H63" t="s">
        <v>364</v>
      </c>
      <c r="I63" t="s">
        <v>365</v>
      </c>
      <c r="J63">
        <v>239</v>
      </c>
      <c r="K63" t="s">
        <v>21</v>
      </c>
      <c r="L63" t="s">
        <v>22</v>
      </c>
      <c r="M63" t="s">
        <v>23</v>
      </c>
      <c r="N63">
        <v>180000000</v>
      </c>
      <c r="O63">
        <v>2016</v>
      </c>
      <c r="P63">
        <v>6.6</v>
      </c>
      <c r="Q63" t="s">
        <v>1064</v>
      </c>
    </row>
    <row r="64" spans="1:17" x14ac:dyDescent="0.35">
      <c r="A64" t="s">
        <v>111</v>
      </c>
      <c r="B64">
        <v>150</v>
      </c>
      <c r="C64" t="s">
        <v>366</v>
      </c>
      <c r="D64">
        <v>291709845</v>
      </c>
      <c r="E64" t="s">
        <v>157</v>
      </c>
      <c r="F64" t="s">
        <v>320</v>
      </c>
      <c r="G64" t="s">
        <v>367</v>
      </c>
      <c r="H64" t="s">
        <v>368</v>
      </c>
      <c r="I64" t="s">
        <v>369</v>
      </c>
      <c r="J64">
        <v>1463</v>
      </c>
      <c r="K64" t="s">
        <v>21</v>
      </c>
      <c r="L64" t="s">
        <v>22</v>
      </c>
      <c r="M64" t="s">
        <v>68</v>
      </c>
      <c r="N64">
        <v>180000000</v>
      </c>
      <c r="O64">
        <v>2005</v>
      </c>
      <c r="P64">
        <v>6.9</v>
      </c>
      <c r="Q64" t="s">
        <v>769</v>
      </c>
    </row>
    <row r="65" spans="1:17" x14ac:dyDescent="0.35">
      <c r="A65" t="s">
        <v>88</v>
      </c>
      <c r="B65">
        <v>144</v>
      </c>
      <c r="C65" t="s">
        <v>370</v>
      </c>
      <c r="D65">
        <v>154985087</v>
      </c>
      <c r="E65" t="s">
        <v>49</v>
      </c>
      <c r="F65" t="s">
        <v>281</v>
      </c>
      <c r="G65" t="s">
        <v>371</v>
      </c>
      <c r="H65" t="s">
        <v>372</v>
      </c>
      <c r="I65" t="s">
        <v>373</v>
      </c>
      <c r="J65">
        <v>622</v>
      </c>
      <c r="K65" t="s">
        <v>21</v>
      </c>
      <c r="L65" t="s">
        <v>22</v>
      </c>
      <c r="M65" t="s">
        <v>23</v>
      </c>
      <c r="N65">
        <v>178000000</v>
      </c>
      <c r="O65">
        <v>2016</v>
      </c>
      <c r="P65">
        <v>7.3</v>
      </c>
      <c r="Q65" t="s">
        <v>1064</v>
      </c>
    </row>
    <row r="66" spans="1:17" x14ac:dyDescent="0.35">
      <c r="A66" t="s">
        <v>39</v>
      </c>
      <c r="B66">
        <v>152</v>
      </c>
      <c r="C66" t="s">
        <v>374</v>
      </c>
      <c r="D66">
        <v>533316061</v>
      </c>
      <c r="E66" t="s">
        <v>375</v>
      </c>
      <c r="F66" t="s">
        <v>40</v>
      </c>
      <c r="G66" t="s">
        <v>376</v>
      </c>
      <c r="H66" t="s">
        <v>377</v>
      </c>
      <c r="I66" t="s">
        <v>378</v>
      </c>
      <c r="J66">
        <v>4667</v>
      </c>
      <c r="K66" t="s">
        <v>21</v>
      </c>
      <c r="L66" t="s">
        <v>22</v>
      </c>
      <c r="M66" t="s">
        <v>23</v>
      </c>
      <c r="N66">
        <v>185000000</v>
      </c>
      <c r="O66">
        <v>2008</v>
      </c>
      <c r="P66">
        <v>9</v>
      </c>
      <c r="Q66" t="s">
        <v>1064</v>
      </c>
    </row>
    <row r="67" spans="1:17" x14ac:dyDescent="0.35">
      <c r="A67" t="s">
        <v>379</v>
      </c>
      <c r="B67">
        <v>96</v>
      </c>
      <c r="C67" t="s">
        <v>380</v>
      </c>
      <c r="D67">
        <v>292979556</v>
      </c>
      <c r="E67" t="s">
        <v>381</v>
      </c>
      <c r="F67" t="s">
        <v>259</v>
      </c>
      <c r="G67" t="s">
        <v>382</v>
      </c>
      <c r="H67" t="s">
        <v>383</v>
      </c>
      <c r="I67" t="s">
        <v>384</v>
      </c>
      <c r="J67">
        <v>704</v>
      </c>
      <c r="K67" t="s">
        <v>21</v>
      </c>
      <c r="L67" t="s">
        <v>22</v>
      </c>
      <c r="M67" t="s">
        <v>68</v>
      </c>
      <c r="N67">
        <v>175000000</v>
      </c>
      <c r="O67">
        <v>2009</v>
      </c>
      <c r="P67">
        <v>8.3000000000000007</v>
      </c>
      <c r="Q67" t="s">
        <v>769</v>
      </c>
    </row>
    <row r="68" spans="1:17" x14ac:dyDescent="0.35">
      <c r="A68" t="s">
        <v>385</v>
      </c>
      <c r="B68">
        <v>94</v>
      </c>
      <c r="C68" t="s">
        <v>386</v>
      </c>
      <c r="D68">
        <v>198332128</v>
      </c>
      <c r="E68" t="s">
        <v>387</v>
      </c>
      <c r="F68" t="s">
        <v>388</v>
      </c>
      <c r="G68" t="s">
        <v>389</v>
      </c>
      <c r="H68" t="s">
        <v>390</v>
      </c>
      <c r="I68" t="s">
        <v>391</v>
      </c>
      <c r="J68">
        <v>187</v>
      </c>
      <c r="K68" t="s">
        <v>21</v>
      </c>
      <c r="L68" t="s">
        <v>22</v>
      </c>
      <c r="M68" t="s">
        <v>68</v>
      </c>
      <c r="N68">
        <v>175000000</v>
      </c>
      <c r="O68">
        <v>2009</v>
      </c>
      <c r="P68">
        <v>6.5</v>
      </c>
      <c r="Q68" t="s">
        <v>1064</v>
      </c>
    </row>
    <row r="69" spans="1:17" x14ac:dyDescent="0.35">
      <c r="A69" t="s">
        <v>199</v>
      </c>
      <c r="B69">
        <v>126</v>
      </c>
      <c r="C69" t="s">
        <v>242</v>
      </c>
      <c r="D69">
        <v>318298180</v>
      </c>
      <c r="E69" t="s">
        <v>49</v>
      </c>
      <c r="F69" t="s">
        <v>70</v>
      </c>
      <c r="G69" t="s">
        <v>392</v>
      </c>
      <c r="H69" t="s">
        <v>199</v>
      </c>
      <c r="I69" t="s">
        <v>393</v>
      </c>
      <c r="J69">
        <v>1055</v>
      </c>
      <c r="K69" t="s">
        <v>21</v>
      </c>
      <c r="L69" t="s">
        <v>22</v>
      </c>
      <c r="M69" t="s">
        <v>23</v>
      </c>
      <c r="N69">
        <v>140000000</v>
      </c>
      <c r="O69">
        <v>2008</v>
      </c>
      <c r="P69">
        <v>7.9</v>
      </c>
      <c r="Q69" t="s">
        <v>1064</v>
      </c>
    </row>
    <row r="70" spans="1:17" x14ac:dyDescent="0.35">
      <c r="A70" t="s">
        <v>394</v>
      </c>
      <c r="B70">
        <v>126</v>
      </c>
      <c r="C70" t="s">
        <v>158</v>
      </c>
      <c r="D70">
        <v>73820094</v>
      </c>
      <c r="E70" t="s">
        <v>395</v>
      </c>
      <c r="F70" t="s">
        <v>396</v>
      </c>
      <c r="G70" t="s">
        <v>397</v>
      </c>
      <c r="H70" t="s">
        <v>317</v>
      </c>
      <c r="I70" t="s">
        <v>398</v>
      </c>
      <c r="J70">
        <v>678</v>
      </c>
      <c r="K70" t="s">
        <v>21</v>
      </c>
      <c r="L70" t="s">
        <v>22</v>
      </c>
      <c r="M70" t="s">
        <v>68</v>
      </c>
      <c r="N70">
        <v>170000000</v>
      </c>
      <c r="O70">
        <v>2011</v>
      </c>
      <c r="P70">
        <v>7.5</v>
      </c>
      <c r="Q70" t="s">
        <v>769</v>
      </c>
    </row>
    <row r="71" spans="1:17" x14ac:dyDescent="0.35">
      <c r="A71" t="s">
        <v>125</v>
      </c>
      <c r="B71">
        <v>106</v>
      </c>
      <c r="C71" t="s">
        <v>399</v>
      </c>
      <c r="D71">
        <v>113745408</v>
      </c>
      <c r="E71" t="s">
        <v>400</v>
      </c>
      <c r="F71" t="s">
        <v>128</v>
      </c>
      <c r="G71" t="s">
        <v>401</v>
      </c>
      <c r="H71" t="s">
        <v>402</v>
      </c>
      <c r="I71" t="s">
        <v>403</v>
      </c>
      <c r="J71">
        <v>648</v>
      </c>
      <c r="K71" t="s">
        <v>21</v>
      </c>
      <c r="L71" t="s">
        <v>22</v>
      </c>
      <c r="M71" t="s">
        <v>23</v>
      </c>
      <c r="N71">
        <v>170000000</v>
      </c>
      <c r="O71">
        <v>1999</v>
      </c>
      <c r="P71">
        <v>4.8</v>
      </c>
      <c r="Q71" t="s">
        <v>1064</v>
      </c>
    </row>
    <row r="72" spans="1:17" x14ac:dyDescent="0.35">
      <c r="A72" t="s">
        <v>404</v>
      </c>
      <c r="B72">
        <v>112</v>
      </c>
      <c r="C72" t="s">
        <v>405</v>
      </c>
      <c r="D72">
        <v>102176165</v>
      </c>
      <c r="E72" t="s">
        <v>406</v>
      </c>
      <c r="F72" t="s">
        <v>407</v>
      </c>
      <c r="G72" t="s">
        <v>408</v>
      </c>
      <c r="H72" t="s">
        <v>409</v>
      </c>
      <c r="I72" t="s">
        <v>410</v>
      </c>
      <c r="J72">
        <v>501</v>
      </c>
      <c r="K72" t="s">
        <v>21</v>
      </c>
      <c r="L72" t="s">
        <v>22</v>
      </c>
      <c r="M72" t="s">
        <v>23</v>
      </c>
      <c r="N72">
        <v>145000000</v>
      </c>
      <c r="O72">
        <v>2008</v>
      </c>
      <c r="P72">
        <v>5.2</v>
      </c>
      <c r="Q72" t="s">
        <v>1064</v>
      </c>
    </row>
    <row r="73" spans="1:17" x14ac:dyDescent="0.35">
      <c r="A73" t="s">
        <v>411</v>
      </c>
      <c r="B73">
        <v>123</v>
      </c>
      <c r="C73" t="s">
        <v>412</v>
      </c>
      <c r="D73">
        <v>161087183</v>
      </c>
      <c r="E73" t="s">
        <v>413</v>
      </c>
      <c r="F73" t="s">
        <v>128</v>
      </c>
      <c r="G73" t="s">
        <v>414</v>
      </c>
      <c r="H73" t="s">
        <v>415</v>
      </c>
      <c r="I73" t="s">
        <v>416</v>
      </c>
      <c r="J73">
        <v>971</v>
      </c>
      <c r="K73" t="s">
        <v>21</v>
      </c>
      <c r="L73" t="s">
        <v>22</v>
      </c>
      <c r="M73" t="s">
        <v>23</v>
      </c>
      <c r="N73">
        <v>175000000</v>
      </c>
      <c r="O73">
        <v>2016</v>
      </c>
      <c r="P73">
        <v>6.9</v>
      </c>
      <c r="Q73" t="s">
        <v>1064</v>
      </c>
    </row>
    <row r="74" spans="1:17" x14ac:dyDescent="0.35">
      <c r="A74" t="s">
        <v>417</v>
      </c>
      <c r="B74">
        <v>96</v>
      </c>
      <c r="C74" t="s">
        <v>377</v>
      </c>
      <c r="D74">
        <v>100289690</v>
      </c>
      <c r="E74" t="s">
        <v>418</v>
      </c>
      <c r="F74" t="s">
        <v>419</v>
      </c>
      <c r="G74" t="s">
        <v>420</v>
      </c>
      <c r="H74" t="s">
        <v>421</v>
      </c>
      <c r="I74" t="s">
        <v>422</v>
      </c>
      <c r="J74">
        <v>257</v>
      </c>
      <c r="K74" t="s">
        <v>21</v>
      </c>
      <c r="L74" t="s">
        <v>22</v>
      </c>
      <c r="M74" t="s">
        <v>68</v>
      </c>
      <c r="N74">
        <v>175000000</v>
      </c>
      <c r="O74">
        <v>2007</v>
      </c>
      <c r="P74">
        <v>5.4</v>
      </c>
      <c r="Q74" t="s">
        <v>1331</v>
      </c>
    </row>
    <row r="75" spans="1:17" x14ac:dyDescent="0.35">
      <c r="A75" t="s">
        <v>423</v>
      </c>
      <c r="B75">
        <v>113</v>
      </c>
      <c r="C75" t="s">
        <v>424</v>
      </c>
      <c r="D75">
        <v>100189501</v>
      </c>
      <c r="E75" t="s">
        <v>49</v>
      </c>
      <c r="F75" t="s">
        <v>425</v>
      </c>
      <c r="G75" t="s">
        <v>426</v>
      </c>
      <c r="H75" t="s">
        <v>427</v>
      </c>
      <c r="I75" t="s">
        <v>428</v>
      </c>
      <c r="J75">
        <v>741</v>
      </c>
      <c r="K75" t="s">
        <v>21</v>
      </c>
      <c r="L75" t="s">
        <v>22</v>
      </c>
      <c r="M75" t="s">
        <v>23</v>
      </c>
      <c r="N75">
        <v>178000000</v>
      </c>
      <c r="O75">
        <v>2014</v>
      </c>
      <c r="P75">
        <v>7.9</v>
      </c>
      <c r="Q75" t="s">
        <v>1064</v>
      </c>
    </row>
    <row r="76" spans="1:17" x14ac:dyDescent="0.35">
      <c r="A76" t="s">
        <v>429</v>
      </c>
      <c r="B76">
        <v>176</v>
      </c>
      <c r="C76" t="s">
        <v>430</v>
      </c>
      <c r="D76">
        <v>88246220</v>
      </c>
      <c r="E76" t="s">
        <v>180</v>
      </c>
      <c r="F76" t="s">
        <v>431</v>
      </c>
      <c r="G76" t="s">
        <v>432</v>
      </c>
      <c r="H76" t="s">
        <v>433</v>
      </c>
      <c r="I76" t="s">
        <v>434</v>
      </c>
      <c r="J76">
        <v>309</v>
      </c>
      <c r="K76" t="s">
        <v>21</v>
      </c>
      <c r="L76" t="s">
        <v>22</v>
      </c>
      <c r="M76" t="s">
        <v>23</v>
      </c>
      <c r="N76">
        <v>175000000</v>
      </c>
      <c r="O76">
        <v>1995</v>
      </c>
      <c r="P76">
        <v>6.1</v>
      </c>
      <c r="Q76" t="s">
        <v>1064</v>
      </c>
    </row>
    <row r="77" spans="1:17" x14ac:dyDescent="0.35">
      <c r="A77" t="s">
        <v>435</v>
      </c>
      <c r="B77">
        <v>118</v>
      </c>
      <c r="C77" t="s">
        <v>436</v>
      </c>
      <c r="D77">
        <v>150167630</v>
      </c>
      <c r="E77" t="s">
        <v>180</v>
      </c>
      <c r="F77" t="s">
        <v>44</v>
      </c>
      <c r="G77" t="s">
        <v>437</v>
      </c>
      <c r="H77" t="s">
        <v>438</v>
      </c>
      <c r="I77" t="s">
        <v>439</v>
      </c>
      <c r="J77">
        <v>534</v>
      </c>
      <c r="K77" t="s">
        <v>21</v>
      </c>
      <c r="L77" t="s">
        <v>22</v>
      </c>
      <c r="M77" t="s">
        <v>23</v>
      </c>
      <c r="N77">
        <v>175000000</v>
      </c>
      <c r="O77">
        <v>2009</v>
      </c>
      <c r="P77">
        <v>5.8</v>
      </c>
      <c r="Q77" t="s">
        <v>1064</v>
      </c>
    </row>
    <row r="78" spans="1:17" x14ac:dyDescent="0.35">
      <c r="A78" t="s">
        <v>379</v>
      </c>
      <c r="B78">
        <v>95</v>
      </c>
      <c r="C78" t="s">
        <v>440</v>
      </c>
      <c r="D78">
        <v>356454367</v>
      </c>
      <c r="E78" t="s">
        <v>441</v>
      </c>
      <c r="F78" t="s">
        <v>388</v>
      </c>
      <c r="G78" t="s">
        <v>442</v>
      </c>
      <c r="H78" t="s">
        <v>443</v>
      </c>
      <c r="I78" t="s">
        <v>444</v>
      </c>
      <c r="J78">
        <v>773</v>
      </c>
      <c r="K78" t="s">
        <v>21</v>
      </c>
      <c r="L78" t="s">
        <v>22</v>
      </c>
      <c r="M78" t="s">
        <v>68</v>
      </c>
      <c r="N78">
        <v>175000000</v>
      </c>
      <c r="O78">
        <v>2015</v>
      </c>
      <c r="P78">
        <v>8.3000000000000007</v>
      </c>
      <c r="Q78" t="s">
        <v>769</v>
      </c>
    </row>
    <row r="79" spans="1:17" x14ac:dyDescent="0.35">
      <c r="A79" t="s">
        <v>199</v>
      </c>
      <c r="B79">
        <v>106</v>
      </c>
      <c r="C79" t="s">
        <v>445</v>
      </c>
      <c r="D79">
        <v>362645141</v>
      </c>
      <c r="E79" t="s">
        <v>446</v>
      </c>
      <c r="F79" t="s">
        <v>73</v>
      </c>
      <c r="G79" t="s">
        <v>447</v>
      </c>
      <c r="H79" t="s">
        <v>448</v>
      </c>
      <c r="I79" t="s">
        <v>449</v>
      </c>
      <c r="J79">
        <v>398</v>
      </c>
      <c r="K79" t="s">
        <v>21</v>
      </c>
      <c r="L79" t="s">
        <v>38</v>
      </c>
      <c r="M79" t="s">
        <v>68</v>
      </c>
      <c r="N79">
        <v>175000000</v>
      </c>
      <c r="O79">
        <v>2016</v>
      </c>
      <c r="P79">
        <v>7.8</v>
      </c>
      <c r="Q79" t="s">
        <v>769</v>
      </c>
    </row>
    <row r="80" spans="1:17" x14ac:dyDescent="0.35">
      <c r="A80" t="s">
        <v>199</v>
      </c>
      <c r="B80">
        <v>124</v>
      </c>
      <c r="C80" t="s">
        <v>73</v>
      </c>
      <c r="D80">
        <v>312057433</v>
      </c>
      <c r="E80" t="s">
        <v>49</v>
      </c>
      <c r="F80" t="s">
        <v>70</v>
      </c>
      <c r="G80" t="s">
        <v>450</v>
      </c>
      <c r="H80" t="s">
        <v>199</v>
      </c>
      <c r="I80" t="s">
        <v>451</v>
      </c>
      <c r="J80">
        <v>723</v>
      </c>
      <c r="K80" t="s">
        <v>21</v>
      </c>
      <c r="L80" t="s">
        <v>22</v>
      </c>
      <c r="M80" t="s">
        <v>23</v>
      </c>
      <c r="N80">
        <v>200000000</v>
      </c>
      <c r="O80">
        <v>2010</v>
      </c>
      <c r="P80">
        <v>7</v>
      </c>
      <c r="Q80" t="s">
        <v>1064</v>
      </c>
    </row>
    <row r="81" spans="1:17" x14ac:dyDescent="0.35">
      <c r="A81" t="s">
        <v>452</v>
      </c>
      <c r="B81">
        <v>132</v>
      </c>
      <c r="C81" t="s">
        <v>453</v>
      </c>
      <c r="D81">
        <v>155111815</v>
      </c>
      <c r="E81" t="s">
        <v>454</v>
      </c>
      <c r="F81" t="s">
        <v>71</v>
      </c>
      <c r="G81" t="s">
        <v>455</v>
      </c>
      <c r="H81" t="s">
        <v>121</v>
      </c>
      <c r="I81" t="s">
        <v>456</v>
      </c>
      <c r="J81">
        <v>710</v>
      </c>
      <c r="K81" t="s">
        <v>21</v>
      </c>
      <c r="L81" t="s">
        <v>22</v>
      </c>
      <c r="M81" t="s">
        <v>23</v>
      </c>
      <c r="N81">
        <v>170000000</v>
      </c>
      <c r="O81">
        <v>2012</v>
      </c>
      <c r="P81">
        <v>6.1</v>
      </c>
      <c r="Q81" t="s">
        <v>1064</v>
      </c>
    </row>
    <row r="82" spans="1:17" x14ac:dyDescent="0.35">
      <c r="A82" t="s">
        <v>457</v>
      </c>
      <c r="B82">
        <v>97</v>
      </c>
      <c r="C82" t="s">
        <v>458</v>
      </c>
      <c r="D82">
        <v>241407328</v>
      </c>
      <c r="E82" t="s">
        <v>459</v>
      </c>
      <c r="F82" t="s">
        <v>460</v>
      </c>
      <c r="G82" t="s">
        <v>461</v>
      </c>
      <c r="H82" t="s">
        <v>462</v>
      </c>
      <c r="I82" t="s">
        <v>463</v>
      </c>
      <c r="J82">
        <v>634</v>
      </c>
      <c r="K82" t="s">
        <v>21</v>
      </c>
      <c r="L82" t="s">
        <v>22</v>
      </c>
      <c r="M82" t="s">
        <v>68</v>
      </c>
      <c r="N82">
        <v>180000000</v>
      </c>
      <c r="O82">
        <v>2014</v>
      </c>
      <c r="P82">
        <v>7</v>
      </c>
      <c r="Q82" t="s">
        <v>1064</v>
      </c>
    </row>
    <row r="83" spans="1:17" x14ac:dyDescent="0.35">
      <c r="A83" t="s">
        <v>464</v>
      </c>
      <c r="B83">
        <v>130</v>
      </c>
      <c r="C83" t="s">
        <v>186</v>
      </c>
      <c r="D83">
        <v>208543795</v>
      </c>
      <c r="E83" t="s">
        <v>465</v>
      </c>
      <c r="F83" t="s">
        <v>356</v>
      </c>
      <c r="G83" t="s">
        <v>466</v>
      </c>
      <c r="H83" t="s">
        <v>467</v>
      </c>
      <c r="I83" t="s">
        <v>468</v>
      </c>
      <c r="J83">
        <v>620</v>
      </c>
      <c r="K83" t="s">
        <v>21</v>
      </c>
      <c r="L83" t="s">
        <v>22</v>
      </c>
      <c r="M83" t="s">
        <v>23</v>
      </c>
      <c r="N83">
        <v>170000000</v>
      </c>
      <c r="O83">
        <v>2014</v>
      </c>
      <c r="P83">
        <v>7.6</v>
      </c>
      <c r="Q83" t="s">
        <v>1064</v>
      </c>
    </row>
    <row r="84" spans="1:17" x14ac:dyDescent="0.35">
      <c r="A84" t="s">
        <v>473</v>
      </c>
      <c r="B84">
        <v>128</v>
      </c>
      <c r="C84" t="s">
        <v>474</v>
      </c>
      <c r="D84">
        <v>38297305</v>
      </c>
      <c r="E84" t="s">
        <v>454</v>
      </c>
      <c r="F84" t="s">
        <v>475</v>
      </c>
      <c r="G84" t="s">
        <v>476</v>
      </c>
      <c r="H84" t="s">
        <v>477</v>
      </c>
      <c r="I84" t="s">
        <v>478</v>
      </c>
      <c r="J84">
        <v>324</v>
      </c>
      <c r="K84" t="s">
        <v>21</v>
      </c>
      <c r="L84" t="s">
        <v>22</v>
      </c>
      <c r="M84" t="s">
        <v>23</v>
      </c>
      <c r="N84">
        <v>175000000</v>
      </c>
      <c r="O84">
        <v>2013</v>
      </c>
      <c r="P84">
        <v>6.3</v>
      </c>
      <c r="Q84" t="s">
        <v>1064</v>
      </c>
    </row>
    <row r="85" spans="1:17" x14ac:dyDescent="0.35">
      <c r="A85" t="s">
        <v>174</v>
      </c>
      <c r="B85">
        <v>136</v>
      </c>
      <c r="C85" t="s">
        <v>176</v>
      </c>
      <c r="D85">
        <v>259746958</v>
      </c>
      <c r="E85" t="s">
        <v>49</v>
      </c>
      <c r="F85" t="s">
        <v>73</v>
      </c>
      <c r="G85" t="s">
        <v>479</v>
      </c>
      <c r="H85" t="s">
        <v>480</v>
      </c>
      <c r="I85" t="s">
        <v>481</v>
      </c>
      <c r="J85">
        <v>742</v>
      </c>
      <c r="K85" t="s">
        <v>21</v>
      </c>
      <c r="L85" t="s">
        <v>22</v>
      </c>
      <c r="M85" t="s">
        <v>23</v>
      </c>
      <c r="N85">
        <v>170000000</v>
      </c>
      <c r="O85">
        <v>2014</v>
      </c>
      <c r="P85">
        <v>7.8</v>
      </c>
      <c r="Q85" t="s">
        <v>1064</v>
      </c>
    </row>
    <row r="86" spans="1:17" x14ac:dyDescent="0.35">
      <c r="A86" t="s">
        <v>482</v>
      </c>
      <c r="B86">
        <v>93</v>
      </c>
      <c r="C86" t="s">
        <v>483</v>
      </c>
      <c r="D86">
        <v>238371987</v>
      </c>
      <c r="E86" t="s">
        <v>217</v>
      </c>
      <c r="F86" t="s">
        <v>484</v>
      </c>
      <c r="G86" t="s">
        <v>485</v>
      </c>
      <c r="H86" t="s">
        <v>486</v>
      </c>
      <c r="I86" t="s">
        <v>487</v>
      </c>
      <c r="J86">
        <v>173</v>
      </c>
      <c r="K86" t="s">
        <v>21</v>
      </c>
      <c r="L86" t="s">
        <v>22</v>
      </c>
      <c r="M86" t="s">
        <v>68</v>
      </c>
      <c r="N86">
        <v>165000000</v>
      </c>
      <c r="O86">
        <v>2010</v>
      </c>
      <c r="P86">
        <v>6.4</v>
      </c>
      <c r="Q86" t="s">
        <v>769</v>
      </c>
    </row>
    <row r="87" spans="1:17" x14ac:dyDescent="0.35">
      <c r="A87" t="s">
        <v>488</v>
      </c>
      <c r="B87">
        <v>130</v>
      </c>
      <c r="C87" t="s">
        <v>489</v>
      </c>
      <c r="D87">
        <v>93417865</v>
      </c>
      <c r="E87" t="s">
        <v>490</v>
      </c>
      <c r="F87" t="s">
        <v>186</v>
      </c>
      <c r="G87" t="s">
        <v>491</v>
      </c>
      <c r="H87" t="s">
        <v>492</v>
      </c>
      <c r="I87" t="s">
        <v>493</v>
      </c>
      <c r="J87">
        <v>497</v>
      </c>
      <c r="K87" t="s">
        <v>21</v>
      </c>
      <c r="L87" t="s">
        <v>22</v>
      </c>
      <c r="M87" t="s">
        <v>68</v>
      </c>
      <c r="N87">
        <v>190000000</v>
      </c>
      <c r="O87">
        <v>2015</v>
      </c>
      <c r="P87">
        <v>6.5</v>
      </c>
      <c r="Q87" t="s">
        <v>1064</v>
      </c>
    </row>
    <row r="88" spans="1:17" x14ac:dyDescent="0.35">
      <c r="A88" t="s">
        <v>494</v>
      </c>
      <c r="B88">
        <v>102</v>
      </c>
      <c r="C88" t="s">
        <v>495</v>
      </c>
      <c r="D88">
        <v>222487711</v>
      </c>
      <c r="E88" t="s">
        <v>496</v>
      </c>
      <c r="F88" t="s">
        <v>497</v>
      </c>
      <c r="G88" t="s">
        <v>498</v>
      </c>
      <c r="H88" t="s">
        <v>499</v>
      </c>
      <c r="I88" t="s">
        <v>500</v>
      </c>
      <c r="J88">
        <v>433</v>
      </c>
      <c r="K88" t="s">
        <v>21</v>
      </c>
      <c r="L88" t="s">
        <v>22</v>
      </c>
      <c r="M88" t="s">
        <v>68</v>
      </c>
      <c r="N88">
        <v>165000000</v>
      </c>
      <c r="O88">
        <v>2014</v>
      </c>
      <c r="P88">
        <v>7.9</v>
      </c>
      <c r="Q88" t="s">
        <v>1064</v>
      </c>
    </row>
    <row r="89" spans="1:17" x14ac:dyDescent="0.35">
      <c r="A89" t="s">
        <v>501</v>
      </c>
      <c r="B89">
        <v>101</v>
      </c>
      <c r="C89" t="s">
        <v>502</v>
      </c>
      <c r="D89">
        <v>189412677</v>
      </c>
      <c r="E89" t="s">
        <v>503</v>
      </c>
      <c r="F89" t="s">
        <v>504</v>
      </c>
      <c r="G89" t="s">
        <v>505</v>
      </c>
      <c r="H89" t="s">
        <v>506</v>
      </c>
      <c r="I89" t="s">
        <v>507</v>
      </c>
      <c r="J89">
        <v>345</v>
      </c>
      <c r="K89" t="s">
        <v>21</v>
      </c>
      <c r="L89" t="s">
        <v>22</v>
      </c>
      <c r="M89" t="s">
        <v>68</v>
      </c>
      <c r="N89">
        <v>165000000</v>
      </c>
      <c r="O89">
        <v>2012</v>
      </c>
      <c r="P89">
        <v>7.8</v>
      </c>
      <c r="Q89" t="s">
        <v>769</v>
      </c>
    </row>
    <row r="90" spans="1:17" x14ac:dyDescent="0.35">
      <c r="A90" t="s">
        <v>351</v>
      </c>
      <c r="B90">
        <v>100</v>
      </c>
      <c r="C90" t="s">
        <v>508</v>
      </c>
      <c r="D90">
        <v>665426</v>
      </c>
      <c r="E90" t="s">
        <v>509</v>
      </c>
      <c r="F90" t="s">
        <v>260</v>
      </c>
      <c r="G90" t="s">
        <v>510</v>
      </c>
      <c r="H90" t="s">
        <v>511</v>
      </c>
      <c r="I90" t="s">
        <v>512</v>
      </c>
      <c r="J90">
        <v>444</v>
      </c>
      <c r="K90" t="s">
        <v>21</v>
      </c>
      <c r="L90" t="s">
        <v>22</v>
      </c>
      <c r="M90" t="s">
        <v>222</v>
      </c>
      <c r="N90">
        <v>165000000</v>
      </c>
      <c r="O90">
        <v>2004</v>
      </c>
      <c r="P90">
        <v>6.6</v>
      </c>
      <c r="Q90" t="s">
        <v>769</v>
      </c>
    </row>
    <row r="91" spans="1:17" x14ac:dyDescent="0.35">
      <c r="A91" t="s">
        <v>345</v>
      </c>
      <c r="B91">
        <v>120</v>
      </c>
      <c r="C91" t="s">
        <v>513</v>
      </c>
      <c r="D91">
        <v>102315545</v>
      </c>
      <c r="E91" t="s">
        <v>49</v>
      </c>
      <c r="F91" t="s">
        <v>514</v>
      </c>
      <c r="G91" t="s">
        <v>515</v>
      </c>
      <c r="H91" t="s">
        <v>516</v>
      </c>
      <c r="I91" t="s">
        <v>517</v>
      </c>
      <c r="J91">
        <v>520</v>
      </c>
      <c r="K91" t="s">
        <v>21</v>
      </c>
      <c r="L91" t="s">
        <v>22</v>
      </c>
      <c r="M91" t="s">
        <v>23</v>
      </c>
      <c r="N91">
        <v>165000000</v>
      </c>
      <c r="O91">
        <v>2016</v>
      </c>
      <c r="P91">
        <v>5.5</v>
      </c>
      <c r="Q91" t="s">
        <v>1064</v>
      </c>
    </row>
    <row r="92" spans="1:17" x14ac:dyDescent="0.35">
      <c r="A92" t="s">
        <v>518</v>
      </c>
      <c r="B92">
        <v>98</v>
      </c>
      <c r="C92" t="s">
        <v>519</v>
      </c>
      <c r="D92">
        <v>217387997</v>
      </c>
      <c r="E92" t="s">
        <v>509</v>
      </c>
      <c r="F92" t="s">
        <v>520</v>
      </c>
      <c r="G92" t="s">
        <v>521</v>
      </c>
      <c r="H92" t="s">
        <v>522</v>
      </c>
      <c r="I92" t="s">
        <v>523</v>
      </c>
      <c r="J92">
        <v>492</v>
      </c>
      <c r="K92" t="s">
        <v>21</v>
      </c>
      <c r="L92" t="s">
        <v>22</v>
      </c>
      <c r="M92" t="s">
        <v>68</v>
      </c>
      <c r="N92">
        <v>165000000</v>
      </c>
      <c r="O92">
        <v>2010</v>
      </c>
      <c r="P92">
        <v>8.1999999999999993</v>
      </c>
      <c r="Q92" t="s">
        <v>769</v>
      </c>
    </row>
    <row r="93" spans="1:17" x14ac:dyDescent="0.35">
      <c r="A93" t="s">
        <v>524</v>
      </c>
      <c r="B93">
        <v>109</v>
      </c>
      <c r="C93" t="s">
        <v>66</v>
      </c>
      <c r="D93">
        <v>150350192</v>
      </c>
      <c r="E93" t="s">
        <v>525</v>
      </c>
      <c r="F93" t="s">
        <v>526</v>
      </c>
      <c r="G93" t="s">
        <v>527</v>
      </c>
      <c r="H93" t="s">
        <v>528</v>
      </c>
      <c r="I93" t="s">
        <v>529</v>
      </c>
      <c r="J93">
        <v>1676</v>
      </c>
      <c r="K93" t="s">
        <v>21</v>
      </c>
      <c r="L93" t="s">
        <v>22</v>
      </c>
      <c r="M93" t="s">
        <v>472</v>
      </c>
      <c r="N93">
        <v>200000000</v>
      </c>
      <c r="O93">
        <v>2003</v>
      </c>
      <c r="P93">
        <v>6.4</v>
      </c>
      <c r="Q93" t="s">
        <v>1064</v>
      </c>
    </row>
    <row r="94" spans="1:17" x14ac:dyDescent="0.35">
      <c r="A94" t="s">
        <v>530</v>
      </c>
      <c r="B94">
        <v>121</v>
      </c>
      <c r="C94" t="s">
        <v>273</v>
      </c>
      <c r="D94">
        <v>333130696</v>
      </c>
      <c r="E94" t="s">
        <v>49</v>
      </c>
      <c r="F94" t="s">
        <v>531</v>
      </c>
      <c r="G94" t="s">
        <v>532</v>
      </c>
      <c r="H94" t="s">
        <v>533</v>
      </c>
      <c r="I94" t="s">
        <v>534</v>
      </c>
      <c r="J94">
        <v>1097</v>
      </c>
      <c r="K94" t="s">
        <v>21</v>
      </c>
      <c r="L94" t="s">
        <v>22</v>
      </c>
      <c r="M94" t="s">
        <v>23</v>
      </c>
      <c r="N94">
        <v>170000000</v>
      </c>
      <c r="O94">
        <v>2014</v>
      </c>
      <c r="P94">
        <v>8.1</v>
      </c>
      <c r="Q94" t="s">
        <v>1064</v>
      </c>
    </row>
    <row r="95" spans="1:17" x14ac:dyDescent="0.35">
      <c r="A95" t="s">
        <v>39</v>
      </c>
      <c r="B95">
        <v>169</v>
      </c>
      <c r="C95" t="s">
        <v>205</v>
      </c>
      <c r="D95">
        <v>187991439</v>
      </c>
      <c r="E95" t="s">
        <v>535</v>
      </c>
      <c r="F95" t="s">
        <v>536</v>
      </c>
      <c r="G95" t="s">
        <v>537</v>
      </c>
      <c r="H95" t="s">
        <v>538</v>
      </c>
      <c r="I95" t="s">
        <v>539</v>
      </c>
      <c r="J95">
        <v>2725</v>
      </c>
      <c r="K95" t="s">
        <v>21</v>
      </c>
      <c r="L95" t="s">
        <v>22</v>
      </c>
      <c r="M95" t="s">
        <v>23</v>
      </c>
      <c r="N95">
        <v>165000000</v>
      </c>
      <c r="O95">
        <v>2014</v>
      </c>
      <c r="P95">
        <v>8.6</v>
      </c>
      <c r="Q95" t="s">
        <v>769</v>
      </c>
    </row>
    <row r="96" spans="1:17" x14ac:dyDescent="0.35">
      <c r="A96" t="s">
        <v>39</v>
      </c>
      <c r="B96">
        <v>148</v>
      </c>
      <c r="C96" t="s">
        <v>42</v>
      </c>
      <c r="D96">
        <v>292568851</v>
      </c>
      <c r="E96" t="s">
        <v>180</v>
      </c>
      <c r="F96" t="s">
        <v>170</v>
      </c>
      <c r="G96" t="s">
        <v>540</v>
      </c>
      <c r="H96" t="s">
        <v>44</v>
      </c>
      <c r="I96" t="s">
        <v>541</v>
      </c>
      <c r="J96">
        <v>2803</v>
      </c>
      <c r="K96" t="s">
        <v>21</v>
      </c>
      <c r="L96" t="s">
        <v>22</v>
      </c>
      <c r="M96" t="s">
        <v>23</v>
      </c>
      <c r="N96">
        <v>160000000</v>
      </c>
      <c r="O96">
        <v>2010</v>
      </c>
      <c r="P96">
        <v>8.8000000000000007</v>
      </c>
      <c r="Q96" t="s">
        <v>1064</v>
      </c>
    </row>
    <row r="97" spans="1:17" x14ac:dyDescent="0.35">
      <c r="A97" t="s">
        <v>404</v>
      </c>
      <c r="B97">
        <v>106</v>
      </c>
      <c r="C97" t="s">
        <v>273</v>
      </c>
      <c r="D97">
        <v>144512310</v>
      </c>
      <c r="E97" t="s">
        <v>270</v>
      </c>
      <c r="F97" t="s">
        <v>269</v>
      </c>
      <c r="G97" t="s">
        <v>544</v>
      </c>
      <c r="H97" t="s">
        <v>545</v>
      </c>
      <c r="I97" t="s">
        <v>546</v>
      </c>
      <c r="J97">
        <v>988</v>
      </c>
      <c r="K97" t="s">
        <v>21</v>
      </c>
      <c r="L97" t="s">
        <v>22</v>
      </c>
      <c r="M97" t="s">
        <v>23</v>
      </c>
      <c r="N97">
        <v>38000000</v>
      </c>
      <c r="O97">
        <v>2001</v>
      </c>
      <c r="P97">
        <v>6.7</v>
      </c>
      <c r="Q97" t="s">
        <v>1064</v>
      </c>
    </row>
    <row r="98" spans="1:17" x14ac:dyDescent="0.35">
      <c r="A98" t="s">
        <v>547</v>
      </c>
      <c r="B98">
        <v>166</v>
      </c>
      <c r="C98" t="s">
        <v>548</v>
      </c>
      <c r="D98">
        <v>127490802</v>
      </c>
      <c r="E98" t="s">
        <v>549</v>
      </c>
      <c r="F98" t="s">
        <v>275</v>
      </c>
      <c r="G98" t="s">
        <v>550</v>
      </c>
      <c r="H98" t="s">
        <v>551</v>
      </c>
      <c r="I98" t="s">
        <v>552</v>
      </c>
      <c r="J98">
        <v>822</v>
      </c>
      <c r="K98" t="s">
        <v>21</v>
      </c>
      <c r="L98" t="s">
        <v>22</v>
      </c>
      <c r="M98" t="s">
        <v>23</v>
      </c>
      <c r="N98">
        <v>150000000</v>
      </c>
      <c r="O98">
        <v>2008</v>
      </c>
      <c r="P98">
        <v>7.8</v>
      </c>
      <c r="Q98" t="s">
        <v>2679</v>
      </c>
    </row>
    <row r="99" spans="1:17" x14ac:dyDescent="0.35">
      <c r="A99" t="s">
        <v>553</v>
      </c>
      <c r="B99">
        <v>132</v>
      </c>
      <c r="C99" t="s">
        <v>370</v>
      </c>
      <c r="D99">
        <v>146405371</v>
      </c>
      <c r="E99" t="s">
        <v>49</v>
      </c>
      <c r="F99" t="s">
        <v>281</v>
      </c>
      <c r="G99" t="s">
        <v>554</v>
      </c>
      <c r="H99" t="s">
        <v>347</v>
      </c>
      <c r="I99" t="s">
        <v>555</v>
      </c>
      <c r="J99">
        <v>698</v>
      </c>
      <c r="K99" t="s">
        <v>21</v>
      </c>
      <c r="L99" t="s">
        <v>22</v>
      </c>
      <c r="M99" t="s">
        <v>23</v>
      </c>
      <c r="N99">
        <v>160000000</v>
      </c>
      <c r="O99">
        <v>2011</v>
      </c>
      <c r="P99">
        <v>7.8</v>
      </c>
      <c r="Q99" t="s">
        <v>1064</v>
      </c>
    </row>
    <row r="100" spans="1:17" x14ac:dyDescent="0.35">
      <c r="A100" t="s">
        <v>556</v>
      </c>
      <c r="B100">
        <v>137</v>
      </c>
      <c r="C100" t="s">
        <v>557</v>
      </c>
      <c r="D100">
        <v>281666058</v>
      </c>
      <c r="E100" t="s">
        <v>558</v>
      </c>
      <c r="F100" t="s">
        <v>281</v>
      </c>
      <c r="G100" t="s">
        <v>559</v>
      </c>
      <c r="H100" t="s">
        <v>560</v>
      </c>
      <c r="I100" t="s">
        <v>561</v>
      </c>
      <c r="J100">
        <v>383</v>
      </c>
      <c r="K100" t="s">
        <v>21</v>
      </c>
      <c r="L100" t="s">
        <v>22</v>
      </c>
      <c r="M100" t="s">
        <v>23</v>
      </c>
      <c r="N100">
        <v>160000000</v>
      </c>
      <c r="O100">
        <v>2015</v>
      </c>
      <c r="P100">
        <v>6.6</v>
      </c>
      <c r="Q100" t="s">
        <v>769</v>
      </c>
    </row>
    <row r="101" spans="1:17" x14ac:dyDescent="0.35">
      <c r="A101" t="s">
        <v>562</v>
      </c>
      <c r="B101">
        <v>109</v>
      </c>
      <c r="C101" t="s">
        <v>563</v>
      </c>
      <c r="D101">
        <v>63143812</v>
      </c>
      <c r="E101" t="s">
        <v>113</v>
      </c>
      <c r="F101" t="s">
        <v>564</v>
      </c>
      <c r="G101" t="s">
        <v>565</v>
      </c>
      <c r="H101" t="s">
        <v>566</v>
      </c>
      <c r="I101" t="s">
        <v>567</v>
      </c>
      <c r="J101">
        <v>238</v>
      </c>
      <c r="K101" t="s">
        <v>21</v>
      </c>
      <c r="L101" t="s">
        <v>22</v>
      </c>
      <c r="M101" t="s">
        <v>68</v>
      </c>
      <c r="N101">
        <v>150000000</v>
      </c>
      <c r="O101">
        <v>2010</v>
      </c>
      <c r="P101">
        <v>6.1</v>
      </c>
      <c r="Q101" t="s">
        <v>1064</v>
      </c>
    </row>
    <row r="102" spans="1:17" x14ac:dyDescent="0.35">
      <c r="A102" t="s">
        <v>568</v>
      </c>
      <c r="B102">
        <v>98</v>
      </c>
      <c r="C102" t="s">
        <v>569</v>
      </c>
      <c r="D102">
        <v>60655503</v>
      </c>
      <c r="E102" t="s">
        <v>570</v>
      </c>
      <c r="F102" t="s">
        <v>419</v>
      </c>
      <c r="G102" t="s">
        <v>571</v>
      </c>
      <c r="H102" t="s">
        <v>572</v>
      </c>
      <c r="I102" t="s">
        <v>573</v>
      </c>
      <c r="J102">
        <v>629</v>
      </c>
      <c r="K102" t="s">
        <v>21</v>
      </c>
      <c r="L102" t="s">
        <v>22</v>
      </c>
      <c r="M102" t="s">
        <v>23</v>
      </c>
      <c r="N102">
        <v>160000000</v>
      </c>
      <c r="O102">
        <v>2006</v>
      </c>
      <c r="P102">
        <v>5.6</v>
      </c>
      <c r="Q102" t="s">
        <v>1064</v>
      </c>
    </row>
    <row r="103" spans="1:17" x14ac:dyDescent="0.35">
      <c r="A103" t="s">
        <v>574</v>
      </c>
      <c r="B103">
        <v>113</v>
      </c>
      <c r="C103" t="s">
        <v>78</v>
      </c>
      <c r="D103">
        <v>76846624</v>
      </c>
      <c r="E103" t="s">
        <v>157</v>
      </c>
      <c r="F103" t="s">
        <v>27</v>
      </c>
      <c r="G103" t="s">
        <v>575</v>
      </c>
      <c r="H103" t="s">
        <v>205</v>
      </c>
      <c r="I103" t="s">
        <v>576</v>
      </c>
      <c r="J103">
        <v>131</v>
      </c>
      <c r="K103" t="s">
        <v>21</v>
      </c>
      <c r="L103" t="s">
        <v>22</v>
      </c>
      <c r="M103" t="s">
        <v>68</v>
      </c>
      <c r="N103">
        <v>170000000</v>
      </c>
      <c r="O103">
        <v>2016</v>
      </c>
      <c r="P103">
        <v>6.4</v>
      </c>
      <c r="Q103" t="s">
        <v>769</v>
      </c>
    </row>
    <row r="104" spans="1:17" x14ac:dyDescent="0.35">
      <c r="A104" t="s">
        <v>577</v>
      </c>
      <c r="B104">
        <v>93</v>
      </c>
      <c r="C104" t="s">
        <v>578</v>
      </c>
      <c r="D104">
        <v>320706665</v>
      </c>
      <c r="E104" t="s">
        <v>217</v>
      </c>
      <c r="F104" t="s">
        <v>579</v>
      </c>
      <c r="G104" t="s">
        <v>580</v>
      </c>
      <c r="H104" t="s">
        <v>581</v>
      </c>
      <c r="I104" t="s">
        <v>582</v>
      </c>
      <c r="J104">
        <v>326</v>
      </c>
      <c r="K104" t="s">
        <v>21</v>
      </c>
      <c r="L104" t="s">
        <v>22</v>
      </c>
      <c r="M104" t="s">
        <v>68</v>
      </c>
      <c r="N104">
        <v>160000000</v>
      </c>
      <c r="O104">
        <v>2007</v>
      </c>
      <c r="P104">
        <v>6.1</v>
      </c>
      <c r="Q104" t="s">
        <v>769</v>
      </c>
    </row>
    <row r="105" spans="1:17" x14ac:dyDescent="0.35">
      <c r="A105" t="s">
        <v>583</v>
      </c>
      <c r="B105">
        <v>123</v>
      </c>
      <c r="C105" t="s">
        <v>584</v>
      </c>
      <c r="D105">
        <v>46978995</v>
      </c>
      <c r="E105" t="s">
        <v>26</v>
      </c>
      <c r="F105" t="s">
        <v>585</v>
      </c>
      <c r="G105" t="s">
        <v>586</v>
      </c>
      <c r="H105" t="s">
        <v>587</v>
      </c>
      <c r="I105" t="s">
        <v>588</v>
      </c>
      <c r="J105">
        <v>781</v>
      </c>
      <c r="K105" t="s">
        <v>21</v>
      </c>
      <c r="L105" t="s">
        <v>22</v>
      </c>
      <c r="M105" t="s">
        <v>23</v>
      </c>
      <c r="N105">
        <v>160000000</v>
      </c>
      <c r="O105">
        <v>2016</v>
      </c>
      <c r="P105">
        <v>7.3</v>
      </c>
      <c r="Q105" t="s">
        <v>1064</v>
      </c>
    </row>
    <row r="106" spans="1:17" x14ac:dyDescent="0.35">
      <c r="A106" t="s">
        <v>589</v>
      </c>
      <c r="B106">
        <v>126</v>
      </c>
      <c r="C106" t="s">
        <v>590</v>
      </c>
      <c r="D106">
        <v>89732035</v>
      </c>
      <c r="E106" t="s">
        <v>49</v>
      </c>
      <c r="F106" t="s">
        <v>57</v>
      </c>
      <c r="G106" t="s">
        <v>591</v>
      </c>
      <c r="H106" t="s">
        <v>592</v>
      </c>
      <c r="I106" t="s">
        <v>593</v>
      </c>
      <c r="J106">
        <v>867</v>
      </c>
      <c r="K106" t="s">
        <v>21</v>
      </c>
      <c r="L106" t="s">
        <v>22</v>
      </c>
      <c r="M106" t="s">
        <v>23</v>
      </c>
      <c r="N106">
        <v>155000000</v>
      </c>
      <c r="O106">
        <v>2015</v>
      </c>
      <c r="P106">
        <v>6.6</v>
      </c>
      <c r="Q106" t="s">
        <v>1064</v>
      </c>
    </row>
    <row r="107" spans="1:17" x14ac:dyDescent="0.35">
      <c r="A107" t="s">
        <v>594</v>
      </c>
      <c r="B107">
        <v>113</v>
      </c>
      <c r="C107" t="s">
        <v>368</v>
      </c>
      <c r="D107">
        <v>104383624</v>
      </c>
      <c r="E107" t="s">
        <v>157</v>
      </c>
      <c r="F107" t="s">
        <v>595</v>
      </c>
      <c r="G107" t="s">
        <v>596</v>
      </c>
      <c r="H107" t="s">
        <v>597</v>
      </c>
      <c r="I107" t="s">
        <v>598</v>
      </c>
      <c r="J107">
        <v>227</v>
      </c>
      <c r="K107" t="s">
        <v>21</v>
      </c>
      <c r="L107" t="s">
        <v>22</v>
      </c>
      <c r="M107" t="s">
        <v>68</v>
      </c>
      <c r="N107">
        <v>155000000</v>
      </c>
      <c r="O107">
        <v>2010</v>
      </c>
      <c r="P107">
        <v>6.3</v>
      </c>
      <c r="Q107" t="s">
        <v>769</v>
      </c>
    </row>
    <row r="108" spans="1:17" x14ac:dyDescent="0.35">
      <c r="A108" t="s">
        <v>223</v>
      </c>
      <c r="B108">
        <v>184</v>
      </c>
      <c r="C108" t="s">
        <v>599</v>
      </c>
      <c r="D108">
        <v>198539855</v>
      </c>
      <c r="E108" t="s">
        <v>600</v>
      </c>
      <c r="F108" t="s">
        <v>601</v>
      </c>
      <c r="G108" t="s">
        <v>602</v>
      </c>
      <c r="H108" t="s">
        <v>603</v>
      </c>
      <c r="I108" t="s">
        <v>604</v>
      </c>
      <c r="J108">
        <v>1999</v>
      </c>
      <c r="K108" t="s">
        <v>21</v>
      </c>
      <c r="L108" t="s">
        <v>22</v>
      </c>
      <c r="M108" t="s">
        <v>23</v>
      </c>
      <c r="N108">
        <v>140000000</v>
      </c>
      <c r="O108">
        <v>2001</v>
      </c>
      <c r="P108">
        <v>6.1</v>
      </c>
      <c r="Q108" t="s">
        <v>1064</v>
      </c>
    </row>
    <row r="109" spans="1:17" x14ac:dyDescent="0.35">
      <c r="A109" t="s">
        <v>223</v>
      </c>
      <c r="B109">
        <v>144</v>
      </c>
      <c r="C109" t="s">
        <v>605</v>
      </c>
      <c r="D109">
        <v>318759914</v>
      </c>
      <c r="E109" t="s">
        <v>49</v>
      </c>
      <c r="F109" t="s">
        <v>606</v>
      </c>
      <c r="G109" t="s">
        <v>607</v>
      </c>
      <c r="H109" t="s">
        <v>224</v>
      </c>
      <c r="I109" t="s">
        <v>608</v>
      </c>
      <c r="J109">
        <v>1782</v>
      </c>
      <c r="K109" t="s">
        <v>21</v>
      </c>
      <c r="L109" t="s">
        <v>22</v>
      </c>
      <c r="M109" t="s">
        <v>23</v>
      </c>
      <c r="N109">
        <v>150000000</v>
      </c>
      <c r="O109">
        <v>2007</v>
      </c>
      <c r="P109">
        <v>7.1</v>
      </c>
      <c r="Q109" t="s">
        <v>1064</v>
      </c>
    </row>
    <row r="110" spans="1:17" x14ac:dyDescent="0.35">
      <c r="A110" t="s">
        <v>609</v>
      </c>
      <c r="B110">
        <v>206</v>
      </c>
      <c r="C110" t="s">
        <v>460</v>
      </c>
      <c r="D110">
        <v>34293771</v>
      </c>
      <c r="E110" t="s">
        <v>610</v>
      </c>
      <c r="F110" t="s">
        <v>611</v>
      </c>
      <c r="G110" t="s">
        <v>612</v>
      </c>
      <c r="H110" t="s">
        <v>613</v>
      </c>
      <c r="I110" t="s">
        <v>614</v>
      </c>
      <c r="J110">
        <v>1390</v>
      </c>
      <c r="K110" t="s">
        <v>21</v>
      </c>
      <c r="L110" t="s">
        <v>615</v>
      </c>
      <c r="M110" t="s">
        <v>472</v>
      </c>
      <c r="N110">
        <v>155000000</v>
      </c>
      <c r="O110">
        <v>2004</v>
      </c>
      <c r="P110">
        <v>5.5</v>
      </c>
      <c r="Q110" t="s">
        <v>1064</v>
      </c>
    </row>
    <row r="111" spans="1:17" x14ac:dyDescent="0.35">
      <c r="A111" t="s">
        <v>75</v>
      </c>
      <c r="B111">
        <v>138</v>
      </c>
      <c r="C111" t="s">
        <v>76</v>
      </c>
      <c r="D111">
        <v>292000866</v>
      </c>
      <c r="E111" t="s">
        <v>77</v>
      </c>
      <c r="F111" t="s">
        <v>616</v>
      </c>
      <c r="G111" t="s">
        <v>617</v>
      </c>
      <c r="H111" t="s">
        <v>618</v>
      </c>
      <c r="I111" t="s">
        <v>619</v>
      </c>
      <c r="J111">
        <v>1108</v>
      </c>
      <c r="K111" t="s">
        <v>21</v>
      </c>
      <c r="L111" t="s">
        <v>38</v>
      </c>
      <c r="M111" t="s">
        <v>23</v>
      </c>
      <c r="N111">
        <v>150000000</v>
      </c>
      <c r="O111">
        <v>2007</v>
      </c>
      <c r="P111">
        <v>7.5</v>
      </c>
      <c r="Q111" t="s">
        <v>769</v>
      </c>
    </row>
    <row r="112" spans="1:17" x14ac:dyDescent="0.35">
      <c r="A112" t="s">
        <v>301</v>
      </c>
      <c r="B112">
        <v>157</v>
      </c>
      <c r="C112" t="s">
        <v>76</v>
      </c>
      <c r="D112">
        <v>289994397</v>
      </c>
      <c r="E112" t="s">
        <v>77</v>
      </c>
      <c r="F112" t="s">
        <v>616</v>
      </c>
      <c r="G112" t="s">
        <v>620</v>
      </c>
      <c r="H112" t="s">
        <v>80</v>
      </c>
      <c r="I112" t="s">
        <v>621</v>
      </c>
      <c r="J112">
        <v>1896</v>
      </c>
      <c r="K112" t="s">
        <v>21</v>
      </c>
      <c r="L112" t="s">
        <v>38</v>
      </c>
      <c r="M112" t="s">
        <v>23</v>
      </c>
      <c r="N112">
        <v>150000000</v>
      </c>
      <c r="O112">
        <v>2005</v>
      </c>
      <c r="P112">
        <v>7.6</v>
      </c>
      <c r="Q112" t="s">
        <v>769</v>
      </c>
    </row>
    <row r="113" spans="1:17" x14ac:dyDescent="0.35">
      <c r="A113" t="s">
        <v>178</v>
      </c>
      <c r="B113">
        <v>102</v>
      </c>
      <c r="C113" t="s">
        <v>622</v>
      </c>
      <c r="D113">
        <v>227946274</v>
      </c>
      <c r="E113" t="s">
        <v>623</v>
      </c>
      <c r="F113" t="s">
        <v>128</v>
      </c>
      <c r="G113" t="s">
        <v>624</v>
      </c>
      <c r="H113" t="s">
        <v>291</v>
      </c>
      <c r="I113" t="s">
        <v>625</v>
      </c>
      <c r="J113">
        <v>590</v>
      </c>
      <c r="K113" t="s">
        <v>21</v>
      </c>
      <c r="L113" t="s">
        <v>22</v>
      </c>
      <c r="M113" t="s">
        <v>23</v>
      </c>
      <c r="N113">
        <v>150000000</v>
      </c>
      <c r="O113">
        <v>2008</v>
      </c>
      <c r="P113">
        <v>6.4</v>
      </c>
      <c r="Q113" t="s">
        <v>1064</v>
      </c>
    </row>
    <row r="114" spans="1:17" x14ac:dyDescent="0.35">
      <c r="A114" t="s">
        <v>556</v>
      </c>
      <c r="B114">
        <v>104</v>
      </c>
      <c r="C114" t="s">
        <v>626</v>
      </c>
      <c r="D114">
        <v>256386216</v>
      </c>
      <c r="E114" t="s">
        <v>627</v>
      </c>
      <c r="F114" t="s">
        <v>128</v>
      </c>
      <c r="G114" t="s">
        <v>628</v>
      </c>
      <c r="H114" t="s">
        <v>629</v>
      </c>
      <c r="I114" t="s">
        <v>630</v>
      </c>
      <c r="J114">
        <v>1413</v>
      </c>
      <c r="K114" t="s">
        <v>21</v>
      </c>
      <c r="L114" t="s">
        <v>22</v>
      </c>
      <c r="M114" t="s">
        <v>23</v>
      </c>
      <c r="N114">
        <v>150000000</v>
      </c>
      <c r="O114">
        <v>2007</v>
      </c>
      <c r="P114">
        <v>7.2</v>
      </c>
      <c r="Q114" t="s">
        <v>2679</v>
      </c>
    </row>
    <row r="115" spans="1:17" x14ac:dyDescent="0.35">
      <c r="A115" t="s">
        <v>203</v>
      </c>
      <c r="B115">
        <v>115</v>
      </c>
      <c r="C115" t="s">
        <v>158</v>
      </c>
      <c r="D115">
        <v>206456431</v>
      </c>
      <c r="E115" t="s">
        <v>631</v>
      </c>
      <c r="F115" t="s">
        <v>27</v>
      </c>
      <c r="G115" t="s">
        <v>632</v>
      </c>
      <c r="H115" t="s">
        <v>633</v>
      </c>
      <c r="I115" t="s">
        <v>634</v>
      </c>
      <c r="J115">
        <v>1361</v>
      </c>
      <c r="K115" t="s">
        <v>21</v>
      </c>
      <c r="L115" t="s">
        <v>22</v>
      </c>
      <c r="M115" t="s">
        <v>68</v>
      </c>
      <c r="N115">
        <v>150000000</v>
      </c>
      <c r="O115">
        <v>2005</v>
      </c>
      <c r="P115">
        <v>6.7</v>
      </c>
      <c r="Q115" t="s">
        <v>769</v>
      </c>
    </row>
    <row r="116" spans="1:17" x14ac:dyDescent="0.35">
      <c r="A116" t="s">
        <v>488</v>
      </c>
      <c r="B116">
        <v>111</v>
      </c>
      <c r="C116" t="s">
        <v>259</v>
      </c>
      <c r="D116">
        <v>206435493</v>
      </c>
      <c r="E116" t="s">
        <v>635</v>
      </c>
      <c r="F116" t="s">
        <v>636</v>
      </c>
      <c r="G116" t="s">
        <v>637</v>
      </c>
      <c r="H116" t="s">
        <v>638</v>
      </c>
      <c r="I116" t="s">
        <v>639</v>
      </c>
      <c r="J116">
        <v>626</v>
      </c>
      <c r="K116" t="s">
        <v>21</v>
      </c>
      <c r="L116" t="s">
        <v>22</v>
      </c>
      <c r="M116" t="s">
        <v>222</v>
      </c>
      <c r="N116">
        <v>150000000</v>
      </c>
      <c r="O116">
        <v>2007</v>
      </c>
      <c r="P116">
        <v>8</v>
      </c>
      <c r="Q116" t="s">
        <v>8470</v>
      </c>
    </row>
    <row r="117" spans="1:17" x14ac:dyDescent="0.35">
      <c r="A117" t="s">
        <v>39</v>
      </c>
      <c r="B117">
        <v>128</v>
      </c>
      <c r="C117" t="s">
        <v>181</v>
      </c>
      <c r="D117">
        <v>205343774</v>
      </c>
      <c r="E117" t="s">
        <v>96</v>
      </c>
      <c r="F117" t="s">
        <v>40</v>
      </c>
      <c r="G117" t="s">
        <v>640</v>
      </c>
      <c r="H117" t="s">
        <v>377</v>
      </c>
      <c r="I117" t="s">
        <v>641</v>
      </c>
      <c r="J117">
        <v>2685</v>
      </c>
      <c r="K117" t="s">
        <v>21</v>
      </c>
      <c r="L117" t="s">
        <v>22</v>
      </c>
      <c r="M117" t="s">
        <v>23</v>
      </c>
      <c r="N117">
        <v>150000000</v>
      </c>
      <c r="O117">
        <v>2005</v>
      </c>
      <c r="P117">
        <v>8.3000000000000007</v>
      </c>
      <c r="Q117" t="s">
        <v>1064</v>
      </c>
    </row>
    <row r="118" spans="1:17" x14ac:dyDescent="0.35">
      <c r="A118" t="s">
        <v>642</v>
      </c>
      <c r="B118">
        <v>89</v>
      </c>
      <c r="C118" t="s">
        <v>643</v>
      </c>
      <c r="D118">
        <v>179982968</v>
      </c>
      <c r="E118" t="s">
        <v>644</v>
      </c>
      <c r="F118" t="s">
        <v>645</v>
      </c>
      <c r="G118" t="s">
        <v>646</v>
      </c>
      <c r="H118" t="s">
        <v>647</v>
      </c>
      <c r="I118" t="s">
        <v>648</v>
      </c>
      <c r="J118">
        <v>119</v>
      </c>
      <c r="K118" t="s">
        <v>21</v>
      </c>
      <c r="L118" t="s">
        <v>22</v>
      </c>
      <c r="M118" t="s">
        <v>68</v>
      </c>
      <c r="N118">
        <v>150000000</v>
      </c>
      <c r="O118">
        <v>2008</v>
      </c>
      <c r="P118">
        <v>6.7</v>
      </c>
      <c r="Q118" t="s">
        <v>1064</v>
      </c>
    </row>
    <row r="119" spans="1:17" x14ac:dyDescent="0.35">
      <c r="A119" t="s">
        <v>649</v>
      </c>
      <c r="B119">
        <v>105</v>
      </c>
      <c r="C119" t="s">
        <v>650</v>
      </c>
      <c r="D119">
        <v>177243721</v>
      </c>
      <c r="E119" t="s">
        <v>631</v>
      </c>
      <c r="F119" t="s">
        <v>651</v>
      </c>
      <c r="G119" t="s">
        <v>652</v>
      </c>
      <c r="H119" t="s">
        <v>653</v>
      </c>
      <c r="I119" t="s">
        <v>654</v>
      </c>
      <c r="J119">
        <v>209</v>
      </c>
      <c r="K119" t="s">
        <v>21</v>
      </c>
      <c r="L119" t="s">
        <v>22</v>
      </c>
      <c r="M119" t="s">
        <v>68</v>
      </c>
      <c r="N119">
        <v>150000000</v>
      </c>
      <c r="O119">
        <v>2009</v>
      </c>
      <c r="P119">
        <v>5.9</v>
      </c>
      <c r="Q119" t="s">
        <v>769</v>
      </c>
    </row>
    <row r="120" spans="1:17" x14ac:dyDescent="0.35">
      <c r="A120" t="s">
        <v>655</v>
      </c>
      <c r="B120">
        <v>119</v>
      </c>
      <c r="C120" t="s">
        <v>254</v>
      </c>
      <c r="D120">
        <v>179883016</v>
      </c>
      <c r="E120" t="s">
        <v>209</v>
      </c>
      <c r="F120" t="s">
        <v>210</v>
      </c>
      <c r="G120" t="s">
        <v>656</v>
      </c>
      <c r="H120" t="s">
        <v>657</v>
      </c>
      <c r="I120" t="s">
        <v>658</v>
      </c>
      <c r="J120">
        <v>641</v>
      </c>
      <c r="K120" t="s">
        <v>21</v>
      </c>
      <c r="L120" t="s">
        <v>22</v>
      </c>
      <c r="M120" t="s">
        <v>23</v>
      </c>
      <c r="N120">
        <v>150000000</v>
      </c>
      <c r="O120">
        <v>2009</v>
      </c>
      <c r="P120">
        <v>6.7</v>
      </c>
      <c r="Q120" t="s">
        <v>1064</v>
      </c>
    </row>
    <row r="121" spans="1:17" x14ac:dyDescent="0.35">
      <c r="A121" t="s">
        <v>358</v>
      </c>
      <c r="B121">
        <v>129</v>
      </c>
      <c r="C121" t="s">
        <v>659</v>
      </c>
      <c r="D121">
        <v>139259759</v>
      </c>
      <c r="E121" t="s">
        <v>525</v>
      </c>
      <c r="F121" t="s">
        <v>660</v>
      </c>
      <c r="G121" t="s">
        <v>661</v>
      </c>
      <c r="H121" t="s">
        <v>662</v>
      </c>
      <c r="I121" t="s">
        <v>663</v>
      </c>
      <c r="J121">
        <v>2121</v>
      </c>
      <c r="K121" t="s">
        <v>21</v>
      </c>
      <c r="L121" t="s">
        <v>300</v>
      </c>
      <c r="M121" t="s">
        <v>472</v>
      </c>
      <c r="N121">
        <v>150000000</v>
      </c>
      <c r="O121">
        <v>2003</v>
      </c>
      <c r="P121">
        <v>6.7</v>
      </c>
      <c r="Q121" t="s">
        <v>1064</v>
      </c>
    </row>
    <row r="122" spans="1:17" x14ac:dyDescent="0.35">
      <c r="A122" t="s">
        <v>664</v>
      </c>
      <c r="B122">
        <v>102</v>
      </c>
      <c r="C122" t="s">
        <v>665</v>
      </c>
      <c r="D122">
        <v>400736600</v>
      </c>
      <c r="E122" t="s">
        <v>666</v>
      </c>
      <c r="F122" t="s">
        <v>667</v>
      </c>
      <c r="G122" t="s">
        <v>668</v>
      </c>
      <c r="H122" t="s">
        <v>669</v>
      </c>
      <c r="I122" t="s">
        <v>670</v>
      </c>
      <c r="J122">
        <v>904</v>
      </c>
      <c r="K122" t="s">
        <v>21</v>
      </c>
      <c r="L122" t="s">
        <v>22</v>
      </c>
      <c r="M122" t="s">
        <v>68</v>
      </c>
      <c r="N122">
        <v>150000000</v>
      </c>
      <c r="O122">
        <v>2013</v>
      </c>
      <c r="P122">
        <v>7.6</v>
      </c>
      <c r="Q122" t="s">
        <v>769</v>
      </c>
    </row>
    <row r="123" spans="1:17" x14ac:dyDescent="0.35">
      <c r="A123" t="s">
        <v>358</v>
      </c>
      <c r="B123">
        <v>138</v>
      </c>
      <c r="C123" t="s">
        <v>671</v>
      </c>
      <c r="D123">
        <v>281492479</v>
      </c>
      <c r="E123" t="s">
        <v>525</v>
      </c>
      <c r="F123" t="s">
        <v>672</v>
      </c>
      <c r="G123" t="s">
        <v>673</v>
      </c>
      <c r="H123" t="s">
        <v>674</v>
      </c>
      <c r="I123" t="s">
        <v>675</v>
      </c>
      <c r="J123">
        <v>2789</v>
      </c>
      <c r="K123" t="s">
        <v>21</v>
      </c>
      <c r="L123" t="s">
        <v>22</v>
      </c>
      <c r="M123" t="s">
        <v>472</v>
      </c>
      <c r="N123">
        <v>150000000</v>
      </c>
      <c r="O123">
        <v>2003</v>
      </c>
      <c r="P123">
        <v>7.2</v>
      </c>
      <c r="Q123" t="s">
        <v>1064</v>
      </c>
    </row>
    <row r="124" spans="1:17" x14ac:dyDescent="0.35">
      <c r="A124" t="s">
        <v>589</v>
      </c>
      <c r="B124">
        <v>112</v>
      </c>
      <c r="C124" t="s">
        <v>676</v>
      </c>
      <c r="D124">
        <v>206360018</v>
      </c>
      <c r="E124" t="s">
        <v>26</v>
      </c>
      <c r="F124" t="s">
        <v>71</v>
      </c>
      <c r="G124" t="s">
        <v>677</v>
      </c>
      <c r="H124" t="s">
        <v>611</v>
      </c>
      <c r="I124" t="s">
        <v>678</v>
      </c>
      <c r="J124">
        <v>532</v>
      </c>
      <c r="K124" t="s">
        <v>21</v>
      </c>
      <c r="L124" t="s">
        <v>22</v>
      </c>
      <c r="M124" t="s">
        <v>23</v>
      </c>
      <c r="N124">
        <v>170000000</v>
      </c>
      <c r="O124">
        <v>2013</v>
      </c>
      <c r="P124">
        <v>7.1</v>
      </c>
      <c r="Q124" t="s">
        <v>1064</v>
      </c>
    </row>
    <row r="125" spans="1:17" x14ac:dyDescent="0.35">
      <c r="A125" t="s">
        <v>679</v>
      </c>
      <c r="B125">
        <v>120</v>
      </c>
      <c r="C125" t="s">
        <v>622</v>
      </c>
      <c r="D125">
        <v>153629485</v>
      </c>
      <c r="E125" t="s">
        <v>180</v>
      </c>
      <c r="F125" t="s">
        <v>42</v>
      </c>
      <c r="G125" t="s">
        <v>680</v>
      </c>
      <c r="H125" t="s">
        <v>681</v>
      </c>
      <c r="I125" t="s">
        <v>682</v>
      </c>
      <c r="J125">
        <v>1588</v>
      </c>
      <c r="K125" t="s">
        <v>21</v>
      </c>
      <c r="L125" t="s">
        <v>300</v>
      </c>
      <c r="M125" t="s">
        <v>472</v>
      </c>
      <c r="N125">
        <v>150000000</v>
      </c>
      <c r="O125">
        <v>2015</v>
      </c>
      <c r="P125">
        <v>8.1</v>
      </c>
      <c r="Q125" t="s">
        <v>1064</v>
      </c>
    </row>
    <row r="126" spans="1:17" x14ac:dyDescent="0.35">
      <c r="A126" t="s">
        <v>683</v>
      </c>
      <c r="B126">
        <v>146</v>
      </c>
      <c r="C126" t="s">
        <v>684</v>
      </c>
      <c r="D126">
        <v>133375846</v>
      </c>
      <c r="E126" t="s">
        <v>685</v>
      </c>
      <c r="F126" t="s">
        <v>260</v>
      </c>
      <c r="G126" t="s">
        <v>686</v>
      </c>
      <c r="H126" t="s">
        <v>687</v>
      </c>
      <c r="I126" t="s">
        <v>688</v>
      </c>
      <c r="J126">
        <v>435</v>
      </c>
      <c r="K126" t="s">
        <v>21</v>
      </c>
      <c r="L126" t="s">
        <v>22</v>
      </c>
      <c r="M126" t="s">
        <v>23</v>
      </c>
      <c r="N126">
        <v>150000000</v>
      </c>
      <c r="O126">
        <v>2009</v>
      </c>
      <c r="P126">
        <v>6.7</v>
      </c>
      <c r="Q126" t="s">
        <v>14097</v>
      </c>
    </row>
    <row r="127" spans="1:17" x14ac:dyDescent="0.35">
      <c r="A127" t="s">
        <v>689</v>
      </c>
      <c r="B127">
        <v>115</v>
      </c>
      <c r="C127" t="s">
        <v>676</v>
      </c>
      <c r="D127">
        <v>181015141</v>
      </c>
      <c r="E127" t="s">
        <v>26</v>
      </c>
      <c r="F127" t="s">
        <v>71</v>
      </c>
      <c r="G127" t="s">
        <v>690</v>
      </c>
      <c r="H127" t="s">
        <v>611</v>
      </c>
      <c r="I127" t="s">
        <v>691</v>
      </c>
      <c r="J127">
        <v>738</v>
      </c>
      <c r="K127" t="s">
        <v>21</v>
      </c>
      <c r="L127" t="s">
        <v>22</v>
      </c>
      <c r="M127" t="s">
        <v>23</v>
      </c>
      <c r="N127">
        <v>150000000</v>
      </c>
      <c r="O127">
        <v>2011</v>
      </c>
      <c r="P127">
        <v>7</v>
      </c>
      <c r="Q127" t="s">
        <v>1064</v>
      </c>
    </row>
    <row r="128" spans="1:17" x14ac:dyDescent="0.35">
      <c r="A128" t="s">
        <v>692</v>
      </c>
      <c r="B128">
        <v>96</v>
      </c>
      <c r="C128" t="s">
        <v>693</v>
      </c>
      <c r="D128">
        <v>114053579</v>
      </c>
      <c r="E128" t="s">
        <v>694</v>
      </c>
      <c r="F128" t="s">
        <v>396</v>
      </c>
      <c r="G128" t="s">
        <v>695</v>
      </c>
      <c r="H128" t="s">
        <v>696</v>
      </c>
      <c r="I128" t="s">
        <v>697</v>
      </c>
      <c r="J128">
        <v>178</v>
      </c>
      <c r="K128" t="s">
        <v>21</v>
      </c>
      <c r="L128" t="s">
        <v>22</v>
      </c>
      <c r="M128" t="s">
        <v>68</v>
      </c>
      <c r="N128">
        <v>150000000</v>
      </c>
      <c r="O128">
        <v>2008</v>
      </c>
      <c r="P128">
        <v>6.9</v>
      </c>
      <c r="Q128" t="s">
        <v>769</v>
      </c>
    </row>
    <row r="129" spans="1:17" x14ac:dyDescent="0.35">
      <c r="A129" t="s">
        <v>698</v>
      </c>
      <c r="B129">
        <v>88</v>
      </c>
      <c r="C129" t="s">
        <v>699</v>
      </c>
      <c r="D129">
        <v>119420252</v>
      </c>
      <c r="E129" t="s">
        <v>700</v>
      </c>
      <c r="F129" t="s">
        <v>701</v>
      </c>
      <c r="G129" t="s">
        <v>702</v>
      </c>
      <c r="H129" t="s">
        <v>703</v>
      </c>
      <c r="I129" t="s">
        <v>704</v>
      </c>
      <c r="J129">
        <v>90</v>
      </c>
      <c r="K129" t="s">
        <v>21</v>
      </c>
      <c r="L129" t="s">
        <v>22</v>
      </c>
      <c r="M129" t="s">
        <v>68</v>
      </c>
      <c r="N129">
        <v>150000000</v>
      </c>
      <c r="O129">
        <v>2009</v>
      </c>
      <c r="P129">
        <v>5.0999999999999996</v>
      </c>
      <c r="Q129" t="s">
        <v>1064</v>
      </c>
    </row>
    <row r="130" spans="1:17" x14ac:dyDescent="0.35">
      <c r="A130" t="s">
        <v>705</v>
      </c>
      <c r="B130">
        <v>99</v>
      </c>
      <c r="C130" t="s">
        <v>706</v>
      </c>
      <c r="D130">
        <v>83640426</v>
      </c>
      <c r="E130" t="s">
        <v>26</v>
      </c>
      <c r="F130" t="s">
        <v>181</v>
      </c>
      <c r="G130" t="s">
        <v>707</v>
      </c>
      <c r="H130" t="s">
        <v>708</v>
      </c>
      <c r="I130" t="s">
        <v>709</v>
      </c>
      <c r="J130">
        <v>253</v>
      </c>
      <c r="K130" t="s">
        <v>21</v>
      </c>
      <c r="L130" t="s">
        <v>22</v>
      </c>
      <c r="M130" t="s">
        <v>23</v>
      </c>
      <c r="N130">
        <v>150000000</v>
      </c>
      <c r="O130">
        <v>2012</v>
      </c>
      <c r="P130">
        <v>5.8</v>
      </c>
      <c r="Q130" t="s">
        <v>1064</v>
      </c>
    </row>
    <row r="131" spans="1:17" x14ac:dyDescent="0.35">
      <c r="A131" t="s">
        <v>203</v>
      </c>
      <c r="B131">
        <v>113</v>
      </c>
      <c r="C131" t="s">
        <v>396</v>
      </c>
      <c r="D131">
        <v>79711678</v>
      </c>
      <c r="E131" t="s">
        <v>710</v>
      </c>
      <c r="F131" t="s">
        <v>27</v>
      </c>
      <c r="G131" t="s">
        <v>711</v>
      </c>
      <c r="H131" t="s">
        <v>158</v>
      </c>
      <c r="I131" t="s">
        <v>712</v>
      </c>
      <c r="J131">
        <v>479</v>
      </c>
      <c r="K131" t="s">
        <v>21</v>
      </c>
      <c r="L131" t="s">
        <v>22</v>
      </c>
      <c r="M131" t="s">
        <v>23</v>
      </c>
      <c r="N131">
        <v>100000000</v>
      </c>
      <c r="O131">
        <v>2012</v>
      </c>
      <c r="P131">
        <v>6.2</v>
      </c>
      <c r="Q131" t="s">
        <v>1331</v>
      </c>
    </row>
    <row r="132" spans="1:17" x14ac:dyDescent="0.35">
      <c r="A132" t="s">
        <v>713</v>
      </c>
      <c r="B132">
        <v>131</v>
      </c>
      <c r="C132" t="s">
        <v>714</v>
      </c>
      <c r="D132">
        <v>195000874</v>
      </c>
      <c r="E132" t="s">
        <v>33</v>
      </c>
      <c r="F132" t="s">
        <v>425</v>
      </c>
      <c r="G132" t="s">
        <v>715</v>
      </c>
      <c r="H132" t="s">
        <v>716</v>
      </c>
      <c r="I132" t="s">
        <v>717</v>
      </c>
      <c r="J132">
        <v>440</v>
      </c>
      <c r="K132" t="s">
        <v>21</v>
      </c>
      <c r="L132" t="s">
        <v>718</v>
      </c>
      <c r="M132" t="s">
        <v>23</v>
      </c>
      <c r="N132">
        <v>150000000</v>
      </c>
      <c r="O132">
        <v>2015</v>
      </c>
      <c r="P132">
        <v>7.4</v>
      </c>
      <c r="Q132" t="s">
        <v>1064</v>
      </c>
    </row>
    <row r="133" spans="1:17" x14ac:dyDescent="0.35">
      <c r="A133" t="s">
        <v>719</v>
      </c>
      <c r="B133">
        <v>119</v>
      </c>
      <c r="C133" t="s">
        <v>720</v>
      </c>
      <c r="D133">
        <v>61937495</v>
      </c>
      <c r="E133" t="s">
        <v>721</v>
      </c>
      <c r="F133" t="s">
        <v>611</v>
      </c>
      <c r="G133" t="s">
        <v>722</v>
      </c>
      <c r="H133" t="s">
        <v>723</v>
      </c>
      <c r="I133" t="s">
        <v>724</v>
      </c>
      <c r="J133">
        <v>432</v>
      </c>
      <c r="K133" t="s">
        <v>21</v>
      </c>
      <c r="L133" t="s">
        <v>22</v>
      </c>
      <c r="M133" t="s">
        <v>472</v>
      </c>
      <c r="N133">
        <v>150000000</v>
      </c>
      <c r="O133">
        <v>2010</v>
      </c>
      <c r="P133">
        <v>5.8</v>
      </c>
      <c r="Q133" t="s">
        <v>2679</v>
      </c>
    </row>
    <row r="134" spans="1:17" x14ac:dyDescent="0.35">
      <c r="A134" t="s">
        <v>725</v>
      </c>
      <c r="B134">
        <v>91</v>
      </c>
      <c r="C134" t="s">
        <v>726</v>
      </c>
      <c r="D134">
        <v>126597121</v>
      </c>
      <c r="E134" t="s">
        <v>381</v>
      </c>
      <c r="F134" t="s">
        <v>727</v>
      </c>
      <c r="G134" t="s">
        <v>728</v>
      </c>
      <c r="H134" t="s">
        <v>729</v>
      </c>
      <c r="I134" t="s">
        <v>730</v>
      </c>
      <c r="J134">
        <v>206</v>
      </c>
      <c r="K134" t="s">
        <v>21</v>
      </c>
      <c r="L134" t="s">
        <v>22</v>
      </c>
      <c r="M134" t="s">
        <v>68</v>
      </c>
      <c r="N134">
        <v>150000000</v>
      </c>
      <c r="O134">
        <v>2007</v>
      </c>
      <c r="P134">
        <v>6.2</v>
      </c>
      <c r="Q134" t="s">
        <v>769</v>
      </c>
    </row>
    <row r="135" spans="1:17" x14ac:dyDescent="0.35">
      <c r="A135" t="s">
        <v>731</v>
      </c>
      <c r="B135">
        <v>90</v>
      </c>
      <c r="C135" t="s">
        <v>356</v>
      </c>
      <c r="D135">
        <v>165230261</v>
      </c>
      <c r="E135" t="s">
        <v>644</v>
      </c>
      <c r="F135" t="s">
        <v>460</v>
      </c>
      <c r="G135" t="s">
        <v>732</v>
      </c>
      <c r="H135" t="s">
        <v>733</v>
      </c>
      <c r="I135" t="s">
        <v>734</v>
      </c>
      <c r="J135">
        <v>209</v>
      </c>
      <c r="K135" t="s">
        <v>21</v>
      </c>
      <c r="L135" t="s">
        <v>22</v>
      </c>
      <c r="M135" t="s">
        <v>68</v>
      </c>
      <c r="N135">
        <v>150000000</v>
      </c>
      <c r="O135">
        <v>2011</v>
      </c>
      <c r="P135">
        <v>7.3</v>
      </c>
      <c r="Q135" t="s">
        <v>1064</v>
      </c>
    </row>
    <row r="136" spans="1:17" x14ac:dyDescent="0.35">
      <c r="A136" t="s">
        <v>735</v>
      </c>
      <c r="B136">
        <v>103</v>
      </c>
      <c r="C136" t="s">
        <v>736</v>
      </c>
      <c r="D136">
        <v>131564731</v>
      </c>
      <c r="E136" t="s">
        <v>113</v>
      </c>
      <c r="F136" t="s">
        <v>737</v>
      </c>
      <c r="G136" t="s">
        <v>738</v>
      </c>
      <c r="H136" t="s">
        <v>739</v>
      </c>
      <c r="I136" t="s">
        <v>740</v>
      </c>
      <c r="J136">
        <v>1382</v>
      </c>
      <c r="K136" t="s">
        <v>21</v>
      </c>
      <c r="L136" t="s">
        <v>22</v>
      </c>
      <c r="M136" t="s">
        <v>68</v>
      </c>
      <c r="N136">
        <v>150000000</v>
      </c>
      <c r="O136">
        <v>2010</v>
      </c>
      <c r="P136">
        <v>4.2</v>
      </c>
      <c r="Q136" t="s">
        <v>1064</v>
      </c>
    </row>
    <row r="137" spans="1:17" x14ac:dyDescent="0.35">
      <c r="A137" t="s">
        <v>284</v>
      </c>
      <c r="B137">
        <v>124</v>
      </c>
      <c r="C137" t="s">
        <v>425</v>
      </c>
      <c r="D137">
        <v>133382309</v>
      </c>
      <c r="E137" t="s">
        <v>33</v>
      </c>
      <c r="F137" t="s">
        <v>557</v>
      </c>
      <c r="G137" t="s">
        <v>741</v>
      </c>
      <c r="H137" t="s">
        <v>291</v>
      </c>
      <c r="I137" t="s">
        <v>742</v>
      </c>
      <c r="J137">
        <v>871</v>
      </c>
      <c r="K137" t="s">
        <v>21</v>
      </c>
      <c r="L137" t="s">
        <v>22</v>
      </c>
      <c r="M137" t="s">
        <v>23</v>
      </c>
      <c r="N137">
        <v>150000000</v>
      </c>
      <c r="O137">
        <v>2006</v>
      </c>
      <c r="P137">
        <v>6.9</v>
      </c>
      <c r="Q137" t="s">
        <v>1064</v>
      </c>
    </row>
    <row r="138" spans="1:17" x14ac:dyDescent="0.35">
      <c r="A138" t="s">
        <v>345</v>
      </c>
      <c r="B138">
        <v>131</v>
      </c>
      <c r="C138" t="s">
        <v>743</v>
      </c>
      <c r="D138">
        <v>73103784</v>
      </c>
      <c r="E138" t="s">
        <v>744</v>
      </c>
      <c r="F138" t="s">
        <v>359</v>
      </c>
      <c r="G138" t="s">
        <v>745</v>
      </c>
      <c r="H138" t="s">
        <v>746</v>
      </c>
      <c r="I138" t="s">
        <v>747</v>
      </c>
      <c r="J138">
        <v>434</v>
      </c>
      <c r="K138" t="s">
        <v>21</v>
      </c>
      <c r="L138" t="s">
        <v>22</v>
      </c>
      <c r="M138" t="s">
        <v>23</v>
      </c>
      <c r="N138">
        <v>150000000</v>
      </c>
      <c r="O138">
        <v>2013</v>
      </c>
      <c r="P138">
        <v>6.4</v>
      </c>
      <c r="Q138" t="s">
        <v>1064</v>
      </c>
    </row>
    <row r="139" spans="1:17" x14ac:dyDescent="0.35">
      <c r="A139" t="s">
        <v>748</v>
      </c>
      <c r="B139">
        <v>88</v>
      </c>
      <c r="C139" t="s">
        <v>749</v>
      </c>
      <c r="D139">
        <v>21379315</v>
      </c>
      <c r="E139" t="s">
        <v>387</v>
      </c>
      <c r="F139" t="s">
        <v>750</v>
      </c>
      <c r="G139" t="s">
        <v>751</v>
      </c>
      <c r="H139" t="s">
        <v>752</v>
      </c>
      <c r="I139" t="s">
        <v>753</v>
      </c>
      <c r="J139">
        <v>112</v>
      </c>
      <c r="K139" t="s">
        <v>21</v>
      </c>
      <c r="L139" t="s">
        <v>22</v>
      </c>
      <c r="M139" t="s">
        <v>68</v>
      </c>
      <c r="N139">
        <v>150000000</v>
      </c>
      <c r="O139">
        <v>2011</v>
      </c>
      <c r="P139">
        <v>5.4</v>
      </c>
      <c r="Q139" t="s">
        <v>1064</v>
      </c>
    </row>
    <row r="140" spans="1:17" x14ac:dyDescent="0.35">
      <c r="A140" t="s">
        <v>754</v>
      </c>
      <c r="B140">
        <v>85</v>
      </c>
      <c r="C140" t="s">
        <v>168</v>
      </c>
      <c r="D140">
        <v>64459316</v>
      </c>
      <c r="E140" t="s">
        <v>381</v>
      </c>
      <c r="F140" t="s">
        <v>210</v>
      </c>
      <c r="G140" t="s">
        <v>755</v>
      </c>
      <c r="H140" t="s">
        <v>756</v>
      </c>
      <c r="I140" t="s">
        <v>757</v>
      </c>
      <c r="J140">
        <v>122</v>
      </c>
      <c r="K140" t="s">
        <v>21</v>
      </c>
      <c r="L140" t="s">
        <v>38</v>
      </c>
      <c r="M140" t="s">
        <v>68</v>
      </c>
      <c r="N140">
        <v>149000000</v>
      </c>
      <c r="O140">
        <v>2006</v>
      </c>
      <c r="P140">
        <v>6.7</v>
      </c>
      <c r="Q140" t="s">
        <v>769</v>
      </c>
    </row>
    <row r="141" spans="1:17" x14ac:dyDescent="0.35">
      <c r="A141" t="s">
        <v>758</v>
      </c>
      <c r="B141">
        <v>111</v>
      </c>
      <c r="C141" t="s">
        <v>759</v>
      </c>
      <c r="D141">
        <v>34964818</v>
      </c>
      <c r="E141" t="s">
        <v>157</v>
      </c>
      <c r="F141" t="s">
        <v>210</v>
      </c>
      <c r="G141" t="s">
        <v>760</v>
      </c>
      <c r="H141" t="s">
        <v>761</v>
      </c>
      <c r="I141" t="s">
        <v>762</v>
      </c>
      <c r="J141">
        <v>186</v>
      </c>
      <c r="K141" t="s">
        <v>21</v>
      </c>
      <c r="L141" t="s">
        <v>22</v>
      </c>
      <c r="M141" t="s">
        <v>68</v>
      </c>
      <c r="N141">
        <v>150000000</v>
      </c>
      <c r="O141">
        <v>2015</v>
      </c>
      <c r="P141">
        <v>5.8</v>
      </c>
      <c r="Q141" t="s">
        <v>769</v>
      </c>
    </row>
    <row r="142" spans="1:17" x14ac:dyDescent="0.35">
      <c r="A142" t="s">
        <v>763</v>
      </c>
      <c r="B142">
        <v>92</v>
      </c>
      <c r="C142" t="s">
        <v>764</v>
      </c>
      <c r="D142">
        <v>111505642</v>
      </c>
      <c r="E142" t="s">
        <v>503</v>
      </c>
      <c r="F142" t="s">
        <v>765</v>
      </c>
      <c r="G142" t="s">
        <v>766</v>
      </c>
      <c r="H142" t="s">
        <v>767</v>
      </c>
      <c r="I142" t="s">
        <v>768</v>
      </c>
      <c r="J142">
        <v>130</v>
      </c>
      <c r="K142" t="s">
        <v>21</v>
      </c>
      <c r="L142" t="s">
        <v>22</v>
      </c>
      <c r="M142" t="s">
        <v>68</v>
      </c>
      <c r="N142">
        <v>145000000</v>
      </c>
      <c r="O142">
        <v>2014</v>
      </c>
      <c r="P142">
        <v>6.9</v>
      </c>
      <c r="Q142" t="s">
        <v>769</v>
      </c>
    </row>
    <row r="143" spans="1:17" x14ac:dyDescent="0.35">
      <c r="A143" t="s">
        <v>568</v>
      </c>
      <c r="B143">
        <v>196</v>
      </c>
      <c r="C143" t="s">
        <v>25</v>
      </c>
      <c r="D143">
        <v>133228348</v>
      </c>
      <c r="E143" t="s">
        <v>769</v>
      </c>
      <c r="F143" t="s">
        <v>275</v>
      </c>
      <c r="G143" t="s">
        <v>770</v>
      </c>
      <c r="H143" t="s">
        <v>771</v>
      </c>
      <c r="I143" t="s">
        <v>772</v>
      </c>
      <c r="J143">
        <v>1694</v>
      </c>
      <c r="K143" t="s">
        <v>21</v>
      </c>
      <c r="L143" t="s">
        <v>22</v>
      </c>
      <c r="M143" t="s">
        <v>472</v>
      </c>
      <c r="N143">
        <v>175000000</v>
      </c>
      <c r="O143">
        <v>2004</v>
      </c>
      <c r="P143">
        <v>7.2</v>
      </c>
      <c r="Q143" t="s">
        <v>769</v>
      </c>
    </row>
    <row r="144" spans="1:17" x14ac:dyDescent="0.35">
      <c r="A144" t="s">
        <v>642</v>
      </c>
      <c r="B144">
        <v>93</v>
      </c>
      <c r="C144" t="s">
        <v>773</v>
      </c>
      <c r="D144">
        <v>216366733</v>
      </c>
      <c r="E144" t="s">
        <v>381</v>
      </c>
      <c r="F144" t="s">
        <v>643</v>
      </c>
      <c r="G144" t="s">
        <v>774</v>
      </c>
      <c r="H144" t="s">
        <v>647</v>
      </c>
      <c r="I144" t="s">
        <v>775</v>
      </c>
      <c r="J144">
        <v>154</v>
      </c>
      <c r="K144" t="s">
        <v>21</v>
      </c>
      <c r="L144" t="s">
        <v>22</v>
      </c>
      <c r="M144" t="s">
        <v>68</v>
      </c>
      <c r="N144">
        <v>145000000</v>
      </c>
      <c r="O144">
        <v>2012</v>
      </c>
      <c r="P144">
        <v>6.9</v>
      </c>
      <c r="Q144" t="s">
        <v>769</v>
      </c>
    </row>
    <row r="145" spans="1:17" x14ac:dyDescent="0.35">
      <c r="A145" t="s">
        <v>776</v>
      </c>
      <c r="B145">
        <v>133</v>
      </c>
      <c r="C145" t="s">
        <v>777</v>
      </c>
      <c r="D145">
        <v>160201106</v>
      </c>
      <c r="E145" t="s">
        <v>33</v>
      </c>
      <c r="F145" t="s">
        <v>778</v>
      </c>
      <c r="G145" t="s">
        <v>779</v>
      </c>
      <c r="H145" t="s">
        <v>780</v>
      </c>
      <c r="I145" t="s">
        <v>781</v>
      </c>
      <c r="J145">
        <v>1185</v>
      </c>
      <c r="K145" t="s">
        <v>21</v>
      </c>
      <c r="L145" t="s">
        <v>38</v>
      </c>
      <c r="M145" t="s">
        <v>23</v>
      </c>
      <c r="N145">
        <v>142000000</v>
      </c>
      <c r="O145">
        <v>2002</v>
      </c>
      <c r="P145">
        <v>6.1</v>
      </c>
      <c r="Q145" t="s">
        <v>1064</v>
      </c>
    </row>
    <row r="146" spans="1:17" x14ac:dyDescent="0.35">
      <c r="A146" t="s">
        <v>782</v>
      </c>
      <c r="B146">
        <v>116</v>
      </c>
      <c r="C146" t="s">
        <v>783</v>
      </c>
      <c r="D146">
        <v>118099659</v>
      </c>
      <c r="E146" t="s">
        <v>784</v>
      </c>
      <c r="F146" t="s">
        <v>785</v>
      </c>
      <c r="G146" t="s">
        <v>786</v>
      </c>
      <c r="H146" t="s">
        <v>787</v>
      </c>
      <c r="I146" t="s">
        <v>788</v>
      </c>
      <c r="J146">
        <v>1211</v>
      </c>
      <c r="K146" t="s">
        <v>21</v>
      </c>
      <c r="L146" t="s">
        <v>22</v>
      </c>
      <c r="M146" t="s">
        <v>23</v>
      </c>
      <c r="N146">
        <v>144000000</v>
      </c>
      <c r="O146">
        <v>2016</v>
      </c>
      <c r="P146">
        <v>5.5</v>
      </c>
      <c r="Q146" t="s">
        <v>1064</v>
      </c>
    </row>
    <row r="147" spans="1:17" x14ac:dyDescent="0.35">
      <c r="A147" t="s">
        <v>223</v>
      </c>
      <c r="B147">
        <v>153</v>
      </c>
      <c r="C147" t="s">
        <v>218</v>
      </c>
      <c r="D147">
        <v>201573391</v>
      </c>
      <c r="E147" t="s">
        <v>180</v>
      </c>
      <c r="F147" t="s">
        <v>789</v>
      </c>
      <c r="G147" t="s">
        <v>790</v>
      </c>
      <c r="H147" t="s">
        <v>791</v>
      </c>
      <c r="I147" t="s">
        <v>792</v>
      </c>
      <c r="J147">
        <v>1171</v>
      </c>
      <c r="K147" t="s">
        <v>21</v>
      </c>
      <c r="L147" t="s">
        <v>22</v>
      </c>
      <c r="M147" t="s">
        <v>23</v>
      </c>
      <c r="N147">
        <v>140000000</v>
      </c>
      <c r="O147">
        <v>1998</v>
      </c>
      <c r="P147">
        <v>6.6</v>
      </c>
      <c r="Q147" t="s">
        <v>1064</v>
      </c>
    </row>
    <row r="148" spans="1:17" x14ac:dyDescent="0.35">
      <c r="A148" t="s">
        <v>125</v>
      </c>
      <c r="B148">
        <v>88</v>
      </c>
      <c r="C148" t="s">
        <v>793</v>
      </c>
      <c r="D148">
        <v>190418803</v>
      </c>
      <c r="E148" t="s">
        <v>794</v>
      </c>
      <c r="F148" t="s">
        <v>128</v>
      </c>
      <c r="G148" t="s">
        <v>795</v>
      </c>
      <c r="H148" t="s">
        <v>729</v>
      </c>
      <c r="I148" t="s">
        <v>796</v>
      </c>
      <c r="J148">
        <v>606</v>
      </c>
      <c r="K148" t="s">
        <v>21</v>
      </c>
      <c r="L148" t="s">
        <v>22</v>
      </c>
      <c r="M148" t="s">
        <v>23</v>
      </c>
      <c r="N148">
        <v>140000000</v>
      </c>
      <c r="O148">
        <v>2002</v>
      </c>
      <c r="P148">
        <v>6.1</v>
      </c>
      <c r="Q148" t="s">
        <v>1064</v>
      </c>
    </row>
    <row r="149" spans="1:17" x14ac:dyDescent="0.35">
      <c r="A149" t="s">
        <v>351</v>
      </c>
      <c r="B149">
        <v>115</v>
      </c>
      <c r="C149" t="s">
        <v>611</v>
      </c>
      <c r="D149">
        <v>82161969</v>
      </c>
      <c r="E149" t="s">
        <v>797</v>
      </c>
      <c r="F149" t="s">
        <v>354</v>
      </c>
      <c r="G149" t="s">
        <v>798</v>
      </c>
      <c r="H149" t="s">
        <v>799</v>
      </c>
      <c r="I149" t="s">
        <v>800</v>
      </c>
      <c r="J149">
        <v>505</v>
      </c>
      <c r="K149" t="s">
        <v>21</v>
      </c>
      <c r="L149" t="s">
        <v>22</v>
      </c>
      <c r="M149" t="s">
        <v>23</v>
      </c>
      <c r="N149">
        <v>150000000</v>
      </c>
      <c r="O149">
        <v>2007</v>
      </c>
      <c r="P149">
        <v>6.3</v>
      </c>
      <c r="Q149" t="s">
        <v>1064</v>
      </c>
    </row>
    <row r="150" spans="1:17" x14ac:dyDescent="0.35">
      <c r="A150" t="s">
        <v>801</v>
      </c>
      <c r="B150">
        <v>95</v>
      </c>
      <c r="C150" t="s">
        <v>460</v>
      </c>
      <c r="D150">
        <v>143523463</v>
      </c>
      <c r="E150" t="s">
        <v>644</v>
      </c>
      <c r="F150" t="s">
        <v>57</v>
      </c>
      <c r="G150" t="s">
        <v>802</v>
      </c>
      <c r="H150" t="s">
        <v>803</v>
      </c>
      <c r="I150" t="s">
        <v>804</v>
      </c>
      <c r="J150">
        <v>145</v>
      </c>
      <c r="K150" t="s">
        <v>21</v>
      </c>
      <c r="L150" t="s">
        <v>22</v>
      </c>
      <c r="M150" t="s">
        <v>68</v>
      </c>
      <c r="N150">
        <v>145000000</v>
      </c>
      <c r="O150">
        <v>2016</v>
      </c>
      <c r="P150">
        <v>7.2</v>
      </c>
      <c r="Q150" t="s">
        <v>1064</v>
      </c>
    </row>
    <row r="151" spans="1:17" x14ac:dyDescent="0.35">
      <c r="A151" t="s">
        <v>488</v>
      </c>
      <c r="B151">
        <v>133</v>
      </c>
      <c r="C151" t="s">
        <v>714</v>
      </c>
      <c r="D151">
        <v>209364921</v>
      </c>
      <c r="E151" t="s">
        <v>33</v>
      </c>
      <c r="F151" t="s">
        <v>425</v>
      </c>
      <c r="G151" t="s">
        <v>805</v>
      </c>
      <c r="H151" t="s">
        <v>806</v>
      </c>
      <c r="I151" t="s">
        <v>807</v>
      </c>
      <c r="J151">
        <v>512</v>
      </c>
      <c r="K151" t="s">
        <v>21</v>
      </c>
      <c r="L151" t="s">
        <v>22</v>
      </c>
      <c r="M151" t="s">
        <v>23</v>
      </c>
      <c r="N151">
        <v>145000000</v>
      </c>
      <c r="O151">
        <v>2011</v>
      </c>
      <c r="P151">
        <v>7.4</v>
      </c>
      <c r="Q151" t="s">
        <v>1064</v>
      </c>
    </row>
    <row r="152" spans="1:17" x14ac:dyDescent="0.35">
      <c r="A152" t="s">
        <v>808</v>
      </c>
      <c r="B152">
        <v>97</v>
      </c>
      <c r="C152" t="s">
        <v>809</v>
      </c>
      <c r="D152">
        <v>103400692</v>
      </c>
      <c r="E152" t="s">
        <v>509</v>
      </c>
      <c r="F152" t="s">
        <v>210</v>
      </c>
      <c r="G152" t="s">
        <v>810</v>
      </c>
      <c r="H152" t="s">
        <v>811</v>
      </c>
      <c r="I152" t="s">
        <v>812</v>
      </c>
      <c r="J152">
        <v>174</v>
      </c>
      <c r="K152" t="s">
        <v>21</v>
      </c>
      <c r="L152" t="s">
        <v>22</v>
      </c>
      <c r="M152" t="s">
        <v>68</v>
      </c>
      <c r="N152">
        <v>145000000</v>
      </c>
      <c r="O152">
        <v>2012</v>
      </c>
      <c r="P152">
        <v>7.3</v>
      </c>
      <c r="Q152" t="s">
        <v>769</v>
      </c>
    </row>
    <row r="153" spans="1:17" x14ac:dyDescent="0.35">
      <c r="A153" t="s">
        <v>813</v>
      </c>
      <c r="B153">
        <v>90</v>
      </c>
      <c r="C153" t="s">
        <v>814</v>
      </c>
      <c r="D153">
        <v>110332737</v>
      </c>
      <c r="E153" t="s">
        <v>815</v>
      </c>
      <c r="F153" t="s">
        <v>816</v>
      </c>
      <c r="G153" t="s">
        <v>817</v>
      </c>
      <c r="H153" t="s">
        <v>818</v>
      </c>
      <c r="I153" t="s">
        <v>819</v>
      </c>
      <c r="J153">
        <v>258</v>
      </c>
      <c r="K153" t="s">
        <v>21</v>
      </c>
      <c r="L153" t="s">
        <v>22</v>
      </c>
      <c r="M153" t="s">
        <v>23</v>
      </c>
      <c r="N153">
        <v>100000000</v>
      </c>
      <c r="O153">
        <v>2005</v>
      </c>
      <c r="P153">
        <v>6.1</v>
      </c>
      <c r="Q153" t="s">
        <v>1331</v>
      </c>
    </row>
    <row r="154" spans="1:17" x14ac:dyDescent="0.35">
      <c r="A154" t="s">
        <v>820</v>
      </c>
      <c r="B154">
        <v>154</v>
      </c>
      <c r="C154" t="s">
        <v>821</v>
      </c>
      <c r="D154">
        <v>111110575</v>
      </c>
      <c r="E154" t="s">
        <v>822</v>
      </c>
      <c r="F154" t="s">
        <v>425</v>
      </c>
      <c r="G154" t="s">
        <v>823</v>
      </c>
      <c r="H154" t="s">
        <v>824</v>
      </c>
      <c r="I154" t="s">
        <v>825</v>
      </c>
      <c r="J154">
        <v>928</v>
      </c>
      <c r="K154" t="s">
        <v>21</v>
      </c>
      <c r="L154" t="s">
        <v>22</v>
      </c>
      <c r="M154" t="s">
        <v>472</v>
      </c>
      <c r="N154">
        <v>140000000</v>
      </c>
      <c r="O154">
        <v>2003</v>
      </c>
      <c r="P154">
        <v>7.7</v>
      </c>
      <c r="Q154" t="s">
        <v>1064</v>
      </c>
    </row>
    <row r="155" spans="1:17" x14ac:dyDescent="0.35">
      <c r="A155" t="s">
        <v>146</v>
      </c>
      <c r="B155">
        <v>150</v>
      </c>
      <c r="C155" t="s">
        <v>826</v>
      </c>
      <c r="D155">
        <v>65007045</v>
      </c>
      <c r="E155" t="s">
        <v>827</v>
      </c>
      <c r="F155" t="s">
        <v>40</v>
      </c>
      <c r="G155" t="s">
        <v>828</v>
      </c>
      <c r="H155" t="s">
        <v>829</v>
      </c>
      <c r="I155" t="s">
        <v>830</v>
      </c>
      <c r="J155">
        <v>657</v>
      </c>
      <c r="K155" t="s">
        <v>21</v>
      </c>
      <c r="L155" t="s">
        <v>38</v>
      </c>
      <c r="M155" t="s">
        <v>23</v>
      </c>
      <c r="N155">
        <v>140000000</v>
      </c>
      <c r="O155">
        <v>2014</v>
      </c>
      <c r="P155">
        <v>6.1</v>
      </c>
      <c r="Q155" t="s">
        <v>1064</v>
      </c>
    </row>
    <row r="156" spans="1:17" x14ac:dyDescent="0.35">
      <c r="A156" t="s">
        <v>284</v>
      </c>
      <c r="B156">
        <v>127</v>
      </c>
      <c r="C156" t="s">
        <v>831</v>
      </c>
      <c r="D156">
        <v>257704099</v>
      </c>
      <c r="E156" t="s">
        <v>49</v>
      </c>
      <c r="F156" t="s">
        <v>71</v>
      </c>
      <c r="G156" t="s">
        <v>832</v>
      </c>
      <c r="H156" t="s">
        <v>285</v>
      </c>
      <c r="I156" t="s">
        <v>833</v>
      </c>
      <c r="J156">
        <v>1559</v>
      </c>
      <c r="K156" t="s">
        <v>21</v>
      </c>
      <c r="L156" t="s">
        <v>22</v>
      </c>
      <c r="M156" t="s">
        <v>23</v>
      </c>
      <c r="N156">
        <v>150000000</v>
      </c>
      <c r="O156">
        <v>2009</v>
      </c>
      <c r="P156">
        <v>8</v>
      </c>
      <c r="Q156" t="s">
        <v>1064</v>
      </c>
    </row>
    <row r="157" spans="1:17" x14ac:dyDescent="0.35">
      <c r="A157" t="s">
        <v>54</v>
      </c>
      <c r="B157">
        <v>121</v>
      </c>
      <c r="C157" t="s">
        <v>55</v>
      </c>
      <c r="D157">
        <v>403706375</v>
      </c>
      <c r="E157" t="s">
        <v>195</v>
      </c>
      <c r="F157" t="s">
        <v>57</v>
      </c>
      <c r="G157" t="s">
        <v>834</v>
      </c>
      <c r="H157" t="s">
        <v>59</v>
      </c>
      <c r="I157" t="s">
        <v>835</v>
      </c>
      <c r="J157">
        <v>2012</v>
      </c>
      <c r="K157" t="s">
        <v>21</v>
      </c>
      <c r="L157" t="s">
        <v>22</v>
      </c>
      <c r="M157" t="s">
        <v>23</v>
      </c>
      <c r="N157">
        <v>139000000</v>
      </c>
      <c r="O157">
        <v>2002</v>
      </c>
      <c r="P157">
        <v>7.3</v>
      </c>
      <c r="Q157" t="s">
        <v>1064</v>
      </c>
    </row>
    <row r="158" spans="1:17" x14ac:dyDescent="0.35">
      <c r="A158" t="s">
        <v>518</v>
      </c>
      <c r="B158">
        <v>102</v>
      </c>
      <c r="C158" t="s">
        <v>533</v>
      </c>
      <c r="D158">
        <v>176997107</v>
      </c>
      <c r="E158" t="s">
        <v>836</v>
      </c>
      <c r="F158" t="s">
        <v>520</v>
      </c>
      <c r="G158" t="s">
        <v>837</v>
      </c>
      <c r="H158" t="s">
        <v>519</v>
      </c>
      <c r="I158" t="s">
        <v>838</v>
      </c>
      <c r="J158">
        <v>343</v>
      </c>
      <c r="K158" t="s">
        <v>21</v>
      </c>
      <c r="L158" t="s">
        <v>22</v>
      </c>
      <c r="M158" t="s">
        <v>68</v>
      </c>
      <c r="N158">
        <v>145000000</v>
      </c>
      <c r="O158">
        <v>2014</v>
      </c>
      <c r="P158">
        <v>7.9</v>
      </c>
      <c r="Q158" t="s">
        <v>1064</v>
      </c>
    </row>
    <row r="159" spans="1:17" x14ac:dyDescent="0.35">
      <c r="A159" t="s">
        <v>839</v>
      </c>
      <c r="B159">
        <v>126</v>
      </c>
      <c r="C159" t="s">
        <v>840</v>
      </c>
      <c r="D159">
        <v>31141074</v>
      </c>
      <c r="E159" t="s">
        <v>26</v>
      </c>
      <c r="F159" t="s">
        <v>520</v>
      </c>
      <c r="G159" t="s">
        <v>841</v>
      </c>
      <c r="H159" t="s">
        <v>842</v>
      </c>
      <c r="I159" t="s">
        <v>843</v>
      </c>
      <c r="J159">
        <v>273</v>
      </c>
      <c r="K159" t="s">
        <v>21</v>
      </c>
      <c r="L159" t="s">
        <v>22</v>
      </c>
      <c r="M159" t="s">
        <v>23</v>
      </c>
      <c r="N159">
        <v>140000000</v>
      </c>
      <c r="O159">
        <v>2016</v>
      </c>
      <c r="P159">
        <v>5.5</v>
      </c>
      <c r="Q159" t="s">
        <v>1064</v>
      </c>
    </row>
    <row r="160" spans="1:17" x14ac:dyDescent="0.35">
      <c r="A160" t="s">
        <v>404</v>
      </c>
      <c r="B160">
        <v>121</v>
      </c>
      <c r="C160" t="s">
        <v>844</v>
      </c>
      <c r="D160">
        <v>31704416</v>
      </c>
      <c r="E160" t="s">
        <v>180</v>
      </c>
      <c r="F160" t="s">
        <v>845</v>
      </c>
      <c r="G160" t="s">
        <v>846</v>
      </c>
      <c r="H160" t="s">
        <v>847</v>
      </c>
      <c r="I160" t="s">
        <v>848</v>
      </c>
      <c r="J160">
        <v>388</v>
      </c>
      <c r="K160" t="s">
        <v>21</v>
      </c>
      <c r="L160" t="s">
        <v>22</v>
      </c>
      <c r="M160" t="s">
        <v>23</v>
      </c>
      <c r="N160">
        <v>135000000</v>
      </c>
      <c r="O160">
        <v>2005</v>
      </c>
      <c r="P160">
        <v>5</v>
      </c>
      <c r="Q160" t="s">
        <v>1064</v>
      </c>
    </row>
    <row r="161" spans="1:17" x14ac:dyDescent="0.35">
      <c r="A161" t="s">
        <v>82</v>
      </c>
      <c r="B161">
        <v>215</v>
      </c>
      <c r="C161" t="s">
        <v>849</v>
      </c>
      <c r="D161">
        <v>107503316</v>
      </c>
      <c r="E161" t="s">
        <v>850</v>
      </c>
      <c r="F161" t="s">
        <v>851</v>
      </c>
      <c r="G161" t="s">
        <v>852</v>
      </c>
      <c r="H161" t="s">
        <v>853</v>
      </c>
      <c r="I161" t="s">
        <v>854</v>
      </c>
      <c r="J161">
        <v>1229</v>
      </c>
      <c r="K161" t="s">
        <v>21</v>
      </c>
      <c r="L161" t="s">
        <v>22</v>
      </c>
      <c r="M161" t="s">
        <v>472</v>
      </c>
      <c r="N161">
        <v>130000000</v>
      </c>
      <c r="O161">
        <v>2009</v>
      </c>
      <c r="P161">
        <v>7.7</v>
      </c>
      <c r="Q161" t="s">
        <v>1064</v>
      </c>
    </row>
    <row r="162" spans="1:17" x14ac:dyDescent="0.35">
      <c r="A162" t="s">
        <v>855</v>
      </c>
      <c r="B162">
        <v>127</v>
      </c>
      <c r="C162" t="s">
        <v>856</v>
      </c>
      <c r="D162">
        <v>129734803</v>
      </c>
      <c r="E162" t="s">
        <v>270</v>
      </c>
      <c r="F162" t="s">
        <v>407</v>
      </c>
      <c r="G162" t="s">
        <v>857</v>
      </c>
      <c r="H162" t="s">
        <v>858</v>
      </c>
      <c r="I162" t="s">
        <v>859</v>
      </c>
      <c r="J162">
        <v>287</v>
      </c>
      <c r="K162" t="s">
        <v>21</v>
      </c>
      <c r="L162" t="s">
        <v>22</v>
      </c>
      <c r="M162" t="s">
        <v>472</v>
      </c>
      <c r="N162">
        <v>140000000</v>
      </c>
      <c r="O162">
        <v>1998</v>
      </c>
      <c r="P162">
        <v>6.6</v>
      </c>
      <c r="Q162" t="s">
        <v>1064</v>
      </c>
    </row>
    <row r="163" spans="1:17" x14ac:dyDescent="0.35">
      <c r="A163" t="s">
        <v>860</v>
      </c>
      <c r="B163">
        <v>138</v>
      </c>
      <c r="C163" t="s">
        <v>861</v>
      </c>
      <c r="D163">
        <v>132122995</v>
      </c>
      <c r="E163" t="s">
        <v>525</v>
      </c>
      <c r="F163" t="s">
        <v>862</v>
      </c>
      <c r="G163" t="s">
        <v>863</v>
      </c>
      <c r="H163" t="s">
        <v>864</v>
      </c>
      <c r="I163" t="s">
        <v>865</v>
      </c>
      <c r="J163">
        <v>1445</v>
      </c>
      <c r="K163" t="s">
        <v>21</v>
      </c>
      <c r="L163" t="s">
        <v>22</v>
      </c>
      <c r="M163" t="s">
        <v>23</v>
      </c>
      <c r="N163">
        <v>137000000</v>
      </c>
      <c r="O163">
        <v>2003</v>
      </c>
      <c r="P163">
        <v>5.7</v>
      </c>
      <c r="Q163" t="s">
        <v>1064</v>
      </c>
    </row>
    <row r="164" spans="1:17" x14ac:dyDescent="0.35">
      <c r="A164" t="s">
        <v>866</v>
      </c>
      <c r="B164">
        <v>122</v>
      </c>
      <c r="C164" t="s">
        <v>867</v>
      </c>
      <c r="D164">
        <v>122512052</v>
      </c>
      <c r="E164" t="s">
        <v>180</v>
      </c>
      <c r="F164" t="s">
        <v>359</v>
      </c>
      <c r="G164" t="s">
        <v>868</v>
      </c>
      <c r="H164" t="s">
        <v>840</v>
      </c>
      <c r="I164" t="s">
        <v>869</v>
      </c>
      <c r="J164">
        <v>288</v>
      </c>
      <c r="K164" t="s">
        <v>21</v>
      </c>
      <c r="L164" t="s">
        <v>22</v>
      </c>
      <c r="M164" t="s">
        <v>23</v>
      </c>
      <c r="N164">
        <v>130000000</v>
      </c>
      <c r="O164">
        <v>2013</v>
      </c>
      <c r="P164">
        <v>5.8</v>
      </c>
      <c r="Q164" t="s">
        <v>1064</v>
      </c>
    </row>
    <row r="165" spans="1:17" x14ac:dyDescent="0.35">
      <c r="A165" t="s">
        <v>870</v>
      </c>
      <c r="B165">
        <v>124</v>
      </c>
      <c r="C165" t="s">
        <v>386</v>
      </c>
      <c r="D165">
        <v>68642452</v>
      </c>
      <c r="E165" t="s">
        <v>871</v>
      </c>
      <c r="F165" t="s">
        <v>536</v>
      </c>
      <c r="G165" t="s">
        <v>872</v>
      </c>
      <c r="H165" t="s">
        <v>380</v>
      </c>
      <c r="I165" t="s">
        <v>873</v>
      </c>
      <c r="J165">
        <v>463</v>
      </c>
      <c r="K165" t="s">
        <v>21</v>
      </c>
      <c r="L165" t="s">
        <v>38</v>
      </c>
      <c r="M165" t="s">
        <v>23</v>
      </c>
      <c r="N165">
        <v>130000000</v>
      </c>
      <c r="O165">
        <v>2005</v>
      </c>
      <c r="P165">
        <v>6</v>
      </c>
      <c r="Q165" t="s">
        <v>1064</v>
      </c>
    </row>
    <row r="166" spans="1:17" x14ac:dyDescent="0.35">
      <c r="A166" t="s">
        <v>874</v>
      </c>
      <c r="B166">
        <v>106</v>
      </c>
      <c r="C166" t="s">
        <v>875</v>
      </c>
      <c r="D166">
        <v>32131830</v>
      </c>
      <c r="E166" t="s">
        <v>876</v>
      </c>
      <c r="F166" t="s">
        <v>218</v>
      </c>
      <c r="G166" t="s">
        <v>877</v>
      </c>
      <c r="H166" t="s">
        <v>878</v>
      </c>
      <c r="I166" t="s">
        <v>879</v>
      </c>
      <c r="J166">
        <v>788</v>
      </c>
      <c r="K166" t="s">
        <v>21</v>
      </c>
      <c r="L166" t="s">
        <v>22</v>
      </c>
      <c r="M166" t="s">
        <v>23</v>
      </c>
      <c r="N166">
        <v>137000000</v>
      </c>
      <c r="O166">
        <v>2001</v>
      </c>
      <c r="P166">
        <v>6.4</v>
      </c>
      <c r="Q166" t="s">
        <v>1064</v>
      </c>
    </row>
    <row r="167" spans="1:17" x14ac:dyDescent="0.35">
      <c r="A167" t="s">
        <v>719</v>
      </c>
      <c r="B167">
        <v>124</v>
      </c>
      <c r="C167" t="s">
        <v>585</v>
      </c>
      <c r="D167">
        <v>176636816</v>
      </c>
      <c r="E167" t="s">
        <v>49</v>
      </c>
      <c r="F167" t="s">
        <v>176</v>
      </c>
      <c r="G167" t="s">
        <v>880</v>
      </c>
      <c r="H167" t="s">
        <v>480</v>
      </c>
      <c r="I167" t="s">
        <v>881</v>
      </c>
      <c r="J167">
        <v>679</v>
      </c>
      <c r="K167" t="s">
        <v>21</v>
      </c>
      <c r="L167" t="s">
        <v>22</v>
      </c>
      <c r="M167" t="s">
        <v>23</v>
      </c>
      <c r="N167">
        <v>140000000</v>
      </c>
      <c r="O167">
        <v>2011</v>
      </c>
      <c r="P167">
        <v>6.9</v>
      </c>
      <c r="Q167" t="s">
        <v>1064</v>
      </c>
    </row>
    <row r="168" spans="1:17" x14ac:dyDescent="0.35">
      <c r="A168" t="s">
        <v>594</v>
      </c>
      <c r="B168">
        <v>128</v>
      </c>
      <c r="C168" t="s">
        <v>882</v>
      </c>
      <c r="D168">
        <v>126930660</v>
      </c>
      <c r="E168" t="s">
        <v>33</v>
      </c>
      <c r="F168" t="s">
        <v>777</v>
      </c>
      <c r="G168" t="s">
        <v>883</v>
      </c>
      <c r="H168" t="s">
        <v>884</v>
      </c>
      <c r="I168" t="s">
        <v>885</v>
      </c>
      <c r="J168">
        <v>683</v>
      </c>
      <c r="K168" t="s">
        <v>21</v>
      </c>
      <c r="L168" t="s">
        <v>38</v>
      </c>
      <c r="M168" t="s">
        <v>23</v>
      </c>
      <c r="N168">
        <v>135000000</v>
      </c>
      <c r="O168">
        <v>1999</v>
      </c>
      <c r="P168">
        <v>6.4</v>
      </c>
      <c r="Q168" t="s">
        <v>1064</v>
      </c>
    </row>
    <row r="169" spans="1:17" x14ac:dyDescent="0.35">
      <c r="A169" t="s">
        <v>886</v>
      </c>
      <c r="B169">
        <v>138</v>
      </c>
      <c r="C169" t="s">
        <v>887</v>
      </c>
      <c r="D169">
        <v>93926386</v>
      </c>
      <c r="E169" t="s">
        <v>888</v>
      </c>
      <c r="F169" t="s">
        <v>889</v>
      </c>
      <c r="G169" t="s">
        <v>890</v>
      </c>
      <c r="H169" t="s">
        <v>891</v>
      </c>
      <c r="I169" t="s">
        <v>892</v>
      </c>
      <c r="J169">
        <v>684</v>
      </c>
      <c r="K169" t="s">
        <v>21</v>
      </c>
      <c r="L169" t="s">
        <v>22</v>
      </c>
      <c r="M169" t="s">
        <v>23</v>
      </c>
      <c r="N169">
        <v>150000000</v>
      </c>
      <c r="O169">
        <v>2003</v>
      </c>
      <c r="P169">
        <v>7.4</v>
      </c>
      <c r="Q169" t="s">
        <v>1064</v>
      </c>
    </row>
    <row r="170" spans="1:17" x14ac:dyDescent="0.35">
      <c r="A170" t="s">
        <v>893</v>
      </c>
      <c r="B170">
        <v>115</v>
      </c>
      <c r="C170" t="s">
        <v>453</v>
      </c>
      <c r="D170">
        <v>292298923</v>
      </c>
      <c r="E170" t="s">
        <v>894</v>
      </c>
      <c r="F170" t="s">
        <v>616</v>
      </c>
      <c r="G170" t="s">
        <v>895</v>
      </c>
      <c r="H170" t="s">
        <v>896</v>
      </c>
      <c r="I170" t="s">
        <v>897</v>
      </c>
      <c r="J170">
        <v>329</v>
      </c>
      <c r="K170" t="s">
        <v>21</v>
      </c>
      <c r="L170" t="s">
        <v>22</v>
      </c>
      <c r="M170" t="s">
        <v>23</v>
      </c>
      <c r="N170">
        <v>120000000</v>
      </c>
      <c r="O170">
        <v>2012</v>
      </c>
      <c r="P170">
        <v>5.5</v>
      </c>
      <c r="Q170" t="s">
        <v>769</v>
      </c>
    </row>
    <row r="171" spans="1:17" x14ac:dyDescent="0.35">
      <c r="A171" t="s">
        <v>679</v>
      </c>
      <c r="B171">
        <v>100</v>
      </c>
      <c r="C171" t="s">
        <v>275</v>
      </c>
      <c r="D171">
        <v>63992328</v>
      </c>
      <c r="E171" t="s">
        <v>898</v>
      </c>
      <c r="F171" t="s">
        <v>651</v>
      </c>
      <c r="G171" t="s">
        <v>899</v>
      </c>
      <c r="H171" t="s">
        <v>266</v>
      </c>
      <c r="I171" t="s">
        <v>900</v>
      </c>
      <c r="J171">
        <v>79</v>
      </c>
      <c r="K171" t="s">
        <v>21</v>
      </c>
      <c r="L171" t="s">
        <v>300</v>
      </c>
      <c r="M171" t="s">
        <v>68</v>
      </c>
      <c r="N171">
        <v>135000000</v>
      </c>
      <c r="O171">
        <v>2011</v>
      </c>
      <c r="P171">
        <v>5.9</v>
      </c>
      <c r="Q171" t="s">
        <v>8470</v>
      </c>
    </row>
    <row r="172" spans="1:17" x14ac:dyDescent="0.35">
      <c r="A172" t="s">
        <v>901</v>
      </c>
      <c r="B172">
        <v>135</v>
      </c>
      <c r="C172" t="s">
        <v>902</v>
      </c>
      <c r="D172">
        <v>134518390</v>
      </c>
      <c r="E172" t="s">
        <v>49</v>
      </c>
      <c r="F172" t="s">
        <v>765</v>
      </c>
      <c r="G172" t="s">
        <v>903</v>
      </c>
      <c r="H172" t="s">
        <v>147</v>
      </c>
      <c r="I172" t="s">
        <v>904</v>
      </c>
      <c r="J172">
        <v>643</v>
      </c>
      <c r="K172" t="s">
        <v>21</v>
      </c>
      <c r="L172" t="s">
        <v>22</v>
      </c>
      <c r="M172" t="s">
        <v>23</v>
      </c>
      <c r="N172">
        <v>150000000</v>
      </c>
      <c r="O172">
        <v>2008</v>
      </c>
      <c r="P172">
        <v>6.8</v>
      </c>
      <c r="Q172" t="s">
        <v>1064</v>
      </c>
    </row>
    <row r="173" spans="1:17" x14ac:dyDescent="0.35">
      <c r="A173" t="s">
        <v>316</v>
      </c>
      <c r="B173">
        <v>117</v>
      </c>
      <c r="C173" t="s">
        <v>907</v>
      </c>
      <c r="D173">
        <v>52792307</v>
      </c>
      <c r="E173" t="s">
        <v>157</v>
      </c>
      <c r="F173" t="s">
        <v>908</v>
      </c>
      <c r="G173" t="s">
        <v>909</v>
      </c>
      <c r="H173" t="s">
        <v>910</v>
      </c>
      <c r="I173" t="s">
        <v>911</v>
      </c>
      <c r="J173">
        <v>106</v>
      </c>
      <c r="K173" t="s">
        <v>21</v>
      </c>
      <c r="L173" t="s">
        <v>38</v>
      </c>
      <c r="M173" t="s">
        <v>68</v>
      </c>
      <c r="N173">
        <v>140000000</v>
      </c>
      <c r="O173">
        <v>2016</v>
      </c>
      <c r="P173">
        <v>6.8</v>
      </c>
      <c r="Q173" t="s">
        <v>769</v>
      </c>
    </row>
    <row r="174" spans="1:17" x14ac:dyDescent="0.35">
      <c r="A174" t="s">
        <v>912</v>
      </c>
      <c r="B174">
        <v>156</v>
      </c>
      <c r="C174" t="s">
        <v>42</v>
      </c>
      <c r="D174">
        <v>183635922</v>
      </c>
      <c r="E174" t="s">
        <v>913</v>
      </c>
      <c r="F174" t="s">
        <v>170</v>
      </c>
      <c r="G174" t="s">
        <v>914</v>
      </c>
      <c r="H174" t="s">
        <v>915</v>
      </c>
      <c r="I174" t="s">
        <v>916</v>
      </c>
      <c r="J174">
        <v>1188</v>
      </c>
      <c r="K174" t="s">
        <v>21</v>
      </c>
      <c r="L174" t="s">
        <v>22</v>
      </c>
      <c r="M174" t="s">
        <v>472</v>
      </c>
      <c r="N174">
        <v>135000000</v>
      </c>
      <c r="O174">
        <v>2015</v>
      </c>
      <c r="P174">
        <v>8.1</v>
      </c>
      <c r="Q174" t="s">
        <v>769</v>
      </c>
    </row>
    <row r="175" spans="1:17" x14ac:dyDescent="0.35">
      <c r="A175" t="s">
        <v>917</v>
      </c>
      <c r="B175">
        <v>96</v>
      </c>
      <c r="C175" t="s">
        <v>918</v>
      </c>
      <c r="D175">
        <v>83024900</v>
      </c>
      <c r="E175" t="s">
        <v>247</v>
      </c>
      <c r="F175" t="s">
        <v>254</v>
      </c>
      <c r="G175" t="s">
        <v>919</v>
      </c>
      <c r="H175" t="s">
        <v>920</v>
      </c>
      <c r="I175" t="s">
        <v>921</v>
      </c>
      <c r="J175">
        <v>90</v>
      </c>
      <c r="K175" t="s">
        <v>21</v>
      </c>
      <c r="L175" t="s">
        <v>22</v>
      </c>
      <c r="M175" t="s">
        <v>68</v>
      </c>
      <c r="N175">
        <v>135000000</v>
      </c>
      <c r="O175">
        <v>2013</v>
      </c>
      <c r="P175">
        <v>6.5</v>
      </c>
      <c r="Q175" t="s">
        <v>769</v>
      </c>
    </row>
    <row r="176" spans="1:17" x14ac:dyDescent="0.35">
      <c r="A176" t="s">
        <v>24</v>
      </c>
      <c r="B176">
        <v>107</v>
      </c>
      <c r="C176" t="s">
        <v>317</v>
      </c>
      <c r="D176">
        <v>123207194</v>
      </c>
      <c r="E176" t="s">
        <v>922</v>
      </c>
      <c r="F176" t="s">
        <v>27</v>
      </c>
      <c r="G176" t="s">
        <v>923</v>
      </c>
      <c r="H176" t="s">
        <v>924</v>
      </c>
      <c r="I176" t="s">
        <v>925</v>
      </c>
      <c r="J176">
        <v>337</v>
      </c>
      <c r="K176" t="s">
        <v>21</v>
      </c>
      <c r="L176" t="s">
        <v>22</v>
      </c>
      <c r="M176" t="s">
        <v>68</v>
      </c>
      <c r="N176">
        <v>135000000</v>
      </c>
      <c r="O176">
        <v>2011</v>
      </c>
      <c r="P176">
        <v>7.2</v>
      </c>
      <c r="Q176" t="s">
        <v>769</v>
      </c>
    </row>
    <row r="177" spans="1:17" x14ac:dyDescent="0.35">
      <c r="A177" t="s">
        <v>642</v>
      </c>
      <c r="B177">
        <v>92</v>
      </c>
      <c r="C177" t="s">
        <v>926</v>
      </c>
      <c r="D177">
        <v>83348920</v>
      </c>
      <c r="E177" t="s">
        <v>381</v>
      </c>
      <c r="F177" t="s">
        <v>286</v>
      </c>
      <c r="G177" t="s">
        <v>927</v>
      </c>
      <c r="H177" t="s">
        <v>928</v>
      </c>
      <c r="I177" t="s">
        <v>929</v>
      </c>
      <c r="J177">
        <v>118</v>
      </c>
      <c r="K177" t="s">
        <v>21</v>
      </c>
      <c r="L177" t="s">
        <v>22</v>
      </c>
      <c r="M177" t="s">
        <v>68</v>
      </c>
      <c r="N177">
        <v>132000000</v>
      </c>
      <c r="O177">
        <v>2014</v>
      </c>
      <c r="P177">
        <v>6.7</v>
      </c>
      <c r="Q177" t="s">
        <v>769</v>
      </c>
    </row>
    <row r="178" spans="1:17" x14ac:dyDescent="0.35">
      <c r="A178" t="s">
        <v>930</v>
      </c>
      <c r="B178">
        <v>115</v>
      </c>
      <c r="C178" t="s">
        <v>706</v>
      </c>
      <c r="D178">
        <v>227137090</v>
      </c>
      <c r="E178" t="s">
        <v>931</v>
      </c>
      <c r="F178" t="s">
        <v>932</v>
      </c>
      <c r="G178" t="s">
        <v>933</v>
      </c>
      <c r="H178" t="s">
        <v>192</v>
      </c>
      <c r="I178" t="s">
        <v>934</v>
      </c>
      <c r="J178">
        <v>820</v>
      </c>
      <c r="K178" t="s">
        <v>21</v>
      </c>
      <c r="L178" t="s">
        <v>22</v>
      </c>
      <c r="M178" t="s">
        <v>23</v>
      </c>
      <c r="N178">
        <v>110000000</v>
      </c>
      <c r="O178">
        <v>2007</v>
      </c>
      <c r="P178">
        <v>8.1</v>
      </c>
      <c r="Q178" t="s">
        <v>1064</v>
      </c>
    </row>
    <row r="179" spans="1:17" x14ac:dyDescent="0.35">
      <c r="A179" t="s">
        <v>935</v>
      </c>
      <c r="B179">
        <v>92</v>
      </c>
      <c r="C179" t="s">
        <v>803</v>
      </c>
      <c r="D179">
        <v>215395021</v>
      </c>
      <c r="E179" t="s">
        <v>644</v>
      </c>
      <c r="F179" t="s">
        <v>460</v>
      </c>
      <c r="G179" t="s">
        <v>936</v>
      </c>
      <c r="H179" t="s">
        <v>749</v>
      </c>
      <c r="I179" t="s">
        <v>937</v>
      </c>
      <c r="J179">
        <v>360</v>
      </c>
      <c r="K179" t="s">
        <v>21</v>
      </c>
      <c r="L179" t="s">
        <v>22</v>
      </c>
      <c r="M179" t="s">
        <v>68</v>
      </c>
      <c r="N179">
        <v>130000000</v>
      </c>
      <c r="O179">
        <v>2008</v>
      </c>
      <c r="P179">
        <v>7.6</v>
      </c>
      <c r="Q179" t="s">
        <v>1064</v>
      </c>
    </row>
    <row r="180" spans="1:17" x14ac:dyDescent="0.35">
      <c r="A180" t="s">
        <v>938</v>
      </c>
      <c r="B180">
        <v>117</v>
      </c>
      <c r="C180" t="s">
        <v>480</v>
      </c>
      <c r="D180">
        <v>180191634</v>
      </c>
      <c r="E180" t="s">
        <v>413</v>
      </c>
      <c r="F180" t="s">
        <v>186</v>
      </c>
      <c r="G180" t="s">
        <v>939</v>
      </c>
      <c r="H180" t="s">
        <v>940</v>
      </c>
      <c r="I180" t="s">
        <v>941</v>
      </c>
      <c r="J180">
        <v>549</v>
      </c>
      <c r="K180" t="s">
        <v>21</v>
      </c>
      <c r="L180" t="s">
        <v>22</v>
      </c>
      <c r="M180" t="s">
        <v>23</v>
      </c>
      <c r="N180">
        <v>130000000</v>
      </c>
      <c r="O180">
        <v>2015</v>
      </c>
      <c r="P180">
        <v>7.4</v>
      </c>
      <c r="Q180" t="s">
        <v>1064</v>
      </c>
    </row>
    <row r="181" spans="1:17" x14ac:dyDescent="0.35">
      <c r="A181" t="s">
        <v>556</v>
      </c>
      <c r="B181">
        <v>146</v>
      </c>
      <c r="C181" t="s">
        <v>560</v>
      </c>
      <c r="D181">
        <v>424645577</v>
      </c>
      <c r="E181" t="s">
        <v>942</v>
      </c>
      <c r="F181" t="s">
        <v>281</v>
      </c>
      <c r="G181" t="s">
        <v>943</v>
      </c>
      <c r="H181" t="s">
        <v>944</v>
      </c>
      <c r="I181" t="s">
        <v>945</v>
      </c>
      <c r="J181">
        <v>706</v>
      </c>
      <c r="K181" t="s">
        <v>21</v>
      </c>
      <c r="L181" t="s">
        <v>22</v>
      </c>
      <c r="M181" t="s">
        <v>23</v>
      </c>
      <c r="N181">
        <v>130000000</v>
      </c>
      <c r="O181">
        <v>2013</v>
      </c>
      <c r="P181">
        <v>7.6</v>
      </c>
      <c r="Q181" t="s">
        <v>769</v>
      </c>
    </row>
    <row r="182" spans="1:17" x14ac:dyDescent="0.35">
      <c r="A182" t="s">
        <v>946</v>
      </c>
      <c r="B182">
        <v>94</v>
      </c>
      <c r="C182" t="s">
        <v>947</v>
      </c>
      <c r="D182">
        <v>177343675</v>
      </c>
      <c r="E182" t="s">
        <v>948</v>
      </c>
      <c r="F182" t="s">
        <v>949</v>
      </c>
      <c r="G182" t="s">
        <v>950</v>
      </c>
      <c r="H182" t="s">
        <v>951</v>
      </c>
      <c r="I182" t="s">
        <v>952</v>
      </c>
      <c r="J182">
        <v>214</v>
      </c>
      <c r="K182" t="s">
        <v>21</v>
      </c>
      <c r="L182" t="s">
        <v>22</v>
      </c>
      <c r="M182" t="s">
        <v>68</v>
      </c>
      <c r="N182">
        <v>135000000</v>
      </c>
      <c r="O182">
        <v>2015</v>
      </c>
      <c r="P182">
        <v>6.7</v>
      </c>
      <c r="Q182" t="s">
        <v>769</v>
      </c>
    </row>
    <row r="183" spans="1:17" x14ac:dyDescent="0.35">
      <c r="A183" t="s">
        <v>316</v>
      </c>
      <c r="B183">
        <v>116</v>
      </c>
      <c r="C183" t="s">
        <v>953</v>
      </c>
      <c r="D183">
        <v>234277056</v>
      </c>
      <c r="E183" t="s">
        <v>942</v>
      </c>
      <c r="F183" t="s">
        <v>425</v>
      </c>
      <c r="G183" t="s">
        <v>954</v>
      </c>
      <c r="H183" t="s">
        <v>955</v>
      </c>
      <c r="I183" t="s">
        <v>956</v>
      </c>
      <c r="J183">
        <v>2741</v>
      </c>
      <c r="K183" t="s">
        <v>21</v>
      </c>
      <c r="L183" t="s">
        <v>22</v>
      </c>
      <c r="M183" t="s">
        <v>23</v>
      </c>
      <c r="N183">
        <v>132000000</v>
      </c>
      <c r="O183">
        <v>2005</v>
      </c>
      <c r="P183">
        <v>6.5</v>
      </c>
      <c r="Q183" t="s">
        <v>769</v>
      </c>
    </row>
    <row r="184" spans="1:17" x14ac:dyDescent="0.35">
      <c r="A184" t="s">
        <v>223</v>
      </c>
      <c r="B184">
        <v>147</v>
      </c>
      <c r="C184" t="s">
        <v>957</v>
      </c>
      <c r="D184">
        <v>138396624</v>
      </c>
      <c r="E184" t="s">
        <v>340</v>
      </c>
      <c r="F184" t="s">
        <v>128</v>
      </c>
      <c r="G184" t="s">
        <v>958</v>
      </c>
      <c r="H184" t="s">
        <v>959</v>
      </c>
      <c r="I184" t="s">
        <v>960</v>
      </c>
      <c r="J184">
        <v>511</v>
      </c>
      <c r="K184" t="s">
        <v>21</v>
      </c>
      <c r="L184" t="s">
        <v>22</v>
      </c>
      <c r="M184" t="s">
        <v>472</v>
      </c>
      <c r="N184">
        <v>130000000</v>
      </c>
      <c r="O184">
        <v>2003</v>
      </c>
      <c r="P184">
        <v>6.6</v>
      </c>
      <c r="Q184" t="s">
        <v>1064</v>
      </c>
    </row>
    <row r="185" spans="1:17" x14ac:dyDescent="0.35">
      <c r="A185" t="s">
        <v>577</v>
      </c>
      <c r="B185">
        <v>90</v>
      </c>
      <c r="C185" t="s">
        <v>961</v>
      </c>
      <c r="D185">
        <v>149234747</v>
      </c>
      <c r="E185" t="s">
        <v>836</v>
      </c>
      <c r="F185" t="s">
        <v>399</v>
      </c>
      <c r="G185" t="s">
        <v>962</v>
      </c>
      <c r="H185" t="s">
        <v>963</v>
      </c>
      <c r="I185" t="s">
        <v>964</v>
      </c>
      <c r="J185">
        <v>137</v>
      </c>
      <c r="K185" t="s">
        <v>21</v>
      </c>
      <c r="L185" t="s">
        <v>22</v>
      </c>
      <c r="M185" t="s">
        <v>68</v>
      </c>
      <c r="N185">
        <v>130000000</v>
      </c>
      <c r="O185">
        <v>2011</v>
      </c>
      <c r="P185">
        <v>6.7</v>
      </c>
      <c r="Q185" t="s">
        <v>1064</v>
      </c>
    </row>
    <row r="186" spans="1:17" x14ac:dyDescent="0.35">
      <c r="A186" t="s">
        <v>965</v>
      </c>
      <c r="B186">
        <v>101</v>
      </c>
      <c r="C186" t="s">
        <v>572</v>
      </c>
      <c r="D186">
        <v>118311368</v>
      </c>
      <c r="E186" t="s">
        <v>966</v>
      </c>
      <c r="F186" t="s">
        <v>460</v>
      </c>
      <c r="G186" t="s">
        <v>967</v>
      </c>
      <c r="H186" t="s">
        <v>968</v>
      </c>
      <c r="I186" t="s">
        <v>969</v>
      </c>
      <c r="J186">
        <v>514</v>
      </c>
      <c r="K186" t="s">
        <v>21</v>
      </c>
      <c r="L186" t="s">
        <v>22</v>
      </c>
      <c r="M186" t="s">
        <v>23</v>
      </c>
      <c r="N186">
        <v>110000000</v>
      </c>
      <c r="O186">
        <v>2010</v>
      </c>
      <c r="P186">
        <v>6.4</v>
      </c>
      <c r="Q186" t="s">
        <v>1064</v>
      </c>
    </row>
    <row r="187" spans="1:17" x14ac:dyDescent="0.35">
      <c r="A187" t="s">
        <v>970</v>
      </c>
      <c r="B187">
        <v>138</v>
      </c>
      <c r="C187" t="s">
        <v>971</v>
      </c>
      <c r="D187">
        <v>101160529</v>
      </c>
      <c r="E187" t="s">
        <v>827</v>
      </c>
      <c r="F187" t="s">
        <v>611</v>
      </c>
      <c r="G187" t="s">
        <v>972</v>
      </c>
      <c r="H187" t="s">
        <v>973</v>
      </c>
      <c r="I187" t="s">
        <v>974</v>
      </c>
      <c r="J187">
        <v>1240</v>
      </c>
      <c r="K187" t="s">
        <v>21</v>
      </c>
      <c r="L187" t="s">
        <v>22</v>
      </c>
      <c r="M187" t="s">
        <v>23</v>
      </c>
      <c r="N187">
        <v>125000000</v>
      </c>
      <c r="O187">
        <v>2014</v>
      </c>
      <c r="P187">
        <v>5.8</v>
      </c>
      <c r="Q187" t="s">
        <v>1064</v>
      </c>
    </row>
    <row r="188" spans="1:17" x14ac:dyDescent="0.35">
      <c r="A188" t="s">
        <v>316</v>
      </c>
      <c r="B188">
        <v>107</v>
      </c>
      <c r="C188" t="s">
        <v>975</v>
      </c>
      <c r="D188">
        <v>77564037</v>
      </c>
      <c r="E188" t="s">
        <v>976</v>
      </c>
      <c r="F188" t="s">
        <v>977</v>
      </c>
      <c r="G188" t="s">
        <v>978</v>
      </c>
      <c r="H188" t="s">
        <v>979</v>
      </c>
      <c r="I188" t="s">
        <v>980</v>
      </c>
      <c r="J188">
        <v>447</v>
      </c>
      <c r="K188" t="s">
        <v>21</v>
      </c>
      <c r="L188" t="s">
        <v>22</v>
      </c>
      <c r="M188" t="s">
        <v>68</v>
      </c>
      <c r="N188">
        <v>135000000</v>
      </c>
      <c r="O188">
        <v>2011</v>
      </c>
      <c r="P188">
        <v>7.4</v>
      </c>
      <c r="Q188" t="s">
        <v>1064</v>
      </c>
    </row>
    <row r="189" spans="1:17" x14ac:dyDescent="0.35">
      <c r="A189" t="s">
        <v>981</v>
      </c>
      <c r="B189">
        <v>142</v>
      </c>
      <c r="C189" t="s">
        <v>356</v>
      </c>
      <c r="D189">
        <v>249358727</v>
      </c>
      <c r="E189" t="s">
        <v>77</v>
      </c>
      <c r="F189" t="s">
        <v>76</v>
      </c>
      <c r="G189" t="s">
        <v>982</v>
      </c>
      <c r="H189" t="s">
        <v>80</v>
      </c>
      <c r="I189" t="s">
        <v>983</v>
      </c>
      <c r="J189">
        <v>1504</v>
      </c>
      <c r="K189" t="s">
        <v>21</v>
      </c>
      <c r="L189" t="s">
        <v>38</v>
      </c>
      <c r="M189" t="s">
        <v>68</v>
      </c>
      <c r="N189">
        <v>130000000</v>
      </c>
      <c r="O189">
        <v>2004</v>
      </c>
      <c r="P189">
        <v>7.8</v>
      </c>
      <c r="Q189" t="s">
        <v>769</v>
      </c>
    </row>
    <row r="190" spans="1:17" x14ac:dyDescent="0.35">
      <c r="A190" t="s">
        <v>295</v>
      </c>
      <c r="B190">
        <v>165</v>
      </c>
      <c r="C190" t="s">
        <v>842</v>
      </c>
      <c r="D190">
        <v>49551662</v>
      </c>
      <c r="E190" t="s">
        <v>984</v>
      </c>
      <c r="F190" t="s">
        <v>660</v>
      </c>
      <c r="G190" t="s">
        <v>985</v>
      </c>
      <c r="H190" t="s">
        <v>986</v>
      </c>
      <c r="I190" t="s">
        <v>987</v>
      </c>
      <c r="J190">
        <v>450</v>
      </c>
      <c r="K190" t="s">
        <v>21</v>
      </c>
      <c r="L190" t="s">
        <v>300</v>
      </c>
      <c r="M190" t="s">
        <v>23</v>
      </c>
      <c r="N190">
        <v>130000000</v>
      </c>
      <c r="O190">
        <v>2008</v>
      </c>
      <c r="P190">
        <v>6.6</v>
      </c>
      <c r="Q190" t="s">
        <v>769</v>
      </c>
    </row>
    <row r="191" spans="1:17" x14ac:dyDescent="0.35">
      <c r="A191" t="s">
        <v>735</v>
      </c>
      <c r="B191">
        <v>100</v>
      </c>
      <c r="C191" t="s">
        <v>681</v>
      </c>
      <c r="D191">
        <v>60522097</v>
      </c>
      <c r="E191" t="s">
        <v>49</v>
      </c>
      <c r="F191" t="s">
        <v>128</v>
      </c>
      <c r="G191" t="s">
        <v>988</v>
      </c>
      <c r="H191" t="s">
        <v>225</v>
      </c>
      <c r="I191" t="s">
        <v>989</v>
      </c>
      <c r="J191">
        <v>744</v>
      </c>
      <c r="K191" t="s">
        <v>21</v>
      </c>
      <c r="L191" t="s">
        <v>22</v>
      </c>
      <c r="M191" t="s">
        <v>23</v>
      </c>
      <c r="N191">
        <v>130000000</v>
      </c>
      <c r="O191">
        <v>2013</v>
      </c>
      <c r="P191">
        <v>4.9000000000000004</v>
      </c>
      <c r="Q191" t="s">
        <v>1064</v>
      </c>
    </row>
    <row r="192" spans="1:17" x14ac:dyDescent="0.35">
      <c r="A192" t="s">
        <v>990</v>
      </c>
      <c r="B192">
        <v>82</v>
      </c>
      <c r="C192" t="s">
        <v>991</v>
      </c>
      <c r="D192">
        <v>137748063</v>
      </c>
      <c r="E192" t="s">
        <v>992</v>
      </c>
      <c r="F192" t="s">
        <v>993</v>
      </c>
      <c r="G192" t="s">
        <v>994</v>
      </c>
      <c r="H192" t="s">
        <v>995</v>
      </c>
      <c r="I192" t="s">
        <v>996</v>
      </c>
      <c r="J192">
        <v>241</v>
      </c>
      <c r="K192" t="s">
        <v>21</v>
      </c>
      <c r="L192" t="s">
        <v>22</v>
      </c>
      <c r="M192" t="s">
        <v>68</v>
      </c>
      <c r="N192">
        <v>127500000</v>
      </c>
      <c r="O192">
        <v>2000</v>
      </c>
      <c r="P192">
        <v>6.5</v>
      </c>
      <c r="Q192" t="s">
        <v>769</v>
      </c>
    </row>
    <row r="193" spans="1:17" x14ac:dyDescent="0.35">
      <c r="A193" t="s">
        <v>649</v>
      </c>
      <c r="B193">
        <v>98</v>
      </c>
      <c r="C193" t="s">
        <v>650</v>
      </c>
      <c r="D193">
        <v>113733726</v>
      </c>
      <c r="E193" t="s">
        <v>631</v>
      </c>
      <c r="F193" t="s">
        <v>651</v>
      </c>
      <c r="G193" t="s">
        <v>1000</v>
      </c>
      <c r="H193" t="s">
        <v>653</v>
      </c>
      <c r="I193" t="s">
        <v>1001</v>
      </c>
      <c r="J193">
        <v>126</v>
      </c>
      <c r="K193" t="s">
        <v>21</v>
      </c>
      <c r="L193" t="s">
        <v>22</v>
      </c>
      <c r="M193" t="s">
        <v>68</v>
      </c>
      <c r="N193">
        <v>127000000</v>
      </c>
      <c r="O193">
        <v>2014</v>
      </c>
      <c r="P193">
        <v>6.2</v>
      </c>
      <c r="Q193" t="s">
        <v>769</v>
      </c>
    </row>
    <row r="194" spans="1:17" x14ac:dyDescent="0.35">
      <c r="A194" t="s">
        <v>1002</v>
      </c>
      <c r="B194">
        <v>95</v>
      </c>
      <c r="C194" t="s">
        <v>275</v>
      </c>
      <c r="D194">
        <v>148337537</v>
      </c>
      <c r="E194" t="s">
        <v>1003</v>
      </c>
      <c r="F194" t="s">
        <v>57</v>
      </c>
      <c r="G194" t="s">
        <v>1004</v>
      </c>
      <c r="H194" t="s">
        <v>1005</v>
      </c>
      <c r="I194" t="s">
        <v>1006</v>
      </c>
      <c r="J194">
        <v>187</v>
      </c>
      <c r="K194" t="s">
        <v>21</v>
      </c>
      <c r="L194" t="s">
        <v>22</v>
      </c>
      <c r="M194" t="s">
        <v>68</v>
      </c>
      <c r="N194">
        <v>130000000</v>
      </c>
      <c r="O194">
        <v>2010</v>
      </c>
      <c r="P194">
        <v>7.3</v>
      </c>
      <c r="Q194" t="s">
        <v>1064</v>
      </c>
    </row>
    <row r="195" spans="1:17" x14ac:dyDescent="0.35">
      <c r="A195" t="s">
        <v>1007</v>
      </c>
      <c r="B195">
        <v>159</v>
      </c>
      <c r="C195" t="s">
        <v>618</v>
      </c>
      <c r="D195">
        <v>317557891</v>
      </c>
      <c r="E195" t="s">
        <v>157</v>
      </c>
      <c r="F195" t="s">
        <v>76</v>
      </c>
      <c r="G195" t="s">
        <v>1008</v>
      </c>
      <c r="H195" t="s">
        <v>1009</v>
      </c>
      <c r="I195" t="s">
        <v>1010</v>
      </c>
      <c r="J195">
        <v>1571</v>
      </c>
      <c r="K195" t="s">
        <v>21</v>
      </c>
      <c r="L195" t="s">
        <v>38</v>
      </c>
      <c r="M195" t="s">
        <v>68</v>
      </c>
      <c r="N195">
        <v>125000000</v>
      </c>
      <c r="O195">
        <v>2001</v>
      </c>
      <c r="P195">
        <v>7.5</v>
      </c>
      <c r="Q195" t="s">
        <v>769</v>
      </c>
    </row>
    <row r="196" spans="1:17" x14ac:dyDescent="0.35">
      <c r="A196" t="s">
        <v>1011</v>
      </c>
      <c r="B196">
        <v>96</v>
      </c>
      <c r="C196" t="s">
        <v>242</v>
      </c>
      <c r="D196">
        <v>33592415</v>
      </c>
      <c r="E196" t="s">
        <v>1012</v>
      </c>
      <c r="F196" t="s">
        <v>254</v>
      </c>
      <c r="G196" t="s">
        <v>1013</v>
      </c>
      <c r="H196" t="s">
        <v>1014</v>
      </c>
      <c r="I196" t="s">
        <v>1015</v>
      </c>
      <c r="J196">
        <v>210</v>
      </c>
      <c r="K196" t="s">
        <v>21</v>
      </c>
      <c r="L196" t="s">
        <v>22</v>
      </c>
      <c r="M196" t="s">
        <v>23</v>
      </c>
      <c r="N196">
        <v>130000000</v>
      </c>
      <c r="O196">
        <v>2013</v>
      </c>
      <c r="P196">
        <v>5.6</v>
      </c>
      <c r="Q196" t="s">
        <v>1064</v>
      </c>
    </row>
    <row r="197" spans="1:17" x14ac:dyDescent="0.35">
      <c r="A197" t="s">
        <v>24</v>
      </c>
      <c r="B197">
        <v>143</v>
      </c>
      <c r="C197" t="s">
        <v>25</v>
      </c>
      <c r="D197">
        <v>305388685</v>
      </c>
      <c r="E197" t="s">
        <v>26</v>
      </c>
      <c r="F197" t="s">
        <v>27</v>
      </c>
      <c r="G197" t="s">
        <v>1016</v>
      </c>
      <c r="H197" t="s">
        <v>29</v>
      </c>
      <c r="I197" t="s">
        <v>1017</v>
      </c>
      <c r="J197">
        <v>2113</v>
      </c>
      <c r="K197" t="s">
        <v>21</v>
      </c>
      <c r="L197" t="s">
        <v>22</v>
      </c>
      <c r="M197" t="s">
        <v>23</v>
      </c>
      <c r="N197">
        <v>140000000</v>
      </c>
      <c r="O197">
        <v>2003</v>
      </c>
      <c r="P197">
        <v>8.1</v>
      </c>
      <c r="Q197" t="s">
        <v>1064</v>
      </c>
    </row>
    <row r="198" spans="1:17" x14ac:dyDescent="0.35">
      <c r="A198" t="s">
        <v>556</v>
      </c>
      <c r="B198">
        <v>123</v>
      </c>
      <c r="C198" t="s">
        <v>557</v>
      </c>
      <c r="D198">
        <v>337103873</v>
      </c>
      <c r="E198" t="s">
        <v>942</v>
      </c>
      <c r="F198" t="s">
        <v>281</v>
      </c>
      <c r="G198" t="s">
        <v>1019</v>
      </c>
      <c r="H198" t="s">
        <v>560</v>
      </c>
      <c r="I198" t="s">
        <v>1020</v>
      </c>
      <c r="J198">
        <v>591</v>
      </c>
      <c r="K198" t="s">
        <v>21</v>
      </c>
      <c r="L198" t="s">
        <v>22</v>
      </c>
      <c r="M198" t="s">
        <v>23</v>
      </c>
      <c r="N198">
        <v>125000000</v>
      </c>
      <c r="O198">
        <v>2014</v>
      </c>
      <c r="P198">
        <v>6.7</v>
      </c>
      <c r="Q198" t="s">
        <v>769</v>
      </c>
    </row>
    <row r="199" spans="1:17" x14ac:dyDescent="0.35">
      <c r="A199" t="s">
        <v>683</v>
      </c>
      <c r="B199">
        <v>174</v>
      </c>
      <c r="C199" t="s">
        <v>1021</v>
      </c>
      <c r="D199">
        <v>217536138</v>
      </c>
      <c r="E199" t="s">
        <v>685</v>
      </c>
      <c r="F199" t="s">
        <v>260</v>
      </c>
      <c r="G199" t="s">
        <v>1022</v>
      </c>
      <c r="H199" t="s">
        <v>1023</v>
      </c>
      <c r="I199" t="s">
        <v>1024</v>
      </c>
      <c r="J199">
        <v>1966</v>
      </c>
      <c r="K199" t="s">
        <v>21</v>
      </c>
      <c r="L199" t="s">
        <v>22</v>
      </c>
      <c r="M199" t="s">
        <v>23</v>
      </c>
      <c r="N199">
        <v>125000000</v>
      </c>
      <c r="O199">
        <v>2006</v>
      </c>
      <c r="P199">
        <v>6.6</v>
      </c>
      <c r="Q199" t="s">
        <v>14097</v>
      </c>
    </row>
    <row r="200" spans="1:17" x14ac:dyDescent="0.35">
      <c r="A200" t="s">
        <v>1025</v>
      </c>
      <c r="B200">
        <v>101</v>
      </c>
      <c r="C200" t="s">
        <v>1026</v>
      </c>
      <c r="D200">
        <v>131536019</v>
      </c>
      <c r="E200" t="s">
        <v>1027</v>
      </c>
      <c r="F200" t="s">
        <v>1028</v>
      </c>
      <c r="G200" t="s">
        <v>1029</v>
      </c>
      <c r="H200" t="s">
        <v>1030</v>
      </c>
      <c r="I200" t="s">
        <v>1031</v>
      </c>
      <c r="J200">
        <v>99</v>
      </c>
      <c r="K200" t="s">
        <v>21</v>
      </c>
      <c r="L200" t="s">
        <v>22</v>
      </c>
      <c r="M200" t="s">
        <v>222</v>
      </c>
      <c r="N200">
        <v>103000000</v>
      </c>
      <c r="O200">
        <v>2014</v>
      </c>
      <c r="P200">
        <v>6.4</v>
      </c>
      <c r="Q200" t="s">
        <v>769</v>
      </c>
    </row>
    <row r="201" spans="1:17" x14ac:dyDescent="0.35">
      <c r="A201" t="s">
        <v>88</v>
      </c>
      <c r="B201">
        <v>134</v>
      </c>
      <c r="C201" t="s">
        <v>1032</v>
      </c>
      <c r="D201">
        <v>214948780</v>
      </c>
      <c r="E201" t="s">
        <v>209</v>
      </c>
      <c r="F201" t="s">
        <v>210</v>
      </c>
      <c r="G201" t="s">
        <v>1033</v>
      </c>
      <c r="H201" t="s">
        <v>1034</v>
      </c>
      <c r="I201" t="s">
        <v>1035</v>
      </c>
      <c r="J201">
        <v>1055</v>
      </c>
      <c r="K201" t="s">
        <v>21</v>
      </c>
      <c r="L201" t="s">
        <v>214</v>
      </c>
      <c r="M201" t="s">
        <v>23</v>
      </c>
      <c r="N201">
        <v>110000000</v>
      </c>
      <c r="O201">
        <v>2003</v>
      </c>
      <c r="P201">
        <v>7.5</v>
      </c>
      <c r="Q201" t="s">
        <v>1064</v>
      </c>
    </row>
    <row r="202" spans="1:17" x14ac:dyDescent="0.35">
      <c r="A202" t="s">
        <v>328</v>
      </c>
      <c r="B202">
        <v>132</v>
      </c>
      <c r="C202" t="s">
        <v>273</v>
      </c>
      <c r="D202">
        <v>209805005</v>
      </c>
      <c r="E202" t="s">
        <v>270</v>
      </c>
      <c r="F202" t="s">
        <v>269</v>
      </c>
      <c r="G202" t="s">
        <v>1036</v>
      </c>
      <c r="H202" t="s">
        <v>867</v>
      </c>
      <c r="I202" t="s">
        <v>1037</v>
      </c>
      <c r="J202">
        <v>366</v>
      </c>
      <c r="K202" t="s">
        <v>21</v>
      </c>
      <c r="L202" t="s">
        <v>22</v>
      </c>
      <c r="M202" t="s">
        <v>23</v>
      </c>
      <c r="N202">
        <v>125000000</v>
      </c>
      <c r="O202">
        <v>2011</v>
      </c>
      <c r="P202">
        <v>7.3</v>
      </c>
      <c r="Q202" t="s">
        <v>1064</v>
      </c>
    </row>
    <row r="203" spans="1:17" x14ac:dyDescent="0.35">
      <c r="A203" t="s">
        <v>1038</v>
      </c>
      <c r="B203">
        <v>129</v>
      </c>
      <c r="C203" t="s">
        <v>291</v>
      </c>
      <c r="D203">
        <v>186830669</v>
      </c>
      <c r="E203" t="s">
        <v>1039</v>
      </c>
      <c r="F203" t="s">
        <v>70</v>
      </c>
      <c r="G203" t="s">
        <v>1040</v>
      </c>
      <c r="H203" t="s">
        <v>1041</v>
      </c>
      <c r="I203" t="s">
        <v>1042</v>
      </c>
      <c r="J203">
        <v>412</v>
      </c>
      <c r="K203" t="s">
        <v>21</v>
      </c>
      <c r="L203" t="s">
        <v>22</v>
      </c>
      <c r="M203" t="s">
        <v>23</v>
      </c>
      <c r="N203">
        <v>125000000</v>
      </c>
      <c r="O203">
        <v>2011</v>
      </c>
      <c r="P203">
        <v>7.5</v>
      </c>
      <c r="Q203" t="s">
        <v>1064</v>
      </c>
    </row>
    <row r="204" spans="1:17" x14ac:dyDescent="0.35">
      <c r="A204" t="s">
        <v>901</v>
      </c>
      <c r="B204">
        <v>106</v>
      </c>
      <c r="C204" t="s">
        <v>548</v>
      </c>
      <c r="D204">
        <v>163192114</v>
      </c>
      <c r="E204" t="s">
        <v>26</v>
      </c>
      <c r="F204" t="s">
        <v>181</v>
      </c>
      <c r="G204" t="s">
        <v>1043</v>
      </c>
      <c r="H204" t="s">
        <v>1044</v>
      </c>
      <c r="I204" t="s">
        <v>1045</v>
      </c>
      <c r="J204">
        <v>637</v>
      </c>
      <c r="K204" t="s">
        <v>21</v>
      </c>
      <c r="L204" t="s">
        <v>22</v>
      </c>
      <c r="M204" t="s">
        <v>23</v>
      </c>
      <c r="N204">
        <v>125000000</v>
      </c>
      <c r="O204">
        <v>2010</v>
      </c>
      <c r="P204">
        <v>5.8</v>
      </c>
      <c r="Q204" t="s">
        <v>1064</v>
      </c>
    </row>
    <row r="205" spans="1:17" x14ac:dyDescent="0.35">
      <c r="A205" t="s">
        <v>1046</v>
      </c>
      <c r="B205">
        <v>113</v>
      </c>
      <c r="C205" t="s">
        <v>1047</v>
      </c>
      <c r="D205">
        <v>119412921</v>
      </c>
      <c r="E205" t="s">
        <v>525</v>
      </c>
      <c r="F205" t="s">
        <v>1048</v>
      </c>
      <c r="G205" t="s">
        <v>1049</v>
      </c>
      <c r="H205" t="s">
        <v>1050</v>
      </c>
      <c r="I205" t="s">
        <v>1051</v>
      </c>
      <c r="J205">
        <v>391</v>
      </c>
      <c r="K205" t="s">
        <v>21</v>
      </c>
      <c r="L205" t="s">
        <v>22</v>
      </c>
      <c r="M205" t="s">
        <v>472</v>
      </c>
      <c r="N205">
        <v>65000000</v>
      </c>
      <c r="O205">
        <v>1990</v>
      </c>
      <c r="P205">
        <v>7.5</v>
      </c>
      <c r="Q205" t="s">
        <v>1064</v>
      </c>
    </row>
    <row r="206" spans="1:17" x14ac:dyDescent="0.35">
      <c r="A206" t="s">
        <v>1052</v>
      </c>
      <c r="B206">
        <v>102</v>
      </c>
      <c r="C206" t="s">
        <v>1053</v>
      </c>
      <c r="D206">
        <v>32694788</v>
      </c>
      <c r="E206" t="s">
        <v>1054</v>
      </c>
      <c r="F206" t="s">
        <v>979</v>
      </c>
      <c r="G206" t="s">
        <v>1055</v>
      </c>
      <c r="H206" t="s">
        <v>1056</v>
      </c>
      <c r="I206" t="s">
        <v>1057</v>
      </c>
      <c r="J206">
        <v>546</v>
      </c>
      <c r="K206" t="s">
        <v>21</v>
      </c>
      <c r="L206" t="s">
        <v>22</v>
      </c>
      <c r="M206" t="s">
        <v>472</v>
      </c>
      <c r="N206">
        <v>85000000</v>
      </c>
      <c r="O206">
        <v>1999</v>
      </c>
      <c r="P206">
        <v>6.6</v>
      </c>
      <c r="Q206" t="s">
        <v>1064</v>
      </c>
    </row>
    <row r="207" spans="1:17" x14ac:dyDescent="0.35">
      <c r="A207" t="s">
        <v>1058</v>
      </c>
      <c r="B207">
        <v>135</v>
      </c>
      <c r="C207" t="s">
        <v>1059</v>
      </c>
      <c r="D207">
        <v>113165635</v>
      </c>
      <c r="E207" t="s">
        <v>33</v>
      </c>
      <c r="F207" t="s">
        <v>714</v>
      </c>
      <c r="G207" t="s">
        <v>1060</v>
      </c>
      <c r="H207" t="s">
        <v>1061</v>
      </c>
      <c r="I207" t="s">
        <v>1062</v>
      </c>
      <c r="J207">
        <v>504</v>
      </c>
      <c r="K207" t="s">
        <v>21</v>
      </c>
      <c r="L207" t="s">
        <v>22</v>
      </c>
      <c r="M207" t="s">
        <v>23</v>
      </c>
      <c r="N207">
        <v>125000000</v>
      </c>
      <c r="O207">
        <v>2012</v>
      </c>
      <c r="P207">
        <v>6.7</v>
      </c>
      <c r="Q207" t="s">
        <v>1064</v>
      </c>
    </row>
    <row r="208" spans="1:17" x14ac:dyDescent="0.35">
      <c r="A208" t="s">
        <v>1063</v>
      </c>
      <c r="B208">
        <v>125</v>
      </c>
      <c r="C208" t="s">
        <v>514</v>
      </c>
      <c r="D208">
        <v>107285004</v>
      </c>
      <c r="E208" t="s">
        <v>1064</v>
      </c>
      <c r="F208" t="s">
        <v>1065</v>
      </c>
      <c r="G208" t="s">
        <v>1066</v>
      </c>
      <c r="H208" t="s">
        <v>1067</v>
      </c>
      <c r="I208" t="s">
        <v>1068</v>
      </c>
      <c r="J208">
        <v>1018</v>
      </c>
      <c r="K208" t="s">
        <v>21</v>
      </c>
      <c r="L208" t="s">
        <v>22</v>
      </c>
      <c r="M208" t="s">
        <v>23</v>
      </c>
      <c r="N208">
        <v>125000000</v>
      </c>
      <c r="O208">
        <v>1997</v>
      </c>
      <c r="P208">
        <v>3.7</v>
      </c>
      <c r="Q208" t="s">
        <v>1064</v>
      </c>
    </row>
    <row r="209" spans="1:17" x14ac:dyDescent="0.35">
      <c r="A209" t="s">
        <v>683</v>
      </c>
      <c r="B209">
        <v>110</v>
      </c>
      <c r="C209" t="s">
        <v>1069</v>
      </c>
      <c r="D209">
        <v>260031035</v>
      </c>
      <c r="E209" t="s">
        <v>418</v>
      </c>
      <c r="F209" t="s">
        <v>1070</v>
      </c>
      <c r="G209" t="s">
        <v>1071</v>
      </c>
      <c r="H209" t="s">
        <v>1072</v>
      </c>
      <c r="I209" t="s">
        <v>1073</v>
      </c>
      <c r="J209">
        <v>482</v>
      </c>
      <c r="K209" t="s">
        <v>21</v>
      </c>
      <c r="L209" t="s">
        <v>22</v>
      </c>
      <c r="M209" t="s">
        <v>68</v>
      </c>
      <c r="N209">
        <v>123000000</v>
      </c>
      <c r="O209">
        <v>2000</v>
      </c>
      <c r="P209">
        <v>6</v>
      </c>
      <c r="Q209" t="s">
        <v>1331</v>
      </c>
    </row>
    <row r="210" spans="1:17" x14ac:dyDescent="0.35">
      <c r="A210" t="s">
        <v>345</v>
      </c>
      <c r="B210">
        <v>124</v>
      </c>
      <c r="C210" t="s">
        <v>436</v>
      </c>
      <c r="D210">
        <v>186739919</v>
      </c>
      <c r="E210" t="s">
        <v>180</v>
      </c>
      <c r="F210" t="s">
        <v>303</v>
      </c>
      <c r="G210" t="s">
        <v>1074</v>
      </c>
      <c r="H210" t="s">
        <v>513</v>
      </c>
      <c r="I210" t="s">
        <v>1075</v>
      </c>
      <c r="J210">
        <v>1159</v>
      </c>
      <c r="K210" t="s">
        <v>21</v>
      </c>
      <c r="L210" t="s">
        <v>22</v>
      </c>
      <c r="M210" t="s">
        <v>23</v>
      </c>
      <c r="N210">
        <v>125000000</v>
      </c>
      <c r="O210">
        <v>2004</v>
      </c>
      <c r="P210">
        <v>6.4</v>
      </c>
      <c r="Q210" t="s">
        <v>1064</v>
      </c>
    </row>
    <row r="211" spans="1:17" x14ac:dyDescent="0.35">
      <c r="A211" t="s">
        <v>1076</v>
      </c>
      <c r="B211">
        <v>123</v>
      </c>
      <c r="C211" t="s">
        <v>1077</v>
      </c>
      <c r="D211">
        <v>215397307</v>
      </c>
      <c r="E211" t="s">
        <v>33</v>
      </c>
      <c r="F211" t="s">
        <v>425</v>
      </c>
      <c r="G211" t="s">
        <v>1078</v>
      </c>
      <c r="H211" t="s">
        <v>847</v>
      </c>
      <c r="I211" t="s">
        <v>1079</v>
      </c>
      <c r="J211">
        <v>1426</v>
      </c>
      <c r="K211" t="s">
        <v>21</v>
      </c>
      <c r="L211" t="s">
        <v>22</v>
      </c>
      <c r="M211" t="s">
        <v>23</v>
      </c>
      <c r="N211">
        <v>125000000</v>
      </c>
      <c r="O211">
        <v>2000</v>
      </c>
      <c r="P211">
        <v>6.1</v>
      </c>
      <c r="Q211" t="s">
        <v>1064</v>
      </c>
    </row>
    <row r="212" spans="1:17" x14ac:dyDescent="0.35">
      <c r="A212" t="s">
        <v>568</v>
      </c>
      <c r="B212">
        <v>130</v>
      </c>
      <c r="C212" t="s">
        <v>1080</v>
      </c>
      <c r="D212">
        <v>182618434</v>
      </c>
      <c r="E212" t="s">
        <v>570</v>
      </c>
      <c r="F212" t="s">
        <v>1081</v>
      </c>
      <c r="G212" t="s">
        <v>1082</v>
      </c>
      <c r="H212" t="s">
        <v>1083</v>
      </c>
      <c r="I212" t="s">
        <v>1084</v>
      </c>
      <c r="J212">
        <v>779</v>
      </c>
      <c r="K212" t="s">
        <v>21</v>
      </c>
      <c r="L212" t="s">
        <v>22</v>
      </c>
      <c r="M212" t="s">
        <v>23</v>
      </c>
      <c r="N212">
        <v>140000000</v>
      </c>
      <c r="O212">
        <v>2000</v>
      </c>
      <c r="P212">
        <v>6.4</v>
      </c>
      <c r="Q212" t="s">
        <v>1064</v>
      </c>
    </row>
    <row r="213" spans="1:17" x14ac:dyDescent="0.35">
      <c r="A213" t="s">
        <v>1085</v>
      </c>
      <c r="B213">
        <v>92</v>
      </c>
      <c r="C213" t="s">
        <v>1086</v>
      </c>
      <c r="D213">
        <v>131920333</v>
      </c>
      <c r="E213" t="s">
        <v>180</v>
      </c>
      <c r="F213" t="s">
        <v>176</v>
      </c>
      <c r="G213" t="s">
        <v>1087</v>
      </c>
      <c r="H213" t="s">
        <v>572</v>
      </c>
      <c r="I213" t="s">
        <v>1088</v>
      </c>
      <c r="J213">
        <v>436</v>
      </c>
      <c r="K213" t="s">
        <v>21</v>
      </c>
      <c r="L213" t="s">
        <v>22</v>
      </c>
      <c r="M213" t="s">
        <v>68</v>
      </c>
      <c r="N213">
        <v>130000000</v>
      </c>
      <c r="O213">
        <v>2007</v>
      </c>
      <c r="P213">
        <v>5.6</v>
      </c>
      <c r="Q213" t="s">
        <v>1064</v>
      </c>
    </row>
    <row r="214" spans="1:17" x14ac:dyDescent="0.35">
      <c r="A214" t="s">
        <v>860</v>
      </c>
      <c r="B214">
        <v>127</v>
      </c>
      <c r="C214" t="s">
        <v>910</v>
      </c>
      <c r="D214">
        <v>124976634</v>
      </c>
      <c r="E214" t="s">
        <v>1089</v>
      </c>
      <c r="F214" t="s">
        <v>1090</v>
      </c>
      <c r="G214" t="s">
        <v>1091</v>
      </c>
      <c r="H214" t="s">
        <v>1092</v>
      </c>
      <c r="I214" t="s">
        <v>1093</v>
      </c>
      <c r="J214">
        <v>755</v>
      </c>
      <c r="K214" t="s">
        <v>21</v>
      </c>
      <c r="L214" t="s">
        <v>22</v>
      </c>
      <c r="M214" t="s">
        <v>68</v>
      </c>
      <c r="N214">
        <v>120000000</v>
      </c>
      <c r="O214">
        <v>2012</v>
      </c>
      <c r="P214">
        <v>8</v>
      </c>
      <c r="Q214" t="s">
        <v>769</v>
      </c>
    </row>
    <row r="215" spans="1:17" x14ac:dyDescent="0.35">
      <c r="A215" t="s">
        <v>1094</v>
      </c>
      <c r="B215">
        <v>123</v>
      </c>
      <c r="C215" t="s">
        <v>1095</v>
      </c>
      <c r="D215">
        <v>115802596</v>
      </c>
      <c r="E215" t="s">
        <v>1096</v>
      </c>
      <c r="F215" t="s">
        <v>564</v>
      </c>
      <c r="G215" t="s">
        <v>1097</v>
      </c>
      <c r="H215" t="s">
        <v>1098</v>
      </c>
      <c r="I215" t="s">
        <v>1099</v>
      </c>
      <c r="J215">
        <v>681</v>
      </c>
      <c r="K215" t="s">
        <v>21</v>
      </c>
      <c r="L215" t="s">
        <v>22</v>
      </c>
      <c r="M215" t="s">
        <v>23</v>
      </c>
      <c r="N215">
        <v>110000000</v>
      </c>
      <c r="O215">
        <v>2007</v>
      </c>
      <c r="P215">
        <v>5.2</v>
      </c>
      <c r="Q215" t="s">
        <v>1064</v>
      </c>
    </row>
    <row r="216" spans="1:17" x14ac:dyDescent="0.35">
      <c r="A216" t="s">
        <v>930</v>
      </c>
      <c r="B216">
        <v>123</v>
      </c>
      <c r="C216" t="s">
        <v>1100</v>
      </c>
      <c r="D216">
        <v>108521835</v>
      </c>
      <c r="E216" t="s">
        <v>41</v>
      </c>
      <c r="F216" t="s">
        <v>932</v>
      </c>
      <c r="G216" t="s">
        <v>1101</v>
      </c>
      <c r="H216" t="s">
        <v>1102</v>
      </c>
      <c r="I216" t="s">
        <v>1103</v>
      </c>
      <c r="J216">
        <v>297</v>
      </c>
      <c r="K216" t="s">
        <v>21</v>
      </c>
      <c r="L216" t="s">
        <v>38</v>
      </c>
      <c r="M216" t="s">
        <v>23</v>
      </c>
      <c r="N216">
        <v>120000000</v>
      </c>
      <c r="O216">
        <v>2016</v>
      </c>
      <c r="P216">
        <v>7.1</v>
      </c>
      <c r="Q216" t="s">
        <v>1064</v>
      </c>
    </row>
    <row r="217" spans="1:17" x14ac:dyDescent="0.35">
      <c r="A217" t="s">
        <v>264</v>
      </c>
      <c r="B217">
        <v>107</v>
      </c>
      <c r="C217" t="s">
        <v>645</v>
      </c>
      <c r="D217">
        <v>100685880</v>
      </c>
      <c r="E217" t="s">
        <v>1104</v>
      </c>
      <c r="F217" t="s">
        <v>1105</v>
      </c>
      <c r="G217" t="s">
        <v>1106</v>
      </c>
      <c r="H217" t="s">
        <v>1107</v>
      </c>
      <c r="I217" t="s">
        <v>1108</v>
      </c>
      <c r="J217">
        <v>554</v>
      </c>
      <c r="K217" t="s">
        <v>21</v>
      </c>
      <c r="L217" t="s">
        <v>22</v>
      </c>
      <c r="M217" t="s">
        <v>23</v>
      </c>
      <c r="N217">
        <v>120000000</v>
      </c>
      <c r="O217">
        <v>2003</v>
      </c>
      <c r="P217">
        <v>4.8</v>
      </c>
      <c r="Q217" t="s">
        <v>1064</v>
      </c>
    </row>
    <row r="218" spans="1:17" x14ac:dyDescent="0.35">
      <c r="A218" t="s">
        <v>146</v>
      </c>
      <c r="B218">
        <v>124</v>
      </c>
      <c r="C218" t="s">
        <v>622</v>
      </c>
      <c r="D218">
        <v>126464904</v>
      </c>
      <c r="E218" t="s">
        <v>1109</v>
      </c>
      <c r="F218" t="s">
        <v>370</v>
      </c>
      <c r="G218" t="s">
        <v>1110</v>
      </c>
      <c r="H218" t="s">
        <v>716</v>
      </c>
      <c r="I218" t="s">
        <v>1111</v>
      </c>
      <c r="J218">
        <v>2326</v>
      </c>
      <c r="K218" t="s">
        <v>21</v>
      </c>
      <c r="L218" t="s">
        <v>22</v>
      </c>
      <c r="M218" t="s">
        <v>472</v>
      </c>
      <c r="N218">
        <v>130000000</v>
      </c>
      <c r="O218">
        <v>2012</v>
      </c>
      <c r="P218">
        <v>7</v>
      </c>
      <c r="Q218" t="s">
        <v>769</v>
      </c>
    </row>
    <row r="219" spans="1:17" x14ac:dyDescent="0.35">
      <c r="A219" t="s">
        <v>763</v>
      </c>
      <c r="B219">
        <v>77</v>
      </c>
      <c r="C219" t="s">
        <v>64</v>
      </c>
      <c r="D219">
        <v>64736114</v>
      </c>
      <c r="E219" t="s">
        <v>217</v>
      </c>
      <c r="F219" t="s">
        <v>1112</v>
      </c>
      <c r="G219" t="s">
        <v>1113</v>
      </c>
      <c r="H219" t="s">
        <v>1114</v>
      </c>
      <c r="I219" t="s">
        <v>1115</v>
      </c>
      <c r="J219">
        <v>69</v>
      </c>
      <c r="K219" t="s">
        <v>21</v>
      </c>
      <c r="L219" t="s">
        <v>22</v>
      </c>
      <c r="M219" t="s">
        <v>68</v>
      </c>
      <c r="N219">
        <v>120000000</v>
      </c>
      <c r="O219">
        <v>2002</v>
      </c>
      <c r="P219">
        <v>5.4</v>
      </c>
      <c r="Q219" t="s">
        <v>769</v>
      </c>
    </row>
    <row r="220" spans="1:17" x14ac:dyDescent="0.35">
      <c r="A220" t="s">
        <v>1116</v>
      </c>
      <c r="B220">
        <v>109</v>
      </c>
      <c r="C220" t="s">
        <v>458</v>
      </c>
      <c r="D220">
        <v>93050117</v>
      </c>
      <c r="E220" t="s">
        <v>1117</v>
      </c>
      <c r="F220" t="s">
        <v>932</v>
      </c>
      <c r="G220" t="s">
        <v>1118</v>
      </c>
      <c r="H220" t="s">
        <v>626</v>
      </c>
      <c r="I220" t="s">
        <v>1119</v>
      </c>
      <c r="J220">
        <v>814</v>
      </c>
      <c r="K220" t="s">
        <v>21</v>
      </c>
      <c r="L220" t="s">
        <v>22</v>
      </c>
      <c r="M220" t="s">
        <v>472</v>
      </c>
      <c r="N220">
        <v>115000000</v>
      </c>
      <c r="O220">
        <v>2013</v>
      </c>
      <c r="P220">
        <v>6.6</v>
      </c>
      <c r="Q220" t="s">
        <v>1064</v>
      </c>
    </row>
    <row r="221" spans="1:17" x14ac:dyDescent="0.35">
      <c r="A221" t="s">
        <v>1120</v>
      </c>
      <c r="B221">
        <v>134</v>
      </c>
      <c r="C221" t="s">
        <v>1044</v>
      </c>
      <c r="D221">
        <v>57637485</v>
      </c>
      <c r="E221" t="s">
        <v>180</v>
      </c>
      <c r="F221" t="s">
        <v>273</v>
      </c>
      <c r="G221" t="s">
        <v>1121</v>
      </c>
      <c r="H221" t="s">
        <v>1122</v>
      </c>
      <c r="I221" t="s">
        <v>1123</v>
      </c>
      <c r="J221">
        <v>666</v>
      </c>
      <c r="K221" t="s">
        <v>21</v>
      </c>
      <c r="L221" t="s">
        <v>22</v>
      </c>
      <c r="M221" t="s">
        <v>23</v>
      </c>
      <c r="N221">
        <v>105000000</v>
      </c>
      <c r="O221">
        <v>2004</v>
      </c>
      <c r="P221">
        <v>6.7</v>
      </c>
      <c r="Q221" t="s">
        <v>1064</v>
      </c>
    </row>
    <row r="222" spans="1:17" x14ac:dyDescent="0.35">
      <c r="A222" t="s">
        <v>1124</v>
      </c>
      <c r="B222">
        <v>117</v>
      </c>
      <c r="C222" t="s">
        <v>1125</v>
      </c>
      <c r="D222">
        <v>58607007</v>
      </c>
      <c r="E222" t="s">
        <v>1126</v>
      </c>
      <c r="F222" t="s">
        <v>356</v>
      </c>
      <c r="G222" t="s">
        <v>1127</v>
      </c>
      <c r="H222" t="s">
        <v>1128</v>
      </c>
      <c r="I222" t="s">
        <v>1129</v>
      </c>
      <c r="J222">
        <v>630</v>
      </c>
      <c r="K222" t="s">
        <v>21</v>
      </c>
      <c r="L222" t="s">
        <v>22</v>
      </c>
      <c r="M222" t="s">
        <v>23</v>
      </c>
      <c r="N222">
        <v>100000000</v>
      </c>
      <c r="O222">
        <v>2014</v>
      </c>
      <c r="P222">
        <v>6.2</v>
      </c>
      <c r="Q222" t="s">
        <v>1064</v>
      </c>
    </row>
    <row r="223" spans="1:17" x14ac:dyDescent="0.35">
      <c r="A223" t="s">
        <v>358</v>
      </c>
      <c r="B223">
        <v>135</v>
      </c>
      <c r="C223" t="s">
        <v>1130</v>
      </c>
      <c r="D223">
        <v>43929341</v>
      </c>
      <c r="E223" t="s">
        <v>1131</v>
      </c>
      <c r="F223" t="s">
        <v>1132</v>
      </c>
      <c r="G223" t="s">
        <v>1133</v>
      </c>
      <c r="H223" t="s">
        <v>1134</v>
      </c>
      <c r="I223" t="s">
        <v>1135</v>
      </c>
      <c r="J223">
        <v>414</v>
      </c>
      <c r="K223" t="s">
        <v>21</v>
      </c>
      <c r="L223" t="s">
        <v>22</v>
      </c>
      <c r="M223" t="s">
        <v>68</v>
      </c>
      <c r="N223">
        <v>120000000</v>
      </c>
      <c r="O223">
        <v>2008</v>
      </c>
      <c r="P223">
        <v>6.1</v>
      </c>
      <c r="Q223" t="s">
        <v>1064</v>
      </c>
    </row>
    <row r="224" spans="1:17" x14ac:dyDescent="0.35">
      <c r="A224" t="s">
        <v>1136</v>
      </c>
      <c r="B224">
        <v>121</v>
      </c>
      <c r="C224" t="s">
        <v>1137</v>
      </c>
      <c r="D224">
        <v>30212620</v>
      </c>
      <c r="E224" t="s">
        <v>1138</v>
      </c>
      <c r="F224" t="s">
        <v>1139</v>
      </c>
      <c r="G224" t="s">
        <v>1140</v>
      </c>
      <c r="H224" t="s">
        <v>1141</v>
      </c>
      <c r="I224" t="s">
        <v>1142</v>
      </c>
      <c r="J224">
        <v>196</v>
      </c>
      <c r="K224" t="s">
        <v>21</v>
      </c>
      <c r="L224" t="s">
        <v>22</v>
      </c>
      <c r="M224" t="s">
        <v>23</v>
      </c>
      <c r="N224">
        <v>120000000</v>
      </c>
      <c r="O224">
        <v>2010</v>
      </c>
      <c r="P224">
        <v>5.3</v>
      </c>
      <c r="Q224" t="s">
        <v>1331</v>
      </c>
    </row>
    <row r="225" spans="1:17" x14ac:dyDescent="0.35">
      <c r="A225" t="s">
        <v>1143</v>
      </c>
      <c r="B225">
        <v>117</v>
      </c>
      <c r="C225" t="s">
        <v>1144</v>
      </c>
      <c r="D225">
        <v>76418654</v>
      </c>
      <c r="E225" t="s">
        <v>1145</v>
      </c>
      <c r="F225" t="s">
        <v>425</v>
      </c>
      <c r="G225" t="s">
        <v>1146</v>
      </c>
      <c r="H225" t="s">
        <v>959</v>
      </c>
      <c r="I225" t="s">
        <v>1147</v>
      </c>
      <c r="J225">
        <v>348</v>
      </c>
      <c r="K225" t="s">
        <v>21</v>
      </c>
      <c r="L225" t="s">
        <v>22</v>
      </c>
      <c r="M225" t="s">
        <v>23</v>
      </c>
      <c r="N225">
        <v>117000000</v>
      </c>
      <c r="O225">
        <v>2010</v>
      </c>
      <c r="P225">
        <v>6.3</v>
      </c>
      <c r="Q225" t="s">
        <v>1064</v>
      </c>
    </row>
    <row r="226" spans="1:17" x14ac:dyDescent="0.35">
      <c r="A226" t="s">
        <v>240</v>
      </c>
      <c r="B226">
        <v>124</v>
      </c>
      <c r="C226" t="s">
        <v>425</v>
      </c>
      <c r="D226">
        <v>89021735</v>
      </c>
      <c r="E226" t="s">
        <v>1148</v>
      </c>
      <c r="F226" t="s">
        <v>377</v>
      </c>
      <c r="G226" t="s">
        <v>1149</v>
      </c>
      <c r="H226" t="s">
        <v>1150</v>
      </c>
      <c r="I226" t="s">
        <v>1151</v>
      </c>
      <c r="J226">
        <v>892</v>
      </c>
      <c r="K226" t="s">
        <v>21</v>
      </c>
      <c r="L226" t="s">
        <v>22</v>
      </c>
      <c r="M226" t="s">
        <v>23</v>
      </c>
      <c r="N226">
        <v>120000000</v>
      </c>
      <c r="O226">
        <v>2013</v>
      </c>
      <c r="P226">
        <v>7</v>
      </c>
      <c r="Q226" t="s">
        <v>1064</v>
      </c>
    </row>
    <row r="227" spans="1:17" x14ac:dyDescent="0.35">
      <c r="A227" t="s">
        <v>1152</v>
      </c>
      <c r="B227">
        <v>140</v>
      </c>
      <c r="C227" t="s">
        <v>158</v>
      </c>
      <c r="D227">
        <v>380262555</v>
      </c>
      <c r="E227" t="s">
        <v>16</v>
      </c>
      <c r="F227" t="s">
        <v>676</v>
      </c>
      <c r="G227" t="s">
        <v>1153</v>
      </c>
      <c r="H227" t="s">
        <v>1154</v>
      </c>
      <c r="I227" t="s">
        <v>1155</v>
      </c>
      <c r="J227">
        <v>3286</v>
      </c>
      <c r="K227" t="s">
        <v>21</v>
      </c>
      <c r="L227" t="s">
        <v>22</v>
      </c>
      <c r="M227" t="s">
        <v>23</v>
      </c>
      <c r="N227">
        <v>113000000</v>
      </c>
      <c r="O227">
        <v>2005</v>
      </c>
      <c r="P227">
        <v>7.6</v>
      </c>
      <c r="Q227" t="s">
        <v>1064</v>
      </c>
    </row>
    <row r="228" spans="1:17" x14ac:dyDescent="0.35">
      <c r="A228" t="s">
        <v>1152</v>
      </c>
      <c r="B228">
        <v>142</v>
      </c>
      <c r="C228" t="s">
        <v>158</v>
      </c>
      <c r="D228">
        <v>310675583</v>
      </c>
      <c r="E228" t="s">
        <v>16</v>
      </c>
      <c r="F228" t="s">
        <v>676</v>
      </c>
      <c r="G228" t="s">
        <v>1156</v>
      </c>
      <c r="H228" t="s">
        <v>1154</v>
      </c>
      <c r="I228" t="s">
        <v>1157</v>
      </c>
      <c r="J228">
        <v>3516</v>
      </c>
      <c r="K228" t="s">
        <v>21</v>
      </c>
      <c r="L228" t="s">
        <v>22</v>
      </c>
      <c r="M228" t="s">
        <v>68</v>
      </c>
      <c r="N228">
        <v>115000000</v>
      </c>
      <c r="O228">
        <v>2002</v>
      </c>
      <c r="P228">
        <v>6.7</v>
      </c>
      <c r="Q228" t="s">
        <v>1064</v>
      </c>
    </row>
    <row r="229" spans="1:17" x14ac:dyDescent="0.35">
      <c r="A229" t="s">
        <v>379</v>
      </c>
      <c r="B229">
        <v>92</v>
      </c>
      <c r="C229" t="s">
        <v>259</v>
      </c>
      <c r="D229">
        <v>289907418</v>
      </c>
      <c r="E229" t="s">
        <v>217</v>
      </c>
      <c r="F229" t="s">
        <v>218</v>
      </c>
      <c r="G229" t="s">
        <v>1158</v>
      </c>
      <c r="H229" t="s">
        <v>1159</v>
      </c>
      <c r="I229" t="s">
        <v>1160</v>
      </c>
      <c r="J229">
        <v>593</v>
      </c>
      <c r="K229" t="s">
        <v>21</v>
      </c>
      <c r="L229" t="s">
        <v>22</v>
      </c>
      <c r="M229" t="s">
        <v>222</v>
      </c>
      <c r="N229">
        <v>115000000</v>
      </c>
      <c r="O229">
        <v>2001</v>
      </c>
      <c r="P229">
        <v>8.1</v>
      </c>
      <c r="Q229" t="s">
        <v>769</v>
      </c>
    </row>
    <row r="230" spans="1:17" x14ac:dyDescent="0.35">
      <c r="A230" t="s">
        <v>1143</v>
      </c>
      <c r="B230">
        <v>138</v>
      </c>
      <c r="C230" t="s">
        <v>1161</v>
      </c>
      <c r="D230">
        <v>132550960</v>
      </c>
      <c r="E230" t="s">
        <v>180</v>
      </c>
      <c r="F230" t="s">
        <v>210</v>
      </c>
      <c r="G230" t="s">
        <v>1162</v>
      </c>
      <c r="H230" t="s">
        <v>1163</v>
      </c>
      <c r="I230" t="s">
        <v>1164</v>
      </c>
      <c r="J230">
        <v>533</v>
      </c>
      <c r="K230" t="s">
        <v>21</v>
      </c>
      <c r="L230" t="s">
        <v>22</v>
      </c>
      <c r="M230" t="s">
        <v>23</v>
      </c>
      <c r="N230">
        <v>120000000</v>
      </c>
      <c r="O230">
        <v>2013</v>
      </c>
      <c r="P230">
        <v>6.7</v>
      </c>
      <c r="Q230" t="s">
        <v>1064</v>
      </c>
    </row>
    <row r="231" spans="1:17" x14ac:dyDescent="0.35">
      <c r="A231" t="s">
        <v>1152</v>
      </c>
      <c r="B231">
        <v>136</v>
      </c>
      <c r="C231" t="s">
        <v>181</v>
      </c>
      <c r="D231">
        <v>474544677</v>
      </c>
      <c r="E231" t="s">
        <v>16</v>
      </c>
      <c r="F231" t="s">
        <v>676</v>
      </c>
      <c r="G231" t="s">
        <v>1165</v>
      </c>
      <c r="H231" t="s">
        <v>1166</v>
      </c>
      <c r="I231" t="s">
        <v>1167</v>
      </c>
      <c r="J231">
        <v>3597</v>
      </c>
      <c r="K231" t="s">
        <v>21</v>
      </c>
      <c r="L231" t="s">
        <v>22</v>
      </c>
      <c r="M231" t="s">
        <v>68</v>
      </c>
      <c r="N231">
        <v>115000000</v>
      </c>
      <c r="O231">
        <v>1999</v>
      </c>
      <c r="P231">
        <v>6.5</v>
      </c>
      <c r="Q231" t="s">
        <v>1064</v>
      </c>
    </row>
    <row r="232" spans="1:17" x14ac:dyDescent="0.35">
      <c r="A232" t="s">
        <v>1168</v>
      </c>
      <c r="B232">
        <v>98</v>
      </c>
      <c r="C232" t="s">
        <v>142</v>
      </c>
      <c r="D232">
        <v>187165546</v>
      </c>
      <c r="E232" t="s">
        <v>217</v>
      </c>
      <c r="F232" t="s">
        <v>254</v>
      </c>
      <c r="G232" t="s">
        <v>1169</v>
      </c>
      <c r="H232" t="s">
        <v>564</v>
      </c>
      <c r="I232" t="s">
        <v>1170</v>
      </c>
      <c r="J232">
        <v>195</v>
      </c>
      <c r="K232" t="s">
        <v>21</v>
      </c>
      <c r="L232" t="s">
        <v>22</v>
      </c>
      <c r="M232" t="s">
        <v>68</v>
      </c>
      <c r="N232">
        <v>135000000</v>
      </c>
      <c r="O232">
        <v>2013</v>
      </c>
      <c r="P232">
        <v>7.3</v>
      </c>
      <c r="Q232" t="s">
        <v>769</v>
      </c>
    </row>
    <row r="233" spans="1:17" x14ac:dyDescent="0.35">
      <c r="A233" t="s">
        <v>1076</v>
      </c>
      <c r="B233">
        <v>153</v>
      </c>
      <c r="C233" t="s">
        <v>1173</v>
      </c>
      <c r="D233">
        <v>40911830</v>
      </c>
      <c r="E233" t="s">
        <v>1174</v>
      </c>
      <c r="F233" t="s">
        <v>564</v>
      </c>
      <c r="G233" t="s">
        <v>1175</v>
      </c>
      <c r="H233" t="s">
        <v>1176</v>
      </c>
      <c r="I233" t="s">
        <v>1177</v>
      </c>
      <c r="J233">
        <v>454</v>
      </c>
      <c r="K233" t="s">
        <v>21</v>
      </c>
      <c r="L233" t="s">
        <v>22</v>
      </c>
      <c r="M233" t="s">
        <v>472</v>
      </c>
      <c r="N233">
        <v>115000000</v>
      </c>
      <c r="O233">
        <v>2002</v>
      </c>
      <c r="P233">
        <v>6</v>
      </c>
      <c r="Q233" t="s">
        <v>1064</v>
      </c>
    </row>
    <row r="234" spans="1:17" x14ac:dyDescent="0.35">
      <c r="A234" t="s">
        <v>1178</v>
      </c>
      <c r="B234">
        <v>120</v>
      </c>
      <c r="C234" t="s">
        <v>121</v>
      </c>
      <c r="D234">
        <v>47952020</v>
      </c>
      <c r="E234" t="s">
        <v>454</v>
      </c>
      <c r="F234" t="s">
        <v>71</v>
      </c>
      <c r="G234" t="s">
        <v>1179</v>
      </c>
      <c r="H234" t="s">
        <v>622</v>
      </c>
      <c r="I234" t="s">
        <v>1180</v>
      </c>
      <c r="J234">
        <v>134</v>
      </c>
      <c r="K234" t="s">
        <v>21</v>
      </c>
      <c r="L234" t="s">
        <v>22</v>
      </c>
      <c r="M234" t="s">
        <v>23</v>
      </c>
      <c r="N234">
        <v>115000000</v>
      </c>
      <c r="O234">
        <v>2016</v>
      </c>
      <c r="P234">
        <v>6.1</v>
      </c>
      <c r="Q234" t="s">
        <v>1064</v>
      </c>
    </row>
    <row r="235" spans="1:17" x14ac:dyDescent="0.35">
      <c r="A235" t="s">
        <v>705</v>
      </c>
      <c r="B235">
        <v>101</v>
      </c>
      <c r="C235" t="s">
        <v>1181</v>
      </c>
      <c r="D235">
        <v>190871240</v>
      </c>
      <c r="E235" t="s">
        <v>413</v>
      </c>
      <c r="F235" t="s">
        <v>1182</v>
      </c>
      <c r="G235" t="s">
        <v>1183</v>
      </c>
      <c r="H235" t="s">
        <v>1184</v>
      </c>
      <c r="I235" t="s">
        <v>1185</v>
      </c>
      <c r="J235">
        <v>491</v>
      </c>
      <c r="K235" t="s">
        <v>21</v>
      </c>
      <c r="L235" t="s">
        <v>22</v>
      </c>
      <c r="M235" t="s">
        <v>23</v>
      </c>
      <c r="N235">
        <v>125000000</v>
      </c>
      <c r="O235">
        <v>2014</v>
      </c>
      <c r="P235">
        <v>5.9</v>
      </c>
      <c r="Q235" t="s">
        <v>1064</v>
      </c>
    </row>
    <row r="236" spans="1:17" x14ac:dyDescent="0.35">
      <c r="A236" t="s">
        <v>981</v>
      </c>
      <c r="B236">
        <v>91</v>
      </c>
      <c r="C236" t="s">
        <v>1186</v>
      </c>
      <c r="D236">
        <v>274084951</v>
      </c>
      <c r="E236" t="s">
        <v>1187</v>
      </c>
      <c r="F236" t="s">
        <v>1188</v>
      </c>
      <c r="G236" t="s">
        <v>1189</v>
      </c>
      <c r="H236" t="s">
        <v>1190</v>
      </c>
      <c r="I236" t="s">
        <v>1191</v>
      </c>
      <c r="J236">
        <v>1885</v>
      </c>
      <c r="K236" t="s">
        <v>21</v>
      </c>
      <c r="L236" t="s">
        <v>38</v>
      </c>
      <c r="M236" t="s">
        <v>23</v>
      </c>
      <c r="N236">
        <v>100000000</v>
      </c>
      <c r="O236">
        <v>2013</v>
      </c>
      <c r="P236">
        <v>7.8</v>
      </c>
      <c r="Q236" t="s">
        <v>769</v>
      </c>
    </row>
    <row r="237" spans="1:17" x14ac:dyDescent="0.35">
      <c r="A237" t="s">
        <v>1192</v>
      </c>
      <c r="B237">
        <v>108</v>
      </c>
      <c r="C237" t="s">
        <v>1193</v>
      </c>
      <c r="D237">
        <v>67155742</v>
      </c>
      <c r="E237" t="s">
        <v>33</v>
      </c>
      <c r="F237" t="s">
        <v>1194</v>
      </c>
      <c r="G237" t="s">
        <v>1195</v>
      </c>
      <c r="H237" t="s">
        <v>341</v>
      </c>
      <c r="I237" t="s">
        <v>1196</v>
      </c>
      <c r="J237">
        <v>277</v>
      </c>
      <c r="K237" t="s">
        <v>21</v>
      </c>
      <c r="L237" t="s">
        <v>22</v>
      </c>
      <c r="M237" t="s">
        <v>23</v>
      </c>
      <c r="N237">
        <v>116000000</v>
      </c>
      <c r="O237">
        <v>1997</v>
      </c>
      <c r="P237">
        <v>5.8</v>
      </c>
      <c r="Q237" t="s">
        <v>1064</v>
      </c>
    </row>
    <row r="238" spans="1:17" x14ac:dyDescent="0.35">
      <c r="A238" t="s">
        <v>1198</v>
      </c>
      <c r="B238">
        <v>100</v>
      </c>
      <c r="C238" t="s">
        <v>1199</v>
      </c>
      <c r="D238">
        <v>56114221</v>
      </c>
      <c r="E238" t="s">
        <v>49</v>
      </c>
      <c r="F238" t="s">
        <v>1200</v>
      </c>
      <c r="G238" t="s">
        <v>1201</v>
      </c>
      <c r="H238" t="s">
        <v>1202</v>
      </c>
      <c r="I238" t="s">
        <v>1203</v>
      </c>
      <c r="J238">
        <v>695</v>
      </c>
      <c r="K238" t="s">
        <v>21</v>
      </c>
      <c r="L238" t="s">
        <v>22</v>
      </c>
      <c r="M238" t="s">
        <v>23</v>
      </c>
      <c r="N238">
        <v>120000000</v>
      </c>
      <c r="O238">
        <v>2015</v>
      </c>
      <c r="P238">
        <v>4.3</v>
      </c>
      <c r="Q238" t="s">
        <v>1064</v>
      </c>
    </row>
    <row r="239" spans="1:17" x14ac:dyDescent="0.35">
      <c r="A239" t="s">
        <v>649</v>
      </c>
      <c r="B239">
        <v>108</v>
      </c>
      <c r="C239" t="s">
        <v>650</v>
      </c>
      <c r="D239">
        <v>250863268</v>
      </c>
      <c r="E239" t="s">
        <v>1204</v>
      </c>
      <c r="F239" t="s">
        <v>651</v>
      </c>
      <c r="G239" t="s">
        <v>1205</v>
      </c>
      <c r="H239" t="s">
        <v>653</v>
      </c>
      <c r="I239" t="s">
        <v>1206</v>
      </c>
      <c r="J239">
        <v>444</v>
      </c>
      <c r="K239" t="s">
        <v>21</v>
      </c>
      <c r="L239" t="s">
        <v>22</v>
      </c>
      <c r="M239" t="s">
        <v>68</v>
      </c>
      <c r="N239">
        <v>110000000</v>
      </c>
      <c r="O239">
        <v>2006</v>
      </c>
      <c r="P239">
        <v>6.4</v>
      </c>
      <c r="Q239" t="s">
        <v>1064</v>
      </c>
    </row>
    <row r="240" spans="1:17" x14ac:dyDescent="0.35">
      <c r="A240" t="s">
        <v>1207</v>
      </c>
      <c r="B240">
        <v>114</v>
      </c>
      <c r="C240" t="s">
        <v>1086</v>
      </c>
      <c r="D240">
        <v>155181732</v>
      </c>
      <c r="E240" t="s">
        <v>570</v>
      </c>
      <c r="F240" t="s">
        <v>867</v>
      </c>
      <c r="G240" t="s">
        <v>1208</v>
      </c>
      <c r="H240" t="s">
        <v>1209</v>
      </c>
      <c r="I240" t="s">
        <v>1210</v>
      </c>
      <c r="J240">
        <v>499</v>
      </c>
      <c r="K240" t="s">
        <v>21</v>
      </c>
      <c r="L240" t="s">
        <v>22</v>
      </c>
      <c r="M240" t="s">
        <v>23</v>
      </c>
      <c r="N240">
        <v>110000000</v>
      </c>
      <c r="O240">
        <v>2015</v>
      </c>
      <c r="P240">
        <v>6.1</v>
      </c>
      <c r="Q240" t="s">
        <v>1064</v>
      </c>
    </row>
    <row r="241" spans="1:17" x14ac:dyDescent="0.35">
      <c r="A241" t="s">
        <v>1211</v>
      </c>
      <c r="B241">
        <v>119</v>
      </c>
      <c r="C241" t="s">
        <v>777</v>
      </c>
      <c r="D241">
        <v>125332007</v>
      </c>
      <c r="E241" t="s">
        <v>33</v>
      </c>
      <c r="F241" t="s">
        <v>1212</v>
      </c>
      <c r="G241" t="s">
        <v>1213</v>
      </c>
      <c r="H241" t="s">
        <v>1214</v>
      </c>
      <c r="I241" t="s">
        <v>1215</v>
      </c>
      <c r="J241">
        <v>328</v>
      </c>
      <c r="K241" t="s">
        <v>21</v>
      </c>
      <c r="L241" t="s">
        <v>38</v>
      </c>
      <c r="M241" t="s">
        <v>23</v>
      </c>
      <c r="N241">
        <v>110000000</v>
      </c>
      <c r="O241">
        <v>1997</v>
      </c>
      <c r="P241">
        <v>6.5</v>
      </c>
      <c r="Q241" t="s">
        <v>1064</v>
      </c>
    </row>
    <row r="242" spans="1:17" x14ac:dyDescent="0.35">
      <c r="A242" t="s">
        <v>345</v>
      </c>
      <c r="B242">
        <v>142</v>
      </c>
      <c r="C242" t="s">
        <v>1216</v>
      </c>
      <c r="D242">
        <v>113330342</v>
      </c>
      <c r="E242" t="s">
        <v>822</v>
      </c>
      <c r="F242" t="s">
        <v>374</v>
      </c>
      <c r="G242" t="s">
        <v>1217</v>
      </c>
      <c r="H242" t="s">
        <v>105</v>
      </c>
      <c r="I242" t="s">
        <v>1218</v>
      </c>
      <c r="J242">
        <v>1144</v>
      </c>
      <c r="K242" t="s">
        <v>21</v>
      </c>
      <c r="L242" t="s">
        <v>22</v>
      </c>
      <c r="M242" t="s">
        <v>472</v>
      </c>
      <c r="N242">
        <v>110000000</v>
      </c>
      <c r="O242">
        <v>2000</v>
      </c>
      <c r="P242">
        <v>7.1</v>
      </c>
      <c r="Q242" t="s">
        <v>1064</v>
      </c>
    </row>
    <row r="243" spans="1:17" x14ac:dyDescent="0.35">
      <c r="A243" t="s">
        <v>1219</v>
      </c>
      <c r="B243">
        <v>125</v>
      </c>
      <c r="C243" t="s">
        <v>1220</v>
      </c>
      <c r="D243">
        <v>125531634</v>
      </c>
      <c r="E243" t="s">
        <v>1221</v>
      </c>
      <c r="F243" t="s">
        <v>275</v>
      </c>
      <c r="G243" t="s">
        <v>1222</v>
      </c>
      <c r="H243" t="s">
        <v>1223</v>
      </c>
      <c r="I243" t="s">
        <v>1224</v>
      </c>
      <c r="J243">
        <v>627</v>
      </c>
      <c r="K243" t="s">
        <v>21</v>
      </c>
      <c r="L243" t="s">
        <v>22</v>
      </c>
      <c r="M243" t="s">
        <v>23</v>
      </c>
      <c r="N243">
        <v>110000000</v>
      </c>
      <c r="O243">
        <v>2004</v>
      </c>
      <c r="P243">
        <v>6.4</v>
      </c>
      <c r="Q243" t="s">
        <v>14098</v>
      </c>
    </row>
    <row r="244" spans="1:17" x14ac:dyDescent="0.35">
      <c r="A244" t="s">
        <v>423</v>
      </c>
      <c r="B244">
        <v>126</v>
      </c>
      <c r="C244" t="s">
        <v>460</v>
      </c>
      <c r="D244">
        <v>186336103</v>
      </c>
      <c r="E244" t="s">
        <v>1225</v>
      </c>
      <c r="F244" t="s">
        <v>275</v>
      </c>
      <c r="G244" t="s">
        <v>1226</v>
      </c>
      <c r="H244" t="s">
        <v>1227</v>
      </c>
      <c r="I244" t="s">
        <v>1228</v>
      </c>
      <c r="J244">
        <v>798</v>
      </c>
      <c r="K244" t="s">
        <v>21</v>
      </c>
      <c r="L244" t="s">
        <v>22</v>
      </c>
      <c r="M244" t="s">
        <v>23</v>
      </c>
      <c r="N244">
        <v>120000000</v>
      </c>
      <c r="O244">
        <v>2005</v>
      </c>
      <c r="P244">
        <v>6.5</v>
      </c>
      <c r="Q244" t="s">
        <v>1064</v>
      </c>
    </row>
    <row r="245" spans="1:17" x14ac:dyDescent="0.35">
      <c r="A245" t="s">
        <v>1011</v>
      </c>
      <c r="B245">
        <v>119</v>
      </c>
      <c r="C245" t="s">
        <v>1229</v>
      </c>
      <c r="D245">
        <v>129995817</v>
      </c>
      <c r="E245" t="s">
        <v>942</v>
      </c>
      <c r="F245" t="s">
        <v>168</v>
      </c>
      <c r="G245" t="s">
        <v>1230</v>
      </c>
      <c r="H245" t="s">
        <v>1231</v>
      </c>
      <c r="I245" t="s">
        <v>1232</v>
      </c>
      <c r="J245">
        <v>258</v>
      </c>
      <c r="K245" t="s">
        <v>21</v>
      </c>
      <c r="L245" t="s">
        <v>22</v>
      </c>
      <c r="M245" t="s">
        <v>23</v>
      </c>
      <c r="N245">
        <v>110000000</v>
      </c>
      <c r="O245">
        <v>2015</v>
      </c>
      <c r="P245">
        <v>6.3</v>
      </c>
      <c r="Q245" t="s">
        <v>769</v>
      </c>
    </row>
    <row r="246" spans="1:17" x14ac:dyDescent="0.35">
      <c r="A246" t="s">
        <v>394</v>
      </c>
      <c r="B246">
        <v>170</v>
      </c>
      <c r="C246" t="s">
        <v>1233</v>
      </c>
      <c r="D246">
        <v>102608827</v>
      </c>
      <c r="E246" t="s">
        <v>1234</v>
      </c>
      <c r="F246" t="s">
        <v>170</v>
      </c>
      <c r="G246" t="s">
        <v>1235</v>
      </c>
      <c r="H246" t="s">
        <v>1236</v>
      </c>
      <c r="I246" t="s">
        <v>1237</v>
      </c>
      <c r="J246">
        <v>799</v>
      </c>
      <c r="K246" t="s">
        <v>21</v>
      </c>
      <c r="L246" t="s">
        <v>22</v>
      </c>
      <c r="M246" t="s">
        <v>23</v>
      </c>
      <c r="N246">
        <v>110000000</v>
      </c>
      <c r="O246">
        <v>2004</v>
      </c>
      <c r="P246">
        <v>7.5</v>
      </c>
      <c r="Q246" t="s">
        <v>9596</v>
      </c>
    </row>
    <row r="247" spans="1:17" x14ac:dyDescent="0.35">
      <c r="A247" t="s">
        <v>385</v>
      </c>
      <c r="B247">
        <v>85</v>
      </c>
      <c r="C247" t="s">
        <v>1238</v>
      </c>
      <c r="D247">
        <v>42776259</v>
      </c>
      <c r="E247" t="s">
        <v>631</v>
      </c>
      <c r="F247" t="s">
        <v>1239</v>
      </c>
      <c r="G247" t="s">
        <v>1240</v>
      </c>
      <c r="H247" t="s">
        <v>1241</v>
      </c>
      <c r="I247" t="s">
        <v>1242</v>
      </c>
      <c r="J247">
        <v>121</v>
      </c>
      <c r="K247" t="s">
        <v>21</v>
      </c>
      <c r="L247" t="s">
        <v>22</v>
      </c>
      <c r="M247" t="s">
        <v>68</v>
      </c>
      <c r="N247">
        <v>112000000</v>
      </c>
      <c r="O247">
        <v>2010</v>
      </c>
      <c r="P247">
        <v>4.9000000000000004</v>
      </c>
      <c r="Q247" t="s">
        <v>769</v>
      </c>
    </row>
    <row r="248" spans="1:17" x14ac:dyDescent="0.35">
      <c r="A248" t="s">
        <v>1243</v>
      </c>
      <c r="B248">
        <v>119</v>
      </c>
      <c r="C248" t="s">
        <v>105</v>
      </c>
      <c r="D248">
        <v>98780042</v>
      </c>
      <c r="E248" t="s">
        <v>1244</v>
      </c>
      <c r="F248" t="s">
        <v>34</v>
      </c>
      <c r="G248" t="s">
        <v>1245</v>
      </c>
      <c r="H248" t="s">
        <v>1246</v>
      </c>
      <c r="I248" t="s">
        <v>1247</v>
      </c>
      <c r="J248">
        <v>443</v>
      </c>
      <c r="K248" t="s">
        <v>21</v>
      </c>
      <c r="L248" t="s">
        <v>22</v>
      </c>
      <c r="M248" t="s">
        <v>23</v>
      </c>
      <c r="N248">
        <v>120000000</v>
      </c>
      <c r="O248">
        <v>2011</v>
      </c>
      <c r="P248">
        <v>5.8</v>
      </c>
      <c r="Q248" t="s">
        <v>1064</v>
      </c>
    </row>
    <row r="249" spans="1:17" x14ac:dyDescent="0.35">
      <c r="A249" t="s">
        <v>1248</v>
      </c>
      <c r="B249">
        <v>102</v>
      </c>
      <c r="C249" t="s">
        <v>1249</v>
      </c>
      <c r="D249">
        <v>106369117</v>
      </c>
      <c r="E249" t="s">
        <v>1250</v>
      </c>
      <c r="F249" t="s">
        <v>156</v>
      </c>
      <c r="G249" t="s">
        <v>1251</v>
      </c>
      <c r="H249" t="s">
        <v>902</v>
      </c>
      <c r="I249" t="s">
        <v>1252</v>
      </c>
      <c r="J249">
        <v>523</v>
      </c>
      <c r="K249" t="s">
        <v>21</v>
      </c>
      <c r="L249" t="s">
        <v>22</v>
      </c>
      <c r="M249" t="s">
        <v>472</v>
      </c>
      <c r="N249">
        <v>110000000</v>
      </c>
      <c r="O249">
        <v>2014</v>
      </c>
      <c r="P249">
        <v>6.2</v>
      </c>
      <c r="Q249" t="s">
        <v>1064</v>
      </c>
    </row>
    <row r="250" spans="1:17" x14ac:dyDescent="0.35">
      <c r="A250" t="s">
        <v>1253</v>
      </c>
      <c r="B250">
        <v>103</v>
      </c>
      <c r="C250" t="s">
        <v>1254</v>
      </c>
      <c r="D250">
        <v>142614158</v>
      </c>
      <c r="E250" t="s">
        <v>217</v>
      </c>
      <c r="F250" t="s">
        <v>1255</v>
      </c>
      <c r="G250" t="s">
        <v>1256</v>
      </c>
      <c r="H250" t="s">
        <v>1257</v>
      </c>
      <c r="I250" t="s">
        <v>1258</v>
      </c>
      <c r="J250">
        <v>153</v>
      </c>
      <c r="K250" t="s">
        <v>21</v>
      </c>
      <c r="L250" t="s">
        <v>22</v>
      </c>
      <c r="M250" t="s">
        <v>68</v>
      </c>
      <c r="N250">
        <v>110000000</v>
      </c>
      <c r="O250">
        <v>2011</v>
      </c>
      <c r="P250">
        <v>5.5</v>
      </c>
      <c r="Q250" t="s">
        <v>769</v>
      </c>
    </row>
    <row r="251" spans="1:17" x14ac:dyDescent="0.35">
      <c r="A251" t="s">
        <v>1259</v>
      </c>
      <c r="B251">
        <v>76</v>
      </c>
      <c r="C251" t="s">
        <v>1260</v>
      </c>
      <c r="D251">
        <v>50026353</v>
      </c>
      <c r="E251" t="s">
        <v>1261</v>
      </c>
      <c r="F251" t="s">
        <v>218</v>
      </c>
      <c r="G251" t="s">
        <v>1262</v>
      </c>
      <c r="H251" t="s">
        <v>1263</v>
      </c>
      <c r="I251" t="s">
        <v>1264</v>
      </c>
      <c r="J251">
        <v>88</v>
      </c>
      <c r="K251" t="s">
        <v>21</v>
      </c>
      <c r="L251" t="s">
        <v>22</v>
      </c>
      <c r="M251" t="s">
        <v>68</v>
      </c>
      <c r="N251">
        <v>110000000</v>
      </c>
      <c r="O251">
        <v>2004</v>
      </c>
      <c r="P251">
        <v>5.4</v>
      </c>
      <c r="Q251" t="s">
        <v>8470</v>
      </c>
    </row>
    <row r="252" spans="1:17" x14ac:dyDescent="0.35">
      <c r="A252" t="s">
        <v>1011</v>
      </c>
      <c r="B252">
        <v>120</v>
      </c>
      <c r="C252" t="s">
        <v>1229</v>
      </c>
      <c r="D252">
        <v>66002193</v>
      </c>
      <c r="E252" t="s">
        <v>1265</v>
      </c>
      <c r="F252" t="s">
        <v>164</v>
      </c>
      <c r="G252" t="s">
        <v>1266</v>
      </c>
      <c r="H252" t="s">
        <v>681</v>
      </c>
      <c r="I252" t="s">
        <v>1267</v>
      </c>
      <c r="J252">
        <v>144</v>
      </c>
      <c r="K252" t="s">
        <v>21</v>
      </c>
      <c r="L252" t="s">
        <v>22</v>
      </c>
      <c r="M252" t="s">
        <v>23</v>
      </c>
      <c r="N252">
        <v>110000000</v>
      </c>
      <c r="O252">
        <v>2016</v>
      </c>
      <c r="P252">
        <v>5.8</v>
      </c>
      <c r="Q252" t="s">
        <v>1064</v>
      </c>
    </row>
    <row r="253" spans="1:17" x14ac:dyDescent="0.35">
      <c r="A253" t="s">
        <v>649</v>
      </c>
      <c r="B253">
        <v>127</v>
      </c>
      <c r="C253" t="s">
        <v>1268</v>
      </c>
      <c r="D253">
        <v>85463309</v>
      </c>
      <c r="E253" t="s">
        <v>1269</v>
      </c>
      <c r="F253" t="s">
        <v>210</v>
      </c>
      <c r="G253" t="s">
        <v>1270</v>
      </c>
      <c r="H253" t="s">
        <v>1271</v>
      </c>
      <c r="I253" t="s">
        <v>1272</v>
      </c>
      <c r="J253">
        <v>426</v>
      </c>
      <c r="K253" t="s">
        <v>21</v>
      </c>
      <c r="L253" t="s">
        <v>22</v>
      </c>
      <c r="M253" t="s">
        <v>23</v>
      </c>
      <c r="N253">
        <v>110000000</v>
      </c>
      <c r="O253">
        <v>2011</v>
      </c>
      <c r="P253">
        <v>7.1</v>
      </c>
      <c r="Q253" t="s">
        <v>1064</v>
      </c>
    </row>
    <row r="254" spans="1:17" x14ac:dyDescent="0.35">
      <c r="A254" t="s">
        <v>1253</v>
      </c>
      <c r="B254">
        <v>105</v>
      </c>
      <c r="C254" t="s">
        <v>1273</v>
      </c>
      <c r="D254">
        <v>71017784</v>
      </c>
      <c r="E254" t="s">
        <v>217</v>
      </c>
      <c r="F254" t="s">
        <v>1274</v>
      </c>
      <c r="G254" t="s">
        <v>1275</v>
      </c>
      <c r="H254" t="s">
        <v>1276</v>
      </c>
      <c r="I254" t="s">
        <v>1277</v>
      </c>
      <c r="J254">
        <v>59</v>
      </c>
      <c r="K254" t="s">
        <v>21</v>
      </c>
      <c r="L254" t="s">
        <v>22</v>
      </c>
      <c r="M254" t="s">
        <v>68</v>
      </c>
      <c r="N254">
        <v>105000000</v>
      </c>
      <c r="O254">
        <v>2013</v>
      </c>
      <c r="P254">
        <v>5.4</v>
      </c>
      <c r="Q254" t="s">
        <v>769</v>
      </c>
    </row>
    <row r="255" spans="1:17" x14ac:dyDescent="0.35">
      <c r="A255" t="s">
        <v>1278</v>
      </c>
      <c r="B255">
        <v>121</v>
      </c>
      <c r="C255" t="s">
        <v>253</v>
      </c>
      <c r="D255">
        <v>48068396</v>
      </c>
      <c r="E255" t="s">
        <v>1279</v>
      </c>
      <c r="F255" t="s">
        <v>1280</v>
      </c>
      <c r="G255" t="s">
        <v>1281</v>
      </c>
      <c r="H255" t="s">
        <v>1282</v>
      </c>
      <c r="I255" t="s">
        <v>1283</v>
      </c>
      <c r="J255">
        <v>248</v>
      </c>
      <c r="K255" t="s">
        <v>21</v>
      </c>
      <c r="L255" t="s">
        <v>22</v>
      </c>
      <c r="M255" t="s">
        <v>23</v>
      </c>
      <c r="N255">
        <v>160000000</v>
      </c>
      <c r="O255">
        <v>1997</v>
      </c>
      <c r="P255">
        <v>3.7</v>
      </c>
      <c r="Q255" t="s">
        <v>1064</v>
      </c>
    </row>
    <row r="256" spans="1:17" x14ac:dyDescent="0.35">
      <c r="A256" t="s">
        <v>655</v>
      </c>
      <c r="B256">
        <v>114</v>
      </c>
      <c r="C256" t="s">
        <v>1284</v>
      </c>
      <c r="D256">
        <v>61656849</v>
      </c>
      <c r="E256" t="s">
        <v>525</v>
      </c>
      <c r="F256" t="s">
        <v>318</v>
      </c>
      <c r="G256" t="s">
        <v>1285</v>
      </c>
      <c r="H256" t="s">
        <v>1286</v>
      </c>
      <c r="I256" t="s">
        <v>1287</v>
      </c>
      <c r="J256">
        <v>554</v>
      </c>
      <c r="K256" t="s">
        <v>21</v>
      </c>
      <c r="L256" t="s">
        <v>22</v>
      </c>
      <c r="M256" t="s">
        <v>23</v>
      </c>
      <c r="N256">
        <v>110000000</v>
      </c>
      <c r="O256">
        <v>2013</v>
      </c>
      <c r="P256">
        <v>6.7</v>
      </c>
      <c r="Q256" t="s">
        <v>1064</v>
      </c>
    </row>
    <row r="257" spans="1:17" x14ac:dyDescent="0.35">
      <c r="A257" t="s">
        <v>1288</v>
      </c>
      <c r="B257">
        <v>129</v>
      </c>
      <c r="C257" t="s">
        <v>1289</v>
      </c>
      <c r="D257">
        <v>134520804</v>
      </c>
      <c r="E257" t="s">
        <v>33</v>
      </c>
      <c r="F257" t="s">
        <v>789</v>
      </c>
      <c r="G257" t="s">
        <v>1290</v>
      </c>
      <c r="H257" t="s">
        <v>1291</v>
      </c>
      <c r="I257" t="s">
        <v>1292</v>
      </c>
      <c r="J257">
        <v>782</v>
      </c>
      <c r="K257" t="s">
        <v>21</v>
      </c>
      <c r="L257" t="s">
        <v>22</v>
      </c>
      <c r="M257" t="s">
        <v>23</v>
      </c>
      <c r="N257">
        <v>110000000</v>
      </c>
      <c r="O257">
        <v>2007</v>
      </c>
      <c r="P257">
        <v>7.2</v>
      </c>
      <c r="Q257" t="s">
        <v>1064</v>
      </c>
    </row>
    <row r="258" spans="1:17" x14ac:dyDescent="0.35">
      <c r="A258" t="s">
        <v>132</v>
      </c>
      <c r="B258">
        <v>171</v>
      </c>
      <c r="C258" t="s">
        <v>25</v>
      </c>
      <c r="D258">
        <v>313837577</v>
      </c>
      <c r="E258" t="s">
        <v>454</v>
      </c>
      <c r="F258" t="s">
        <v>158</v>
      </c>
      <c r="G258" t="s">
        <v>1293</v>
      </c>
      <c r="H258" t="s">
        <v>1294</v>
      </c>
      <c r="I258" t="s">
        <v>1295</v>
      </c>
      <c r="J258">
        <v>5060</v>
      </c>
      <c r="K258" t="s">
        <v>21</v>
      </c>
      <c r="L258" t="s">
        <v>139</v>
      </c>
      <c r="M258" t="s">
        <v>23</v>
      </c>
      <c r="N258">
        <v>93000000</v>
      </c>
      <c r="O258">
        <v>2001</v>
      </c>
      <c r="P258">
        <v>8.8000000000000007</v>
      </c>
      <c r="Q258" t="s">
        <v>1064</v>
      </c>
    </row>
    <row r="259" spans="1:17" x14ac:dyDescent="0.35">
      <c r="A259" t="s">
        <v>1296</v>
      </c>
      <c r="B259">
        <v>120</v>
      </c>
      <c r="C259" t="s">
        <v>653</v>
      </c>
      <c r="D259">
        <v>24004159</v>
      </c>
      <c r="E259" t="s">
        <v>1297</v>
      </c>
      <c r="F259" t="s">
        <v>320</v>
      </c>
      <c r="G259" t="s">
        <v>1298</v>
      </c>
      <c r="H259" t="s">
        <v>1299</v>
      </c>
      <c r="I259" t="s">
        <v>1300</v>
      </c>
      <c r="J259">
        <v>191</v>
      </c>
      <c r="K259" t="s">
        <v>21</v>
      </c>
      <c r="L259" t="s">
        <v>22</v>
      </c>
      <c r="M259" t="s">
        <v>68</v>
      </c>
      <c r="N259">
        <v>110000000</v>
      </c>
      <c r="O259">
        <v>2004</v>
      </c>
      <c r="P259">
        <v>5.8</v>
      </c>
      <c r="Q259" t="s">
        <v>1064</v>
      </c>
    </row>
    <row r="260" spans="1:17" x14ac:dyDescent="0.35">
      <c r="A260" t="s">
        <v>1301</v>
      </c>
      <c r="B260">
        <v>165</v>
      </c>
      <c r="C260" t="s">
        <v>643</v>
      </c>
      <c r="D260">
        <v>58183966</v>
      </c>
      <c r="E260" t="s">
        <v>1302</v>
      </c>
      <c r="F260" t="s">
        <v>128</v>
      </c>
      <c r="G260" t="s">
        <v>1303</v>
      </c>
      <c r="H260" t="s">
        <v>844</v>
      </c>
      <c r="I260" t="s">
        <v>1304</v>
      </c>
      <c r="J260">
        <v>386</v>
      </c>
      <c r="K260" t="s">
        <v>21</v>
      </c>
      <c r="L260" t="s">
        <v>22</v>
      </c>
      <c r="M260" t="s">
        <v>472</v>
      </c>
      <c r="N260">
        <v>107000000</v>
      </c>
      <c r="O260">
        <v>2001</v>
      </c>
      <c r="P260">
        <v>6.8</v>
      </c>
      <c r="Q260" t="s">
        <v>9596</v>
      </c>
    </row>
    <row r="261" spans="1:17" x14ac:dyDescent="0.35">
      <c r="A261" t="s">
        <v>1305</v>
      </c>
      <c r="B261">
        <v>82</v>
      </c>
      <c r="C261" t="s">
        <v>1306</v>
      </c>
      <c r="D261">
        <v>100446895</v>
      </c>
      <c r="E261" t="s">
        <v>631</v>
      </c>
      <c r="F261" t="s">
        <v>220</v>
      </c>
      <c r="G261" t="s">
        <v>1307</v>
      </c>
      <c r="H261" t="s">
        <v>1308</v>
      </c>
      <c r="I261" t="s">
        <v>1309</v>
      </c>
      <c r="J261">
        <v>456</v>
      </c>
      <c r="K261" t="s">
        <v>21</v>
      </c>
      <c r="L261" t="s">
        <v>22</v>
      </c>
      <c r="M261" t="s">
        <v>68</v>
      </c>
      <c r="N261">
        <v>109000000</v>
      </c>
      <c r="O261">
        <v>2003</v>
      </c>
      <c r="P261">
        <v>3.8</v>
      </c>
      <c r="Q261" t="s">
        <v>769</v>
      </c>
    </row>
    <row r="262" spans="1:17" x14ac:dyDescent="0.35">
      <c r="A262" t="s">
        <v>839</v>
      </c>
      <c r="B262">
        <v>115</v>
      </c>
      <c r="C262" t="s">
        <v>285</v>
      </c>
      <c r="D262">
        <v>144795350</v>
      </c>
      <c r="E262" t="s">
        <v>1310</v>
      </c>
      <c r="F262" t="s">
        <v>128</v>
      </c>
      <c r="G262" t="s">
        <v>1311</v>
      </c>
      <c r="H262" t="s">
        <v>1312</v>
      </c>
      <c r="I262" t="s">
        <v>1313</v>
      </c>
      <c r="J262">
        <v>789</v>
      </c>
      <c r="K262" t="s">
        <v>21</v>
      </c>
      <c r="L262" t="s">
        <v>22</v>
      </c>
      <c r="M262" t="s">
        <v>23</v>
      </c>
      <c r="N262">
        <v>120000000</v>
      </c>
      <c r="O262">
        <v>2004</v>
      </c>
      <c r="P262">
        <v>7.1</v>
      </c>
      <c r="Q262" t="s">
        <v>1064</v>
      </c>
    </row>
    <row r="263" spans="1:17" x14ac:dyDescent="0.35">
      <c r="A263" t="s">
        <v>146</v>
      </c>
      <c r="B263">
        <v>194</v>
      </c>
      <c r="C263" t="s">
        <v>25</v>
      </c>
      <c r="D263">
        <v>47396698</v>
      </c>
      <c r="E263" t="s">
        <v>888</v>
      </c>
      <c r="F263" t="s">
        <v>181</v>
      </c>
      <c r="G263" t="s">
        <v>1314</v>
      </c>
      <c r="H263" t="s">
        <v>1315</v>
      </c>
      <c r="I263" t="s">
        <v>1316</v>
      </c>
      <c r="J263">
        <v>942</v>
      </c>
      <c r="K263" t="s">
        <v>21</v>
      </c>
      <c r="L263" t="s">
        <v>22</v>
      </c>
      <c r="M263" t="s">
        <v>472</v>
      </c>
      <c r="N263">
        <v>130000000</v>
      </c>
      <c r="O263">
        <v>2005</v>
      </c>
      <c r="P263">
        <v>7.2</v>
      </c>
      <c r="Q263" t="s">
        <v>1064</v>
      </c>
    </row>
    <row r="264" spans="1:17" x14ac:dyDescent="0.35">
      <c r="A264" t="s">
        <v>763</v>
      </c>
      <c r="B264">
        <v>84</v>
      </c>
      <c r="C264" t="s">
        <v>1112</v>
      </c>
      <c r="D264">
        <v>140015224</v>
      </c>
      <c r="E264" t="s">
        <v>631</v>
      </c>
      <c r="F264" t="s">
        <v>1317</v>
      </c>
      <c r="G264" t="s">
        <v>1318</v>
      </c>
      <c r="H264" t="s">
        <v>1319</v>
      </c>
      <c r="I264" t="s">
        <v>1320</v>
      </c>
      <c r="J264">
        <v>179</v>
      </c>
      <c r="K264" t="s">
        <v>21</v>
      </c>
      <c r="L264" t="s">
        <v>615</v>
      </c>
      <c r="M264" t="s">
        <v>68</v>
      </c>
      <c r="N264">
        <v>133000000</v>
      </c>
      <c r="O264">
        <v>1999</v>
      </c>
      <c r="P264">
        <v>5.9</v>
      </c>
      <c r="Q264" t="s">
        <v>769</v>
      </c>
    </row>
    <row r="265" spans="1:17" x14ac:dyDescent="0.35">
      <c r="A265" t="s">
        <v>1321</v>
      </c>
      <c r="B265">
        <v>97</v>
      </c>
      <c r="C265" t="s">
        <v>1322</v>
      </c>
      <c r="D265">
        <v>104374107</v>
      </c>
      <c r="E265" t="s">
        <v>1323</v>
      </c>
      <c r="F265" t="s">
        <v>726</v>
      </c>
      <c r="G265" t="s">
        <v>1324</v>
      </c>
      <c r="H265" t="s">
        <v>1325</v>
      </c>
      <c r="I265" t="s">
        <v>1326</v>
      </c>
      <c r="J265">
        <v>214</v>
      </c>
      <c r="K265" t="s">
        <v>21</v>
      </c>
      <c r="L265" t="s">
        <v>22</v>
      </c>
      <c r="M265" t="s">
        <v>222</v>
      </c>
      <c r="N265">
        <v>105000000</v>
      </c>
      <c r="O265">
        <v>2009</v>
      </c>
      <c r="P265">
        <v>7.1</v>
      </c>
      <c r="Q265" t="s">
        <v>8470</v>
      </c>
    </row>
    <row r="266" spans="1:17" x14ac:dyDescent="0.35">
      <c r="A266" t="s">
        <v>146</v>
      </c>
      <c r="B266">
        <v>151</v>
      </c>
      <c r="C266" t="s">
        <v>1327</v>
      </c>
      <c r="D266">
        <v>228430993</v>
      </c>
      <c r="E266" t="s">
        <v>535</v>
      </c>
      <c r="F266" t="s">
        <v>932</v>
      </c>
      <c r="G266" t="s">
        <v>1328</v>
      </c>
      <c r="H266" t="s">
        <v>1329</v>
      </c>
      <c r="I266" t="s">
        <v>1330</v>
      </c>
      <c r="J266">
        <v>1023</v>
      </c>
      <c r="K266" t="s">
        <v>21</v>
      </c>
      <c r="L266" t="s">
        <v>22</v>
      </c>
      <c r="M266" t="s">
        <v>23</v>
      </c>
      <c r="N266">
        <v>108000000</v>
      </c>
      <c r="O266">
        <v>2015</v>
      </c>
      <c r="P266">
        <v>8.1</v>
      </c>
      <c r="Q266" t="s">
        <v>769</v>
      </c>
    </row>
    <row r="267" spans="1:17" x14ac:dyDescent="0.35">
      <c r="A267" t="s">
        <v>223</v>
      </c>
      <c r="B267">
        <v>136</v>
      </c>
      <c r="C267" t="s">
        <v>218</v>
      </c>
      <c r="D267">
        <v>35799026</v>
      </c>
      <c r="E267" t="s">
        <v>1332</v>
      </c>
      <c r="F267" t="s">
        <v>73</v>
      </c>
      <c r="G267" t="s">
        <v>1333</v>
      </c>
      <c r="H267" t="s">
        <v>533</v>
      </c>
      <c r="I267" t="s">
        <v>1334</v>
      </c>
      <c r="J267">
        <v>899</v>
      </c>
      <c r="K267" t="s">
        <v>21</v>
      </c>
      <c r="L267" t="s">
        <v>22</v>
      </c>
      <c r="M267" t="s">
        <v>23</v>
      </c>
      <c r="N267">
        <v>126000000</v>
      </c>
      <c r="O267">
        <v>2005</v>
      </c>
      <c r="P267">
        <v>6.9</v>
      </c>
      <c r="Q267" t="s">
        <v>1064</v>
      </c>
    </row>
    <row r="268" spans="1:17" x14ac:dyDescent="0.35">
      <c r="A268" t="s">
        <v>1335</v>
      </c>
      <c r="B268">
        <v>104</v>
      </c>
      <c r="C268" t="s">
        <v>1336</v>
      </c>
      <c r="D268">
        <v>6712451</v>
      </c>
      <c r="E268" t="s">
        <v>1337</v>
      </c>
      <c r="F268" t="s">
        <v>1338</v>
      </c>
      <c r="G268" t="s">
        <v>1339</v>
      </c>
      <c r="H268" t="s">
        <v>448</v>
      </c>
      <c r="I268" t="s">
        <v>1340</v>
      </c>
      <c r="J268">
        <v>89</v>
      </c>
      <c r="K268" t="s">
        <v>21</v>
      </c>
      <c r="L268" t="s">
        <v>1341</v>
      </c>
      <c r="M268" t="s">
        <v>472</v>
      </c>
      <c r="N268">
        <v>90000000</v>
      </c>
      <c r="O268">
        <v>2001</v>
      </c>
      <c r="P268">
        <v>4.4000000000000004</v>
      </c>
      <c r="Q268" t="s">
        <v>1331</v>
      </c>
    </row>
    <row r="269" spans="1:17" x14ac:dyDescent="0.35">
      <c r="A269" t="s">
        <v>1342</v>
      </c>
      <c r="B269">
        <v>127</v>
      </c>
      <c r="C269" t="s">
        <v>460</v>
      </c>
      <c r="D269">
        <v>101643008</v>
      </c>
      <c r="E269" t="s">
        <v>270</v>
      </c>
      <c r="F269" t="s">
        <v>564</v>
      </c>
      <c r="G269" t="s">
        <v>1343</v>
      </c>
      <c r="H269" t="s">
        <v>1344</v>
      </c>
      <c r="I269" t="s">
        <v>1345</v>
      </c>
      <c r="J269">
        <v>498</v>
      </c>
      <c r="K269" t="s">
        <v>21</v>
      </c>
      <c r="L269" t="s">
        <v>22</v>
      </c>
      <c r="M269" t="s">
        <v>23</v>
      </c>
      <c r="N269">
        <v>90000000</v>
      </c>
      <c r="O269">
        <v>2000</v>
      </c>
      <c r="P269">
        <v>6.5</v>
      </c>
      <c r="Q269" t="s">
        <v>1064</v>
      </c>
    </row>
    <row r="270" spans="1:17" x14ac:dyDescent="0.35">
      <c r="A270" t="s">
        <v>146</v>
      </c>
      <c r="B270">
        <v>171</v>
      </c>
      <c r="C270" t="s">
        <v>1346</v>
      </c>
      <c r="D270">
        <v>187670866</v>
      </c>
      <c r="E270" t="s">
        <v>1347</v>
      </c>
      <c r="F270" t="s">
        <v>533</v>
      </c>
      <c r="G270" t="s">
        <v>1348</v>
      </c>
      <c r="H270" t="s">
        <v>1349</v>
      </c>
      <c r="I270" t="s">
        <v>1350</v>
      </c>
      <c r="J270">
        <v>2368</v>
      </c>
      <c r="K270" t="s">
        <v>21</v>
      </c>
      <c r="L270" t="s">
        <v>22</v>
      </c>
      <c r="M270" t="s">
        <v>472</v>
      </c>
      <c r="N270">
        <v>103000000</v>
      </c>
      <c r="O270">
        <v>2000</v>
      </c>
      <c r="P270">
        <v>8.5</v>
      </c>
      <c r="Q270" t="s">
        <v>1064</v>
      </c>
    </row>
    <row r="271" spans="1:17" x14ac:dyDescent="0.35">
      <c r="A271" t="s">
        <v>316</v>
      </c>
      <c r="B271">
        <v>145</v>
      </c>
      <c r="C271" t="s">
        <v>1351</v>
      </c>
      <c r="D271">
        <v>132014112</v>
      </c>
      <c r="E271" t="s">
        <v>1310</v>
      </c>
      <c r="F271" t="s">
        <v>425</v>
      </c>
      <c r="G271" t="s">
        <v>1352</v>
      </c>
      <c r="H271" t="s">
        <v>1353</v>
      </c>
      <c r="I271" t="s">
        <v>1354</v>
      </c>
      <c r="J271">
        <v>1331</v>
      </c>
      <c r="K271" t="s">
        <v>21</v>
      </c>
      <c r="L271" t="s">
        <v>22</v>
      </c>
      <c r="M271" t="s">
        <v>23</v>
      </c>
      <c r="N271">
        <v>102000000</v>
      </c>
      <c r="O271">
        <v>2002</v>
      </c>
      <c r="P271">
        <v>7.7</v>
      </c>
      <c r="Q271" t="s">
        <v>1064</v>
      </c>
    </row>
    <row r="272" spans="1:17" x14ac:dyDescent="0.35">
      <c r="A272" t="s">
        <v>1007</v>
      </c>
      <c r="B272">
        <v>174</v>
      </c>
      <c r="C272" t="s">
        <v>80</v>
      </c>
      <c r="D272">
        <v>261970615</v>
      </c>
      <c r="E272" t="s">
        <v>77</v>
      </c>
      <c r="F272" t="s">
        <v>76</v>
      </c>
      <c r="G272" t="s">
        <v>1355</v>
      </c>
      <c r="H272" t="s">
        <v>971</v>
      </c>
      <c r="I272" t="s">
        <v>1356</v>
      </c>
      <c r="J272">
        <v>858</v>
      </c>
      <c r="K272" t="s">
        <v>21</v>
      </c>
      <c r="L272" t="s">
        <v>38</v>
      </c>
      <c r="M272" t="s">
        <v>68</v>
      </c>
      <c r="N272">
        <v>100000000</v>
      </c>
      <c r="O272">
        <v>2002</v>
      </c>
      <c r="P272">
        <v>7.4</v>
      </c>
      <c r="Q272" t="s">
        <v>769</v>
      </c>
    </row>
    <row r="273" spans="1:17" x14ac:dyDescent="0.35">
      <c r="A273" t="s">
        <v>252</v>
      </c>
      <c r="B273">
        <v>144</v>
      </c>
      <c r="C273" t="s">
        <v>1357</v>
      </c>
      <c r="D273">
        <v>167007184</v>
      </c>
      <c r="E273" t="s">
        <v>33</v>
      </c>
      <c r="F273" t="s">
        <v>156</v>
      </c>
      <c r="G273" t="s">
        <v>1358</v>
      </c>
      <c r="H273" t="s">
        <v>1359</v>
      </c>
      <c r="I273" t="s">
        <v>1360</v>
      </c>
      <c r="J273">
        <v>2301</v>
      </c>
      <c r="K273" t="s">
        <v>21</v>
      </c>
      <c r="L273" t="s">
        <v>38</v>
      </c>
      <c r="M273" t="s">
        <v>23</v>
      </c>
      <c r="N273">
        <v>150000000</v>
      </c>
      <c r="O273">
        <v>2006</v>
      </c>
      <c r="P273">
        <v>8</v>
      </c>
      <c r="Q273" t="s">
        <v>1064</v>
      </c>
    </row>
    <row r="274" spans="1:17" x14ac:dyDescent="0.35">
      <c r="A274" t="s">
        <v>203</v>
      </c>
      <c r="B274">
        <v>119</v>
      </c>
      <c r="C274" t="s">
        <v>1361</v>
      </c>
      <c r="D274">
        <v>180011740</v>
      </c>
      <c r="E274" t="s">
        <v>180</v>
      </c>
      <c r="F274" t="s">
        <v>474</v>
      </c>
      <c r="G274" t="s">
        <v>1362</v>
      </c>
      <c r="H274" t="s">
        <v>1363</v>
      </c>
      <c r="I274" t="s">
        <v>1364</v>
      </c>
      <c r="J274">
        <v>1368</v>
      </c>
      <c r="K274" t="s">
        <v>21</v>
      </c>
      <c r="L274" t="s">
        <v>22</v>
      </c>
      <c r="M274" t="s">
        <v>23</v>
      </c>
      <c r="N274">
        <v>100000000</v>
      </c>
      <c r="O274">
        <v>2001</v>
      </c>
      <c r="P274">
        <v>5.7</v>
      </c>
      <c r="Q274" t="s">
        <v>1064</v>
      </c>
    </row>
    <row r="275" spans="1:17" x14ac:dyDescent="0.35">
      <c r="A275" t="s">
        <v>14</v>
      </c>
      <c r="B275">
        <v>153</v>
      </c>
      <c r="C275" t="s">
        <v>1365</v>
      </c>
      <c r="D275">
        <v>204843350</v>
      </c>
      <c r="E275" t="s">
        <v>525</v>
      </c>
      <c r="F275" t="s">
        <v>844</v>
      </c>
      <c r="G275" t="s">
        <v>1366</v>
      </c>
      <c r="H275" t="s">
        <v>1367</v>
      </c>
      <c r="I275" t="s">
        <v>1368</v>
      </c>
      <c r="J275">
        <v>983</v>
      </c>
      <c r="K275" t="s">
        <v>21</v>
      </c>
      <c r="L275" t="s">
        <v>22</v>
      </c>
      <c r="M275" t="s">
        <v>472</v>
      </c>
      <c r="N275">
        <v>102000000</v>
      </c>
      <c r="O275">
        <v>1991</v>
      </c>
      <c r="P275">
        <v>8.5</v>
      </c>
      <c r="Q275" t="s">
        <v>1064</v>
      </c>
    </row>
    <row r="276" spans="1:17" x14ac:dyDescent="0.35">
      <c r="A276" t="s">
        <v>1301</v>
      </c>
      <c r="B276">
        <v>140</v>
      </c>
      <c r="C276" t="s">
        <v>40</v>
      </c>
      <c r="D276">
        <v>97030725</v>
      </c>
      <c r="E276" t="s">
        <v>1369</v>
      </c>
      <c r="F276" t="s">
        <v>27</v>
      </c>
      <c r="G276" t="s">
        <v>1370</v>
      </c>
      <c r="H276" t="s">
        <v>123</v>
      </c>
      <c r="I276" t="s">
        <v>1371</v>
      </c>
      <c r="J276">
        <v>585</v>
      </c>
      <c r="K276" t="s">
        <v>21</v>
      </c>
      <c r="L276" t="s">
        <v>22</v>
      </c>
      <c r="M276" t="s">
        <v>472</v>
      </c>
      <c r="N276">
        <v>100000000</v>
      </c>
      <c r="O276">
        <v>2009</v>
      </c>
      <c r="P276">
        <v>7</v>
      </c>
      <c r="Q276" t="s">
        <v>9596</v>
      </c>
    </row>
    <row r="277" spans="1:17" x14ac:dyDescent="0.35">
      <c r="A277" t="s">
        <v>146</v>
      </c>
      <c r="B277">
        <v>176</v>
      </c>
      <c r="C277" t="s">
        <v>1372</v>
      </c>
      <c r="D277">
        <v>130127620</v>
      </c>
      <c r="E277" t="s">
        <v>1373</v>
      </c>
      <c r="F277" t="s">
        <v>1374</v>
      </c>
      <c r="G277" t="s">
        <v>1375</v>
      </c>
      <c r="H277" t="s">
        <v>1376</v>
      </c>
      <c r="I277" t="s">
        <v>1377</v>
      </c>
      <c r="J277">
        <v>458</v>
      </c>
      <c r="K277" t="s">
        <v>21</v>
      </c>
      <c r="L277" t="s">
        <v>22</v>
      </c>
      <c r="M277" t="s">
        <v>472</v>
      </c>
      <c r="N277">
        <v>100000000</v>
      </c>
      <c r="O277">
        <v>2007</v>
      </c>
      <c r="P277">
        <v>7.8</v>
      </c>
      <c r="Q277" t="s">
        <v>9596</v>
      </c>
    </row>
    <row r="278" spans="1:17" x14ac:dyDescent="0.35">
      <c r="A278" t="s">
        <v>14</v>
      </c>
      <c r="B278">
        <v>141</v>
      </c>
      <c r="C278" t="s">
        <v>1378</v>
      </c>
      <c r="D278">
        <v>146282411</v>
      </c>
      <c r="E278" t="s">
        <v>1379</v>
      </c>
      <c r="F278" t="s">
        <v>1380</v>
      </c>
      <c r="G278" t="s">
        <v>1381</v>
      </c>
      <c r="H278" t="s">
        <v>1382</v>
      </c>
      <c r="I278" t="s">
        <v>1383</v>
      </c>
      <c r="J278">
        <v>351</v>
      </c>
      <c r="K278" t="s">
        <v>21</v>
      </c>
      <c r="L278" t="s">
        <v>22</v>
      </c>
      <c r="M278" t="s">
        <v>472</v>
      </c>
      <c r="N278">
        <v>115000000</v>
      </c>
      <c r="O278">
        <v>1994</v>
      </c>
      <c r="P278">
        <v>7.2</v>
      </c>
      <c r="Q278" t="s">
        <v>1064</v>
      </c>
    </row>
    <row r="279" spans="1:17" x14ac:dyDescent="0.35">
      <c r="A279" t="s">
        <v>1384</v>
      </c>
      <c r="B279">
        <v>106</v>
      </c>
      <c r="C279" t="s">
        <v>227</v>
      </c>
      <c r="D279">
        <v>65452312</v>
      </c>
      <c r="E279" t="s">
        <v>270</v>
      </c>
      <c r="F279" t="s">
        <v>1374</v>
      </c>
      <c r="G279" t="s">
        <v>1385</v>
      </c>
      <c r="H279" t="s">
        <v>1386</v>
      </c>
      <c r="I279" t="s">
        <v>1387</v>
      </c>
      <c r="J279">
        <v>285</v>
      </c>
      <c r="K279" t="s">
        <v>21</v>
      </c>
      <c r="L279" t="s">
        <v>22</v>
      </c>
      <c r="M279" t="s">
        <v>472</v>
      </c>
      <c r="N279">
        <v>100000000</v>
      </c>
      <c r="O279">
        <v>2009</v>
      </c>
      <c r="P279">
        <v>6.4</v>
      </c>
      <c r="Q279" t="s">
        <v>1064</v>
      </c>
    </row>
    <row r="280" spans="1:17" x14ac:dyDescent="0.35">
      <c r="A280" t="s">
        <v>1388</v>
      </c>
      <c r="B280">
        <v>98</v>
      </c>
      <c r="C280" t="s">
        <v>1389</v>
      </c>
      <c r="D280">
        <v>148383780</v>
      </c>
      <c r="E280" t="s">
        <v>1337</v>
      </c>
      <c r="F280" t="s">
        <v>1390</v>
      </c>
      <c r="G280" t="s">
        <v>1391</v>
      </c>
      <c r="H280" t="s">
        <v>1392</v>
      </c>
      <c r="I280" t="s">
        <v>1393</v>
      </c>
      <c r="J280">
        <v>152</v>
      </c>
      <c r="K280" t="s">
        <v>21</v>
      </c>
      <c r="L280" t="s">
        <v>22</v>
      </c>
      <c r="M280" t="s">
        <v>23</v>
      </c>
      <c r="N280">
        <v>100000000</v>
      </c>
      <c r="O280">
        <v>2010</v>
      </c>
      <c r="P280">
        <v>5.5</v>
      </c>
      <c r="Q280" t="s">
        <v>1331</v>
      </c>
    </row>
    <row r="281" spans="1:17" x14ac:dyDescent="0.35">
      <c r="A281" t="s">
        <v>1394</v>
      </c>
      <c r="B281">
        <v>116</v>
      </c>
      <c r="C281" t="s">
        <v>1005</v>
      </c>
      <c r="D281">
        <v>119219978</v>
      </c>
      <c r="E281" t="s">
        <v>1395</v>
      </c>
      <c r="F281" t="s">
        <v>867</v>
      </c>
      <c r="G281" t="s">
        <v>1396</v>
      </c>
      <c r="H281" t="s">
        <v>1397</v>
      </c>
      <c r="I281" t="s">
        <v>1398</v>
      </c>
      <c r="J281">
        <v>316</v>
      </c>
      <c r="K281" t="s">
        <v>21</v>
      </c>
      <c r="L281" t="s">
        <v>22</v>
      </c>
      <c r="M281" t="s">
        <v>23</v>
      </c>
      <c r="N281">
        <v>100000000</v>
      </c>
      <c r="O281">
        <v>2010</v>
      </c>
      <c r="P281">
        <v>6.7</v>
      </c>
      <c r="Q281" t="s">
        <v>1064</v>
      </c>
    </row>
    <row r="282" spans="1:17" x14ac:dyDescent="0.35">
      <c r="A282" t="s">
        <v>1399</v>
      </c>
      <c r="B282">
        <v>115</v>
      </c>
      <c r="C282" t="s">
        <v>1159</v>
      </c>
      <c r="D282">
        <v>101228120</v>
      </c>
      <c r="E282" t="s">
        <v>1400</v>
      </c>
      <c r="F282" t="s">
        <v>1401</v>
      </c>
      <c r="G282" t="s">
        <v>1402</v>
      </c>
      <c r="H282" t="s">
        <v>1403</v>
      </c>
      <c r="I282" t="s">
        <v>1404</v>
      </c>
      <c r="J282">
        <v>131</v>
      </c>
      <c r="K282" t="s">
        <v>21</v>
      </c>
      <c r="L282" t="s">
        <v>22</v>
      </c>
      <c r="M282" t="s">
        <v>472</v>
      </c>
      <c r="N282">
        <v>100000000</v>
      </c>
      <c r="O282">
        <v>1996</v>
      </c>
      <c r="P282">
        <v>6.1</v>
      </c>
      <c r="Q282" t="s">
        <v>1064</v>
      </c>
    </row>
    <row r="283" spans="1:17" x14ac:dyDescent="0.35">
      <c r="A283" t="s">
        <v>1405</v>
      </c>
      <c r="B283">
        <v>165</v>
      </c>
      <c r="C283" t="s">
        <v>34</v>
      </c>
      <c r="D283">
        <v>162804648</v>
      </c>
      <c r="E283" t="s">
        <v>1406</v>
      </c>
      <c r="F283" t="s">
        <v>170</v>
      </c>
      <c r="G283" t="s">
        <v>1407</v>
      </c>
      <c r="H283" t="s">
        <v>1102</v>
      </c>
      <c r="I283" t="s">
        <v>1408</v>
      </c>
      <c r="J283">
        <v>1193</v>
      </c>
      <c r="K283" t="s">
        <v>21</v>
      </c>
      <c r="L283" t="s">
        <v>22</v>
      </c>
      <c r="M283" t="s">
        <v>472</v>
      </c>
      <c r="N283">
        <v>100000000</v>
      </c>
      <c r="O283">
        <v>2012</v>
      </c>
      <c r="P283">
        <v>8.5</v>
      </c>
      <c r="Q283" t="s">
        <v>2679</v>
      </c>
    </row>
    <row r="284" spans="1:17" x14ac:dyDescent="0.35">
      <c r="A284" t="s">
        <v>1409</v>
      </c>
      <c r="B284">
        <v>91</v>
      </c>
      <c r="C284" t="s">
        <v>1410</v>
      </c>
      <c r="D284">
        <v>100117603</v>
      </c>
      <c r="E284" t="s">
        <v>1411</v>
      </c>
      <c r="F284" t="s">
        <v>1105</v>
      </c>
      <c r="G284" t="s">
        <v>1412</v>
      </c>
      <c r="H284" t="s">
        <v>1413</v>
      </c>
      <c r="I284" t="s">
        <v>1414</v>
      </c>
      <c r="J284">
        <v>230</v>
      </c>
      <c r="K284" t="s">
        <v>21</v>
      </c>
      <c r="L284" t="s">
        <v>22</v>
      </c>
      <c r="M284" t="s">
        <v>222</v>
      </c>
      <c r="N284">
        <v>100000000</v>
      </c>
      <c r="O284">
        <v>1996</v>
      </c>
      <c r="P284">
        <v>6.9</v>
      </c>
      <c r="Q284" t="s">
        <v>8470</v>
      </c>
    </row>
    <row r="285" spans="1:17" x14ac:dyDescent="0.35">
      <c r="A285" t="s">
        <v>1415</v>
      </c>
      <c r="B285">
        <v>78</v>
      </c>
      <c r="C285" t="s">
        <v>1416</v>
      </c>
      <c r="D285">
        <v>89296573</v>
      </c>
      <c r="E285" t="s">
        <v>217</v>
      </c>
      <c r="F285" t="s">
        <v>1417</v>
      </c>
      <c r="G285" t="s">
        <v>1418</v>
      </c>
      <c r="H285" t="s">
        <v>1419</v>
      </c>
      <c r="I285" t="s">
        <v>1420</v>
      </c>
      <c r="J285">
        <v>297</v>
      </c>
      <c r="K285" t="s">
        <v>21</v>
      </c>
      <c r="L285" t="s">
        <v>22</v>
      </c>
      <c r="M285" t="s">
        <v>222</v>
      </c>
      <c r="N285">
        <v>100000000</v>
      </c>
      <c r="O285">
        <v>2000</v>
      </c>
      <c r="P285">
        <v>7.3</v>
      </c>
      <c r="Q285" t="s">
        <v>769</v>
      </c>
    </row>
    <row r="286" spans="1:17" x14ac:dyDescent="0.35">
      <c r="A286" t="s">
        <v>1421</v>
      </c>
      <c r="B286">
        <v>103</v>
      </c>
      <c r="C286" t="s">
        <v>1422</v>
      </c>
      <c r="D286">
        <v>85017401</v>
      </c>
      <c r="E286" t="s">
        <v>33</v>
      </c>
      <c r="F286" t="s">
        <v>271</v>
      </c>
      <c r="G286" t="s">
        <v>1423</v>
      </c>
      <c r="H286" t="s">
        <v>789</v>
      </c>
      <c r="I286" t="s">
        <v>1424</v>
      </c>
      <c r="J286">
        <v>474</v>
      </c>
      <c r="K286" t="s">
        <v>21</v>
      </c>
      <c r="L286" t="s">
        <v>22</v>
      </c>
      <c r="M286" t="s">
        <v>472</v>
      </c>
      <c r="N286">
        <v>92000000</v>
      </c>
      <c r="O286">
        <v>2012</v>
      </c>
      <c r="P286">
        <v>6.7</v>
      </c>
      <c r="Q286" t="s">
        <v>1064</v>
      </c>
    </row>
    <row r="287" spans="1:17" x14ac:dyDescent="0.35">
      <c r="A287" t="s">
        <v>562</v>
      </c>
      <c r="B287">
        <v>131</v>
      </c>
      <c r="C287" t="s">
        <v>1425</v>
      </c>
      <c r="D287">
        <v>173005002</v>
      </c>
      <c r="E287" t="s">
        <v>1426</v>
      </c>
      <c r="F287" t="s">
        <v>564</v>
      </c>
      <c r="G287" t="s">
        <v>1427</v>
      </c>
      <c r="H287" t="s">
        <v>1428</v>
      </c>
      <c r="I287" t="s">
        <v>1429</v>
      </c>
      <c r="J287">
        <v>692</v>
      </c>
      <c r="K287" t="s">
        <v>21</v>
      </c>
      <c r="L287" t="s">
        <v>22</v>
      </c>
      <c r="M287" t="s">
        <v>68</v>
      </c>
      <c r="N287">
        <v>100000000</v>
      </c>
      <c r="O287">
        <v>2004</v>
      </c>
      <c r="P287">
        <v>6.9</v>
      </c>
      <c r="Q287" t="s">
        <v>1064</v>
      </c>
    </row>
    <row r="288" spans="1:17" x14ac:dyDescent="0.35">
      <c r="A288" t="s">
        <v>1430</v>
      </c>
      <c r="B288">
        <v>104</v>
      </c>
      <c r="C288" t="s">
        <v>1431</v>
      </c>
      <c r="D288">
        <v>75030163</v>
      </c>
      <c r="E288" t="s">
        <v>113</v>
      </c>
      <c r="F288" t="s">
        <v>533</v>
      </c>
      <c r="G288" t="s">
        <v>1432</v>
      </c>
      <c r="H288" t="s">
        <v>1433</v>
      </c>
      <c r="I288" t="s">
        <v>1434</v>
      </c>
      <c r="J288">
        <v>1690</v>
      </c>
      <c r="K288" t="s">
        <v>21</v>
      </c>
      <c r="L288" t="s">
        <v>22</v>
      </c>
      <c r="M288" t="s">
        <v>68</v>
      </c>
      <c r="N288">
        <v>100000000</v>
      </c>
      <c r="O288">
        <v>2006</v>
      </c>
      <c r="P288">
        <v>5.0999999999999996</v>
      </c>
      <c r="Q288" t="s">
        <v>1064</v>
      </c>
    </row>
    <row r="289" spans="1:17" x14ac:dyDescent="0.35">
      <c r="A289" t="s">
        <v>1435</v>
      </c>
      <c r="B289">
        <v>101</v>
      </c>
      <c r="C289" t="s">
        <v>1436</v>
      </c>
      <c r="D289">
        <v>77222184</v>
      </c>
      <c r="E289" t="s">
        <v>446</v>
      </c>
      <c r="F289" t="s">
        <v>1437</v>
      </c>
      <c r="G289" t="s">
        <v>1438</v>
      </c>
      <c r="H289" t="s">
        <v>1439</v>
      </c>
      <c r="I289" t="s">
        <v>1440</v>
      </c>
      <c r="J289">
        <v>388</v>
      </c>
      <c r="K289" t="s">
        <v>21</v>
      </c>
      <c r="L289" t="s">
        <v>615</v>
      </c>
      <c r="M289" t="s">
        <v>68</v>
      </c>
      <c r="N289">
        <v>100000000</v>
      </c>
      <c r="O289">
        <v>2009</v>
      </c>
      <c r="P289">
        <v>6.8</v>
      </c>
      <c r="Q289" t="s">
        <v>769</v>
      </c>
    </row>
    <row r="290" spans="1:17" x14ac:dyDescent="0.35">
      <c r="A290" t="s">
        <v>1441</v>
      </c>
      <c r="B290">
        <v>102</v>
      </c>
      <c r="C290" t="s">
        <v>1442</v>
      </c>
      <c r="D290">
        <v>107515297</v>
      </c>
      <c r="E290" t="s">
        <v>509</v>
      </c>
      <c r="F290" t="s">
        <v>560</v>
      </c>
      <c r="G290" t="s">
        <v>1443</v>
      </c>
      <c r="H290" t="s">
        <v>1444</v>
      </c>
      <c r="I290" t="s">
        <v>1445</v>
      </c>
      <c r="J290">
        <v>113</v>
      </c>
      <c r="K290" t="s">
        <v>21</v>
      </c>
      <c r="L290" t="s">
        <v>22</v>
      </c>
      <c r="M290" t="s">
        <v>68</v>
      </c>
      <c r="N290">
        <v>100000000</v>
      </c>
      <c r="O290">
        <v>2013</v>
      </c>
      <c r="P290">
        <v>6.7</v>
      </c>
      <c r="Q290" t="s">
        <v>769</v>
      </c>
    </row>
    <row r="291" spans="1:17" x14ac:dyDescent="0.35">
      <c r="A291" t="s">
        <v>1446</v>
      </c>
      <c r="B291">
        <v>103</v>
      </c>
      <c r="C291" t="s">
        <v>460</v>
      </c>
      <c r="D291">
        <v>67631157</v>
      </c>
      <c r="E291" t="s">
        <v>1447</v>
      </c>
      <c r="F291" t="s">
        <v>27</v>
      </c>
      <c r="G291" t="s">
        <v>1448</v>
      </c>
      <c r="H291" t="s">
        <v>1449</v>
      </c>
      <c r="I291" t="s">
        <v>1450</v>
      </c>
      <c r="J291">
        <v>374</v>
      </c>
      <c r="K291" t="s">
        <v>21</v>
      </c>
      <c r="L291" t="s">
        <v>22</v>
      </c>
      <c r="M291" t="s">
        <v>23</v>
      </c>
      <c r="N291">
        <v>100000000</v>
      </c>
      <c r="O291">
        <v>2010</v>
      </c>
      <c r="P291">
        <v>6</v>
      </c>
      <c r="Q291" t="s">
        <v>1064</v>
      </c>
    </row>
    <row r="292" spans="1:17" x14ac:dyDescent="0.35">
      <c r="A292" t="s">
        <v>1451</v>
      </c>
      <c r="B292">
        <v>121</v>
      </c>
      <c r="C292" t="s">
        <v>1452</v>
      </c>
      <c r="D292">
        <v>66862068</v>
      </c>
      <c r="E292" t="s">
        <v>1453</v>
      </c>
      <c r="F292" t="s">
        <v>17</v>
      </c>
      <c r="G292" t="s">
        <v>1454</v>
      </c>
      <c r="H292" t="s">
        <v>1455</v>
      </c>
      <c r="I292" t="s">
        <v>1456</v>
      </c>
      <c r="J292">
        <v>524</v>
      </c>
      <c r="K292" t="s">
        <v>21</v>
      </c>
      <c r="L292" t="s">
        <v>22</v>
      </c>
      <c r="M292" t="s">
        <v>472</v>
      </c>
      <c r="N292">
        <v>83000000</v>
      </c>
      <c r="O292">
        <v>1999</v>
      </c>
      <c r="P292">
        <v>5.7</v>
      </c>
      <c r="Q292" t="s">
        <v>1064</v>
      </c>
    </row>
    <row r="293" spans="1:17" x14ac:dyDescent="0.35">
      <c r="A293" t="s">
        <v>820</v>
      </c>
      <c r="B293">
        <v>143</v>
      </c>
      <c r="C293" t="s">
        <v>533</v>
      </c>
      <c r="D293">
        <v>57366262</v>
      </c>
      <c r="E293" t="s">
        <v>1457</v>
      </c>
      <c r="F293" t="s">
        <v>170</v>
      </c>
      <c r="G293" t="s">
        <v>1458</v>
      </c>
      <c r="H293" t="s">
        <v>1459</v>
      </c>
      <c r="I293" t="s">
        <v>1460</v>
      </c>
      <c r="J293">
        <v>657</v>
      </c>
      <c r="K293" t="s">
        <v>21</v>
      </c>
      <c r="L293" t="s">
        <v>615</v>
      </c>
      <c r="M293" t="s">
        <v>472</v>
      </c>
      <c r="N293">
        <v>100000000</v>
      </c>
      <c r="O293">
        <v>2006</v>
      </c>
      <c r="P293">
        <v>8</v>
      </c>
      <c r="Q293" t="s">
        <v>769</v>
      </c>
    </row>
    <row r="294" spans="1:17" x14ac:dyDescent="0.35">
      <c r="A294" t="s">
        <v>394</v>
      </c>
      <c r="B294">
        <v>240</v>
      </c>
      <c r="C294" t="s">
        <v>536</v>
      </c>
      <c r="D294">
        <v>116866727</v>
      </c>
      <c r="E294" t="s">
        <v>1461</v>
      </c>
      <c r="F294" t="s">
        <v>170</v>
      </c>
      <c r="G294" t="s">
        <v>1462</v>
      </c>
      <c r="H294" t="s">
        <v>199</v>
      </c>
      <c r="I294" t="s">
        <v>1463</v>
      </c>
      <c r="J294">
        <v>1138</v>
      </c>
      <c r="K294" t="s">
        <v>21</v>
      </c>
      <c r="L294" t="s">
        <v>22</v>
      </c>
      <c r="M294" t="s">
        <v>472</v>
      </c>
      <c r="N294">
        <v>100000000</v>
      </c>
      <c r="O294">
        <v>2013</v>
      </c>
      <c r="P294">
        <v>8.1999999999999993</v>
      </c>
      <c r="Q294" t="s">
        <v>9596</v>
      </c>
    </row>
    <row r="295" spans="1:17" x14ac:dyDescent="0.35">
      <c r="A295" t="s">
        <v>1063</v>
      </c>
      <c r="B295">
        <v>121</v>
      </c>
      <c r="C295" t="s">
        <v>1464</v>
      </c>
      <c r="D295">
        <v>184031112</v>
      </c>
      <c r="E295" t="s">
        <v>26</v>
      </c>
      <c r="F295" t="s">
        <v>1065</v>
      </c>
      <c r="G295" t="s">
        <v>1465</v>
      </c>
      <c r="H295" t="s">
        <v>1466</v>
      </c>
      <c r="I295" t="s">
        <v>1467</v>
      </c>
      <c r="J295">
        <v>539</v>
      </c>
      <c r="K295" t="s">
        <v>21</v>
      </c>
      <c r="L295" t="s">
        <v>22</v>
      </c>
      <c r="M295" t="s">
        <v>23</v>
      </c>
      <c r="N295">
        <v>100000000</v>
      </c>
      <c r="O295">
        <v>1995</v>
      </c>
      <c r="P295">
        <v>5.4</v>
      </c>
      <c r="Q295" t="s">
        <v>1064</v>
      </c>
    </row>
    <row r="296" spans="1:17" x14ac:dyDescent="0.35">
      <c r="A296" t="s">
        <v>1046</v>
      </c>
      <c r="B296">
        <v>129</v>
      </c>
      <c r="C296" t="s">
        <v>1468</v>
      </c>
      <c r="D296">
        <v>54700065</v>
      </c>
      <c r="E296" t="s">
        <v>1469</v>
      </c>
      <c r="F296" t="s">
        <v>1470</v>
      </c>
      <c r="G296" t="s">
        <v>1471</v>
      </c>
      <c r="H296" t="s">
        <v>1472</v>
      </c>
      <c r="I296" t="s">
        <v>1473</v>
      </c>
      <c r="J296">
        <v>1049</v>
      </c>
      <c r="K296" t="s">
        <v>21</v>
      </c>
      <c r="L296" t="s">
        <v>22</v>
      </c>
      <c r="M296" t="s">
        <v>472</v>
      </c>
      <c r="N296">
        <v>105000000</v>
      </c>
      <c r="O296">
        <v>1997</v>
      </c>
      <c r="P296">
        <v>7.2</v>
      </c>
      <c r="Q296" t="s">
        <v>1064</v>
      </c>
    </row>
    <row r="297" spans="1:17" x14ac:dyDescent="0.35">
      <c r="A297" t="s">
        <v>1474</v>
      </c>
      <c r="B297">
        <v>172</v>
      </c>
      <c r="C297" t="s">
        <v>1475</v>
      </c>
      <c r="D297">
        <v>27098580</v>
      </c>
      <c r="E297" t="s">
        <v>1476</v>
      </c>
      <c r="F297" t="s">
        <v>260</v>
      </c>
      <c r="G297" t="s">
        <v>1477</v>
      </c>
      <c r="H297" t="s">
        <v>320</v>
      </c>
      <c r="I297" t="s">
        <v>1478</v>
      </c>
      <c r="J297">
        <v>828</v>
      </c>
      <c r="K297" t="s">
        <v>21</v>
      </c>
      <c r="L297" t="s">
        <v>615</v>
      </c>
      <c r="M297" t="s">
        <v>472</v>
      </c>
      <c r="N297">
        <v>102000000</v>
      </c>
      <c r="O297">
        <v>2012</v>
      </c>
      <c r="P297">
        <v>7.5</v>
      </c>
      <c r="Q297" t="s">
        <v>2679</v>
      </c>
    </row>
    <row r="298" spans="1:17" x14ac:dyDescent="0.35">
      <c r="A298" t="s">
        <v>82</v>
      </c>
      <c r="B298">
        <v>101</v>
      </c>
      <c r="C298" t="s">
        <v>847</v>
      </c>
      <c r="D298">
        <v>55673333</v>
      </c>
      <c r="E298" t="s">
        <v>1479</v>
      </c>
      <c r="F298" t="s">
        <v>1125</v>
      </c>
      <c r="G298" t="s">
        <v>1480</v>
      </c>
      <c r="H298" t="s">
        <v>1481</v>
      </c>
      <c r="I298" t="s">
        <v>1482</v>
      </c>
      <c r="J298">
        <v>160</v>
      </c>
      <c r="K298" t="s">
        <v>21</v>
      </c>
      <c r="L298" t="s">
        <v>22</v>
      </c>
      <c r="M298" t="s">
        <v>68</v>
      </c>
      <c r="N298">
        <v>80000000</v>
      </c>
      <c r="O298">
        <v>2010</v>
      </c>
      <c r="P298">
        <v>7</v>
      </c>
      <c r="Q298" t="s">
        <v>1064</v>
      </c>
    </row>
    <row r="299" spans="1:17" x14ac:dyDescent="0.35">
      <c r="A299" t="s">
        <v>1483</v>
      </c>
      <c r="B299">
        <v>87</v>
      </c>
      <c r="C299" t="s">
        <v>1484</v>
      </c>
      <c r="D299">
        <v>40198710</v>
      </c>
      <c r="E299" t="s">
        <v>1485</v>
      </c>
      <c r="F299" t="s">
        <v>1236</v>
      </c>
      <c r="G299" t="s">
        <v>1486</v>
      </c>
      <c r="H299" t="s">
        <v>1487</v>
      </c>
      <c r="I299" t="s">
        <v>1488</v>
      </c>
      <c r="J299">
        <v>660</v>
      </c>
      <c r="K299" t="s">
        <v>21</v>
      </c>
      <c r="L299" t="s">
        <v>22</v>
      </c>
      <c r="M299" t="s">
        <v>23</v>
      </c>
      <c r="N299">
        <v>100000000</v>
      </c>
      <c r="O299">
        <v>2004</v>
      </c>
      <c r="P299">
        <v>3.3</v>
      </c>
      <c r="Q299" t="s">
        <v>1064</v>
      </c>
    </row>
    <row r="300" spans="1:17" x14ac:dyDescent="0.35">
      <c r="A300" t="s">
        <v>207</v>
      </c>
      <c r="B300">
        <v>101</v>
      </c>
      <c r="C300" t="s">
        <v>1449</v>
      </c>
      <c r="D300">
        <v>72660029</v>
      </c>
      <c r="E300" t="s">
        <v>96</v>
      </c>
      <c r="F300" t="s">
        <v>867</v>
      </c>
      <c r="G300" t="s">
        <v>1489</v>
      </c>
      <c r="H300" t="s">
        <v>1490</v>
      </c>
      <c r="I300" t="s">
        <v>1491</v>
      </c>
      <c r="J300">
        <v>269</v>
      </c>
      <c r="K300" t="s">
        <v>21</v>
      </c>
      <c r="L300" t="s">
        <v>22</v>
      </c>
      <c r="M300" t="s">
        <v>23</v>
      </c>
      <c r="N300">
        <v>100000000</v>
      </c>
      <c r="O300">
        <v>2014</v>
      </c>
      <c r="P300">
        <v>6</v>
      </c>
      <c r="Q300" t="s">
        <v>1064</v>
      </c>
    </row>
    <row r="301" spans="1:17" x14ac:dyDescent="0.35">
      <c r="A301" t="s">
        <v>1321</v>
      </c>
      <c r="B301">
        <v>95</v>
      </c>
      <c r="C301" t="s">
        <v>773</v>
      </c>
      <c r="D301">
        <v>38120554</v>
      </c>
      <c r="E301" t="s">
        <v>335</v>
      </c>
      <c r="F301" t="s">
        <v>44</v>
      </c>
      <c r="G301" t="s">
        <v>1492</v>
      </c>
      <c r="H301" t="s">
        <v>1493</v>
      </c>
      <c r="I301" t="s">
        <v>1494</v>
      </c>
      <c r="J301">
        <v>217</v>
      </c>
      <c r="K301" t="s">
        <v>21</v>
      </c>
      <c r="L301" t="s">
        <v>22</v>
      </c>
      <c r="M301" t="s">
        <v>68</v>
      </c>
      <c r="N301">
        <v>140000000</v>
      </c>
      <c r="O301">
        <v>2002</v>
      </c>
      <c r="P301">
        <v>7.1</v>
      </c>
      <c r="Q301" t="s">
        <v>769</v>
      </c>
    </row>
    <row r="302" spans="1:17" x14ac:dyDescent="0.35">
      <c r="A302" t="s">
        <v>1495</v>
      </c>
      <c r="B302">
        <v>102</v>
      </c>
      <c r="C302" t="s">
        <v>1496</v>
      </c>
      <c r="D302">
        <v>49392095</v>
      </c>
      <c r="E302" t="s">
        <v>1497</v>
      </c>
      <c r="F302" t="s">
        <v>1005</v>
      </c>
      <c r="G302" t="s">
        <v>1498</v>
      </c>
      <c r="H302" t="s">
        <v>1499</v>
      </c>
      <c r="I302" t="s">
        <v>1500</v>
      </c>
      <c r="J302">
        <v>224</v>
      </c>
      <c r="K302" t="s">
        <v>21</v>
      </c>
      <c r="L302" t="s">
        <v>22</v>
      </c>
      <c r="M302" t="s">
        <v>23</v>
      </c>
      <c r="N302">
        <v>100000000</v>
      </c>
      <c r="O302">
        <v>2009</v>
      </c>
      <c r="P302">
        <v>5.4</v>
      </c>
      <c r="Q302" t="s">
        <v>769</v>
      </c>
    </row>
    <row r="303" spans="1:17" x14ac:dyDescent="0.35">
      <c r="A303" t="s">
        <v>1501</v>
      </c>
      <c r="B303">
        <v>131</v>
      </c>
      <c r="C303" t="s">
        <v>1422</v>
      </c>
      <c r="D303">
        <v>39292022</v>
      </c>
      <c r="E303" t="s">
        <v>33</v>
      </c>
      <c r="F303" t="s">
        <v>271</v>
      </c>
      <c r="G303" t="s">
        <v>1502</v>
      </c>
      <c r="H303" t="s">
        <v>318</v>
      </c>
      <c r="I303" t="s">
        <v>1503</v>
      </c>
      <c r="J303">
        <v>351</v>
      </c>
      <c r="K303" t="s">
        <v>21</v>
      </c>
      <c r="L303" t="s">
        <v>22</v>
      </c>
      <c r="M303" t="s">
        <v>23</v>
      </c>
      <c r="N303">
        <v>90000000</v>
      </c>
      <c r="O303">
        <v>2014</v>
      </c>
      <c r="P303">
        <v>6.1</v>
      </c>
      <c r="Q303" t="s">
        <v>1064</v>
      </c>
    </row>
    <row r="304" spans="1:17" x14ac:dyDescent="0.35">
      <c r="A304" t="s">
        <v>1504</v>
      </c>
      <c r="B304">
        <v>114</v>
      </c>
      <c r="C304" t="s">
        <v>706</v>
      </c>
      <c r="D304">
        <v>28772222</v>
      </c>
      <c r="E304" t="s">
        <v>1505</v>
      </c>
      <c r="F304" t="s">
        <v>317</v>
      </c>
      <c r="G304" t="s">
        <v>1506</v>
      </c>
      <c r="H304" t="s">
        <v>380</v>
      </c>
      <c r="I304" t="s">
        <v>1507</v>
      </c>
      <c r="J304">
        <v>163</v>
      </c>
      <c r="K304" t="s">
        <v>21</v>
      </c>
      <c r="L304" t="s">
        <v>22</v>
      </c>
      <c r="M304" t="s">
        <v>23</v>
      </c>
      <c r="N304">
        <v>105000000</v>
      </c>
      <c r="O304">
        <v>2015</v>
      </c>
      <c r="P304">
        <v>5.3</v>
      </c>
      <c r="Q304" t="s">
        <v>1064</v>
      </c>
    </row>
    <row r="305" spans="1:17" x14ac:dyDescent="0.35">
      <c r="A305" t="s">
        <v>1508</v>
      </c>
      <c r="B305">
        <v>94</v>
      </c>
      <c r="C305" t="s">
        <v>1509</v>
      </c>
      <c r="D305">
        <v>17010646</v>
      </c>
      <c r="E305" t="s">
        <v>418</v>
      </c>
      <c r="F305" t="s">
        <v>1510</v>
      </c>
      <c r="G305" t="s">
        <v>1511</v>
      </c>
      <c r="H305" t="s">
        <v>1512</v>
      </c>
      <c r="I305" t="s">
        <v>1513</v>
      </c>
      <c r="J305">
        <v>239</v>
      </c>
      <c r="K305" t="s">
        <v>21</v>
      </c>
      <c r="L305" t="s">
        <v>22</v>
      </c>
      <c r="M305" t="s">
        <v>68</v>
      </c>
      <c r="N305">
        <v>84000000</v>
      </c>
      <c r="O305">
        <v>2005</v>
      </c>
      <c r="P305">
        <v>2.2000000000000002</v>
      </c>
      <c r="Q305" t="s">
        <v>1331</v>
      </c>
    </row>
    <row r="306" spans="1:17" x14ac:dyDescent="0.35">
      <c r="A306" t="s">
        <v>683</v>
      </c>
      <c r="B306">
        <v>122</v>
      </c>
      <c r="C306" t="s">
        <v>1514</v>
      </c>
      <c r="D306">
        <v>24985612</v>
      </c>
      <c r="E306" t="s">
        <v>1515</v>
      </c>
      <c r="F306" t="s">
        <v>71</v>
      </c>
      <c r="G306" t="s">
        <v>1516</v>
      </c>
      <c r="H306" t="s">
        <v>1517</v>
      </c>
      <c r="I306" t="s">
        <v>1518</v>
      </c>
      <c r="J306">
        <v>161</v>
      </c>
      <c r="K306" t="s">
        <v>21</v>
      </c>
      <c r="L306" t="s">
        <v>22</v>
      </c>
      <c r="M306" t="s">
        <v>23</v>
      </c>
      <c r="N306">
        <v>100000000</v>
      </c>
      <c r="O306">
        <v>2015</v>
      </c>
      <c r="P306">
        <v>7</v>
      </c>
      <c r="Q306" t="s">
        <v>1064</v>
      </c>
    </row>
    <row r="307" spans="1:17" x14ac:dyDescent="0.35">
      <c r="A307" t="s">
        <v>1519</v>
      </c>
      <c r="B307">
        <v>95</v>
      </c>
      <c r="C307" t="s">
        <v>1520</v>
      </c>
      <c r="D307">
        <v>4411102</v>
      </c>
      <c r="E307" t="s">
        <v>1521</v>
      </c>
      <c r="F307" t="s">
        <v>793</v>
      </c>
      <c r="G307" t="s">
        <v>1522</v>
      </c>
      <c r="H307" t="s">
        <v>1523</v>
      </c>
      <c r="I307" t="s">
        <v>1524</v>
      </c>
      <c r="J307">
        <v>164</v>
      </c>
      <c r="K307" t="s">
        <v>21</v>
      </c>
      <c r="L307" t="s">
        <v>22</v>
      </c>
      <c r="M307" t="s">
        <v>23</v>
      </c>
      <c r="N307">
        <v>100000000</v>
      </c>
      <c r="O307">
        <v>2002</v>
      </c>
      <c r="P307">
        <v>3.8</v>
      </c>
      <c r="Q307" t="s">
        <v>1064</v>
      </c>
    </row>
    <row r="308" spans="1:17" x14ac:dyDescent="0.35">
      <c r="A308" t="s">
        <v>930</v>
      </c>
      <c r="B308">
        <v>115</v>
      </c>
      <c r="C308" t="s">
        <v>1525</v>
      </c>
      <c r="D308">
        <v>35024475</v>
      </c>
      <c r="E308" t="s">
        <v>1526</v>
      </c>
      <c r="F308" t="s">
        <v>932</v>
      </c>
      <c r="G308" t="s">
        <v>1527</v>
      </c>
      <c r="H308" t="s">
        <v>1528</v>
      </c>
      <c r="I308" t="s">
        <v>1529</v>
      </c>
      <c r="J308">
        <v>261</v>
      </c>
      <c r="K308" t="s">
        <v>21</v>
      </c>
      <c r="L308" t="s">
        <v>1172</v>
      </c>
      <c r="M308" t="s">
        <v>472</v>
      </c>
      <c r="N308">
        <v>100000000</v>
      </c>
      <c r="O308">
        <v>2010</v>
      </c>
      <c r="P308">
        <v>6.9</v>
      </c>
      <c r="Q308" t="s">
        <v>1064</v>
      </c>
    </row>
    <row r="309" spans="1:17" x14ac:dyDescent="0.35">
      <c r="A309" t="s">
        <v>1530</v>
      </c>
      <c r="B309">
        <v>88</v>
      </c>
      <c r="C309" t="s">
        <v>1531</v>
      </c>
      <c r="D309">
        <v>130174897</v>
      </c>
      <c r="E309" t="s">
        <v>381</v>
      </c>
      <c r="F309" t="s">
        <v>1532</v>
      </c>
      <c r="G309" t="s">
        <v>1533</v>
      </c>
      <c r="H309" t="s">
        <v>1534</v>
      </c>
      <c r="I309" t="s">
        <v>1535</v>
      </c>
      <c r="J309">
        <v>155</v>
      </c>
      <c r="K309" t="s">
        <v>21</v>
      </c>
      <c r="L309" t="s">
        <v>22</v>
      </c>
      <c r="M309" t="s">
        <v>222</v>
      </c>
      <c r="N309">
        <v>99000000</v>
      </c>
      <c r="O309">
        <v>2015</v>
      </c>
      <c r="P309">
        <v>7.2</v>
      </c>
      <c r="Q309" t="s">
        <v>769</v>
      </c>
    </row>
    <row r="310" spans="1:17" x14ac:dyDescent="0.35">
      <c r="A310" t="s">
        <v>1536</v>
      </c>
      <c r="B310">
        <v>110</v>
      </c>
      <c r="C310" t="s">
        <v>1537</v>
      </c>
      <c r="D310">
        <v>10200000</v>
      </c>
      <c r="E310" t="s">
        <v>1538</v>
      </c>
      <c r="F310" t="s">
        <v>1539</v>
      </c>
      <c r="G310" t="s">
        <v>1540</v>
      </c>
      <c r="H310" t="s">
        <v>1541</v>
      </c>
      <c r="I310" t="s">
        <v>1542</v>
      </c>
      <c r="J310">
        <v>263</v>
      </c>
      <c r="K310" t="s">
        <v>21</v>
      </c>
      <c r="L310" t="s">
        <v>22</v>
      </c>
      <c r="M310" t="s">
        <v>68</v>
      </c>
      <c r="N310">
        <v>10000000</v>
      </c>
      <c r="O310">
        <v>1997</v>
      </c>
      <c r="P310">
        <v>7.3</v>
      </c>
      <c r="Q310" t="s">
        <v>2679</v>
      </c>
    </row>
    <row r="311" spans="1:17" x14ac:dyDescent="0.35">
      <c r="A311" t="s">
        <v>435</v>
      </c>
      <c r="B311">
        <v>130</v>
      </c>
      <c r="C311" t="s">
        <v>405</v>
      </c>
      <c r="D311">
        <v>202007640</v>
      </c>
      <c r="E311" t="s">
        <v>1543</v>
      </c>
      <c r="F311" t="s">
        <v>867</v>
      </c>
      <c r="G311" t="s">
        <v>1544</v>
      </c>
      <c r="H311" t="s">
        <v>1545</v>
      </c>
      <c r="I311" t="s">
        <v>1546</v>
      </c>
      <c r="J311">
        <v>890</v>
      </c>
      <c r="K311" t="s">
        <v>21</v>
      </c>
      <c r="L311" t="s">
        <v>22</v>
      </c>
      <c r="M311" t="s">
        <v>23</v>
      </c>
      <c r="N311">
        <v>98000000</v>
      </c>
      <c r="O311">
        <v>2001</v>
      </c>
      <c r="P311">
        <v>6.3</v>
      </c>
      <c r="Q311" t="s">
        <v>1064</v>
      </c>
    </row>
    <row r="312" spans="1:17" x14ac:dyDescent="0.35">
      <c r="A312" t="s">
        <v>394</v>
      </c>
      <c r="B312">
        <v>216</v>
      </c>
      <c r="C312" t="s">
        <v>181</v>
      </c>
      <c r="D312">
        <v>77679638</v>
      </c>
      <c r="E312" t="s">
        <v>1547</v>
      </c>
      <c r="F312" t="s">
        <v>170</v>
      </c>
      <c r="G312" t="s">
        <v>1548</v>
      </c>
      <c r="H312" t="s">
        <v>320</v>
      </c>
      <c r="I312" t="s">
        <v>1549</v>
      </c>
      <c r="J312">
        <v>1166</v>
      </c>
      <c r="K312" t="s">
        <v>21</v>
      </c>
      <c r="L312" t="s">
        <v>22</v>
      </c>
      <c r="M312" t="s">
        <v>472</v>
      </c>
      <c r="N312">
        <v>100000000</v>
      </c>
      <c r="O312">
        <v>2002</v>
      </c>
      <c r="P312">
        <v>7.5</v>
      </c>
      <c r="Q312" t="s">
        <v>14098</v>
      </c>
    </row>
    <row r="313" spans="1:17" x14ac:dyDescent="0.35">
      <c r="A313" t="s">
        <v>1550</v>
      </c>
      <c r="B313">
        <v>146</v>
      </c>
      <c r="C313" t="s">
        <v>1551</v>
      </c>
      <c r="D313">
        <v>9213</v>
      </c>
      <c r="E313" t="s">
        <v>1552</v>
      </c>
      <c r="F313" t="s">
        <v>40</v>
      </c>
      <c r="G313" t="s">
        <v>1553</v>
      </c>
      <c r="H313" t="s">
        <v>1554</v>
      </c>
      <c r="I313" t="s">
        <v>1555</v>
      </c>
      <c r="J313">
        <v>130</v>
      </c>
      <c r="K313" t="s">
        <v>1556</v>
      </c>
      <c r="L313" t="s">
        <v>718</v>
      </c>
      <c r="M313" t="s">
        <v>472</v>
      </c>
      <c r="N313">
        <v>94000000</v>
      </c>
      <c r="O313">
        <v>2011</v>
      </c>
      <c r="P313">
        <v>7.6</v>
      </c>
      <c r="Q313" t="s">
        <v>2679</v>
      </c>
    </row>
    <row r="314" spans="1:17" x14ac:dyDescent="0.35">
      <c r="A314" t="s">
        <v>1557</v>
      </c>
      <c r="B314">
        <v>85</v>
      </c>
      <c r="C314" t="s">
        <v>1558</v>
      </c>
      <c r="D314">
        <v>58867694</v>
      </c>
      <c r="E314" t="s">
        <v>1559</v>
      </c>
      <c r="F314" t="s">
        <v>242</v>
      </c>
      <c r="G314" t="s">
        <v>1560</v>
      </c>
      <c r="H314" t="s">
        <v>1561</v>
      </c>
      <c r="I314" t="s">
        <v>1562</v>
      </c>
      <c r="J314">
        <v>112</v>
      </c>
      <c r="K314" t="s">
        <v>21</v>
      </c>
      <c r="L314" t="s">
        <v>22</v>
      </c>
      <c r="M314" t="s">
        <v>68</v>
      </c>
      <c r="N314">
        <v>100000000</v>
      </c>
      <c r="O314">
        <v>2007</v>
      </c>
      <c r="P314">
        <v>6.8</v>
      </c>
      <c r="Q314" t="s">
        <v>8470</v>
      </c>
    </row>
    <row r="315" spans="1:17" x14ac:dyDescent="0.35">
      <c r="A315" t="s">
        <v>1563</v>
      </c>
      <c r="B315">
        <v>93</v>
      </c>
      <c r="C315" t="s">
        <v>727</v>
      </c>
      <c r="D315">
        <v>59475623</v>
      </c>
      <c r="E315" t="s">
        <v>1564</v>
      </c>
      <c r="F315" t="s">
        <v>1565</v>
      </c>
      <c r="G315" t="s">
        <v>1566</v>
      </c>
      <c r="H315" t="s">
        <v>1567</v>
      </c>
      <c r="I315" t="s">
        <v>1568</v>
      </c>
      <c r="J315">
        <v>407</v>
      </c>
      <c r="K315" t="s">
        <v>21</v>
      </c>
      <c r="L315" t="s">
        <v>22</v>
      </c>
      <c r="M315" t="s">
        <v>23</v>
      </c>
      <c r="N315">
        <v>90000000</v>
      </c>
      <c r="O315">
        <v>2004</v>
      </c>
      <c r="P315">
        <v>5.2</v>
      </c>
      <c r="Q315" t="s">
        <v>1331</v>
      </c>
    </row>
    <row r="316" spans="1:17" x14ac:dyDescent="0.35">
      <c r="A316" t="s">
        <v>146</v>
      </c>
      <c r="B316">
        <v>152</v>
      </c>
      <c r="C316" t="s">
        <v>845</v>
      </c>
      <c r="D316">
        <v>108638745</v>
      </c>
      <c r="E316" t="s">
        <v>1569</v>
      </c>
      <c r="F316" t="s">
        <v>1086</v>
      </c>
      <c r="G316" t="s">
        <v>1570</v>
      </c>
      <c r="H316" t="s">
        <v>290</v>
      </c>
      <c r="I316" t="s">
        <v>1571</v>
      </c>
      <c r="J316">
        <v>1103</v>
      </c>
      <c r="K316" t="s">
        <v>21</v>
      </c>
      <c r="L316" t="s">
        <v>22</v>
      </c>
      <c r="M316" t="s">
        <v>472</v>
      </c>
      <c r="N316">
        <v>92000000</v>
      </c>
      <c r="O316">
        <v>2001</v>
      </c>
      <c r="P316">
        <v>7.7</v>
      </c>
      <c r="Q316" t="s">
        <v>2679</v>
      </c>
    </row>
    <row r="317" spans="1:17" x14ac:dyDescent="0.35">
      <c r="A317" t="s">
        <v>1572</v>
      </c>
      <c r="B317">
        <v>85</v>
      </c>
      <c r="C317" t="s">
        <v>1573</v>
      </c>
      <c r="D317">
        <v>86897182</v>
      </c>
      <c r="E317" t="s">
        <v>1331</v>
      </c>
      <c r="F317" t="s">
        <v>1005</v>
      </c>
      <c r="G317" t="s">
        <v>1574</v>
      </c>
      <c r="H317" t="s">
        <v>1575</v>
      </c>
      <c r="I317" t="s">
        <v>1576</v>
      </c>
      <c r="J317">
        <v>177</v>
      </c>
      <c r="K317" t="s">
        <v>21</v>
      </c>
      <c r="L317" t="s">
        <v>22</v>
      </c>
      <c r="M317" t="s">
        <v>472</v>
      </c>
      <c r="N317">
        <v>95000000</v>
      </c>
      <c r="O317">
        <v>2012</v>
      </c>
      <c r="P317">
        <v>6.2</v>
      </c>
      <c r="Q317" t="s">
        <v>1331</v>
      </c>
    </row>
    <row r="318" spans="1:17" x14ac:dyDescent="0.35">
      <c r="A318" t="s">
        <v>1577</v>
      </c>
      <c r="B318">
        <v>126</v>
      </c>
      <c r="C318" t="s">
        <v>789</v>
      </c>
      <c r="D318">
        <v>63540020</v>
      </c>
      <c r="E318" t="s">
        <v>49</v>
      </c>
      <c r="F318" t="s">
        <v>1578</v>
      </c>
      <c r="G318" t="s">
        <v>1579</v>
      </c>
      <c r="H318" t="s">
        <v>356</v>
      </c>
      <c r="I318" t="s">
        <v>1580</v>
      </c>
      <c r="J318">
        <v>742</v>
      </c>
      <c r="K318" t="s">
        <v>21</v>
      </c>
      <c r="L318" t="s">
        <v>1172</v>
      </c>
      <c r="M318" t="s">
        <v>23</v>
      </c>
      <c r="N318">
        <v>93000000</v>
      </c>
      <c r="O318">
        <v>1997</v>
      </c>
      <c r="P318">
        <v>7.7</v>
      </c>
      <c r="Q318" t="s">
        <v>1064</v>
      </c>
    </row>
    <row r="319" spans="1:17" x14ac:dyDescent="0.35">
      <c r="A319" t="s">
        <v>1581</v>
      </c>
      <c r="B319">
        <v>146</v>
      </c>
      <c r="C319" t="s">
        <v>1582</v>
      </c>
      <c r="D319">
        <v>95328937</v>
      </c>
      <c r="E319" t="s">
        <v>1138</v>
      </c>
      <c r="F319" t="s">
        <v>1583</v>
      </c>
      <c r="G319" t="s">
        <v>1584</v>
      </c>
      <c r="H319" t="s">
        <v>1585</v>
      </c>
      <c r="I319" t="s">
        <v>1586</v>
      </c>
      <c r="J319">
        <v>293</v>
      </c>
      <c r="K319" t="s">
        <v>21</v>
      </c>
      <c r="L319" t="s">
        <v>22</v>
      </c>
      <c r="M319" t="s">
        <v>472</v>
      </c>
      <c r="N319">
        <v>100000000</v>
      </c>
      <c r="O319">
        <v>2010</v>
      </c>
      <c r="P319">
        <v>4.3</v>
      </c>
      <c r="Q319" t="s">
        <v>1331</v>
      </c>
    </row>
    <row r="320" spans="1:17" x14ac:dyDescent="0.35">
      <c r="A320" t="s">
        <v>1587</v>
      </c>
      <c r="B320">
        <v>89</v>
      </c>
      <c r="C320" t="s">
        <v>1588</v>
      </c>
      <c r="D320">
        <v>50802661</v>
      </c>
      <c r="E320" t="s">
        <v>1589</v>
      </c>
      <c r="F320" t="s">
        <v>1590</v>
      </c>
      <c r="G320" t="s">
        <v>1591</v>
      </c>
      <c r="H320" t="s">
        <v>1592</v>
      </c>
      <c r="I320" t="s">
        <v>1593</v>
      </c>
      <c r="J320">
        <v>139</v>
      </c>
      <c r="K320" t="s">
        <v>21</v>
      </c>
      <c r="L320" t="s">
        <v>22</v>
      </c>
      <c r="M320" t="s">
        <v>68</v>
      </c>
      <c r="N320">
        <v>95000000</v>
      </c>
      <c r="O320">
        <v>2000</v>
      </c>
      <c r="P320">
        <v>6.9</v>
      </c>
      <c r="Q320" t="s">
        <v>769</v>
      </c>
    </row>
    <row r="321" spans="1:17" x14ac:dyDescent="0.35">
      <c r="A321" t="s">
        <v>1530</v>
      </c>
      <c r="B321">
        <v>88</v>
      </c>
      <c r="C321" t="s">
        <v>667</v>
      </c>
      <c r="D321">
        <v>161317423</v>
      </c>
      <c r="E321" t="s">
        <v>381</v>
      </c>
      <c r="F321" t="s">
        <v>114</v>
      </c>
      <c r="G321" t="s">
        <v>1594</v>
      </c>
      <c r="H321" t="s">
        <v>1595</v>
      </c>
      <c r="I321" t="s">
        <v>1596</v>
      </c>
      <c r="J321">
        <v>139</v>
      </c>
      <c r="K321" t="s">
        <v>21</v>
      </c>
      <c r="L321" t="s">
        <v>22</v>
      </c>
      <c r="M321" t="s">
        <v>68</v>
      </c>
      <c r="N321">
        <v>95000000</v>
      </c>
      <c r="O321">
        <v>2012</v>
      </c>
      <c r="P321">
        <v>6.6</v>
      </c>
      <c r="Q321" t="s">
        <v>769</v>
      </c>
    </row>
    <row r="322" spans="1:17" x14ac:dyDescent="0.35">
      <c r="A322" t="s">
        <v>689</v>
      </c>
      <c r="B322">
        <v>105</v>
      </c>
      <c r="C322" t="s">
        <v>1597</v>
      </c>
      <c r="D322">
        <v>201148159</v>
      </c>
      <c r="E322" t="s">
        <v>1598</v>
      </c>
      <c r="F322" t="s">
        <v>480</v>
      </c>
      <c r="G322" t="s">
        <v>1599</v>
      </c>
      <c r="H322" t="s">
        <v>708</v>
      </c>
      <c r="I322" t="s">
        <v>1600</v>
      </c>
      <c r="J322">
        <v>322</v>
      </c>
      <c r="K322" t="s">
        <v>21</v>
      </c>
      <c r="L322" t="s">
        <v>22</v>
      </c>
      <c r="M322" t="s">
        <v>68</v>
      </c>
      <c r="N322">
        <v>95000000</v>
      </c>
      <c r="O322">
        <v>2015</v>
      </c>
      <c r="P322">
        <v>7</v>
      </c>
      <c r="Q322" t="s">
        <v>2679</v>
      </c>
    </row>
    <row r="323" spans="1:17" x14ac:dyDescent="0.35">
      <c r="A323" t="s">
        <v>132</v>
      </c>
      <c r="B323">
        <v>135</v>
      </c>
      <c r="C323" t="s">
        <v>1601</v>
      </c>
      <c r="D323">
        <v>43982842</v>
      </c>
      <c r="E323" t="s">
        <v>1602</v>
      </c>
      <c r="F323" t="s">
        <v>1603</v>
      </c>
      <c r="G323" t="s">
        <v>1604</v>
      </c>
      <c r="H323" t="s">
        <v>349</v>
      </c>
      <c r="I323" t="s">
        <v>1605</v>
      </c>
      <c r="J323">
        <v>593</v>
      </c>
      <c r="K323" t="s">
        <v>21</v>
      </c>
      <c r="L323" t="s">
        <v>22</v>
      </c>
      <c r="M323" t="s">
        <v>23</v>
      </c>
      <c r="N323">
        <v>65000000</v>
      </c>
      <c r="O323">
        <v>2009</v>
      </c>
      <c r="P323">
        <v>6.7</v>
      </c>
      <c r="Q323" t="s">
        <v>2679</v>
      </c>
    </row>
    <row r="324" spans="1:17" x14ac:dyDescent="0.35">
      <c r="A324" t="s">
        <v>47</v>
      </c>
      <c r="B324">
        <v>100</v>
      </c>
      <c r="C324" t="s">
        <v>924</v>
      </c>
      <c r="D324">
        <v>380838870</v>
      </c>
      <c r="E324" t="s">
        <v>381</v>
      </c>
      <c r="F324" t="s">
        <v>1606</v>
      </c>
      <c r="G324" t="s">
        <v>1607</v>
      </c>
      <c r="H324" t="s">
        <v>64</v>
      </c>
      <c r="I324" t="s">
        <v>1608</v>
      </c>
      <c r="J324">
        <v>866</v>
      </c>
      <c r="K324" t="s">
        <v>21</v>
      </c>
      <c r="L324" t="s">
        <v>22</v>
      </c>
      <c r="M324" t="s">
        <v>222</v>
      </c>
      <c r="N324">
        <v>94000000</v>
      </c>
      <c r="O324">
        <v>2003</v>
      </c>
      <c r="P324">
        <v>8.1999999999999993</v>
      </c>
      <c r="Q324" t="s">
        <v>769</v>
      </c>
    </row>
    <row r="325" spans="1:17" x14ac:dyDescent="0.35">
      <c r="A325" t="s">
        <v>132</v>
      </c>
      <c r="B325">
        <v>192</v>
      </c>
      <c r="C325" t="s">
        <v>1294</v>
      </c>
      <c r="D325">
        <v>377019252</v>
      </c>
      <c r="E325" t="s">
        <v>454</v>
      </c>
      <c r="F325" t="s">
        <v>25</v>
      </c>
      <c r="G325" t="s">
        <v>1609</v>
      </c>
      <c r="H325" t="s">
        <v>1610</v>
      </c>
      <c r="I325" t="s">
        <v>1611</v>
      </c>
      <c r="J325">
        <v>3189</v>
      </c>
      <c r="K325" t="s">
        <v>21</v>
      </c>
      <c r="L325" t="s">
        <v>22</v>
      </c>
      <c r="M325" t="s">
        <v>23</v>
      </c>
      <c r="N325">
        <v>94000000</v>
      </c>
      <c r="O325">
        <v>2003</v>
      </c>
      <c r="P325">
        <v>8.9</v>
      </c>
      <c r="Q325" t="s">
        <v>1064</v>
      </c>
    </row>
    <row r="326" spans="1:17" x14ac:dyDescent="0.35">
      <c r="A326" t="s">
        <v>132</v>
      </c>
      <c r="B326">
        <v>172</v>
      </c>
      <c r="C326" t="s">
        <v>25</v>
      </c>
      <c r="D326">
        <v>340478898</v>
      </c>
      <c r="E326" t="s">
        <v>454</v>
      </c>
      <c r="F326" t="s">
        <v>158</v>
      </c>
      <c r="G326" t="s">
        <v>1612</v>
      </c>
      <c r="H326" t="s">
        <v>1294</v>
      </c>
      <c r="I326" t="s">
        <v>1613</v>
      </c>
      <c r="J326">
        <v>2417</v>
      </c>
      <c r="K326" t="s">
        <v>21</v>
      </c>
      <c r="L326" t="s">
        <v>22</v>
      </c>
      <c r="M326" t="s">
        <v>23</v>
      </c>
      <c r="N326">
        <v>94000000</v>
      </c>
      <c r="O326">
        <v>2002</v>
      </c>
      <c r="P326">
        <v>8.6999999999999993</v>
      </c>
      <c r="Q326" t="s">
        <v>1064</v>
      </c>
    </row>
    <row r="327" spans="1:17" x14ac:dyDescent="0.35">
      <c r="A327" t="s">
        <v>1614</v>
      </c>
      <c r="B327">
        <v>102</v>
      </c>
      <c r="C327" t="s">
        <v>533</v>
      </c>
      <c r="D327">
        <v>17176900</v>
      </c>
      <c r="E327" t="s">
        <v>26</v>
      </c>
      <c r="F327" t="s">
        <v>242</v>
      </c>
      <c r="G327" t="s">
        <v>1615</v>
      </c>
      <c r="H327" t="s">
        <v>1616</v>
      </c>
      <c r="I327" t="s">
        <v>1617</v>
      </c>
      <c r="J327">
        <v>154</v>
      </c>
      <c r="K327" t="s">
        <v>21</v>
      </c>
      <c r="L327" t="s">
        <v>22</v>
      </c>
      <c r="M327" t="s">
        <v>23</v>
      </c>
      <c r="N327">
        <v>95000000</v>
      </c>
      <c r="O327">
        <v>2014</v>
      </c>
      <c r="P327">
        <v>5.5</v>
      </c>
      <c r="Q327" t="s">
        <v>1064</v>
      </c>
    </row>
    <row r="328" spans="1:17" x14ac:dyDescent="0.35">
      <c r="A328" t="s">
        <v>1421</v>
      </c>
      <c r="B328">
        <v>100</v>
      </c>
      <c r="C328" t="s">
        <v>427</v>
      </c>
      <c r="D328">
        <v>131144183</v>
      </c>
      <c r="E328" t="s">
        <v>1543</v>
      </c>
      <c r="F328" t="s">
        <v>460</v>
      </c>
      <c r="G328" t="s">
        <v>1618</v>
      </c>
      <c r="H328" t="s">
        <v>1619</v>
      </c>
      <c r="I328" t="s">
        <v>1620</v>
      </c>
      <c r="J328">
        <v>824</v>
      </c>
      <c r="K328" t="s">
        <v>21</v>
      </c>
      <c r="L328" t="s">
        <v>22</v>
      </c>
      <c r="M328" t="s">
        <v>23</v>
      </c>
      <c r="N328">
        <v>115000000</v>
      </c>
      <c r="O328">
        <v>2001</v>
      </c>
      <c r="P328">
        <v>5.7</v>
      </c>
      <c r="Q328" t="s">
        <v>1064</v>
      </c>
    </row>
    <row r="329" spans="1:17" x14ac:dyDescent="0.35">
      <c r="A329" t="s">
        <v>1621</v>
      </c>
      <c r="B329">
        <v>119</v>
      </c>
      <c r="C329" t="s">
        <v>377</v>
      </c>
      <c r="D329">
        <v>23014504</v>
      </c>
      <c r="E329" t="s">
        <v>1622</v>
      </c>
      <c r="F329" t="s">
        <v>27</v>
      </c>
      <c r="G329" t="s">
        <v>1623</v>
      </c>
      <c r="H329" t="s">
        <v>308</v>
      </c>
      <c r="I329" t="s">
        <v>1624</v>
      </c>
      <c r="J329">
        <v>462</v>
      </c>
      <c r="K329" t="s">
        <v>21</v>
      </c>
      <c r="L329" t="s">
        <v>38</v>
      </c>
      <c r="M329" t="s">
        <v>23</v>
      </c>
      <c r="N329">
        <v>100000000</v>
      </c>
      <c r="O329">
        <v>2014</v>
      </c>
      <c r="P329">
        <v>6.3</v>
      </c>
      <c r="Q329" t="s">
        <v>2679</v>
      </c>
    </row>
    <row r="330" spans="1:17" x14ac:dyDescent="0.35">
      <c r="A330" t="s">
        <v>719</v>
      </c>
      <c r="B330">
        <v>92</v>
      </c>
      <c r="C330" t="s">
        <v>1625</v>
      </c>
      <c r="D330">
        <v>181166115</v>
      </c>
      <c r="E330" t="s">
        <v>180</v>
      </c>
      <c r="F330" t="s">
        <v>1626</v>
      </c>
      <c r="G330" t="s">
        <v>1627</v>
      </c>
      <c r="H330" t="s">
        <v>1628</v>
      </c>
      <c r="I330" t="s">
        <v>1629</v>
      </c>
      <c r="J330">
        <v>1236</v>
      </c>
      <c r="K330" t="s">
        <v>21</v>
      </c>
      <c r="L330" t="s">
        <v>22</v>
      </c>
      <c r="M330" t="s">
        <v>23</v>
      </c>
      <c r="N330">
        <v>93000000</v>
      </c>
      <c r="O330">
        <v>2001</v>
      </c>
      <c r="P330">
        <v>5.9</v>
      </c>
      <c r="Q330" t="s">
        <v>1064</v>
      </c>
    </row>
    <row r="331" spans="1:17" x14ac:dyDescent="0.35">
      <c r="A331" t="s">
        <v>1630</v>
      </c>
      <c r="B331">
        <v>105</v>
      </c>
      <c r="C331" t="s">
        <v>1631</v>
      </c>
      <c r="D331">
        <v>176740650</v>
      </c>
      <c r="E331" t="s">
        <v>1117</v>
      </c>
      <c r="F331" t="s">
        <v>55</v>
      </c>
      <c r="G331" t="s">
        <v>1632</v>
      </c>
      <c r="H331" t="s">
        <v>216</v>
      </c>
      <c r="I331" t="s">
        <v>1633</v>
      </c>
      <c r="J331">
        <v>646</v>
      </c>
      <c r="K331" t="s">
        <v>21</v>
      </c>
      <c r="L331" t="s">
        <v>22</v>
      </c>
      <c r="M331" t="s">
        <v>23</v>
      </c>
      <c r="N331">
        <v>93000000</v>
      </c>
      <c r="O331">
        <v>2011</v>
      </c>
      <c r="P331">
        <v>7.6</v>
      </c>
      <c r="Q331" t="s">
        <v>1064</v>
      </c>
    </row>
    <row r="332" spans="1:17" x14ac:dyDescent="0.35">
      <c r="A332" t="s">
        <v>1634</v>
      </c>
      <c r="B332">
        <v>107</v>
      </c>
      <c r="C332" t="s">
        <v>1635</v>
      </c>
      <c r="D332">
        <v>71148699</v>
      </c>
      <c r="E332" t="s">
        <v>157</v>
      </c>
      <c r="F332" t="s">
        <v>773</v>
      </c>
      <c r="G332" t="s">
        <v>1636</v>
      </c>
      <c r="H332" t="s">
        <v>1637</v>
      </c>
      <c r="I332" t="s">
        <v>1638</v>
      </c>
      <c r="J332">
        <v>125</v>
      </c>
      <c r="K332" t="s">
        <v>21</v>
      </c>
      <c r="L332" t="s">
        <v>22</v>
      </c>
      <c r="M332" t="s">
        <v>68</v>
      </c>
      <c r="N332">
        <v>90000000</v>
      </c>
      <c r="O332">
        <v>2008</v>
      </c>
      <c r="P332">
        <v>6.6</v>
      </c>
      <c r="Q332" t="s">
        <v>769</v>
      </c>
    </row>
    <row r="333" spans="1:17" x14ac:dyDescent="0.35">
      <c r="A333" t="s">
        <v>1639</v>
      </c>
      <c r="B333">
        <v>101</v>
      </c>
      <c r="C333" t="s">
        <v>1640</v>
      </c>
      <c r="D333">
        <v>67344392</v>
      </c>
      <c r="E333" t="s">
        <v>41</v>
      </c>
      <c r="F333" t="s">
        <v>789</v>
      </c>
      <c r="G333" t="s">
        <v>1641</v>
      </c>
      <c r="H333" t="s">
        <v>1642</v>
      </c>
      <c r="I333" t="s">
        <v>1643</v>
      </c>
      <c r="J333">
        <v>503</v>
      </c>
      <c r="K333" t="s">
        <v>21</v>
      </c>
      <c r="L333" t="s">
        <v>22</v>
      </c>
      <c r="M333" t="s">
        <v>472</v>
      </c>
      <c r="N333">
        <v>92000000</v>
      </c>
      <c r="O333">
        <v>2013</v>
      </c>
      <c r="P333">
        <v>5.3</v>
      </c>
      <c r="Q333" t="s">
        <v>1064</v>
      </c>
    </row>
    <row r="334" spans="1:17" x14ac:dyDescent="0.35">
      <c r="A334" t="s">
        <v>1644</v>
      </c>
      <c r="B334">
        <v>137</v>
      </c>
      <c r="C334" t="s">
        <v>1144</v>
      </c>
      <c r="D334">
        <v>22406362</v>
      </c>
      <c r="E334" t="s">
        <v>1645</v>
      </c>
      <c r="F334" t="s">
        <v>436</v>
      </c>
      <c r="G334" t="s">
        <v>1646</v>
      </c>
      <c r="H334" t="s">
        <v>959</v>
      </c>
      <c r="I334" t="s">
        <v>1647</v>
      </c>
      <c r="J334">
        <v>267</v>
      </c>
      <c r="K334" t="s">
        <v>21</v>
      </c>
      <c r="L334" t="s">
        <v>22</v>
      </c>
      <c r="M334" t="s">
        <v>23</v>
      </c>
      <c r="N334">
        <v>107000000</v>
      </c>
      <c r="O334">
        <v>2004</v>
      </c>
      <c r="P334">
        <v>6</v>
      </c>
      <c r="Q334" t="s">
        <v>2679</v>
      </c>
    </row>
    <row r="335" spans="1:17" x14ac:dyDescent="0.35">
      <c r="A335" t="s">
        <v>488</v>
      </c>
      <c r="B335">
        <v>115</v>
      </c>
      <c r="C335" t="s">
        <v>1648</v>
      </c>
      <c r="D335">
        <v>261437578</v>
      </c>
      <c r="E335" t="s">
        <v>1649</v>
      </c>
      <c r="F335" t="s">
        <v>1650</v>
      </c>
      <c r="G335" t="s">
        <v>1651</v>
      </c>
      <c r="H335" t="s">
        <v>1652</v>
      </c>
      <c r="I335" t="s">
        <v>1653</v>
      </c>
      <c r="J335">
        <v>815</v>
      </c>
      <c r="K335" t="s">
        <v>21</v>
      </c>
      <c r="L335" t="s">
        <v>22</v>
      </c>
      <c r="M335" t="s">
        <v>68</v>
      </c>
      <c r="N335">
        <v>92000000</v>
      </c>
      <c r="O335">
        <v>2004</v>
      </c>
      <c r="P335">
        <v>8</v>
      </c>
      <c r="Q335" t="s">
        <v>1064</v>
      </c>
    </row>
    <row r="336" spans="1:17" x14ac:dyDescent="0.35">
      <c r="A336" t="s">
        <v>1654</v>
      </c>
      <c r="B336">
        <v>124</v>
      </c>
      <c r="C336" t="s">
        <v>92</v>
      </c>
      <c r="D336">
        <v>11000000</v>
      </c>
      <c r="E336" t="s">
        <v>1297</v>
      </c>
      <c r="F336" t="s">
        <v>1655</v>
      </c>
      <c r="G336" t="s">
        <v>1656</v>
      </c>
      <c r="H336" t="s">
        <v>1657</v>
      </c>
      <c r="I336" t="s">
        <v>1658</v>
      </c>
      <c r="J336">
        <v>169</v>
      </c>
      <c r="K336" t="s">
        <v>21</v>
      </c>
      <c r="L336" t="s">
        <v>22</v>
      </c>
      <c r="M336" t="s">
        <v>23</v>
      </c>
      <c r="N336">
        <v>98000000</v>
      </c>
      <c r="O336">
        <v>1995</v>
      </c>
      <c r="P336">
        <v>5.6</v>
      </c>
      <c r="Q336" t="s">
        <v>1064</v>
      </c>
    </row>
    <row r="337" spans="1:17" x14ac:dyDescent="0.35">
      <c r="A337" t="s">
        <v>1007</v>
      </c>
      <c r="B337">
        <v>118</v>
      </c>
      <c r="C337" t="s">
        <v>793</v>
      </c>
      <c r="D337">
        <v>88761720</v>
      </c>
      <c r="E337" t="s">
        <v>157</v>
      </c>
      <c r="F337" t="s">
        <v>973</v>
      </c>
      <c r="G337" t="s">
        <v>1659</v>
      </c>
      <c r="H337" t="s">
        <v>653</v>
      </c>
      <c r="I337" t="s">
        <v>1660</v>
      </c>
      <c r="J337">
        <v>419</v>
      </c>
      <c r="K337" t="s">
        <v>21</v>
      </c>
      <c r="L337" t="s">
        <v>38</v>
      </c>
      <c r="M337" t="s">
        <v>68</v>
      </c>
      <c r="N337">
        <v>95000000</v>
      </c>
      <c r="O337">
        <v>2010</v>
      </c>
      <c r="P337">
        <v>5.9</v>
      </c>
      <c r="Q337" t="s">
        <v>769</v>
      </c>
    </row>
    <row r="338" spans="1:17" x14ac:dyDescent="0.35">
      <c r="A338" t="s">
        <v>125</v>
      </c>
      <c r="B338">
        <v>98</v>
      </c>
      <c r="C338" t="s">
        <v>729</v>
      </c>
      <c r="D338">
        <v>250147615</v>
      </c>
      <c r="E338" t="s">
        <v>1661</v>
      </c>
      <c r="F338" t="s">
        <v>128</v>
      </c>
      <c r="G338" t="s">
        <v>1662</v>
      </c>
      <c r="H338" t="s">
        <v>1663</v>
      </c>
      <c r="I338" t="s">
        <v>1664</v>
      </c>
      <c r="J338">
        <v>289</v>
      </c>
      <c r="K338" t="s">
        <v>21</v>
      </c>
      <c r="L338" t="s">
        <v>22</v>
      </c>
      <c r="M338" t="s">
        <v>23</v>
      </c>
      <c r="N338">
        <v>90000000</v>
      </c>
      <c r="O338">
        <v>1997</v>
      </c>
      <c r="P338">
        <v>7.3</v>
      </c>
      <c r="Q338" t="s">
        <v>769</v>
      </c>
    </row>
    <row r="339" spans="1:17" x14ac:dyDescent="0.35">
      <c r="A339" t="s">
        <v>246</v>
      </c>
      <c r="B339">
        <v>82</v>
      </c>
      <c r="C339" t="s">
        <v>259</v>
      </c>
      <c r="D339">
        <v>245823397</v>
      </c>
      <c r="E339" t="s">
        <v>217</v>
      </c>
      <c r="F339" t="s">
        <v>260</v>
      </c>
      <c r="G339" t="s">
        <v>1665</v>
      </c>
      <c r="H339" t="s">
        <v>803</v>
      </c>
      <c r="I339" t="s">
        <v>1666</v>
      </c>
      <c r="J339">
        <v>515</v>
      </c>
      <c r="K339" t="s">
        <v>21</v>
      </c>
      <c r="L339" t="s">
        <v>22</v>
      </c>
      <c r="M339" t="s">
        <v>222</v>
      </c>
      <c r="N339">
        <v>90000000</v>
      </c>
      <c r="O339">
        <v>1999</v>
      </c>
      <c r="P339">
        <v>7.9</v>
      </c>
      <c r="Q339" t="s">
        <v>769</v>
      </c>
    </row>
    <row r="340" spans="1:17" x14ac:dyDescent="0.35">
      <c r="A340" t="s">
        <v>1384</v>
      </c>
      <c r="B340">
        <v>98</v>
      </c>
      <c r="C340" t="s">
        <v>793</v>
      </c>
      <c r="D340">
        <v>81557479</v>
      </c>
      <c r="E340" t="s">
        <v>41</v>
      </c>
      <c r="F340" t="s">
        <v>1374</v>
      </c>
      <c r="G340" t="s">
        <v>1667</v>
      </c>
      <c r="H340" t="s">
        <v>1668</v>
      </c>
      <c r="I340" t="s">
        <v>1669</v>
      </c>
      <c r="J340">
        <v>326</v>
      </c>
      <c r="K340" t="s">
        <v>21</v>
      </c>
      <c r="L340" t="s">
        <v>22</v>
      </c>
      <c r="M340" t="s">
        <v>23</v>
      </c>
      <c r="N340">
        <v>100000000</v>
      </c>
      <c r="O340">
        <v>2010</v>
      </c>
      <c r="P340">
        <v>6.8</v>
      </c>
      <c r="Q340" t="s">
        <v>1064</v>
      </c>
    </row>
    <row r="341" spans="1:17" x14ac:dyDescent="0.35">
      <c r="A341" t="s">
        <v>207</v>
      </c>
      <c r="B341">
        <v>90</v>
      </c>
      <c r="C341" t="s">
        <v>1670</v>
      </c>
      <c r="D341">
        <v>226138454</v>
      </c>
      <c r="E341" t="s">
        <v>340</v>
      </c>
      <c r="F341" t="s">
        <v>1671</v>
      </c>
      <c r="G341" t="s">
        <v>1672</v>
      </c>
      <c r="H341" t="s">
        <v>1673</v>
      </c>
      <c r="I341" t="s">
        <v>1674</v>
      </c>
      <c r="J341">
        <v>394</v>
      </c>
      <c r="K341" t="s">
        <v>21</v>
      </c>
      <c r="L341" t="s">
        <v>22</v>
      </c>
      <c r="M341" t="s">
        <v>23</v>
      </c>
      <c r="N341">
        <v>90000000</v>
      </c>
      <c r="O341">
        <v>2001</v>
      </c>
      <c r="P341">
        <v>6.6</v>
      </c>
      <c r="Q341" t="s">
        <v>1064</v>
      </c>
    </row>
    <row r="342" spans="1:17" x14ac:dyDescent="0.35">
      <c r="A342" t="s">
        <v>351</v>
      </c>
      <c r="B342">
        <v>130</v>
      </c>
      <c r="C342" t="s">
        <v>1675</v>
      </c>
      <c r="D342">
        <v>155370362</v>
      </c>
      <c r="E342" t="s">
        <v>1676</v>
      </c>
      <c r="F342" t="s">
        <v>318</v>
      </c>
      <c r="G342" t="s">
        <v>1677</v>
      </c>
      <c r="H342" t="s">
        <v>1678</v>
      </c>
      <c r="I342" t="s">
        <v>1679</v>
      </c>
      <c r="J342">
        <v>683</v>
      </c>
      <c r="K342" t="s">
        <v>21</v>
      </c>
      <c r="L342" t="s">
        <v>22</v>
      </c>
      <c r="M342" t="s">
        <v>23</v>
      </c>
      <c r="N342">
        <v>100000000</v>
      </c>
      <c r="O342">
        <v>2000</v>
      </c>
      <c r="P342">
        <v>6.6</v>
      </c>
      <c r="Q342" t="s">
        <v>2679</v>
      </c>
    </row>
    <row r="343" spans="1:17" x14ac:dyDescent="0.35">
      <c r="A343" t="s">
        <v>1680</v>
      </c>
      <c r="B343">
        <v>90</v>
      </c>
      <c r="C343" t="s">
        <v>1499</v>
      </c>
      <c r="D343">
        <v>124870275</v>
      </c>
      <c r="E343" t="s">
        <v>1681</v>
      </c>
      <c r="F343" t="s">
        <v>1682</v>
      </c>
      <c r="G343" t="s">
        <v>1683</v>
      </c>
      <c r="H343" t="s">
        <v>1684</v>
      </c>
      <c r="I343" t="s">
        <v>1685</v>
      </c>
      <c r="J343">
        <v>156</v>
      </c>
      <c r="K343" t="s">
        <v>21</v>
      </c>
      <c r="L343" t="s">
        <v>22</v>
      </c>
      <c r="M343" t="s">
        <v>68</v>
      </c>
      <c r="N343">
        <v>100000000</v>
      </c>
      <c r="O343">
        <v>2009</v>
      </c>
      <c r="P343">
        <v>7</v>
      </c>
      <c r="Q343" t="s">
        <v>8470</v>
      </c>
    </row>
    <row r="344" spans="1:17" x14ac:dyDescent="0.35">
      <c r="A344" t="s">
        <v>1025</v>
      </c>
      <c r="B344">
        <v>94</v>
      </c>
      <c r="C344" t="s">
        <v>1686</v>
      </c>
      <c r="D344">
        <v>196573705</v>
      </c>
      <c r="E344" t="s">
        <v>644</v>
      </c>
      <c r="F344" t="s">
        <v>1687</v>
      </c>
      <c r="G344" t="s">
        <v>1688</v>
      </c>
      <c r="H344" t="s">
        <v>1689</v>
      </c>
      <c r="I344" t="s">
        <v>1690</v>
      </c>
      <c r="J344">
        <v>132</v>
      </c>
      <c r="K344" t="s">
        <v>21</v>
      </c>
      <c r="L344" t="s">
        <v>22</v>
      </c>
      <c r="M344" t="s">
        <v>68</v>
      </c>
      <c r="N344">
        <v>90000000</v>
      </c>
      <c r="O344">
        <v>2009</v>
      </c>
      <c r="P344">
        <v>7</v>
      </c>
      <c r="Q344" t="s">
        <v>1064</v>
      </c>
    </row>
    <row r="345" spans="1:17" x14ac:dyDescent="0.35">
      <c r="A345" t="s">
        <v>1691</v>
      </c>
      <c r="B345">
        <v>114</v>
      </c>
      <c r="C345" t="s">
        <v>1692</v>
      </c>
      <c r="D345">
        <v>58229120</v>
      </c>
      <c r="E345" t="s">
        <v>1693</v>
      </c>
      <c r="F345" t="s">
        <v>1233</v>
      </c>
      <c r="G345" t="s">
        <v>1694</v>
      </c>
      <c r="H345" t="s">
        <v>1695</v>
      </c>
      <c r="I345" t="s">
        <v>1696</v>
      </c>
      <c r="J345">
        <v>515</v>
      </c>
      <c r="K345" t="s">
        <v>21</v>
      </c>
      <c r="L345" t="s">
        <v>22</v>
      </c>
      <c r="M345" t="s">
        <v>68</v>
      </c>
      <c r="N345">
        <v>90000000</v>
      </c>
      <c r="O345">
        <v>2013</v>
      </c>
      <c r="P345">
        <v>7.3</v>
      </c>
      <c r="Q345" t="s">
        <v>769</v>
      </c>
    </row>
    <row r="346" spans="1:17" x14ac:dyDescent="0.35">
      <c r="A346" t="s">
        <v>264</v>
      </c>
      <c r="B346">
        <v>94</v>
      </c>
      <c r="C346" t="s">
        <v>1697</v>
      </c>
      <c r="D346">
        <v>125305545</v>
      </c>
      <c r="E346" t="s">
        <v>1698</v>
      </c>
      <c r="F346" t="s">
        <v>445</v>
      </c>
      <c r="G346" t="s">
        <v>1699</v>
      </c>
      <c r="H346" t="s">
        <v>1700</v>
      </c>
      <c r="I346" t="s">
        <v>1701</v>
      </c>
      <c r="J346">
        <v>643</v>
      </c>
      <c r="K346" t="s">
        <v>21</v>
      </c>
      <c r="L346" t="s">
        <v>22</v>
      </c>
      <c r="M346" t="s">
        <v>23</v>
      </c>
      <c r="N346">
        <v>92000000</v>
      </c>
      <c r="O346">
        <v>2000</v>
      </c>
      <c r="P346">
        <v>5.5</v>
      </c>
      <c r="Q346" t="s">
        <v>1064</v>
      </c>
    </row>
    <row r="347" spans="1:17" x14ac:dyDescent="0.35">
      <c r="A347" t="s">
        <v>394</v>
      </c>
      <c r="B347">
        <v>151</v>
      </c>
      <c r="C347" t="s">
        <v>932</v>
      </c>
      <c r="D347">
        <v>132373442</v>
      </c>
      <c r="E347" t="s">
        <v>1702</v>
      </c>
      <c r="F347" t="s">
        <v>170</v>
      </c>
      <c r="G347" t="s">
        <v>1703</v>
      </c>
      <c r="H347" t="s">
        <v>317</v>
      </c>
      <c r="I347" t="s">
        <v>1704</v>
      </c>
      <c r="J347">
        <v>2054</v>
      </c>
      <c r="K347" t="s">
        <v>21</v>
      </c>
      <c r="L347" t="s">
        <v>22</v>
      </c>
      <c r="M347" t="s">
        <v>472</v>
      </c>
      <c r="N347">
        <v>90000000</v>
      </c>
      <c r="O347">
        <v>2006</v>
      </c>
      <c r="P347">
        <v>8.5</v>
      </c>
      <c r="Q347" t="s">
        <v>14098</v>
      </c>
    </row>
    <row r="348" spans="1:17" x14ac:dyDescent="0.35">
      <c r="A348" t="s">
        <v>1705</v>
      </c>
      <c r="B348">
        <v>88</v>
      </c>
      <c r="C348" t="s">
        <v>1706</v>
      </c>
      <c r="D348">
        <v>120618403</v>
      </c>
      <c r="E348" t="s">
        <v>1707</v>
      </c>
      <c r="F348" t="s">
        <v>875</v>
      </c>
      <c r="G348" t="s">
        <v>1708</v>
      </c>
      <c r="H348" t="s">
        <v>1709</v>
      </c>
      <c r="I348" t="s">
        <v>1710</v>
      </c>
      <c r="J348">
        <v>222</v>
      </c>
      <c r="K348" t="s">
        <v>21</v>
      </c>
      <c r="L348" t="s">
        <v>22</v>
      </c>
      <c r="M348" t="s">
        <v>222</v>
      </c>
      <c r="N348">
        <v>90000000</v>
      </c>
      <c r="O348">
        <v>1998</v>
      </c>
      <c r="P348">
        <v>7.5</v>
      </c>
      <c r="Q348" t="s">
        <v>769</v>
      </c>
    </row>
    <row r="349" spans="1:17" x14ac:dyDescent="0.35">
      <c r="A349" t="s">
        <v>1691</v>
      </c>
      <c r="B349">
        <v>121</v>
      </c>
      <c r="C349" t="s">
        <v>653</v>
      </c>
      <c r="D349">
        <v>110416702</v>
      </c>
      <c r="E349" t="s">
        <v>1711</v>
      </c>
      <c r="F349" t="s">
        <v>70</v>
      </c>
      <c r="G349" t="s">
        <v>1712</v>
      </c>
      <c r="H349" t="s">
        <v>1713</v>
      </c>
      <c r="I349" t="s">
        <v>1714</v>
      </c>
      <c r="J349">
        <v>577</v>
      </c>
      <c r="K349" t="s">
        <v>21</v>
      </c>
      <c r="L349" t="s">
        <v>22</v>
      </c>
      <c r="M349" t="s">
        <v>472</v>
      </c>
      <c r="N349">
        <v>92000000</v>
      </c>
      <c r="O349">
        <v>2008</v>
      </c>
      <c r="P349">
        <v>7</v>
      </c>
      <c r="Q349" t="s">
        <v>1064</v>
      </c>
    </row>
    <row r="350" spans="1:17" x14ac:dyDescent="0.35">
      <c r="A350" t="s">
        <v>547</v>
      </c>
      <c r="B350">
        <v>158</v>
      </c>
      <c r="C350" t="s">
        <v>1715</v>
      </c>
      <c r="D350">
        <v>102515793</v>
      </c>
      <c r="E350" t="s">
        <v>1716</v>
      </c>
      <c r="F350" t="s">
        <v>354</v>
      </c>
      <c r="G350" t="s">
        <v>1717</v>
      </c>
      <c r="H350" t="s">
        <v>1718</v>
      </c>
      <c r="I350" t="s">
        <v>1719</v>
      </c>
      <c r="J350">
        <v>632</v>
      </c>
      <c r="K350" t="s">
        <v>21</v>
      </c>
      <c r="L350" t="s">
        <v>22</v>
      </c>
      <c r="M350" t="s">
        <v>472</v>
      </c>
      <c r="N350">
        <v>90000000</v>
      </c>
      <c r="O350">
        <v>2011</v>
      </c>
      <c r="P350">
        <v>7.8</v>
      </c>
      <c r="Q350" t="s">
        <v>14098</v>
      </c>
    </row>
    <row r="351" spans="1:17" x14ac:dyDescent="0.35">
      <c r="A351" t="s">
        <v>1052</v>
      </c>
      <c r="B351">
        <v>128</v>
      </c>
      <c r="C351" t="s">
        <v>1720</v>
      </c>
      <c r="D351">
        <v>100012500</v>
      </c>
      <c r="E351" t="s">
        <v>33</v>
      </c>
      <c r="F351" t="s">
        <v>789</v>
      </c>
      <c r="G351" t="s">
        <v>1721</v>
      </c>
      <c r="H351" t="s">
        <v>1722</v>
      </c>
      <c r="I351" t="s">
        <v>1723</v>
      </c>
      <c r="J351">
        <v>346</v>
      </c>
      <c r="K351" t="s">
        <v>21</v>
      </c>
      <c r="L351" t="s">
        <v>22</v>
      </c>
      <c r="M351" t="s">
        <v>472</v>
      </c>
      <c r="N351">
        <v>90000000</v>
      </c>
      <c r="O351">
        <v>1995</v>
      </c>
      <c r="P351">
        <v>7.6</v>
      </c>
      <c r="Q351" t="s">
        <v>1064</v>
      </c>
    </row>
    <row r="352" spans="1:17" x14ac:dyDescent="0.35">
      <c r="A352" t="s">
        <v>1038</v>
      </c>
      <c r="B352">
        <v>128</v>
      </c>
      <c r="C352" t="s">
        <v>291</v>
      </c>
      <c r="D352">
        <v>209019489</v>
      </c>
      <c r="E352" t="s">
        <v>1039</v>
      </c>
      <c r="F352" t="s">
        <v>70</v>
      </c>
      <c r="G352" t="s">
        <v>1724</v>
      </c>
      <c r="H352" t="s">
        <v>1725</v>
      </c>
      <c r="I352" t="s">
        <v>1726</v>
      </c>
      <c r="J352">
        <v>621</v>
      </c>
      <c r="K352" t="s">
        <v>21</v>
      </c>
      <c r="L352" t="s">
        <v>22</v>
      </c>
      <c r="M352" t="s">
        <v>23</v>
      </c>
      <c r="N352">
        <v>90000000</v>
      </c>
      <c r="O352">
        <v>2009</v>
      </c>
      <c r="P352">
        <v>7.6</v>
      </c>
      <c r="Q352" t="s">
        <v>1064</v>
      </c>
    </row>
    <row r="353" spans="1:17" x14ac:dyDescent="0.35">
      <c r="A353" t="s">
        <v>1409</v>
      </c>
      <c r="B353">
        <v>95</v>
      </c>
      <c r="C353" t="s">
        <v>1729</v>
      </c>
      <c r="D353">
        <v>84037039</v>
      </c>
      <c r="E353" t="s">
        <v>1730</v>
      </c>
      <c r="F353" t="s">
        <v>831</v>
      </c>
      <c r="G353" t="s">
        <v>1731</v>
      </c>
      <c r="H353" t="s">
        <v>1732</v>
      </c>
      <c r="I353" t="s">
        <v>1733</v>
      </c>
      <c r="J353">
        <v>289</v>
      </c>
      <c r="K353" t="s">
        <v>21</v>
      </c>
      <c r="L353" t="s">
        <v>22</v>
      </c>
      <c r="M353" t="s">
        <v>68</v>
      </c>
      <c r="N353">
        <v>120000000</v>
      </c>
      <c r="O353">
        <v>2001</v>
      </c>
      <c r="P353">
        <v>6.8</v>
      </c>
      <c r="Q353" t="s">
        <v>1064</v>
      </c>
    </row>
    <row r="354" spans="1:17" x14ac:dyDescent="0.35">
      <c r="A354" t="s">
        <v>1734</v>
      </c>
      <c r="B354">
        <v>92</v>
      </c>
      <c r="C354" t="s">
        <v>1735</v>
      </c>
      <c r="D354">
        <v>85884815</v>
      </c>
      <c r="E354" t="s">
        <v>1736</v>
      </c>
      <c r="F354" t="s">
        <v>1737</v>
      </c>
      <c r="G354" t="s">
        <v>1738</v>
      </c>
      <c r="H354" t="s">
        <v>1739</v>
      </c>
      <c r="I354" t="s">
        <v>1740</v>
      </c>
      <c r="J354">
        <v>53</v>
      </c>
      <c r="K354" t="s">
        <v>21</v>
      </c>
      <c r="L354" t="s">
        <v>22</v>
      </c>
      <c r="M354" t="s">
        <v>68</v>
      </c>
      <c r="N354">
        <v>90000000</v>
      </c>
      <c r="O354">
        <v>2015</v>
      </c>
      <c r="P354">
        <v>5</v>
      </c>
      <c r="Q354" t="s">
        <v>769</v>
      </c>
    </row>
    <row r="355" spans="1:17" x14ac:dyDescent="0.35">
      <c r="A355" t="s">
        <v>88</v>
      </c>
      <c r="B355">
        <v>121</v>
      </c>
      <c r="C355" t="s">
        <v>105</v>
      </c>
      <c r="D355">
        <v>83077470</v>
      </c>
      <c r="E355" t="s">
        <v>1741</v>
      </c>
      <c r="F355" t="s">
        <v>425</v>
      </c>
      <c r="G355" t="s">
        <v>1742</v>
      </c>
      <c r="H355" t="s">
        <v>162</v>
      </c>
      <c r="I355" t="s">
        <v>1743</v>
      </c>
      <c r="J355">
        <v>440</v>
      </c>
      <c r="K355" t="s">
        <v>21</v>
      </c>
      <c r="L355" t="s">
        <v>22</v>
      </c>
      <c r="M355" t="s">
        <v>23</v>
      </c>
      <c r="N355">
        <v>75000000</v>
      </c>
      <c r="O355">
        <v>2008</v>
      </c>
      <c r="P355">
        <v>7.1</v>
      </c>
      <c r="Q355" t="s">
        <v>2679</v>
      </c>
    </row>
    <row r="356" spans="1:17" x14ac:dyDescent="0.35">
      <c r="A356" t="s">
        <v>1744</v>
      </c>
      <c r="B356">
        <v>113</v>
      </c>
      <c r="C356" t="s">
        <v>1745</v>
      </c>
      <c r="D356">
        <v>100018837</v>
      </c>
      <c r="E356" t="s">
        <v>1711</v>
      </c>
      <c r="F356" t="s">
        <v>1746</v>
      </c>
      <c r="G356" t="s">
        <v>1747</v>
      </c>
      <c r="H356" t="s">
        <v>1748</v>
      </c>
      <c r="I356" t="s">
        <v>1749</v>
      </c>
      <c r="J356">
        <v>380</v>
      </c>
      <c r="K356" t="s">
        <v>21</v>
      </c>
      <c r="L356" t="s">
        <v>22</v>
      </c>
      <c r="M356" t="s">
        <v>23</v>
      </c>
      <c r="N356">
        <v>90000000</v>
      </c>
      <c r="O356">
        <v>2008</v>
      </c>
      <c r="P356">
        <v>5.5</v>
      </c>
      <c r="Q356" t="s">
        <v>1064</v>
      </c>
    </row>
    <row r="357" spans="1:17" x14ac:dyDescent="0.35">
      <c r="A357" t="s">
        <v>1007</v>
      </c>
      <c r="B357">
        <v>106</v>
      </c>
      <c r="C357" t="s">
        <v>1746</v>
      </c>
      <c r="D357">
        <v>78747585</v>
      </c>
      <c r="E357" t="s">
        <v>1750</v>
      </c>
      <c r="F357" t="s">
        <v>114</v>
      </c>
      <c r="G357" t="s">
        <v>1751</v>
      </c>
      <c r="H357" t="s">
        <v>667</v>
      </c>
      <c r="I357" t="s">
        <v>1752</v>
      </c>
      <c r="J357">
        <v>342</v>
      </c>
      <c r="K357" t="s">
        <v>21</v>
      </c>
      <c r="L357" t="s">
        <v>22</v>
      </c>
      <c r="M357" t="s">
        <v>23</v>
      </c>
      <c r="N357">
        <v>88000000</v>
      </c>
      <c r="O357">
        <v>2015</v>
      </c>
      <c r="P357">
        <v>5.6</v>
      </c>
      <c r="Q357" t="s">
        <v>1064</v>
      </c>
    </row>
    <row r="358" spans="1:17" x14ac:dyDescent="0.35">
      <c r="A358" t="s">
        <v>316</v>
      </c>
      <c r="B358">
        <v>146</v>
      </c>
      <c r="C358" t="s">
        <v>147</v>
      </c>
      <c r="D358">
        <v>78616689</v>
      </c>
      <c r="E358" t="s">
        <v>535</v>
      </c>
      <c r="F358" t="s">
        <v>1753</v>
      </c>
      <c r="G358" t="s">
        <v>1754</v>
      </c>
      <c r="H358" t="s">
        <v>1755</v>
      </c>
      <c r="I358" t="s">
        <v>1756</v>
      </c>
      <c r="J358">
        <v>2153</v>
      </c>
      <c r="K358" t="s">
        <v>21</v>
      </c>
      <c r="L358" t="s">
        <v>22</v>
      </c>
      <c r="M358" t="s">
        <v>23</v>
      </c>
      <c r="N358">
        <v>100000000</v>
      </c>
      <c r="O358">
        <v>2001</v>
      </c>
      <c r="P358">
        <v>7.1</v>
      </c>
      <c r="Q358" t="s">
        <v>769</v>
      </c>
    </row>
    <row r="359" spans="1:17" x14ac:dyDescent="0.35">
      <c r="A359" t="s">
        <v>763</v>
      </c>
      <c r="B359">
        <v>88</v>
      </c>
      <c r="C359" t="s">
        <v>1757</v>
      </c>
      <c r="D359">
        <v>75817994</v>
      </c>
      <c r="E359" t="s">
        <v>1758</v>
      </c>
      <c r="F359" t="s">
        <v>1759</v>
      </c>
      <c r="G359" t="s">
        <v>1760</v>
      </c>
      <c r="H359" t="s">
        <v>1761</v>
      </c>
      <c r="I359" t="s">
        <v>1762</v>
      </c>
      <c r="J359">
        <v>179</v>
      </c>
      <c r="K359" t="s">
        <v>21</v>
      </c>
      <c r="L359" t="s">
        <v>22</v>
      </c>
      <c r="M359" t="s">
        <v>68</v>
      </c>
      <c r="N359">
        <v>90000000</v>
      </c>
      <c r="O359">
        <v>2003</v>
      </c>
      <c r="P359">
        <v>4.9000000000000004</v>
      </c>
      <c r="Q359" t="s">
        <v>1331</v>
      </c>
    </row>
    <row r="360" spans="1:17" x14ac:dyDescent="0.35">
      <c r="A360" t="s">
        <v>351</v>
      </c>
      <c r="B360">
        <v>150</v>
      </c>
      <c r="C360" t="s">
        <v>1763</v>
      </c>
      <c r="D360">
        <v>100853835</v>
      </c>
      <c r="E360" t="s">
        <v>1764</v>
      </c>
      <c r="F360" t="s">
        <v>536</v>
      </c>
      <c r="G360" t="s">
        <v>1765</v>
      </c>
      <c r="H360" t="s">
        <v>1766</v>
      </c>
      <c r="I360" t="s">
        <v>1767</v>
      </c>
      <c r="J360">
        <v>611</v>
      </c>
      <c r="K360" t="s">
        <v>21</v>
      </c>
      <c r="L360" t="s">
        <v>22</v>
      </c>
      <c r="M360" t="s">
        <v>68</v>
      </c>
      <c r="N360">
        <v>90000000</v>
      </c>
      <c r="O360">
        <v>1997</v>
      </c>
      <c r="P360">
        <v>7.4</v>
      </c>
      <c r="Q360" t="s">
        <v>2679</v>
      </c>
    </row>
    <row r="361" spans="1:17" x14ac:dyDescent="0.35">
      <c r="A361" t="s">
        <v>1046</v>
      </c>
      <c r="B361">
        <v>119</v>
      </c>
      <c r="C361" t="s">
        <v>1768</v>
      </c>
      <c r="D361">
        <v>73209340</v>
      </c>
      <c r="E361" t="s">
        <v>1769</v>
      </c>
      <c r="F361" t="s">
        <v>1770</v>
      </c>
      <c r="G361" t="s">
        <v>1771</v>
      </c>
      <c r="H361" t="s">
        <v>1695</v>
      </c>
      <c r="I361" t="s">
        <v>1772</v>
      </c>
      <c r="J361">
        <v>628</v>
      </c>
      <c r="K361" t="s">
        <v>21</v>
      </c>
      <c r="L361" t="s">
        <v>22</v>
      </c>
      <c r="M361" t="s">
        <v>472</v>
      </c>
      <c r="N361">
        <v>95000000</v>
      </c>
      <c r="O361">
        <v>2000</v>
      </c>
      <c r="P361">
        <v>5.7</v>
      </c>
      <c r="Q361" t="s">
        <v>1064</v>
      </c>
    </row>
    <row r="362" spans="1:17" x14ac:dyDescent="0.35">
      <c r="A362" t="s">
        <v>1773</v>
      </c>
      <c r="B362">
        <v>128</v>
      </c>
      <c r="C362" t="s">
        <v>1774</v>
      </c>
      <c r="D362">
        <v>72515360</v>
      </c>
      <c r="E362" t="s">
        <v>1775</v>
      </c>
      <c r="F362" t="s">
        <v>1776</v>
      </c>
      <c r="G362" t="s">
        <v>1777</v>
      </c>
      <c r="H362" t="s">
        <v>1778</v>
      </c>
      <c r="I362" t="s">
        <v>1779</v>
      </c>
      <c r="J362">
        <v>411</v>
      </c>
      <c r="K362" t="s">
        <v>1780</v>
      </c>
      <c r="L362" t="s">
        <v>38</v>
      </c>
      <c r="M362" t="s">
        <v>23</v>
      </c>
      <c r="N362">
        <v>80000000</v>
      </c>
      <c r="O362">
        <v>2005</v>
      </c>
      <c r="P362">
        <v>6.4</v>
      </c>
      <c r="Q362" t="s">
        <v>14098</v>
      </c>
    </row>
    <row r="363" spans="1:17" x14ac:dyDescent="0.35">
      <c r="A363" t="s">
        <v>1781</v>
      </c>
      <c r="B363">
        <v>106</v>
      </c>
      <c r="C363" t="s">
        <v>1782</v>
      </c>
      <c r="D363">
        <v>68558662</v>
      </c>
      <c r="E363" t="s">
        <v>157</v>
      </c>
      <c r="F363" t="s">
        <v>973</v>
      </c>
      <c r="G363" t="s">
        <v>1783</v>
      </c>
      <c r="H363" t="s">
        <v>1713</v>
      </c>
      <c r="I363" t="s">
        <v>1784</v>
      </c>
      <c r="J363">
        <v>204</v>
      </c>
      <c r="K363" t="s">
        <v>21</v>
      </c>
      <c r="L363" t="s">
        <v>22</v>
      </c>
      <c r="M363" t="s">
        <v>68</v>
      </c>
      <c r="N363">
        <v>90000000</v>
      </c>
      <c r="O363">
        <v>2013</v>
      </c>
      <c r="P363">
        <v>5.9</v>
      </c>
      <c r="Q363" t="s">
        <v>769</v>
      </c>
    </row>
    <row r="364" spans="1:17" x14ac:dyDescent="0.35">
      <c r="A364" t="s">
        <v>1278</v>
      </c>
      <c r="B364">
        <v>117</v>
      </c>
      <c r="C364" t="s">
        <v>460</v>
      </c>
      <c r="D364">
        <v>65653758</v>
      </c>
      <c r="E364" t="s">
        <v>26</v>
      </c>
      <c r="F364" t="s">
        <v>520</v>
      </c>
      <c r="G364" t="s">
        <v>1785</v>
      </c>
      <c r="H364" t="s">
        <v>533</v>
      </c>
      <c r="I364" t="s">
        <v>1786</v>
      </c>
      <c r="J364">
        <v>316</v>
      </c>
      <c r="K364" t="s">
        <v>21</v>
      </c>
      <c r="L364" t="s">
        <v>22</v>
      </c>
      <c r="M364" t="s">
        <v>23</v>
      </c>
      <c r="N364">
        <v>95000000</v>
      </c>
      <c r="O364">
        <v>2003</v>
      </c>
      <c r="P364">
        <v>5.5</v>
      </c>
      <c r="Q364" t="s">
        <v>1064</v>
      </c>
    </row>
    <row r="365" spans="1:17" x14ac:dyDescent="0.35">
      <c r="A365" t="s">
        <v>866</v>
      </c>
      <c r="B365">
        <v>129</v>
      </c>
      <c r="C365" t="s">
        <v>377</v>
      </c>
      <c r="D365">
        <v>64685359</v>
      </c>
      <c r="E365" t="s">
        <v>1787</v>
      </c>
      <c r="F365" t="s">
        <v>76</v>
      </c>
      <c r="G365" t="s">
        <v>1788</v>
      </c>
      <c r="H365" t="s">
        <v>1789</v>
      </c>
      <c r="I365" t="s">
        <v>1790</v>
      </c>
      <c r="J365">
        <v>139</v>
      </c>
      <c r="K365" t="s">
        <v>21</v>
      </c>
      <c r="L365" t="s">
        <v>22</v>
      </c>
      <c r="M365" t="s">
        <v>23</v>
      </c>
      <c r="N365">
        <v>90000000</v>
      </c>
      <c r="O365">
        <v>2016</v>
      </c>
      <c r="P365">
        <v>6.9</v>
      </c>
      <c r="Q365" t="s">
        <v>1064</v>
      </c>
    </row>
    <row r="366" spans="1:17" x14ac:dyDescent="0.35">
      <c r="A366" t="s">
        <v>965</v>
      </c>
      <c r="B366">
        <v>116</v>
      </c>
      <c r="C366" t="s">
        <v>1791</v>
      </c>
      <c r="D366">
        <v>61355436</v>
      </c>
      <c r="E366" t="s">
        <v>1332</v>
      </c>
      <c r="F366" t="s">
        <v>1792</v>
      </c>
      <c r="G366" t="s">
        <v>1793</v>
      </c>
      <c r="H366" t="s">
        <v>1794</v>
      </c>
      <c r="I366" t="s">
        <v>1795</v>
      </c>
      <c r="J366">
        <v>184</v>
      </c>
      <c r="K366" t="s">
        <v>21</v>
      </c>
      <c r="L366" t="s">
        <v>22</v>
      </c>
      <c r="M366" t="s">
        <v>23</v>
      </c>
      <c r="N366">
        <v>68000000</v>
      </c>
      <c r="O366">
        <v>1997</v>
      </c>
      <c r="P366">
        <v>6.2</v>
      </c>
      <c r="Q366" t="s">
        <v>1064</v>
      </c>
    </row>
    <row r="367" spans="1:17" x14ac:dyDescent="0.35">
      <c r="A367" t="s">
        <v>1384</v>
      </c>
      <c r="B367">
        <v>114</v>
      </c>
      <c r="C367" t="s">
        <v>1796</v>
      </c>
      <c r="D367">
        <v>26871</v>
      </c>
      <c r="E367" t="s">
        <v>270</v>
      </c>
      <c r="F367" t="s">
        <v>275</v>
      </c>
      <c r="G367" t="s">
        <v>1797</v>
      </c>
      <c r="H367" t="s">
        <v>1798</v>
      </c>
      <c r="I367" t="s">
        <v>1799</v>
      </c>
      <c r="J367">
        <v>361</v>
      </c>
      <c r="K367" t="s">
        <v>21</v>
      </c>
      <c r="L367" t="s">
        <v>615</v>
      </c>
      <c r="M367" t="s">
        <v>472</v>
      </c>
      <c r="N367">
        <v>92000000</v>
      </c>
      <c r="O367">
        <v>2001</v>
      </c>
      <c r="P367">
        <v>7</v>
      </c>
      <c r="Q367" t="s">
        <v>1064</v>
      </c>
    </row>
    <row r="368" spans="1:17" x14ac:dyDescent="0.35">
      <c r="A368" t="s">
        <v>1800</v>
      </c>
      <c r="B368">
        <v>114</v>
      </c>
      <c r="C368" t="s">
        <v>1346</v>
      </c>
      <c r="D368">
        <v>60874615</v>
      </c>
      <c r="E368" t="s">
        <v>942</v>
      </c>
      <c r="F368" t="s">
        <v>201</v>
      </c>
      <c r="G368" t="s">
        <v>1801</v>
      </c>
      <c r="H368" t="s">
        <v>1802</v>
      </c>
      <c r="I368" t="s">
        <v>1803</v>
      </c>
      <c r="J368">
        <v>949</v>
      </c>
      <c r="K368" t="s">
        <v>21</v>
      </c>
      <c r="L368" t="s">
        <v>22</v>
      </c>
      <c r="M368" t="s">
        <v>68</v>
      </c>
      <c r="N368">
        <v>90000000</v>
      </c>
      <c r="O368">
        <v>2000</v>
      </c>
      <c r="P368">
        <v>5.6</v>
      </c>
      <c r="Q368" t="s">
        <v>769</v>
      </c>
    </row>
    <row r="369" spans="1:17" x14ac:dyDescent="0.35">
      <c r="A369" t="s">
        <v>1025</v>
      </c>
      <c r="B369">
        <v>96</v>
      </c>
      <c r="C369" t="s">
        <v>1804</v>
      </c>
      <c r="D369">
        <v>143618384</v>
      </c>
      <c r="E369" t="s">
        <v>1027</v>
      </c>
      <c r="F369" t="s">
        <v>205</v>
      </c>
      <c r="G369" t="s">
        <v>1805</v>
      </c>
      <c r="H369" t="s">
        <v>1806</v>
      </c>
      <c r="I369" t="s">
        <v>1807</v>
      </c>
      <c r="J369">
        <v>186</v>
      </c>
      <c r="K369" t="s">
        <v>21</v>
      </c>
      <c r="L369" t="s">
        <v>22</v>
      </c>
      <c r="M369" t="s">
        <v>222</v>
      </c>
      <c r="N369">
        <v>90000000</v>
      </c>
      <c r="O369">
        <v>2011</v>
      </c>
      <c r="P369">
        <v>7</v>
      </c>
      <c r="Q369" t="s">
        <v>769</v>
      </c>
    </row>
    <row r="370" spans="1:17" x14ac:dyDescent="0.35">
      <c r="A370" t="s">
        <v>1007</v>
      </c>
      <c r="B370">
        <v>132</v>
      </c>
      <c r="C370" t="s">
        <v>347</v>
      </c>
      <c r="D370">
        <v>58220776</v>
      </c>
      <c r="E370" t="s">
        <v>1808</v>
      </c>
      <c r="F370" t="s">
        <v>651</v>
      </c>
      <c r="G370" t="s">
        <v>1809</v>
      </c>
      <c r="H370" t="s">
        <v>816</v>
      </c>
      <c r="I370" t="s">
        <v>1810</v>
      </c>
      <c r="J370">
        <v>362</v>
      </c>
      <c r="K370" t="s">
        <v>21</v>
      </c>
      <c r="L370" t="s">
        <v>22</v>
      </c>
      <c r="M370" t="s">
        <v>68</v>
      </c>
      <c r="N370">
        <v>100000000</v>
      </c>
      <c r="O370">
        <v>1999</v>
      </c>
      <c r="P370">
        <v>6.8</v>
      </c>
      <c r="Q370" t="s">
        <v>1331</v>
      </c>
    </row>
    <row r="371" spans="1:17" x14ac:dyDescent="0.35">
      <c r="A371" t="s">
        <v>1811</v>
      </c>
      <c r="B371">
        <v>104</v>
      </c>
      <c r="C371" t="s">
        <v>1812</v>
      </c>
      <c r="D371">
        <v>47474112</v>
      </c>
      <c r="E371" t="s">
        <v>1117</v>
      </c>
      <c r="F371" t="s">
        <v>201</v>
      </c>
      <c r="G371" t="s">
        <v>1813</v>
      </c>
      <c r="H371" t="s">
        <v>1814</v>
      </c>
      <c r="I371" t="s">
        <v>1815</v>
      </c>
      <c r="J371">
        <v>181</v>
      </c>
      <c r="K371" t="s">
        <v>21</v>
      </c>
      <c r="L371" t="s">
        <v>22</v>
      </c>
      <c r="M371" t="s">
        <v>23</v>
      </c>
      <c r="N371">
        <v>90000000</v>
      </c>
      <c r="O371">
        <v>1997</v>
      </c>
      <c r="P371">
        <v>5.4</v>
      </c>
      <c r="Q371" t="s">
        <v>1064</v>
      </c>
    </row>
    <row r="372" spans="1:17" x14ac:dyDescent="0.35">
      <c r="A372" t="s">
        <v>1816</v>
      </c>
      <c r="B372">
        <v>111</v>
      </c>
      <c r="C372" t="s">
        <v>275</v>
      </c>
      <c r="D372">
        <v>42877165</v>
      </c>
      <c r="E372" t="s">
        <v>375</v>
      </c>
      <c r="F372" t="s">
        <v>318</v>
      </c>
      <c r="G372" t="s">
        <v>1817</v>
      </c>
      <c r="H372" t="s">
        <v>1818</v>
      </c>
      <c r="I372" t="s">
        <v>1819</v>
      </c>
      <c r="J372">
        <v>114</v>
      </c>
      <c r="K372" t="s">
        <v>21</v>
      </c>
      <c r="L372" t="s">
        <v>22</v>
      </c>
      <c r="M372" t="s">
        <v>472</v>
      </c>
      <c r="N372">
        <v>86000000</v>
      </c>
      <c r="O372">
        <v>1997</v>
      </c>
      <c r="P372">
        <v>6.1</v>
      </c>
      <c r="Q372" t="s">
        <v>1064</v>
      </c>
    </row>
    <row r="373" spans="1:17" x14ac:dyDescent="0.35">
      <c r="A373" t="s">
        <v>1820</v>
      </c>
      <c r="B373">
        <v>138</v>
      </c>
      <c r="C373" t="s">
        <v>1821</v>
      </c>
      <c r="D373">
        <v>35168677</v>
      </c>
      <c r="E373" t="s">
        <v>1741</v>
      </c>
      <c r="F373" t="s">
        <v>181</v>
      </c>
      <c r="G373" t="s">
        <v>1822</v>
      </c>
      <c r="H373" t="s">
        <v>1823</v>
      </c>
      <c r="I373" t="s">
        <v>1824</v>
      </c>
      <c r="J373">
        <v>278</v>
      </c>
      <c r="K373" t="s">
        <v>21</v>
      </c>
      <c r="L373" t="s">
        <v>38</v>
      </c>
      <c r="M373" t="s">
        <v>23</v>
      </c>
      <c r="N373">
        <v>100000000</v>
      </c>
      <c r="O373">
        <v>2002</v>
      </c>
      <c r="P373">
        <v>6.7</v>
      </c>
      <c r="Q373" t="s">
        <v>2679</v>
      </c>
    </row>
    <row r="374" spans="1:17" x14ac:dyDescent="0.35">
      <c r="A374" t="s">
        <v>1825</v>
      </c>
      <c r="B374">
        <v>129</v>
      </c>
      <c r="C374" t="s">
        <v>603</v>
      </c>
      <c r="D374">
        <v>37567440</v>
      </c>
      <c r="E374" t="s">
        <v>134</v>
      </c>
      <c r="F374" t="s">
        <v>1826</v>
      </c>
      <c r="G374" t="s">
        <v>1827</v>
      </c>
      <c r="H374" t="s">
        <v>1828</v>
      </c>
      <c r="I374" t="s">
        <v>1829</v>
      </c>
      <c r="J374">
        <v>337</v>
      </c>
      <c r="K374" t="s">
        <v>21</v>
      </c>
      <c r="L374" t="s">
        <v>22</v>
      </c>
      <c r="M374" t="s">
        <v>472</v>
      </c>
      <c r="N374">
        <v>20000000</v>
      </c>
      <c r="O374">
        <v>1982</v>
      </c>
      <c r="P374">
        <v>6.9</v>
      </c>
      <c r="Q374" t="s">
        <v>769</v>
      </c>
    </row>
    <row r="375" spans="1:17" x14ac:dyDescent="0.35">
      <c r="A375" t="s">
        <v>683</v>
      </c>
      <c r="B375">
        <v>144</v>
      </c>
      <c r="C375" t="s">
        <v>1830</v>
      </c>
      <c r="D375">
        <v>61644321</v>
      </c>
      <c r="E375" t="s">
        <v>1302</v>
      </c>
      <c r="F375" t="s">
        <v>1831</v>
      </c>
      <c r="G375" t="s">
        <v>1832</v>
      </c>
      <c r="H375" t="s">
        <v>1833</v>
      </c>
      <c r="I375" t="s">
        <v>1834</v>
      </c>
      <c r="J375">
        <v>529</v>
      </c>
      <c r="K375" t="s">
        <v>21</v>
      </c>
      <c r="L375" t="s">
        <v>22</v>
      </c>
      <c r="M375" t="s">
        <v>23</v>
      </c>
      <c r="N375">
        <v>88000000</v>
      </c>
      <c r="O375">
        <v>2005</v>
      </c>
      <c r="P375">
        <v>8</v>
      </c>
      <c r="Q375" t="s">
        <v>9596</v>
      </c>
    </row>
    <row r="376" spans="1:17" x14ac:dyDescent="0.35">
      <c r="A376" t="s">
        <v>1835</v>
      </c>
      <c r="B376">
        <v>110</v>
      </c>
      <c r="C376" t="s">
        <v>1112</v>
      </c>
      <c r="D376">
        <v>190562</v>
      </c>
      <c r="E376" t="s">
        <v>1836</v>
      </c>
      <c r="F376" t="s">
        <v>1837</v>
      </c>
      <c r="G376" t="s">
        <v>1838</v>
      </c>
      <c r="H376" t="s">
        <v>1839</v>
      </c>
      <c r="I376" t="s">
        <v>1840</v>
      </c>
      <c r="J376">
        <v>24</v>
      </c>
      <c r="K376" t="s">
        <v>21</v>
      </c>
      <c r="L376" t="s">
        <v>38</v>
      </c>
      <c r="M376" t="s">
        <v>68</v>
      </c>
      <c r="N376">
        <v>90000000</v>
      </c>
      <c r="O376">
        <v>2010</v>
      </c>
      <c r="P376">
        <v>4.4000000000000004</v>
      </c>
      <c r="Q376" t="s">
        <v>1064</v>
      </c>
    </row>
    <row r="377" spans="1:17" x14ac:dyDescent="0.35">
      <c r="A377" t="s">
        <v>1841</v>
      </c>
      <c r="B377">
        <v>140</v>
      </c>
      <c r="C377" t="s">
        <v>1842</v>
      </c>
      <c r="D377">
        <v>120147445</v>
      </c>
      <c r="E377" t="s">
        <v>1843</v>
      </c>
      <c r="F377" t="s">
        <v>242</v>
      </c>
      <c r="G377" t="s">
        <v>1844</v>
      </c>
      <c r="H377" t="s">
        <v>605</v>
      </c>
      <c r="I377" t="s">
        <v>1845</v>
      </c>
      <c r="J377">
        <v>455</v>
      </c>
      <c r="K377" t="s">
        <v>21</v>
      </c>
      <c r="L377" t="s">
        <v>22</v>
      </c>
      <c r="M377" t="s">
        <v>23</v>
      </c>
      <c r="N377">
        <v>87000000</v>
      </c>
      <c r="O377">
        <v>2003</v>
      </c>
      <c r="P377">
        <v>7.3</v>
      </c>
      <c r="Q377" t="s">
        <v>2679</v>
      </c>
    </row>
    <row r="378" spans="1:17" x14ac:dyDescent="0.35">
      <c r="A378" t="s">
        <v>1278</v>
      </c>
      <c r="B378">
        <v>113</v>
      </c>
      <c r="C378" t="s">
        <v>1846</v>
      </c>
      <c r="D378">
        <v>241688385</v>
      </c>
      <c r="E378" t="s">
        <v>570</v>
      </c>
      <c r="F378" t="s">
        <v>557</v>
      </c>
      <c r="G378" t="s">
        <v>1847</v>
      </c>
      <c r="H378" t="s">
        <v>1848</v>
      </c>
      <c r="I378" t="s">
        <v>1849</v>
      </c>
      <c r="J378">
        <v>395</v>
      </c>
      <c r="K378" t="s">
        <v>21</v>
      </c>
      <c r="L378" t="s">
        <v>22</v>
      </c>
      <c r="M378" t="s">
        <v>23</v>
      </c>
      <c r="N378">
        <v>92000000</v>
      </c>
      <c r="O378">
        <v>1996</v>
      </c>
      <c r="P378">
        <v>6.3</v>
      </c>
      <c r="Q378" t="s">
        <v>1064</v>
      </c>
    </row>
    <row r="379" spans="1:17" x14ac:dyDescent="0.35">
      <c r="A379" t="s">
        <v>351</v>
      </c>
      <c r="B379">
        <v>143</v>
      </c>
      <c r="C379" t="s">
        <v>1850</v>
      </c>
      <c r="D379">
        <v>233630478</v>
      </c>
      <c r="E379" t="s">
        <v>1851</v>
      </c>
      <c r="F379" t="s">
        <v>260</v>
      </c>
      <c r="G379" t="s">
        <v>1852</v>
      </c>
      <c r="H379" t="s">
        <v>1853</v>
      </c>
      <c r="I379" t="s">
        <v>1854</v>
      </c>
      <c r="J379">
        <v>1051</v>
      </c>
      <c r="K379" t="s">
        <v>21</v>
      </c>
      <c r="L379" t="s">
        <v>22</v>
      </c>
      <c r="M379" t="s">
        <v>23</v>
      </c>
      <c r="N379">
        <v>90000000</v>
      </c>
      <c r="O379">
        <v>2000</v>
      </c>
      <c r="P379">
        <v>7.7</v>
      </c>
      <c r="Q379" t="s">
        <v>769</v>
      </c>
    </row>
    <row r="380" spans="1:17" x14ac:dyDescent="0.35">
      <c r="A380" t="s">
        <v>679</v>
      </c>
      <c r="B380">
        <v>108</v>
      </c>
      <c r="C380" t="s">
        <v>210</v>
      </c>
      <c r="D380">
        <v>197992827</v>
      </c>
      <c r="E380" t="s">
        <v>1855</v>
      </c>
      <c r="F380" t="s">
        <v>651</v>
      </c>
      <c r="G380" t="s">
        <v>1856</v>
      </c>
      <c r="H380" t="s">
        <v>1857</v>
      </c>
      <c r="I380" t="s">
        <v>1858</v>
      </c>
      <c r="J380">
        <v>548</v>
      </c>
      <c r="K380" t="s">
        <v>21</v>
      </c>
      <c r="L380" t="s">
        <v>22</v>
      </c>
      <c r="M380" t="s">
        <v>68</v>
      </c>
      <c r="N380">
        <v>100000000</v>
      </c>
      <c r="O380">
        <v>2006</v>
      </c>
      <c r="P380">
        <v>6.5</v>
      </c>
      <c r="Q380" t="s">
        <v>8470</v>
      </c>
    </row>
    <row r="381" spans="1:17" x14ac:dyDescent="0.35">
      <c r="A381" t="s">
        <v>930</v>
      </c>
      <c r="B381">
        <v>108</v>
      </c>
      <c r="C381" t="s">
        <v>1859</v>
      </c>
      <c r="D381">
        <v>176049130</v>
      </c>
      <c r="E381" t="s">
        <v>931</v>
      </c>
      <c r="F381" t="s">
        <v>932</v>
      </c>
      <c r="G381" t="s">
        <v>1860</v>
      </c>
      <c r="H381" t="s">
        <v>1861</v>
      </c>
      <c r="I381" t="s">
        <v>1862</v>
      </c>
      <c r="J381">
        <v>806</v>
      </c>
      <c r="K381" t="s">
        <v>21</v>
      </c>
      <c r="L381" t="s">
        <v>22</v>
      </c>
      <c r="M381" t="s">
        <v>23</v>
      </c>
      <c r="N381">
        <v>75000000</v>
      </c>
      <c r="O381">
        <v>2004</v>
      </c>
      <c r="P381">
        <v>7.8</v>
      </c>
      <c r="Q381" t="s">
        <v>1064</v>
      </c>
    </row>
    <row r="382" spans="1:17" x14ac:dyDescent="0.35">
      <c r="A382" t="s">
        <v>568</v>
      </c>
      <c r="B382">
        <v>124</v>
      </c>
      <c r="C382" t="s">
        <v>356</v>
      </c>
      <c r="D382">
        <v>172620724</v>
      </c>
      <c r="E382" t="s">
        <v>570</v>
      </c>
      <c r="F382" t="s">
        <v>318</v>
      </c>
      <c r="G382" t="s">
        <v>1863</v>
      </c>
      <c r="H382" t="s">
        <v>1864</v>
      </c>
      <c r="I382" t="s">
        <v>1865</v>
      </c>
      <c r="J382">
        <v>393</v>
      </c>
      <c r="K382" t="s">
        <v>21</v>
      </c>
      <c r="L382" t="s">
        <v>22</v>
      </c>
      <c r="M382" t="s">
        <v>472</v>
      </c>
      <c r="N382">
        <v>85000000</v>
      </c>
      <c r="O382">
        <v>1997</v>
      </c>
      <c r="P382">
        <v>6.4</v>
      </c>
      <c r="Q382" t="s">
        <v>1064</v>
      </c>
    </row>
    <row r="383" spans="1:17" x14ac:dyDescent="0.35">
      <c r="A383" t="s">
        <v>1219</v>
      </c>
      <c r="B383">
        <v>116</v>
      </c>
      <c r="C383" t="s">
        <v>645</v>
      </c>
      <c r="D383">
        <v>183405771</v>
      </c>
      <c r="E383" t="s">
        <v>1221</v>
      </c>
      <c r="F383" t="s">
        <v>275</v>
      </c>
      <c r="G383" t="s">
        <v>1866</v>
      </c>
      <c r="H383" t="s">
        <v>1867</v>
      </c>
      <c r="I383" t="s">
        <v>1868</v>
      </c>
      <c r="J383">
        <v>845</v>
      </c>
      <c r="K383" t="s">
        <v>21</v>
      </c>
      <c r="L383" t="s">
        <v>22</v>
      </c>
      <c r="M383" t="s">
        <v>23</v>
      </c>
      <c r="N383">
        <v>85000000</v>
      </c>
      <c r="O383">
        <v>2001</v>
      </c>
      <c r="P383">
        <v>7.8</v>
      </c>
      <c r="Q383" t="s">
        <v>14098</v>
      </c>
    </row>
    <row r="384" spans="1:17" x14ac:dyDescent="0.35">
      <c r="A384" t="s">
        <v>1869</v>
      </c>
      <c r="B384">
        <v>110</v>
      </c>
      <c r="C384" t="s">
        <v>973</v>
      </c>
      <c r="D384">
        <v>20315324</v>
      </c>
      <c r="E384" t="s">
        <v>56</v>
      </c>
      <c r="F384" t="s">
        <v>1578</v>
      </c>
      <c r="G384" t="s">
        <v>1870</v>
      </c>
      <c r="H384" t="s">
        <v>25</v>
      </c>
      <c r="I384" t="s">
        <v>1871</v>
      </c>
      <c r="J384">
        <v>254</v>
      </c>
      <c r="K384" t="s">
        <v>21</v>
      </c>
      <c r="L384" t="s">
        <v>615</v>
      </c>
      <c r="M384" t="s">
        <v>23</v>
      </c>
      <c r="N384">
        <v>75000000</v>
      </c>
      <c r="O384">
        <v>2011</v>
      </c>
      <c r="P384">
        <v>5.8</v>
      </c>
      <c r="Q384" t="s">
        <v>1064</v>
      </c>
    </row>
    <row r="385" spans="1:17" x14ac:dyDescent="0.35">
      <c r="A385" t="s">
        <v>1872</v>
      </c>
      <c r="B385">
        <v>91</v>
      </c>
      <c r="C385" t="s">
        <v>1746</v>
      </c>
      <c r="D385">
        <v>148313048</v>
      </c>
      <c r="E385" t="s">
        <v>635</v>
      </c>
      <c r="F385" t="s">
        <v>218</v>
      </c>
      <c r="G385" t="s">
        <v>1873</v>
      </c>
      <c r="H385" t="s">
        <v>1565</v>
      </c>
      <c r="I385" t="s">
        <v>1874</v>
      </c>
      <c r="J385">
        <v>168</v>
      </c>
      <c r="K385" t="s">
        <v>21</v>
      </c>
      <c r="L385" t="s">
        <v>22</v>
      </c>
      <c r="M385" t="s">
        <v>68</v>
      </c>
      <c r="N385">
        <v>85000000</v>
      </c>
      <c r="O385">
        <v>2012</v>
      </c>
      <c r="P385">
        <v>7.1</v>
      </c>
      <c r="Q385" t="s">
        <v>8470</v>
      </c>
    </row>
    <row r="386" spans="1:17" x14ac:dyDescent="0.35">
      <c r="A386" t="s">
        <v>1875</v>
      </c>
      <c r="B386">
        <v>107</v>
      </c>
      <c r="C386" t="s">
        <v>1876</v>
      </c>
      <c r="D386">
        <v>127706877</v>
      </c>
      <c r="E386" t="s">
        <v>1877</v>
      </c>
      <c r="F386" t="s">
        <v>1878</v>
      </c>
      <c r="G386" t="s">
        <v>1879</v>
      </c>
      <c r="H386" t="s">
        <v>1880</v>
      </c>
      <c r="I386" t="s">
        <v>1881</v>
      </c>
      <c r="J386">
        <v>399</v>
      </c>
      <c r="K386" t="s">
        <v>21</v>
      </c>
      <c r="L386" t="s">
        <v>22</v>
      </c>
      <c r="M386" t="s">
        <v>68</v>
      </c>
      <c r="N386">
        <v>85000000</v>
      </c>
      <c r="O386">
        <v>2007</v>
      </c>
      <c r="P386">
        <v>7.1</v>
      </c>
      <c r="Q386" t="s">
        <v>8470</v>
      </c>
    </row>
    <row r="387" spans="1:17" x14ac:dyDescent="0.35">
      <c r="A387" t="s">
        <v>1883</v>
      </c>
      <c r="B387">
        <v>115</v>
      </c>
      <c r="C387" t="s">
        <v>254</v>
      </c>
      <c r="D387">
        <v>126149655</v>
      </c>
      <c r="E387" t="s">
        <v>966</v>
      </c>
      <c r="F387" t="s">
        <v>1374</v>
      </c>
      <c r="G387" t="s">
        <v>1884</v>
      </c>
      <c r="H387" t="s">
        <v>845</v>
      </c>
      <c r="I387" t="s">
        <v>1885</v>
      </c>
      <c r="J387">
        <v>276</v>
      </c>
      <c r="K387" t="s">
        <v>21</v>
      </c>
      <c r="L387" t="s">
        <v>22</v>
      </c>
      <c r="M387" t="s">
        <v>472</v>
      </c>
      <c r="N387">
        <v>85000000</v>
      </c>
      <c r="O387">
        <v>2012</v>
      </c>
      <c r="P387">
        <v>6.8</v>
      </c>
      <c r="Q387" t="s">
        <v>1064</v>
      </c>
    </row>
    <row r="388" spans="1:17" x14ac:dyDescent="0.35">
      <c r="A388" t="s">
        <v>1875</v>
      </c>
      <c r="B388">
        <v>100</v>
      </c>
      <c r="C388" t="s">
        <v>578</v>
      </c>
      <c r="D388">
        <v>66941559</v>
      </c>
      <c r="E388" t="s">
        <v>1886</v>
      </c>
      <c r="F388" t="s">
        <v>1086</v>
      </c>
      <c r="G388" t="s">
        <v>1887</v>
      </c>
      <c r="H388" t="s">
        <v>1888</v>
      </c>
      <c r="I388" t="s">
        <v>1889</v>
      </c>
      <c r="J388">
        <v>77</v>
      </c>
      <c r="K388" t="s">
        <v>21</v>
      </c>
      <c r="L388" t="s">
        <v>22</v>
      </c>
      <c r="M388" t="s">
        <v>222</v>
      </c>
      <c r="N388">
        <v>85000000</v>
      </c>
      <c r="O388">
        <v>2000</v>
      </c>
      <c r="P388">
        <v>4.8</v>
      </c>
      <c r="Q388" t="s">
        <v>769</v>
      </c>
    </row>
    <row r="389" spans="1:17" x14ac:dyDescent="0.35">
      <c r="A389" t="s">
        <v>207</v>
      </c>
      <c r="B389">
        <v>104</v>
      </c>
      <c r="C389" t="s">
        <v>1890</v>
      </c>
      <c r="D389">
        <v>78009155</v>
      </c>
      <c r="E389" t="s">
        <v>1395</v>
      </c>
      <c r="F389" t="s">
        <v>727</v>
      </c>
      <c r="G389" t="s">
        <v>1891</v>
      </c>
      <c r="H389" t="s">
        <v>516</v>
      </c>
      <c r="I389" t="s">
        <v>1892</v>
      </c>
      <c r="J389">
        <v>194</v>
      </c>
      <c r="K389" t="s">
        <v>21</v>
      </c>
      <c r="L389" t="s">
        <v>22</v>
      </c>
      <c r="M389" t="s">
        <v>23</v>
      </c>
      <c r="N389">
        <v>75000000</v>
      </c>
      <c r="O389">
        <v>2011</v>
      </c>
      <c r="P389">
        <v>6.2</v>
      </c>
      <c r="Q389" t="s">
        <v>1064</v>
      </c>
    </row>
    <row r="390" spans="1:17" x14ac:dyDescent="0.35">
      <c r="A390" t="s">
        <v>1893</v>
      </c>
      <c r="B390">
        <v>138</v>
      </c>
      <c r="C390" t="s">
        <v>1449</v>
      </c>
      <c r="D390">
        <v>63224849</v>
      </c>
      <c r="E390" t="s">
        <v>1337</v>
      </c>
      <c r="F390" t="s">
        <v>168</v>
      </c>
      <c r="G390" t="s">
        <v>1894</v>
      </c>
      <c r="H390" t="s">
        <v>1895</v>
      </c>
      <c r="I390" t="s">
        <v>1896</v>
      </c>
      <c r="J390">
        <v>483</v>
      </c>
      <c r="K390" t="s">
        <v>21</v>
      </c>
      <c r="L390" t="s">
        <v>22</v>
      </c>
      <c r="M390" t="s">
        <v>23</v>
      </c>
      <c r="N390">
        <v>85000000</v>
      </c>
      <c r="O390">
        <v>2006</v>
      </c>
      <c r="P390">
        <v>6.9</v>
      </c>
      <c r="Q390" t="s">
        <v>1331</v>
      </c>
    </row>
    <row r="391" spans="1:17" x14ac:dyDescent="0.35">
      <c r="A391" t="s">
        <v>1384</v>
      </c>
      <c r="B391">
        <v>140</v>
      </c>
      <c r="C391" t="s">
        <v>1470</v>
      </c>
      <c r="D391">
        <v>111544445</v>
      </c>
      <c r="E391" t="s">
        <v>905</v>
      </c>
      <c r="F391" t="s">
        <v>128</v>
      </c>
      <c r="G391" t="s">
        <v>1897</v>
      </c>
      <c r="H391" t="s">
        <v>1898</v>
      </c>
      <c r="I391" t="s">
        <v>1899</v>
      </c>
      <c r="J391">
        <v>415</v>
      </c>
      <c r="K391" t="s">
        <v>21</v>
      </c>
      <c r="L391" t="s">
        <v>22</v>
      </c>
      <c r="M391" t="s">
        <v>472</v>
      </c>
      <c r="N391">
        <v>90000000</v>
      </c>
      <c r="O391">
        <v>1998</v>
      </c>
      <c r="P391">
        <v>7.3</v>
      </c>
      <c r="Q391" t="s">
        <v>1064</v>
      </c>
    </row>
    <row r="392" spans="1:17" x14ac:dyDescent="0.35">
      <c r="A392" t="s">
        <v>1893</v>
      </c>
      <c r="B392">
        <v>120</v>
      </c>
      <c r="C392" t="s">
        <v>1900</v>
      </c>
      <c r="D392">
        <v>112703470</v>
      </c>
      <c r="E392" t="s">
        <v>1138</v>
      </c>
      <c r="F392" t="s">
        <v>1901</v>
      </c>
      <c r="G392" t="s">
        <v>1902</v>
      </c>
      <c r="H392" t="s">
        <v>1903</v>
      </c>
      <c r="I392" t="s">
        <v>1904</v>
      </c>
      <c r="J392">
        <v>214</v>
      </c>
      <c r="K392" t="s">
        <v>21</v>
      </c>
      <c r="L392" t="s">
        <v>22</v>
      </c>
      <c r="M392" t="s">
        <v>472</v>
      </c>
      <c r="N392">
        <v>85000000</v>
      </c>
      <c r="O392">
        <v>2009</v>
      </c>
      <c r="P392">
        <v>6.6</v>
      </c>
      <c r="Q392" t="s">
        <v>1331</v>
      </c>
    </row>
    <row r="393" spans="1:17" x14ac:dyDescent="0.35">
      <c r="A393" t="s">
        <v>1219</v>
      </c>
      <c r="B393">
        <v>122</v>
      </c>
      <c r="C393" t="s">
        <v>932</v>
      </c>
      <c r="D393">
        <v>117144465</v>
      </c>
      <c r="E393" t="s">
        <v>1221</v>
      </c>
      <c r="F393" t="s">
        <v>1905</v>
      </c>
      <c r="G393" t="s">
        <v>1906</v>
      </c>
      <c r="H393" t="s">
        <v>275</v>
      </c>
      <c r="I393" t="s">
        <v>1907</v>
      </c>
      <c r="J393">
        <v>288</v>
      </c>
      <c r="K393" t="s">
        <v>21</v>
      </c>
      <c r="L393" t="s">
        <v>22</v>
      </c>
      <c r="M393" t="s">
        <v>23</v>
      </c>
      <c r="N393">
        <v>85000000</v>
      </c>
      <c r="O393">
        <v>2007</v>
      </c>
      <c r="P393">
        <v>6.9</v>
      </c>
      <c r="Q393" t="s">
        <v>14098</v>
      </c>
    </row>
    <row r="394" spans="1:17" x14ac:dyDescent="0.35">
      <c r="A394" t="s">
        <v>1908</v>
      </c>
      <c r="B394">
        <v>83</v>
      </c>
      <c r="C394" t="s">
        <v>1909</v>
      </c>
      <c r="D394">
        <v>84303558</v>
      </c>
      <c r="E394" t="s">
        <v>381</v>
      </c>
      <c r="F394" t="s">
        <v>199</v>
      </c>
      <c r="G394" t="s">
        <v>1910</v>
      </c>
      <c r="H394" t="s">
        <v>1911</v>
      </c>
      <c r="I394" t="s">
        <v>1912</v>
      </c>
      <c r="J394">
        <v>100</v>
      </c>
      <c r="K394" t="s">
        <v>21</v>
      </c>
      <c r="L394" t="s">
        <v>22</v>
      </c>
      <c r="M394" t="s">
        <v>68</v>
      </c>
      <c r="N394">
        <v>85000000</v>
      </c>
      <c r="O394">
        <v>2006</v>
      </c>
      <c r="P394">
        <v>6.2</v>
      </c>
      <c r="Q394" t="s">
        <v>769</v>
      </c>
    </row>
    <row r="395" spans="1:17" x14ac:dyDescent="0.35">
      <c r="A395" t="s">
        <v>1913</v>
      </c>
      <c r="B395">
        <v>139</v>
      </c>
      <c r="C395" t="s">
        <v>1229</v>
      </c>
      <c r="D395">
        <v>150832203</v>
      </c>
      <c r="E395" t="s">
        <v>1109</v>
      </c>
      <c r="F395" t="s">
        <v>168</v>
      </c>
      <c r="G395" t="s">
        <v>1914</v>
      </c>
      <c r="H395" t="s">
        <v>1231</v>
      </c>
      <c r="I395" t="s">
        <v>1915</v>
      </c>
      <c r="J395">
        <v>713</v>
      </c>
      <c r="K395" t="s">
        <v>21</v>
      </c>
      <c r="L395" t="s">
        <v>22</v>
      </c>
      <c r="M395" t="s">
        <v>23</v>
      </c>
      <c r="N395">
        <v>85000000</v>
      </c>
      <c r="O395">
        <v>2014</v>
      </c>
      <c r="P395">
        <v>6.7</v>
      </c>
      <c r="Q395" t="s">
        <v>769</v>
      </c>
    </row>
    <row r="396" spans="1:17" x14ac:dyDescent="0.35">
      <c r="A396" t="s">
        <v>1916</v>
      </c>
      <c r="B396">
        <v>131</v>
      </c>
      <c r="C396" t="s">
        <v>1917</v>
      </c>
      <c r="D396">
        <v>51396781</v>
      </c>
      <c r="E396" t="s">
        <v>1569</v>
      </c>
      <c r="F396" t="s">
        <v>1918</v>
      </c>
      <c r="G396" t="s">
        <v>1919</v>
      </c>
      <c r="H396" t="s">
        <v>1920</v>
      </c>
      <c r="I396" t="s">
        <v>1921</v>
      </c>
      <c r="J396">
        <v>662</v>
      </c>
      <c r="K396" t="s">
        <v>21</v>
      </c>
      <c r="L396" t="s">
        <v>22</v>
      </c>
      <c r="M396" t="s">
        <v>472</v>
      </c>
      <c r="N396">
        <v>68000000</v>
      </c>
      <c r="O396">
        <v>2001</v>
      </c>
      <c r="P396">
        <v>7.6</v>
      </c>
      <c r="Q396" t="s">
        <v>2679</v>
      </c>
    </row>
    <row r="397" spans="1:17" x14ac:dyDescent="0.35">
      <c r="A397" t="s">
        <v>178</v>
      </c>
      <c r="B397">
        <v>104</v>
      </c>
      <c r="C397" t="s">
        <v>793</v>
      </c>
      <c r="D397">
        <v>47592825</v>
      </c>
      <c r="E397" t="s">
        <v>871</v>
      </c>
      <c r="F397" t="s">
        <v>867</v>
      </c>
      <c r="G397" t="s">
        <v>1922</v>
      </c>
      <c r="H397" t="s">
        <v>290</v>
      </c>
      <c r="I397" t="s">
        <v>1923</v>
      </c>
      <c r="J397">
        <v>255</v>
      </c>
      <c r="K397" t="s">
        <v>21</v>
      </c>
      <c r="L397" t="s">
        <v>22</v>
      </c>
      <c r="M397" t="s">
        <v>23</v>
      </c>
      <c r="N397">
        <v>85000000</v>
      </c>
      <c r="O397">
        <v>2003</v>
      </c>
      <c r="P397">
        <v>6.7</v>
      </c>
      <c r="Q397" t="s">
        <v>1064</v>
      </c>
    </row>
    <row r="398" spans="1:17" x14ac:dyDescent="0.35">
      <c r="A398" t="s">
        <v>1052</v>
      </c>
      <c r="B398">
        <v>130</v>
      </c>
      <c r="C398" t="s">
        <v>1924</v>
      </c>
      <c r="D398">
        <v>50016394</v>
      </c>
      <c r="E398" t="s">
        <v>1925</v>
      </c>
      <c r="F398" t="s">
        <v>1926</v>
      </c>
      <c r="G398" t="s">
        <v>1927</v>
      </c>
      <c r="H398" t="s">
        <v>1637</v>
      </c>
      <c r="I398" t="s">
        <v>1928</v>
      </c>
      <c r="J398">
        <v>257</v>
      </c>
      <c r="K398" t="s">
        <v>21</v>
      </c>
      <c r="L398" t="s">
        <v>22</v>
      </c>
      <c r="M398" t="s">
        <v>23</v>
      </c>
      <c r="N398">
        <v>70000000</v>
      </c>
      <c r="O398">
        <v>1993</v>
      </c>
      <c r="P398">
        <v>6.2</v>
      </c>
      <c r="Q398" t="s">
        <v>1064</v>
      </c>
    </row>
    <row r="399" spans="1:17" x14ac:dyDescent="0.35">
      <c r="A399" t="s">
        <v>120</v>
      </c>
      <c r="B399">
        <v>145</v>
      </c>
      <c r="C399" t="s">
        <v>603</v>
      </c>
      <c r="D399">
        <v>57010853</v>
      </c>
      <c r="E399" t="s">
        <v>169</v>
      </c>
      <c r="F399" t="s">
        <v>1929</v>
      </c>
      <c r="G399" t="s">
        <v>1930</v>
      </c>
      <c r="H399" t="s">
        <v>1931</v>
      </c>
      <c r="I399" t="s">
        <v>1932</v>
      </c>
      <c r="J399">
        <v>548</v>
      </c>
      <c r="K399" t="s">
        <v>21</v>
      </c>
      <c r="L399" t="s">
        <v>22</v>
      </c>
      <c r="M399" t="s">
        <v>23</v>
      </c>
      <c r="N399">
        <v>85000000</v>
      </c>
      <c r="O399">
        <v>2005</v>
      </c>
      <c r="P399">
        <v>7.3</v>
      </c>
      <c r="Q399" t="s">
        <v>2679</v>
      </c>
    </row>
    <row r="400" spans="1:17" x14ac:dyDescent="0.35">
      <c r="A400" t="s">
        <v>328</v>
      </c>
      <c r="B400">
        <v>104</v>
      </c>
      <c r="C400" t="s">
        <v>1933</v>
      </c>
      <c r="D400">
        <v>62494975</v>
      </c>
      <c r="E400" t="s">
        <v>270</v>
      </c>
      <c r="F400" t="s">
        <v>1934</v>
      </c>
      <c r="G400" t="s">
        <v>1935</v>
      </c>
      <c r="H400" t="s">
        <v>1936</v>
      </c>
      <c r="I400" t="s">
        <v>1937</v>
      </c>
      <c r="J400">
        <v>378</v>
      </c>
      <c r="K400" t="s">
        <v>21</v>
      </c>
      <c r="L400" t="s">
        <v>22</v>
      </c>
      <c r="M400" t="s">
        <v>23</v>
      </c>
      <c r="N400">
        <v>85000000</v>
      </c>
      <c r="O400">
        <v>2006</v>
      </c>
      <c r="P400">
        <v>6</v>
      </c>
      <c r="Q400" t="s">
        <v>1064</v>
      </c>
    </row>
    <row r="401" spans="1:17" x14ac:dyDescent="0.35">
      <c r="A401" t="s">
        <v>1938</v>
      </c>
      <c r="B401">
        <v>97</v>
      </c>
      <c r="C401" t="s">
        <v>1939</v>
      </c>
      <c r="D401">
        <v>46440491</v>
      </c>
      <c r="E401" t="s">
        <v>217</v>
      </c>
      <c r="F401" t="s">
        <v>320</v>
      </c>
      <c r="G401" t="s">
        <v>1940</v>
      </c>
      <c r="H401" t="s">
        <v>1941</v>
      </c>
      <c r="I401" t="s">
        <v>1942</v>
      </c>
      <c r="J401">
        <v>78</v>
      </c>
      <c r="K401" t="s">
        <v>21</v>
      </c>
      <c r="L401" t="s">
        <v>38</v>
      </c>
      <c r="M401" t="s">
        <v>68</v>
      </c>
      <c r="N401">
        <v>100000000</v>
      </c>
      <c r="O401">
        <v>2011</v>
      </c>
      <c r="P401">
        <v>7.1</v>
      </c>
      <c r="Q401" t="s">
        <v>769</v>
      </c>
    </row>
    <row r="402" spans="1:17" x14ac:dyDescent="0.35">
      <c r="A402" t="s">
        <v>1943</v>
      </c>
      <c r="B402">
        <v>178</v>
      </c>
      <c r="C402" t="s">
        <v>275</v>
      </c>
      <c r="D402">
        <v>44606335</v>
      </c>
      <c r="E402" t="s">
        <v>549</v>
      </c>
      <c r="F402" t="s">
        <v>611</v>
      </c>
      <c r="G402" t="s">
        <v>1944</v>
      </c>
      <c r="H402" t="s">
        <v>743</v>
      </c>
      <c r="I402" t="s">
        <v>1945</v>
      </c>
      <c r="J402">
        <v>703</v>
      </c>
      <c r="K402" t="s">
        <v>21</v>
      </c>
      <c r="L402" t="s">
        <v>22</v>
      </c>
      <c r="M402" t="s">
        <v>23</v>
      </c>
      <c r="N402">
        <v>90000000</v>
      </c>
      <c r="O402">
        <v>1998</v>
      </c>
      <c r="P402">
        <v>7.1</v>
      </c>
      <c r="Q402" t="s">
        <v>2679</v>
      </c>
    </row>
    <row r="403" spans="1:17" x14ac:dyDescent="0.35">
      <c r="A403" t="s">
        <v>1946</v>
      </c>
      <c r="B403">
        <v>108</v>
      </c>
      <c r="C403" t="s">
        <v>1947</v>
      </c>
      <c r="D403">
        <v>40048332</v>
      </c>
      <c r="E403" t="s">
        <v>744</v>
      </c>
      <c r="F403" t="s">
        <v>1948</v>
      </c>
      <c r="G403" t="s">
        <v>1949</v>
      </c>
      <c r="H403" t="s">
        <v>1950</v>
      </c>
      <c r="I403" t="s">
        <v>1951</v>
      </c>
      <c r="J403">
        <v>339</v>
      </c>
      <c r="K403" t="s">
        <v>21</v>
      </c>
      <c r="L403" t="s">
        <v>22</v>
      </c>
      <c r="M403" t="s">
        <v>472</v>
      </c>
      <c r="N403">
        <v>85000000</v>
      </c>
      <c r="O403">
        <v>2002</v>
      </c>
      <c r="P403">
        <v>5.5</v>
      </c>
      <c r="Q403" t="s">
        <v>1064</v>
      </c>
    </row>
    <row r="404" spans="1:17" x14ac:dyDescent="0.35">
      <c r="A404" t="s">
        <v>1954</v>
      </c>
      <c r="B404">
        <v>106</v>
      </c>
      <c r="C404" t="s">
        <v>1112</v>
      </c>
      <c r="D404">
        <v>64933670</v>
      </c>
      <c r="E404" t="s">
        <v>1955</v>
      </c>
      <c r="F404" t="s">
        <v>1220</v>
      </c>
      <c r="G404" t="s">
        <v>1956</v>
      </c>
      <c r="H404" t="s">
        <v>1181</v>
      </c>
      <c r="I404" t="s">
        <v>1957</v>
      </c>
      <c r="J404">
        <v>208</v>
      </c>
      <c r="K404" t="s">
        <v>21</v>
      </c>
      <c r="L404" t="s">
        <v>22</v>
      </c>
      <c r="M404" t="s">
        <v>68</v>
      </c>
      <c r="N404">
        <v>85000000</v>
      </c>
      <c r="O404">
        <v>2012</v>
      </c>
      <c r="P404">
        <v>5.6</v>
      </c>
      <c r="Q404" t="s">
        <v>769</v>
      </c>
    </row>
    <row r="405" spans="1:17" x14ac:dyDescent="0.35">
      <c r="A405" t="s">
        <v>1958</v>
      </c>
      <c r="B405">
        <v>112</v>
      </c>
      <c r="C405" t="s">
        <v>1959</v>
      </c>
      <c r="D405">
        <v>31494270</v>
      </c>
      <c r="E405" t="s">
        <v>1960</v>
      </c>
      <c r="F405" t="s">
        <v>1961</v>
      </c>
      <c r="G405" t="s">
        <v>1962</v>
      </c>
      <c r="H405" t="s">
        <v>1963</v>
      </c>
      <c r="I405" t="s">
        <v>1964</v>
      </c>
      <c r="J405">
        <v>522</v>
      </c>
      <c r="K405" t="s">
        <v>21</v>
      </c>
      <c r="L405" t="s">
        <v>22</v>
      </c>
      <c r="M405" t="s">
        <v>23</v>
      </c>
      <c r="N405">
        <v>60000000</v>
      </c>
      <c r="O405">
        <v>2010</v>
      </c>
      <c r="P405">
        <v>7.5</v>
      </c>
      <c r="Q405" t="s">
        <v>1064</v>
      </c>
    </row>
    <row r="406" spans="1:17" x14ac:dyDescent="0.35">
      <c r="A406" t="s">
        <v>1965</v>
      </c>
      <c r="B406">
        <v>135</v>
      </c>
      <c r="C406" t="s">
        <v>1966</v>
      </c>
      <c r="D406">
        <v>31111260</v>
      </c>
      <c r="E406" t="s">
        <v>180</v>
      </c>
      <c r="F406" t="s">
        <v>225</v>
      </c>
      <c r="G406" t="s">
        <v>1967</v>
      </c>
      <c r="H406" t="s">
        <v>1968</v>
      </c>
      <c r="I406" t="s">
        <v>1969</v>
      </c>
      <c r="J406">
        <v>466</v>
      </c>
      <c r="K406" t="s">
        <v>21</v>
      </c>
      <c r="L406" t="s">
        <v>22</v>
      </c>
      <c r="M406" t="s">
        <v>23</v>
      </c>
      <c r="N406">
        <v>60000000</v>
      </c>
      <c r="O406">
        <v>2003</v>
      </c>
      <c r="P406">
        <v>5.4</v>
      </c>
      <c r="Q406" t="s">
        <v>1064</v>
      </c>
    </row>
    <row r="407" spans="1:17" x14ac:dyDescent="0.35">
      <c r="A407" t="s">
        <v>1970</v>
      </c>
      <c r="B407">
        <v>109</v>
      </c>
      <c r="C407" t="s">
        <v>1971</v>
      </c>
      <c r="D407">
        <v>123307945</v>
      </c>
      <c r="E407" t="s">
        <v>1972</v>
      </c>
      <c r="F407" t="s">
        <v>1973</v>
      </c>
      <c r="G407" t="s">
        <v>1974</v>
      </c>
      <c r="H407" t="s">
        <v>1975</v>
      </c>
      <c r="I407" t="s">
        <v>1976</v>
      </c>
      <c r="J407">
        <v>171</v>
      </c>
      <c r="K407" t="s">
        <v>21</v>
      </c>
      <c r="L407" t="s">
        <v>22</v>
      </c>
      <c r="M407" t="s">
        <v>23</v>
      </c>
      <c r="N407">
        <v>65000000</v>
      </c>
      <c r="O407">
        <v>2000</v>
      </c>
      <c r="P407">
        <v>4.3</v>
      </c>
      <c r="Q407" t="s">
        <v>1331</v>
      </c>
    </row>
    <row r="408" spans="1:17" x14ac:dyDescent="0.35">
      <c r="A408" t="s">
        <v>1253</v>
      </c>
      <c r="B408">
        <v>86</v>
      </c>
      <c r="C408" t="s">
        <v>1977</v>
      </c>
      <c r="D408">
        <v>153288182</v>
      </c>
      <c r="E408" t="s">
        <v>1978</v>
      </c>
      <c r="F408" t="s">
        <v>1979</v>
      </c>
      <c r="G408" t="s">
        <v>1980</v>
      </c>
      <c r="H408" t="s">
        <v>1981</v>
      </c>
      <c r="I408" t="s">
        <v>1982</v>
      </c>
      <c r="J408">
        <v>521</v>
      </c>
      <c r="K408" t="s">
        <v>21</v>
      </c>
      <c r="L408" t="s">
        <v>22</v>
      </c>
      <c r="M408" t="s">
        <v>68</v>
      </c>
      <c r="N408">
        <v>84000000</v>
      </c>
      <c r="O408">
        <v>2002</v>
      </c>
      <c r="P408">
        <v>4.9000000000000004</v>
      </c>
      <c r="Q408" t="s">
        <v>769</v>
      </c>
    </row>
    <row r="409" spans="1:17" x14ac:dyDescent="0.35">
      <c r="A409" t="s">
        <v>1983</v>
      </c>
      <c r="B409">
        <v>95</v>
      </c>
      <c r="C409" t="s">
        <v>1984</v>
      </c>
      <c r="D409">
        <v>13401683</v>
      </c>
      <c r="E409" t="s">
        <v>525</v>
      </c>
      <c r="F409" t="s">
        <v>1985</v>
      </c>
      <c r="G409" t="s">
        <v>1986</v>
      </c>
      <c r="H409" t="s">
        <v>1987</v>
      </c>
      <c r="I409" t="s">
        <v>1988</v>
      </c>
      <c r="J409">
        <v>588</v>
      </c>
      <c r="K409" t="s">
        <v>21</v>
      </c>
      <c r="L409" t="s">
        <v>38</v>
      </c>
      <c r="M409" t="s">
        <v>472</v>
      </c>
      <c r="N409">
        <v>35000000</v>
      </c>
      <c r="O409">
        <v>2012</v>
      </c>
      <c r="P409">
        <v>7.1</v>
      </c>
      <c r="Q409" t="s">
        <v>1064</v>
      </c>
    </row>
    <row r="410" spans="1:17" x14ac:dyDescent="0.35">
      <c r="A410" t="s">
        <v>1296</v>
      </c>
      <c r="B410">
        <v>107</v>
      </c>
      <c r="C410" t="s">
        <v>1989</v>
      </c>
      <c r="D410">
        <v>137340146</v>
      </c>
      <c r="E410" t="s">
        <v>1990</v>
      </c>
      <c r="F410" t="s">
        <v>1746</v>
      </c>
      <c r="G410" t="s">
        <v>1991</v>
      </c>
      <c r="H410" t="s">
        <v>1992</v>
      </c>
      <c r="I410" t="s">
        <v>1993</v>
      </c>
      <c r="J410">
        <v>685</v>
      </c>
      <c r="K410" t="s">
        <v>21</v>
      </c>
      <c r="L410" t="s">
        <v>22</v>
      </c>
      <c r="M410" t="s">
        <v>23</v>
      </c>
      <c r="N410">
        <v>70000000</v>
      </c>
      <c r="O410">
        <v>2006</v>
      </c>
      <c r="P410">
        <v>6.4</v>
      </c>
      <c r="Q410" t="s">
        <v>1331</v>
      </c>
    </row>
    <row r="411" spans="1:17" x14ac:dyDescent="0.35">
      <c r="A411" t="s">
        <v>1207</v>
      </c>
      <c r="B411">
        <v>82</v>
      </c>
      <c r="C411" t="s">
        <v>220</v>
      </c>
      <c r="D411">
        <v>43575716</v>
      </c>
      <c r="E411" t="s">
        <v>1998</v>
      </c>
      <c r="F411" t="s">
        <v>504</v>
      </c>
      <c r="G411" t="s">
        <v>1999</v>
      </c>
      <c r="H411" t="s">
        <v>2000</v>
      </c>
      <c r="I411" t="s">
        <v>2001</v>
      </c>
      <c r="J411">
        <v>63</v>
      </c>
      <c r="K411" t="s">
        <v>21</v>
      </c>
      <c r="L411" t="s">
        <v>22</v>
      </c>
      <c r="M411" t="s">
        <v>68</v>
      </c>
      <c r="N411">
        <v>85000000</v>
      </c>
      <c r="O411">
        <v>2010</v>
      </c>
      <c r="P411">
        <v>4.3</v>
      </c>
      <c r="Q411" t="s">
        <v>1064</v>
      </c>
    </row>
    <row r="412" spans="1:17" x14ac:dyDescent="0.35">
      <c r="A412" t="s">
        <v>423</v>
      </c>
      <c r="B412">
        <v>88</v>
      </c>
      <c r="C412" t="s">
        <v>1154</v>
      </c>
      <c r="D412">
        <v>80170146</v>
      </c>
      <c r="E412" t="s">
        <v>180</v>
      </c>
      <c r="F412" t="s">
        <v>453</v>
      </c>
      <c r="G412" t="s">
        <v>2002</v>
      </c>
      <c r="H412" t="s">
        <v>2003</v>
      </c>
      <c r="I412" t="s">
        <v>2004</v>
      </c>
      <c r="J412">
        <v>488</v>
      </c>
      <c r="K412" t="s">
        <v>21</v>
      </c>
      <c r="L412" t="s">
        <v>22</v>
      </c>
      <c r="M412" t="s">
        <v>23</v>
      </c>
      <c r="N412">
        <v>85000000</v>
      </c>
      <c r="O412">
        <v>2008</v>
      </c>
      <c r="P412">
        <v>6.1</v>
      </c>
      <c r="Q412" t="s">
        <v>1064</v>
      </c>
    </row>
    <row r="413" spans="1:17" x14ac:dyDescent="0.35">
      <c r="A413" t="s">
        <v>307</v>
      </c>
      <c r="B413">
        <v>120</v>
      </c>
      <c r="C413" t="s">
        <v>2005</v>
      </c>
      <c r="D413">
        <v>75754670</v>
      </c>
      <c r="E413" t="s">
        <v>2006</v>
      </c>
      <c r="F413" t="s">
        <v>2007</v>
      </c>
      <c r="G413" t="s">
        <v>2008</v>
      </c>
      <c r="H413" t="s">
        <v>2009</v>
      </c>
      <c r="I413" t="s">
        <v>2010</v>
      </c>
      <c r="J413">
        <v>342</v>
      </c>
      <c r="K413" t="s">
        <v>21</v>
      </c>
      <c r="L413" t="s">
        <v>22</v>
      </c>
      <c r="M413" t="s">
        <v>23</v>
      </c>
      <c r="N413">
        <v>85000000</v>
      </c>
      <c r="O413">
        <v>2008</v>
      </c>
      <c r="P413">
        <v>7</v>
      </c>
      <c r="Q413" t="s">
        <v>1064</v>
      </c>
    </row>
    <row r="414" spans="1:17" x14ac:dyDescent="0.35">
      <c r="A414" t="s">
        <v>547</v>
      </c>
      <c r="B414">
        <v>162</v>
      </c>
      <c r="C414" t="s">
        <v>303</v>
      </c>
      <c r="D414">
        <v>33048353</v>
      </c>
      <c r="E414" t="s">
        <v>2011</v>
      </c>
      <c r="F414" t="s">
        <v>70</v>
      </c>
      <c r="G414" t="s">
        <v>2012</v>
      </c>
      <c r="H414" t="s">
        <v>2013</v>
      </c>
      <c r="I414" t="s">
        <v>2014</v>
      </c>
      <c r="J414">
        <v>589</v>
      </c>
      <c r="K414" t="s">
        <v>21</v>
      </c>
      <c r="L414" t="s">
        <v>22</v>
      </c>
      <c r="M414" t="s">
        <v>472</v>
      </c>
      <c r="N414">
        <v>65000000</v>
      </c>
      <c r="O414">
        <v>2007</v>
      </c>
      <c r="P414">
        <v>7.7</v>
      </c>
      <c r="Q414" t="s">
        <v>14098</v>
      </c>
    </row>
    <row r="415" spans="1:17" x14ac:dyDescent="0.35">
      <c r="A415" t="s">
        <v>1211</v>
      </c>
      <c r="B415">
        <v>123</v>
      </c>
      <c r="C415" t="s">
        <v>2015</v>
      </c>
      <c r="D415">
        <v>34543701</v>
      </c>
      <c r="E415" t="s">
        <v>1310</v>
      </c>
      <c r="F415" t="s">
        <v>1344</v>
      </c>
      <c r="G415" t="s">
        <v>2016</v>
      </c>
      <c r="H415" t="s">
        <v>821</v>
      </c>
      <c r="I415" t="s">
        <v>2017</v>
      </c>
      <c r="J415">
        <v>289</v>
      </c>
      <c r="K415" t="s">
        <v>21</v>
      </c>
      <c r="L415" t="s">
        <v>22</v>
      </c>
      <c r="M415" t="s">
        <v>23</v>
      </c>
      <c r="N415">
        <v>82000000</v>
      </c>
      <c r="O415">
        <v>2000</v>
      </c>
      <c r="P415">
        <v>5.9</v>
      </c>
      <c r="Q415" t="s">
        <v>1064</v>
      </c>
    </row>
    <row r="416" spans="1:17" x14ac:dyDescent="0.35">
      <c r="A416" t="s">
        <v>417</v>
      </c>
      <c r="B416">
        <v>101</v>
      </c>
      <c r="C416" t="s">
        <v>421</v>
      </c>
      <c r="D416">
        <v>242589580</v>
      </c>
      <c r="E416" t="s">
        <v>2018</v>
      </c>
      <c r="F416" t="s">
        <v>377</v>
      </c>
      <c r="G416" t="s">
        <v>2019</v>
      </c>
      <c r="H416" t="s">
        <v>953</v>
      </c>
      <c r="I416" t="s">
        <v>2020</v>
      </c>
      <c r="J416">
        <v>604</v>
      </c>
      <c r="K416" t="s">
        <v>21</v>
      </c>
      <c r="L416" t="s">
        <v>22</v>
      </c>
      <c r="M416" t="s">
        <v>23</v>
      </c>
      <c r="N416">
        <v>81000000</v>
      </c>
      <c r="O416">
        <v>2003</v>
      </c>
      <c r="P416">
        <v>6.7</v>
      </c>
      <c r="Q416" t="s">
        <v>1331</v>
      </c>
    </row>
    <row r="417" spans="1:17" x14ac:dyDescent="0.35">
      <c r="A417" t="s">
        <v>1422</v>
      </c>
      <c r="B417">
        <v>113</v>
      </c>
      <c r="C417" t="s">
        <v>1422</v>
      </c>
      <c r="D417">
        <v>102981571</v>
      </c>
      <c r="E417" t="s">
        <v>33</v>
      </c>
      <c r="F417" t="s">
        <v>271</v>
      </c>
      <c r="G417" t="s">
        <v>2021</v>
      </c>
      <c r="H417" t="s">
        <v>407</v>
      </c>
      <c r="I417" t="s">
        <v>2022</v>
      </c>
      <c r="J417">
        <v>741</v>
      </c>
      <c r="K417" t="s">
        <v>21</v>
      </c>
      <c r="L417" t="s">
        <v>22</v>
      </c>
      <c r="M417" t="s">
        <v>472</v>
      </c>
      <c r="N417">
        <v>80000000</v>
      </c>
      <c r="O417">
        <v>2010</v>
      </c>
      <c r="P417">
        <v>6.5</v>
      </c>
      <c r="Q417" t="s">
        <v>1064</v>
      </c>
    </row>
    <row r="418" spans="1:17" x14ac:dyDescent="0.35">
      <c r="A418" t="s">
        <v>1800</v>
      </c>
      <c r="B418">
        <v>110</v>
      </c>
      <c r="C418" t="s">
        <v>160</v>
      </c>
      <c r="D418">
        <v>180965237</v>
      </c>
      <c r="E418" t="s">
        <v>33</v>
      </c>
      <c r="F418" t="s">
        <v>425</v>
      </c>
      <c r="G418" t="s">
        <v>2023</v>
      </c>
      <c r="H418" t="s">
        <v>2024</v>
      </c>
      <c r="I418" t="s">
        <v>2025</v>
      </c>
      <c r="J418">
        <v>378</v>
      </c>
      <c r="K418" t="s">
        <v>21</v>
      </c>
      <c r="L418" t="s">
        <v>22</v>
      </c>
      <c r="M418" t="s">
        <v>23</v>
      </c>
      <c r="N418">
        <v>80000000</v>
      </c>
      <c r="O418">
        <v>1996</v>
      </c>
      <c r="P418">
        <v>7.1</v>
      </c>
      <c r="Q418" t="s">
        <v>1064</v>
      </c>
    </row>
    <row r="419" spans="1:17" x14ac:dyDescent="0.35">
      <c r="A419" t="s">
        <v>1841</v>
      </c>
      <c r="B419">
        <v>142</v>
      </c>
      <c r="C419" t="s">
        <v>560</v>
      </c>
      <c r="D419">
        <v>407999255</v>
      </c>
      <c r="E419" t="s">
        <v>1187</v>
      </c>
      <c r="F419" t="s">
        <v>281</v>
      </c>
      <c r="G419" t="s">
        <v>2026</v>
      </c>
      <c r="H419" t="s">
        <v>2027</v>
      </c>
      <c r="I419" t="s">
        <v>2028</v>
      </c>
      <c r="J419">
        <v>1959</v>
      </c>
      <c r="K419" t="s">
        <v>21</v>
      </c>
      <c r="L419" t="s">
        <v>22</v>
      </c>
      <c r="M419" t="s">
        <v>23</v>
      </c>
      <c r="N419">
        <v>78000000</v>
      </c>
      <c r="O419">
        <v>2012</v>
      </c>
      <c r="P419">
        <v>7.3</v>
      </c>
      <c r="Q419" t="s">
        <v>769</v>
      </c>
    </row>
    <row r="420" spans="1:17" x14ac:dyDescent="0.35">
      <c r="A420" t="s">
        <v>2029</v>
      </c>
      <c r="B420">
        <v>102</v>
      </c>
      <c r="C420" t="s">
        <v>2030</v>
      </c>
      <c r="D420">
        <v>254455986</v>
      </c>
      <c r="E420" t="s">
        <v>1331</v>
      </c>
      <c r="F420" t="s">
        <v>531</v>
      </c>
      <c r="G420" t="s">
        <v>2031</v>
      </c>
      <c r="H420" t="s">
        <v>2032</v>
      </c>
      <c r="I420" t="s">
        <v>2033</v>
      </c>
      <c r="J420">
        <v>402</v>
      </c>
      <c r="K420" t="s">
        <v>21</v>
      </c>
      <c r="L420" t="s">
        <v>22</v>
      </c>
      <c r="M420" t="s">
        <v>472</v>
      </c>
      <c r="N420">
        <v>80000000</v>
      </c>
      <c r="O420">
        <v>2011</v>
      </c>
      <c r="P420">
        <v>6.5</v>
      </c>
      <c r="Q420" t="s">
        <v>1331</v>
      </c>
    </row>
    <row r="421" spans="1:17" x14ac:dyDescent="0.35">
      <c r="A421" t="s">
        <v>203</v>
      </c>
      <c r="B421">
        <v>126</v>
      </c>
      <c r="C421" t="s">
        <v>1212</v>
      </c>
      <c r="D421">
        <v>162831698</v>
      </c>
      <c r="E421" t="s">
        <v>1064</v>
      </c>
      <c r="F421" t="s">
        <v>1065</v>
      </c>
      <c r="G421" t="s">
        <v>2034</v>
      </c>
      <c r="H421" t="s">
        <v>2035</v>
      </c>
      <c r="I421" t="s">
        <v>2036</v>
      </c>
      <c r="J421">
        <v>610</v>
      </c>
      <c r="K421" t="s">
        <v>21</v>
      </c>
      <c r="L421" t="s">
        <v>22</v>
      </c>
      <c r="M421" t="s">
        <v>23</v>
      </c>
      <c r="N421">
        <v>80000000</v>
      </c>
      <c r="O421">
        <v>1992</v>
      </c>
      <c r="P421">
        <v>7</v>
      </c>
      <c r="Q421" t="s">
        <v>1064</v>
      </c>
    </row>
    <row r="422" spans="1:17" x14ac:dyDescent="0.35">
      <c r="A422" t="s">
        <v>946</v>
      </c>
      <c r="B422">
        <v>83</v>
      </c>
      <c r="C422" t="s">
        <v>421</v>
      </c>
      <c r="D422">
        <v>155019340</v>
      </c>
      <c r="E422" t="s">
        <v>381</v>
      </c>
      <c r="F422" t="s">
        <v>789</v>
      </c>
      <c r="G422" t="s">
        <v>2037</v>
      </c>
      <c r="H422" t="s">
        <v>1437</v>
      </c>
      <c r="I422" t="s">
        <v>2038</v>
      </c>
      <c r="J422">
        <v>250</v>
      </c>
      <c r="K422" t="s">
        <v>21</v>
      </c>
      <c r="L422" t="s">
        <v>22</v>
      </c>
      <c r="M422" t="s">
        <v>68</v>
      </c>
      <c r="N422">
        <v>80000000</v>
      </c>
      <c r="O422">
        <v>2006</v>
      </c>
      <c r="P422">
        <v>6.8</v>
      </c>
      <c r="Q422" t="s">
        <v>769</v>
      </c>
    </row>
    <row r="423" spans="1:17" x14ac:dyDescent="0.35">
      <c r="A423" t="s">
        <v>518</v>
      </c>
      <c r="B423">
        <v>85</v>
      </c>
      <c r="C423" t="s">
        <v>2039</v>
      </c>
      <c r="D423">
        <v>145771527</v>
      </c>
      <c r="E423" t="s">
        <v>2040</v>
      </c>
      <c r="F423" t="s">
        <v>1378</v>
      </c>
      <c r="G423" t="s">
        <v>2041</v>
      </c>
      <c r="H423" t="s">
        <v>2042</v>
      </c>
      <c r="I423" t="s">
        <v>2043</v>
      </c>
      <c r="J423">
        <v>367</v>
      </c>
      <c r="K423" t="s">
        <v>21</v>
      </c>
      <c r="L423" t="s">
        <v>22</v>
      </c>
      <c r="M423" t="s">
        <v>68</v>
      </c>
      <c r="N423">
        <v>80000000</v>
      </c>
      <c r="O423">
        <v>2002</v>
      </c>
      <c r="P423">
        <v>7.2</v>
      </c>
      <c r="Q423" t="s">
        <v>769</v>
      </c>
    </row>
    <row r="424" spans="1:17" x14ac:dyDescent="0.35">
      <c r="A424" t="s">
        <v>2045</v>
      </c>
      <c r="B424">
        <v>120</v>
      </c>
      <c r="C424" t="s">
        <v>199</v>
      </c>
      <c r="D424">
        <v>140459099</v>
      </c>
      <c r="E424" t="s">
        <v>2046</v>
      </c>
      <c r="F424" t="s">
        <v>377</v>
      </c>
      <c r="G424" t="s">
        <v>2047</v>
      </c>
      <c r="H424" t="s">
        <v>1344</v>
      </c>
      <c r="I424" t="s">
        <v>2048</v>
      </c>
      <c r="J424">
        <v>493</v>
      </c>
      <c r="K424" t="s">
        <v>21</v>
      </c>
      <c r="L424" t="s">
        <v>22</v>
      </c>
      <c r="M424" t="s">
        <v>23</v>
      </c>
      <c r="N424">
        <v>75000000</v>
      </c>
      <c r="O424">
        <v>1998</v>
      </c>
      <c r="P424">
        <v>6.1</v>
      </c>
      <c r="Q424" t="s">
        <v>1064</v>
      </c>
    </row>
    <row r="425" spans="1:17" x14ac:dyDescent="0.35">
      <c r="A425" t="s">
        <v>813</v>
      </c>
      <c r="B425">
        <v>116</v>
      </c>
      <c r="C425" t="s">
        <v>611</v>
      </c>
      <c r="D425">
        <v>53215979</v>
      </c>
      <c r="E425" t="s">
        <v>340</v>
      </c>
      <c r="F425" t="s">
        <v>789</v>
      </c>
      <c r="G425" t="s">
        <v>2049</v>
      </c>
      <c r="H425" t="s">
        <v>2050</v>
      </c>
      <c r="I425" t="s">
        <v>2051</v>
      </c>
      <c r="J425">
        <v>205</v>
      </c>
      <c r="K425" t="s">
        <v>21</v>
      </c>
      <c r="L425" t="s">
        <v>22</v>
      </c>
      <c r="M425" t="s">
        <v>23</v>
      </c>
      <c r="N425">
        <v>84000000</v>
      </c>
      <c r="O425">
        <v>2013</v>
      </c>
      <c r="P425">
        <v>6.7</v>
      </c>
      <c r="Q425" t="s">
        <v>1064</v>
      </c>
    </row>
    <row r="426" spans="1:17" x14ac:dyDescent="0.35">
      <c r="A426" t="s">
        <v>1970</v>
      </c>
      <c r="B426">
        <v>113</v>
      </c>
      <c r="C426" t="s">
        <v>2052</v>
      </c>
      <c r="D426">
        <v>158115031</v>
      </c>
      <c r="E426" t="s">
        <v>2053</v>
      </c>
      <c r="F426" t="s">
        <v>1746</v>
      </c>
      <c r="G426" t="s">
        <v>2054</v>
      </c>
      <c r="H426" t="s">
        <v>2055</v>
      </c>
      <c r="I426" t="s">
        <v>2056</v>
      </c>
      <c r="J426">
        <v>316</v>
      </c>
      <c r="K426" t="s">
        <v>21</v>
      </c>
      <c r="L426" t="s">
        <v>22</v>
      </c>
      <c r="M426" t="s">
        <v>23</v>
      </c>
      <c r="N426">
        <v>82000000</v>
      </c>
      <c r="O426">
        <v>2005</v>
      </c>
      <c r="P426">
        <v>6.4</v>
      </c>
      <c r="Q426" t="s">
        <v>1331</v>
      </c>
    </row>
    <row r="427" spans="1:17" x14ac:dyDescent="0.35">
      <c r="A427" t="s">
        <v>482</v>
      </c>
      <c r="B427">
        <v>87</v>
      </c>
      <c r="C427" t="s">
        <v>1739</v>
      </c>
      <c r="D427">
        <v>133103929</v>
      </c>
      <c r="E427" t="s">
        <v>1736</v>
      </c>
      <c r="F427" t="s">
        <v>388</v>
      </c>
      <c r="G427" t="s">
        <v>2057</v>
      </c>
      <c r="H427" t="s">
        <v>2058</v>
      </c>
      <c r="I427" t="s">
        <v>2059</v>
      </c>
      <c r="J427">
        <v>56</v>
      </c>
      <c r="K427" t="s">
        <v>21</v>
      </c>
      <c r="L427" t="s">
        <v>22</v>
      </c>
      <c r="M427" t="s">
        <v>222</v>
      </c>
      <c r="N427">
        <v>75000000</v>
      </c>
      <c r="O427">
        <v>2011</v>
      </c>
      <c r="P427">
        <v>4.4000000000000004</v>
      </c>
      <c r="Q427" t="s">
        <v>769</v>
      </c>
    </row>
    <row r="428" spans="1:17" x14ac:dyDescent="0.35">
      <c r="A428" t="s">
        <v>1744</v>
      </c>
      <c r="B428">
        <v>101</v>
      </c>
      <c r="C428" t="s">
        <v>1746</v>
      </c>
      <c r="D428">
        <v>133668525</v>
      </c>
      <c r="E428" t="s">
        <v>1331</v>
      </c>
      <c r="F428" t="s">
        <v>218</v>
      </c>
      <c r="G428" t="s">
        <v>2060</v>
      </c>
      <c r="H428" t="s">
        <v>1565</v>
      </c>
      <c r="I428" t="s">
        <v>2061</v>
      </c>
      <c r="J428">
        <v>255</v>
      </c>
      <c r="K428" t="s">
        <v>21</v>
      </c>
      <c r="L428" t="s">
        <v>22</v>
      </c>
      <c r="M428" t="s">
        <v>23</v>
      </c>
      <c r="N428">
        <v>80000000</v>
      </c>
      <c r="O428">
        <v>2013</v>
      </c>
      <c r="P428">
        <v>5.4</v>
      </c>
      <c r="Q428" t="s">
        <v>1331</v>
      </c>
    </row>
    <row r="429" spans="1:17" x14ac:dyDescent="0.35">
      <c r="A429" t="s">
        <v>1970</v>
      </c>
      <c r="B429">
        <v>110</v>
      </c>
      <c r="C429" t="s">
        <v>867</v>
      </c>
      <c r="D429">
        <v>130313314</v>
      </c>
      <c r="E429" t="s">
        <v>1297</v>
      </c>
      <c r="F429" t="s">
        <v>445</v>
      </c>
      <c r="G429" t="s">
        <v>2062</v>
      </c>
      <c r="H429" t="s">
        <v>205</v>
      </c>
      <c r="I429" t="s">
        <v>2063</v>
      </c>
      <c r="J429">
        <v>380</v>
      </c>
      <c r="K429" t="s">
        <v>21</v>
      </c>
      <c r="L429" t="s">
        <v>22</v>
      </c>
      <c r="M429" t="s">
        <v>23</v>
      </c>
      <c r="N429">
        <v>80000000</v>
      </c>
      <c r="O429">
        <v>2008</v>
      </c>
      <c r="P429">
        <v>6.5</v>
      </c>
      <c r="Q429" t="s">
        <v>1064</v>
      </c>
    </row>
    <row r="430" spans="1:17" x14ac:dyDescent="0.35">
      <c r="A430" t="s">
        <v>1893</v>
      </c>
      <c r="B430">
        <v>128</v>
      </c>
      <c r="C430" t="s">
        <v>199</v>
      </c>
      <c r="D430">
        <v>124590960</v>
      </c>
      <c r="E430" t="s">
        <v>1138</v>
      </c>
      <c r="F430" t="s">
        <v>475</v>
      </c>
      <c r="G430" t="s">
        <v>2064</v>
      </c>
      <c r="H430" t="s">
        <v>2065</v>
      </c>
      <c r="I430" t="s">
        <v>2066</v>
      </c>
      <c r="J430">
        <v>402</v>
      </c>
      <c r="K430" t="s">
        <v>21</v>
      </c>
      <c r="L430" t="s">
        <v>22</v>
      </c>
      <c r="M430" t="s">
        <v>23</v>
      </c>
      <c r="N430">
        <v>80000000</v>
      </c>
      <c r="O430">
        <v>2003</v>
      </c>
      <c r="P430">
        <v>6.7</v>
      </c>
      <c r="Q430" t="s">
        <v>1331</v>
      </c>
    </row>
    <row r="431" spans="1:17" x14ac:dyDescent="0.35">
      <c r="A431" t="s">
        <v>394</v>
      </c>
      <c r="B431">
        <v>138</v>
      </c>
      <c r="C431" t="s">
        <v>2067</v>
      </c>
      <c r="D431">
        <v>127968405</v>
      </c>
      <c r="E431" t="s">
        <v>685</v>
      </c>
      <c r="F431" t="s">
        <v>170</v>
      </c>
      <c r="G431" t="s">
        <v>2068</v>
      </c>
      <c r="H431" t="s">
        <v>2069</v>
      </c>
      <c r="I431" t="s">
        <v>2070</v>
      </c>
      <c r="J431">
        <v>964</v>
      </c>
      <c r="K431" t="s">
        <v>21</v>
      </c>
      <c r="L431" t="s">
        <v>22</v>
      </c>
      <c r="M431" t="s">
        <v>472</v>
      </c>
      <c r="N431">
        <v>80000000</v>
      </c>
      <c r="O431">
        <v>2010</v>
      </c>
      <c r="P431">
        <v>8.1</v>
      </c>
      <c r="Q431" t="s">
        <v>14097</v>
      </c>
    </row>
    <row r="432" spans="1:17" x14ac:dyDescent="0.35">
      <c r="A432" t="s">
        <v>2071</v>
      </c>
      <c r="B432">
        <v>88</v>
      </c>
      <c r="C432" t="s">
        <v>1344</v>
      </c>
      <c r="D432">
        <v>120136047</v>
      </c>
      <c r="E432" t="s">
        <v>1138</v>
      </c>
      <c r="F432" t="s">
        <v>199</v>
      </c>
      <c r="G432" t="s">
        <v>2072</v>
      </c>
      <c r="H432" t="s">
        <v>2073</v>
      </c>
      <c r="I432" t="s">
        <v>2074</v>
      </c>
      <c r="J432">
        <v>124</v>
      </c>
      <c r="K432" t="s">
        <v>21</v>
      </c>
      <c r="L432" t="s">
        <v>615</v>
      </c>
      <c r="M432" t="s">
        <v>23</v>
      </c>
      <c r="N432">
        <v>80000000</v>
      </c>
      <c r="O432">
        <v>2008</v>
      </c>
      <c r="P432">
        <v>5.6</v>
      </c>
      <c r="Q432" t="s">
        <v>1331</v>
      </c>
    </row>
    <row r="433" spans="1:17" x14ac:dyDescent="0.35">
      <c r="A433" t="s">
        <v>1441</v>
      </c>
      <c r="B433">
        <v>91</v>
      </c>
      <c r="C433" t="s">
        <v>2075</v>
      </c>
      <c r="D433">
        <v>128200012</v>
      </c>
      <c r="E433" t="s">
        <v>503</v>
      </c>
      <c r="F433" t="s">
        <v>320</v>
      </c>
      <c r="G433" t="s">
        <v>2076</v>
      </c>
      <c r="H433" t="s">
        <v>2077</v>
      </c>
      <c r="I433" t="s">
        <v>2078</v>
      </c>
      <c r="J433">
        <v>269</v>
      </c>
      <c r="K433" t="s">
        <v>21</v>
      </c>
      <c r="L433" t="s">
        <v>22</v>
      </c>
      <c r="M433" t="s">
        <v>68</v>
      </c>
      <c r="N433">
        <v>75000000</v>
      </c>
      <c r="O433">
        <v>2005</v>
      </c>
      <c r="P433">
        <v>6.3</v>
      </c>
      <c r="Q433" t="s">
        <v>769</v>
      </c>
    </row>
    <row r="434" spans="1:17" x14ac:dyDescent="0.35">
      <c r="A434" t="s">
        <v>1076</v>
      </c>
      <c r="B434">
        <v>138</v>
      </c>
      <c r="C434" t="s">
        <v>17</v>
      </c>
      <c r="D434">
        <v>112225777</v>
      </c>
      <c r="E434" t="s">
        <v>1126</v>
      </c>
      <c r="F434" t="s">
        <v>564</v>
      </c>
      <c r="G434" t="s">
        <v>2079</v>
      </c>
      <c r="H434" t="s">
        <v>1859</v>
      </c>
      <c r="I434" t="s">
        <v>2080</v>
      </c>
      <c r="J434">
        <v>535</v>
      </c>
      <c r="K434" t="s">
        <v>21</v>
      </c>
      <c r="L434" t="s">
        <v>22</v>
      </c>
      <c r="M434" t="s">
        <v>472</v>
      </c>
      <c r="N434">
        <v>80000000</v>
      </c>
      <c r="O434">
        <v>1997</v>
      </c>
      <c r="P434">
        <v>7.3</v>
      </c>
      <c r="Q434" t="s">
        <v>1064</v>
      </c>
    </row>
    <row r="435" spans="1:17" x14ac:dyDescent="0.35">
      <c r="A435" t="s">
        <v>2081</v>
      </c>
      <c r="B435">
        <v>99</v>
      </c>
      <c r="C435" t="s">
        <v>2082</v>
      </c>
      <c r="D435">
        <v>109993847</v>
      </c>
      <c r="E435" t="s">
        <v>2083</v>
      </c>
      <c r="F435" t="s">
        <v>1746</v>
      </c>
      <c r="G435" t="s">
        <v>2084</v>
      </c>
      <c r="H435" t="s">
        <v>2085</v>
      </c>
      <c r="I435" t="s">
        <v>2086</v>
      </c>
      <c r="J435">
        <v>116</v>
      </c>
      <c r="K435" t="s">
        <v>21</v>
      </c>
      <c r="L435" t="s">
        <v>22</v>
      </c>
      <c r="M435" t="s">
        <v>68</v>
      </c>
      <c r="N435">
        <v>80000000</v>
      </c>
      <c r="O435">
        <v>2008</v>
      </c>
      <c r="P435">
        <v>6.1</v>
      </c>
      <c r="Q435" t="s">
        <v>1331</v>
      </c>
    </row>
    <row r="436" spans="1:17" x14ac:dyDescent="0.35">
      <c r="A436" t="s">
        <v>31</v>
      </c>
      <c r="B436">
        <v>117</v>
      </c>
      <c r="C436" t="s">
        <v>2087</v>
      </c>
      <c r="D436">
        <v>104054514</v>
      </c>
      <c r="E436" t="s">
        <v>1702</v>
      </c>
      <c r="F436" t="s">
        <v>260</v>
      </c>
      <c r="G436" t="s">
        <v>2088</v>
      </c>
      <c r="H436" t="s">
        <v>2089</v>
      </c>
      <c r="I436" t="s">
        <v>2090</v>
      </c>
      <c r="J436">
        <v>1009</v>
      </c>
      <c r="K436" t="s">
        <v>21</v>
      </c>
      <c r="L436" t="s">
        <v>22</v>
      </c>
      <c r="M436" t="s">
        <v>472</v>
      </c>
      <c r="N436">
        <v>80000000</v>
      </c>
      <c r="O436">
        <v>2002</v>
      </c>
      <c r="P436">
        <v>7.7</v>
      </c>
      <c r="Q436" t="s">
        <v>14098</v>
      </c>
    </row>
    <row r="437" spans="1:17" x14ac:dyDescent="0.35">
      <c r="A437" t="s">
        <v>1744</v>
      </c>
      <c r="B437">
        <v>117</v>
      </c>
      <c r="C437" t="s">
        <v>2091</v>
      </c>
      <c r="D437">
        <v>103028109</v>
      </c>
      <c r="E437" t="s">
        <v>1337</v>
      </c>
      <c r="F437" t="s">
        <v>1746</v>
      </c>
      <c r="G437" t="s">
        <v>2092</v>
      </c>
      <c r="H437" t="s">
        <v>1748</v>
      </c>
      <c r="I437" t="s">
        <v>2093</v>
      </c>
      <c r="J437">
        <v>203</v>
      </c>
      <c r="K437" t="s">
        <v>21</v>
      </c>
      <c r="L437" t="s">
        <v>22</v>
      </c>
      <c r="M437" t="s">
        <v>23</v>
      </c>
      <c r="N437">
        <v>80000000</v>
      </c>
      <c r="O437">
        <v>2011</v>
      </c>
      <c r="P437">
        <v>6.4</v>
      </c>
      <c r="Q437" t="s">
        <v>1331</v>
      </c>
    </row>
    <row r="438" spans="1:17" x14ac:dyDescent="0.35">
      <c r="A438" t="s">
        <v>1421</v>
      </c>
      <c r="B438">
        <v>123</v>
      </c>
      <c r="C438" t="s">
        <v>2095</v>
      </c>
      <c r="D438">
        <v>101087161</v>
      </c>
      <c r="E438" t="s">
        <v>270</v>
      </c>
      <c r="F438" t="s">
        <v>218</v>
      </c>
      <c r="G438" t="s">
        <v>2096</v>
      </c>
      <c r="H438" t="s">
        <v>2097</v>
      </c>
      <c r="I438" t="s">
        <v>2098</v>
      </c>
      <c r="J438">
        <v>339</v>
      </c>
      <c r="K438" t="s">
        <v>21</v>
      </c>
      <c r="L438" t="s">
        <v>22</v>
      </c>
      <c r="M438" t="s">
        <v>472</v>
      </c>
      <c r="N438">
        <v>75000000</v>
      </c>
      <c r="O438">
        <v>1997</v>
      </c>
      <c r="P438">
        <v>6.8</v>
      </c>
      <c r="Q438" t="s">
        <v>1064</v>
      </c>
    </row>
    <row r="439" spans="1:17" x14ac:dyDescent="0.35">
      <c r="A439" t="s">
        <v>2099</v>
      </c>
      <c r="B439">
        <v>118</v>
      </c>
      <c r="C439" t="s">
        <v>2100</v>
      </c>
      <c r="D439">
        <v>101111837</v>
      </c>
      <c r="E439" t="s">
        <v>931</v>
      </c>
      <c r="F439" t="s">
        <v>793</v>
      </c>
      <c r="G439" t="s">
        <v>2101</v>
      </c>
      <c r="H439" t="s">
        <v>2102</v>
      </c>
      <c r="I439" t="s">
        <v>2103</v>
      </c>
      <c r="J439">
        <v>318</v>
      </c>
      <c r="K439" t="s">
        <v>21</v>
      </c>
      <c r="L439" t="s">
        <v>22</v>
      </c>
      <c r="M439" t="s">
        <v>23</v>
      </c>
      <c r="N439">
        <v>80000000</v>
      </c>
      <c r="O439">
        <v>2008</v>
      </c>
      <c r="P439">
        <v>6.6</v>
      </c>
      <c r="Q439" t="s">
        <v>1064</v>
      </c>
    </row>
    <row r="440" spans="1:17" x14ac:dyDescent="0.35">
      <c r="A440" t="s">
        <v>2104</v>
      </c>
      <c r="B440">
        <v>154</v>
      </c>
      <c r="C440" t="s">
        <v>676</v>
      </c>
      <c r="D440">
        <v>95632614</v>
      </c>
      <c r="E440" t="s">
        <v>2105</v>
      </c>
      <c r="F440" t="s">
        <v>557</v>
      </c>
      <c r="G440" t="s">
        <v>2106</v>
      </c>
      <c r="H440" t="s">
        <v>309</v>
      </c>
      <c r="I440" t="s">
        <v>2107</v>
      </c>
      <c r="J440">
        <v>674</v>
      </c>
      <c r="K440" t="s">
        <v>21</v>
      </c>
      <c r="L440" t="s">
        <v>22</v>
      </c>
      <c r="M440" t="s">
        <v>472</v>
      </c>
      <c r="N440">
        <v>79000000</v>
      </c>
      <c r="O440">
        <v>2003</v>
      </c>
      <c r="P440">
        <v>7.2</v>
      </c>
      <c r="Q440" t="s">
        <v>769</v>
      </c>
    </row>
    <row r="441" spans="1:17" x14ac:dyDescent="0.35">
      <c r="A441" t="s">
        <v>2108</v>
      </c>
      <c r="B441">
        <v>118</v>
      </c>
      <c r="C441" t="s">
        <v>233</v>
      </c>
      <c r="D441">
        <v>94822707</v>
      </c>
      <c r="E441" t="s">
        <v>570</v>
      </c>
      <c r="F441" t="s">
        <v>1374</v>
      </c>
      <c r="G441" t="s">
        <v>2109</v>
      </c>
      <c r="H441" t="s">
        <v>356</v>
      </c>
      <c r="I441" t="s">
        <v>2110</v>
      </c>
      <c r="J441">
        <v>560</v>
      </c>
      <c r="K441" t="s">
        <v>21</v>
      </c>
      <c r="L441" t="s">
        <v>22</v>
      </c>
      <c r="M441" t="s">
        <v>472</v>
      </c>
      <c r="N441">
        <v>80000000</v>
      </c>
      <c r="O441">
        <v>2010</v>
      </c>
      <c r="P441">
        <v>6.9</v>
      </c>
      <c r="Q441" t="s">
        <v>1064</v>
      </c>
    </row>
    <row r="442" spans="1:17" x14ac:dyDescent="0.35">
      <c r="A442" t="s">
        <v>2111</v>
      </c>
      <c r="B442">
        <v>90</v>
      </c>
      <c r="C442" t="s">
        <v>2112</v>
      </c>
      <c r="D442">
        <v>92969824</v>
      </c>
      <c r="E442" t="s">
        <v>2113</v>
      </c>
      <c r="F442" t="s">
        <v>651</v>
      </c>
      <c r="G442" t="s">
        <v>2114</v>
      </c>
      <c r="H442" t="s">
        <v>2115</v>
      </c>
      <c r="I442" t="s">
        <v>2116</v>
      </c>
      <c r="J442">
        <v>64</v>
      </c>
      <c r="K442" t="s">
        <v>21</v>
      </c>
      <c r="L442" t="s">
        <v>22</v>
      </c>
      <c r="M442" t="s">
        <v>68</v>
      </c>
      <c r="N442">
        <v>80000000</v>
      </c>
      <c r="O442">
        <v>1997</v>
      </c>
      <c r="P442">
        <v>5.2</v>
      </c>
      <c r="Q442" t="s">
        <v>1331</v>
      </c>
    </row>
    <row r="443" spans="1:17" x14ac:dyDescent="0.35">
      <c r="A443" t="s">
        <v>1278</v>
      </c>
      <c r="B443">
        <v>113</v>
      </c>
      <c r="C443" t="s">
        <v>2117</v>
      </c>
      <c r="D443">
        <v>91188905</v>
      </c>
      <c r="E443" t="s">
        <v>2118</v>
      </c>
      <c r="F443" t="s">
        <v>181</v>
      </c>
      <c r="G443" t="s">
        <v>2119</v>
      </c>
      <c r="H443" t="s">
        <v>2120</v>
      </c>
      <c r="I443" t="s">
        <v>2121</v>
      </c>
      <c r="J443">
        <v>805</v>
      </c>
      <c r="K443" t="s">
        <v>21</v>
      </c>
      <c r="L443" t="s">
        <v>22</v>
      </c>
      <c r="M443" t="s">
        <v>23</v>
      </c>
      <c r="N443">
        <v>80000000</v>
      </c>
      <c r="O443">
        <v>1999</v>
      </c>
      <c r="P443">
        <v>4.9000000000000004</v>
      </c>
      <c r="Q443" t="s">
        <v>1018</v>
      </c>
    </row>
    <row r="444" spans="1:17" x14ac:dyDescent="0.35">
      <c r="A444" t="s">
        <v>2122</v>
      </c>
      <c r="B444">
        <v>88</v>
      </c>
      <c r="C444" t="s">
        <v>803</v>
      </c>
      <c r="D444">
        <v>90443603</v>
      </c>
      <c r="E444" t="s">
        <v>2123</v>
      </c>
      <c r="F444" t="s">
        <v>445</v>
      </c>
      <c r="G444" t="s">
        <v>2124</v>
      </c>
      <c r="H444" t="s">
        <v>2125</v>
      </c>
      <c r="I444" t="s">
        <v>2126</v>
      </c>
      <c r="J444">
        <v>123</v>
      </c>
      <c r="K444" t="s">
        <v>21</v>
      </c>
      <c r="L444" t="s">
        <v>22</v>
      </c>
      <c r="M444" t="s">
        <v>68</v>
      </c>
      <c r="N444">
        <v>80000000</v>
      </c>
      <c r="O444">
        <v>1996</v>
      </c>
      <c r="P444">
        <v>6.3</v>
      </c>
      <c r="Q444" t="s">
        <v>769</v>
      </c>
    </row>
    <row r="445" spans="1:17" x14ac:dyDescent="0.35">
      <c r="A445" t="s">
        <v>649</v>
      </c>
      <c r="B445">
        <v>93</v>
      </c>
      <c r="C445" t="s">
        <v>2127</v>
      </c>
      <c r="D445">
        <v>82226474</v>
      </c>
      <c r="E445" t="s">
        <v>2128</v>
      </c>
      <c r="F445" t="s">
        <v>2129</v>
      </c>
      <c r="G445" t="s">
        <v>2130</v>
      </c>
      <c r="H445" t="s">
        <v>2131</v>
      </c>
      <c r="I445" t="s">
        <v>2132</v>
      </c>
      <c r="J445">
        <v>424</v>
      </c>
      <c r="K445" t="s">
        <v>21</v>
      </c>
      <c r="L445" t="s">
        <v>22</v>
      </c>
      <c r="M445" t="s">
        <v>68</v>
      </c>
      <c r="N445">
        <v>65000000</v>
      </c>
      <c r="O445">
        <v>2006</v>
      </c>
      <c r="P445">
        <v>5.6</v>
      </c>
      <c r="Q445" t="s">
        <v>769</v>
      </c>
    </row>
    <row r="446" spans="1:17" x14ac:dyDescent="0.35">
      <c r="A446" t="s">
        <v>2133</v>
      </c>
      <c r="B446">
        <v>104</v>
      </c>
      <c r="C446" t="s">
        <v>484</v>
      </c>
      <c r="D446">
        <v>79363785</v>
      </c>
      <c r="E446" t="s">
        <v>2134</v>
      </c>
      <c r="F446" t="s">
        <v>475</v>
      </c>
      <c r="G446" t="s">
        <v>2135</v>
      </c>
      <c r="H446" t="s">
        <v>2136</v>
      </c>
      <c r="I446" t="s">
        <v>2137</v>
      </c>
      <c r="J446">
        <v>698</v>
      </c>
      <c r="K446" t="s">
        <v>21</v>
      </c>
      <c r="L446" t="s">
        <v>22</v>
      </c>
      <c r="M446" t="s">
        <v>23</v>
      </c>
      <c r="N446">
        <v>80000000</v>
      </c>
      <c r="O446">
        <v>2008</v>
      </c>
      <c r="P446">
        <v>5.5</v>
      </c>
      <c r="Q446" t="s">
        <v>2679</v>
      </c>
    </row>
    <row r="447" spans="1:17" x14ac:dyDescent="0.35">
      <c r="A447" t="s">
        <v>855</v>
      </c>
      <c r="B447">
        <v>135</v>
      </c>
      <c r="C447" t="s">
        <v>2138</v>
      </c>
      <c r="D447">
        <v>76081498</v>
      </c>
      <c r="E447" t="s">
        <v>2139</v>
      </c>
      <c r="F447" t="s">
        <v>1220</v>
      </c>
      <c r="G447" t="s">
        <v>2140</v>
      </c>
      <c r="H447" t="s">
        <v>2141</v>
      </c>
      <c r="I447" t="s">
        <v>2142</v>
      </c>
      <c r="J447">
        <v>162</v>
      </c>
      <c r="K447" t="s">
        <v>21</v>
      </c>
      <c r="L447" t="s">
        <v>22</v>
      </c>
      <c r="M447" t="s">
        <v>472</v>
      </c>
      <c r="N447">
        <v>75000000</v>
      </c>
      <c r="O447">
        <v>1997</v>
      </c>
      <c r="P447">
        <v>6.7</v>
      </c>
      <c r="Q447" t="s">
        <v>1064</v>
      </c>
    </row>
    <row r="448" spans="1:17" x14ac:dyDescent="0.35">
      <c r="A448" t="s">
        <v>411</v>
      </c>
      <c r="B448">
        <v>134</v>
      </c>
      <c r="C448" t="s">
        <v>973</v>
      </c>
      <c r="D448">
        <v>85707116</v>
      </c>
      <c r="E448" t="s">
        <v>1174</v>
      </c>
      <c r="F448" t="s">
        <v>275</v>
      </c>
      <c r="G448" t="s">
        <v>2143</v>
      </c>
      <c r="H448" t="s">
        <v>2144</v>
      </c>
      <c r="I448" t="s">
        <v>2145</v>
      </c>
      <c r="J448">
        <v>701</v>
      </c>
      <c r="K448" t="s">
        <v>21</v>
      </c>
      <c r="L448" t="s">
        <v>22</v>
      </c>
      <c r="M448" t="s">
        <v>472</v>
      </c>
      <c r="N448">
        <v>68000000</v>
      </c>
      <c r="O448">
        <v>2014</v>
      </c>
      <c r="P448">
        <v>7.6</v>
      </c>
      <c r="Q448" t="s">
        <v>1064</v>
      </c>
    </row>
    <row r="449" spans="1:17" x14ac:dyDescent="0.35">
      <c r="A449" t="s">
        <v>2146</v>
      </c>
      <c r="B449">
        <v>98</v>
      </c>
      <c r="C449" t="s">
        <v>1812</v>
      </c>
      <c r="D449">
        <v>74329966</v>
      </c>
      <c r="E449" t="s">
        <v>2147</v>
      </c>
      <c r="F449" t="s">
        <v>318</v>
      </c>
      <c r="G449" t="s">
        <v>2148</v>
      </c>
      <c r="H449" t="s">
        <v>963</v>
      </c>
      <c r="I449" t="s">
        <v>2149</v>
      </c>
      <c r="J449">
        <v>164</v>
      </c>
      <c r="K449" t="s">
        <v>21</v>
      </c>
      <c r="L449" t="s">
        <v>22</v>
      </c>
      <c r="M449" t="s">
        <v>23</v>
      </c>
      <c r="N449">
        <v>70000000</v>
      </c>
      <c r="O449">
        <v>1998</v>
      </c>
      <c r="P449">
        <v>5.7</v>
      </c>
      <c r="Q449" t="s">
        <v>1064</v>
      </c>
    </row>
    <row r="450" spans="1:17" x14ac:dyDescent="0.35">
      <c r="A450" t="s">
        <v>2150</v>
      </c>
      <c r="B450">
        <v>80</v>
      </c>
      <c r="C450" t="s">
        <v>2151</v>
      </c>
      <c r="D450">
        <v>100169068</v>
      </c>
      <c r="E450" t="s">
        <v>381</v>
      </c>
      <c r="F450" t="s">
        <v>579</v>
      </c>
      <c r="G450" t="s">
        <v>2152</v>
      </c>
      <c r="H450" t="s">
        <v>2153</v>
      </c>
      <c r="I450" t="s">
        <v>2154</v>
      </c>
      <c r="J450">
        <v>100</v>
      </c>
      <c r="K450" t="s">
        <v>21</v>
      </c>
      <c r="L450" t="s">
        <v>22</v>
      </c>
      <c r="M450" t="s">
        <v>68</v>
      </c>
      <c r="N450">
        <v>80000000</v>
      </c>
      <c r="O450">
        <v>2010</v>
      </c>
      <c r="P450">
        <v>4.5999999999999996</v>
      </c>
      <c r="Q450" t="s">
        <v>769</v>
      </c>
    </row>
    <row r="451" spans="1:17" x14ac:dyDescent="0.35">
      <c r="A451" t="s">
        <v>2155</v>
      </c>
      <c r="B451">
        <v>83</v>
      </c>
      <c r="C451" t="s">
        <v>2156</v>
      </c>
      <c r="D451">
        <v>73215310</v>
      </c>
      <c r="E451" t="s">
        <v>2157</v>
      </c>
      <c r="F451" t="s">
        <v>932</v>
      </c>
      <c r="G451" t="s">
        <v>2158</v>
      </c>
      <c r="H451" t="s">
        <v>2159</v>
      </c>
      <c r="I451" t="s">
        <v>2160</v>
      </c>
      <c r="J451">
        <v>216</v>
      </c>
      <c r="K451" t="s">
        <v>21</v>
      </c>
      <c r="L451" t="s">
        <v>22</v>
      </c>
      <c r="M451" t="s">
        <v>222</v>
      </c>
      <c r="N451">
        <v>80000000</v>
      </c>
      <c r="O451">
        <v>2002</v>
      </c>
      <c r="P451">
        <v>7</v>
      </c>
      <c r="Q451" t="s">
        <v>769</v>
      </c>
    </row>
    <row r="452" spans="1:17" x14ac:dyDescent="0.35">
      <c r="A452" t="s">
        <v>1296</v>
      </c>
      <c r="B452">
        <v>102</v>
      </c>
      <c r="C452" t="s">
        <v>2161</v>
      </c>
      <c r="D452">
        <v>80360866</v>
      </c>
      <c r="E452" t="s">
        <v>2162</v>
      </c>
      <c r="F452" t="s">
        <v>793</v>
      </c>
      <c r="G452" t="s">
        <v>2163</v>
      </c>
      <c r="H452" t="s">
        <v>2164</v>
      </c>
      <c r="I452" t="s">
        <v>2165</v>
      </c>
      <c r="J452">
        <v>127</v>
      </c>
      <c r="K452" t="s">
        <v>21</v>
      </c>
      <c r="L452" t="s">
        <v>22</v>
      </c>
      <c r="M452" t="s">
        <v>68</v>
      </c>
      <c r="N452">
        <v>80000000</v>
      </c>
      <c r="O452">
        <v>2011</v>
      </c>
      <c r="P452">
        <v>5.2</v>
      </c>
      <c r="Q452" t="s">
        <v>1331</v>
      </c>
    </row>
    <row r="453" spans="1:17" x14ac:dyDescent="0.35">
      <c r="A453" t="s">
        <v>2166</v>
      </c>
      <c r="B453">
        <v>130</v>
      </c>
      <c r="C453" t="s">
        <v>147</v>
      </c>
      <c r="D453">
        <v>69102910</v>
      </c>
      <c r="E453" t="s">
        <v>2167</v>
      </c>
      <c r="F453" t="s">
        <v>356</v>
      </c>
      <c r="G453" t="s">
        <v>2168</v>
      </c>
      <c r="H453" t="s">
        <v>2169</v>
      </c>
      <c r="I453" t="s">
        <v>2170</v>
      </c>
      <c r="J453">
        <v>370</v>
      </c>
      <c r="K453" t="s">
        <v>21</v>
      </c>
      <c r="L453" t="s">
        <v>22</v>
      </c>
      <c r="M453" t="s">
        <v>23</v>
      </c>
      <c r="N453">
        <v>80000000</v>
      </c>
      <c r="O453">
        <v>1998</v>
      </c>
      <c r="P453">
        <v>5.0999999999999996</v>
      </c>
      <c r="Q453" t="s">
        <v>1064</v>
      </c>
    </row>
    <row r="454" spans="1:17" x14ac:dyDescent="0.35">
      <c r="A454" t="s">
        <v>2171</v>
      </c>
      <c r="B454">
        <v>129</v>
      </c>
      <c r="C454" t="s">
        <v>2172</v>
      </c>
      <c r="D454">
        <v>65948711</v>
      </c>
      <c r="E454" t="s">
        <v>1764</v>
      </c>
      <c r="F454" t="s">
        <v>1374</v>
      </c>
      <c r="G454" t="s">
        <v>2173</v>
      </c>
      <c r="H454" t="s">
        <v>2174</v>
      </c>
      <c r="I454" t="s">
        <v>2175</v>
      </c>
      <c r="J454">
        <v>363</v>
      </c>
      <c r="K454" t="s">
        <v>21</v>
      </c>
      <c r="L454" t="s">
        <v>22</v>
      </c>
      <c r="M454" t="s">
        <v>472</v>
      </c>
      <c r="N454">
        <v>80000000</v>
      </c>
      <c r="O454">
        <v>2004</v>
      </c>
      <c r="P454">
        <v>6.6</v>
      </c>
      <c r="Q454" t="s">
        <v>2679</v>
      </c>
    </row>
    <row r="455" spans="1:17" x14ac:dyDescent="0.35">
      <c r="A455" t="s">
        <v>1872</v>
      </c>
      <c r="B455">
        <v>89</v>
      </c>
      <c r="C455" t="s">
        <v>1746</v>
      </c>
      <c r="D455">
        <v>169692572</v>
      </c>
      <c r="E455" t="s">
        <v>635</v>
      </c>
      <c r="F455" t="s">
        <v>218</v>
      </c>
      <c r="G455" t="s">
        <v>2176</v>
      </c>
      <c r="H455" t="s">
        <v>2177</v>
      </c>
      <c r="I455" t="s">
        <v>2178</v>
      </c>
      <c r="J455">
        <v>97</v>
      </c>
      <c r="K455" t="s">
        <v>21</v>
      </c>
      <c r="L455" t="s">
        <v>22</v>
      </c>
      <c r="M455" t="s">
        <v>68</v>
      </c>
      <c r="N455">
        <v>80000000</v>
      </c>
      <c r="O455">
        <v>2015</v>
      </c>
      <c r="P455">
        <v>6.7</v>
      </c>
      <c r="Q455" t="s">
        <v>8470</v>
      </c>
    </row>
    <row r="456" spans="1:17" x14ac:dyDescent="0.35">
      <c r="A456" t="s">
        <v>2179</v>
      </c>
      <c r="B456">
        <v>74</v>
      </c>
      <c r="C456" t="s">
        <v>2180</v>
      </c>
      <c r="D456">
        <v>60507228</v>
      </c>
      <c r="E456" t="s">
        <v>2181</v>
      </c>
      <c r="F456" t="s">
        <v>2182</v>
      </c>
      <c r="G456" t="s">
        <v>2183</v>
      </c>
      <c r="H456" t="s">
        <v>2184</v>
      </c>
      <c r="I456" t="s">
        <v>2185</v>
      </c>
      <c r="J456">
        <v>186</v>
      </c>
      <c r="K456" t="s">
        <v>21</v>
      </c>
      <c r="L456" t="s">
        <v>22</v>
      </c>
      <c r="M456" t="s">
        <v>222</v>
      </c>
      <c r="N456">
        <v>80000000</v>
      </c>
      <c r="O456">
        <v>1999</v>
      </c>
      <c r="P456">
        <v>7.3</v>
      </c>
      <c r="Q456" t="s">
        <v>8470</v>
      </c>
    </row>
    <row r="457" spans="1:17" x14ac:dyDescent="0.35">
      <c r="A457" t="s">
        <v>748</v>
      </c>
      <c r="B457">
        <v>96</v>
      </c>
      <c r="C457" t="s">
        <v>2186</v>
      </c>
      <c r="D457">
        <v>56684819</v>
      </c>
      <c r="E457" t="s">
        <v>49</v>
      </c>
      <c r="F457" t="s">
        <v>149</v>
      </c>
      <c r="G457" t="s">
        <v>2187</v>
      </c>
      <c r="H457" t="s">
        <v>2188</v>
      </c>
      <c r="I457" t="s">
        <v>2189</v>
      </c>
      <c r="J457">
        <v>615</v>
      </c>
      <c r="K457" t="s">
        <v>21</v>
      </c>
      <c r="L457" t="s">
        <v>22</v>
      </c>
      <c r="M457" t="s">
        <v>23</v>
      </c>
      <c r="N457">
        <v>80000000</v>
      </c>
      <c r="O457">
        <v>2002</v>
      </c>
      <c r="P457">
        <v>5.9</v>
      </c>
      <c r="Q457" t="s">
        <v>1064</v>
      </c>
    </row>
    <row r="458" spans="1:17" x14ac:dyDescent="0.35">
      <c r="A458" t="s">
        <v>1519</v>
      </c>
      <c r="B458">
        <v>114</v>
      </c>
      <c r="C458" t="s">
        <v>2190</v>
      </c>
      <c r="D458">
        <v>50628009</v>
      </c>
      <c r="E458" t="s">
        <v>2191</v>
      </c>
      <c r="F458" t="s">
        <v>622</v>
      </c>
      <c r="G458" t="s">
        <v>2192</v>
      </c>
      <c r="H458" t="s">
        <v>2193</v>
      </c>
      <c r="I458" t="s">
        <v>2194</v>
      </c>
      <c r="J458">
        <v>88</v>
      </c>
      <c r="K458" t="s">
        <v>21</v>
      </c>
      <c r="L458" t="s">
        <v>22</v>
      </c>
      <c r="M458" t="s">
        <v>68</v>
      </c>
      <c r="N458">
        <v>90000000</v>
      </c>
      <c r="O458">
        <v>1998</v>
      </c>
      <c r="P458">
        <v>5.6</v>
      </c>
      <c r="Q458" t="s">
        <v>1064</v>
      </c>
    </row>
    <row r="459" spans="1:17" x14ac:dyDescent="0.35">
      <c r="A459" t="s">
        <v>1342</v>
      </c>
      <c r="B459">
        <v>99</v>
      </c>
      <c r="C459" t="s">
        <v>201</v>
      </c>
      <c r="D459">
        <v>69772969</v>
      </c>
      <c r="E459" t="s">
        <v>270</v>
      </c>
      <c r="F459" t="s">
        <v>210</v>
      </c>
      <c r="G459" t="s">
        <v>2195</v>
      </c>
      <c r="H459" t="s">
        <v>845</v>
      </c>
      <c r="I459" t="s">
        <v>2196</v>
      </c>
      <c r="J459">
        <v>543</v>
      </c>
      <c r="K459" t="s">
        <v>21</v>
      </c>
      <c r="L459" t="s">
        <v>22</v>
      </c>
      <c r="M459" t="s">
        <v>472</v>
      </c>
      <c r="N459">
        <v>80000000</v>
      </c>
      <c r="O459">
        <v>2001</v>
      </c>
      <c r="P459">
        <v>6.5</v>
      </c>
      <c r="Q459" t="s">
        <v>1064</v>
      </c>
    </row>
    <row r="460" spans="1:17" x14ac:dyDescent="0.35">
      <c r="A460" t="s">
        <v>252</v>
      </c>
      <c r="B460">
        <v>129</v>
      </c>
      <c r="C460" t="s">
        <v>2197</v>
      </c>
      <c r="D460">
        <v>45356386</v>
      </c>
      <c r="E460" t="s">
        <v>103</v>
      </c>
      <c r="F460" t="s">
        <v>2198</v>
      </c>
      <c r="G460" t="s">
        <v>2199</v>
      </c>
      <c r="H460" t="s">
        <v>2200</v>
      </c>
      <c r="I460" t="s">
        <v>2201</v>
      </c>
      <c r="J460">
        <v>244</v>
      </c>
      <c r="K460" t="s">
        <v>2202</v>
      </c>
      <c r="L460" t="s">
        <v>22</v>
      </c>
      <c r="M460" t="s">
        <v>68</v>
      </c>
      <c r="N460">
        <v>75000000</v>
      </c>
      <c r="O460">
        <v>2005</v>
      </c>
      <c r="P460">
        <v>5.9</v>
      </c>
      <c r="Q460" t="s">
        <v>1064</v>
      </c>
    </row>
    <row r="461" spans="1:17" x14ac:dyDescent="0.35">
      <c r="A461" t="s">
        <v>2203</v>
      </c>
      <c r="B461">
        <v>113</v>
      </c>
      <c r="C461" t="s">
        <v>2204</v>
      </c>
      <c r="D461">
        <v>55350897</v>
      </c>
      <c r="E461" t="s">
        <v>549</v>
      </c>
      <c r="F461" t="s">
        <v>651</v>
      </c>
      <c r="G461" t="s">
        <v>2205</v>
      </c>
      <c r="H461" t="s">
        <v>2206</v>
      </c>
      <c r="I461" t="s">
        <v>2207</v>
      </c>
      <c r="J461">
        <v>619</v>
      </c>
      <c r="K461" t="s">
        <v>21</v>
      </c>
      <c r="L461" t="s">
        <v>22</v>
      </c>
      <c r="M461" t="s">
        <v>23</v>
      </c>
      <c r="N461">
        <v>85000000</v>
      </c>
      <c r="O461">
        <v>1998</v>
      </c>
      <c r="P461">
        <v>7</v>
      </c>
      <c r="Q461" t="s">
        <v>2679</v>
      </c>
    </row>
    <row r="462" spans="1:17" x14ac:dyDescent="0.35">
      <c r="A462" t="s">
        <v>2208</v>
      </c>
      <c r="B462">
        <v>90</v>
      </c>
      <c r="C462" t="s">
        <v>1565</v>
      </c>
      <c r="D462">
        <v>39442871</v>
      </c>
      <c r="E462" t="s">
        <v>2209</v>
      </c>
      <c r="F462" t="s">
        <v>1746</v>
      </c>
      <c r="G462" t="s">
        <v>2210</v>
      </c>
      <c r="H462" t="s">
        <v>2211</v>
      </c>
      <c r="I462" t="s">
        <v>2212</v>
      </c>
      <c r="J462">
        <v>237</v>
      </c>
      <c r="K462" t="s">
        <v>21</v>
      </c>
      <c r="L462" t="s">
        <v>22</v>
      </c>
      <c r="M462" t="s">
        <v>23</v>
      </c>
      <c r="N462">
        <v>80000000</v>
      </c>
      <c r="O462">
        <v>2000</v>
      </c>
      <c r="P462">
        <v>5.3</v>
      </c>
      <c r="Q462" t="s">
        <v>1331</v>
      </c>
    </row>
    <row r="463" spans="1:17" x14ac:dyDescent="0.35">
      <c r="A463" t="s">
        <v>2213</v>
      </c>
      <c r="B463">
        <v>118</v>
      </c>
      <c r="C463" t="s">
        <v>374</v>
      </c>
      <c r="D463">
        <v>37899638</v>
      </c>
      <c r="E463" t="s">
        <v>2214</v>
      </c>
      <c r="F463" t="s">
        <v>932</v>
      </c>
      <c r="G463" t="s">
        <v>2215</v>
      </c>
      <c r="H463" t="s">
        <v>975</v>
      </c>
      <c r="I463" t="s">
        <v>2216</v>
      </c>
      <c r="J463">
        <v>492</v>
      </c>
      <c r="K463" t="s">
        <v>21</v>
      </c>
      <c r="L463" t="s">
        <v>22</v>
      </c>
      <c r="M463" t="s">
        <v>23</v>
      </c>
      <c r="N463">
        <v>88000000</v>
      </c>
      <c r="O463">
        <v>2005</v>
      </c>
      <c r="P463">
        <v>5.9</v>
      </c>
      <c r="Q463" t="s">
        <v>1064</v>
      </c>
    </row>
    <row r="464" spans="1:17" x14ac:dyDescent="0.35">
      <c r="A464" t="s">
        <v>203</v>
      </c>
      <c r="B464">
        <v>106</v>
      </c>
      <c r="C464" t="s">
        <v>773</v>
      </c>
      <c r="D464">
        <v>37754208</v>
      </c>
      <c r="E464" t="s">
        <v>1521</v>
      </c>
      <c r="F464" t="s">
        <v>676</v>
      </c>
      <c r="G464" t="s">
        <v>2217</v>
      </c>
      <c r="H464" t="s">
        <v>915</v>
      </c>
      <c r="I464" t="s">
        <v>2218</v>
      </c>
      <c r="J464">
        <v>405</v>
      </c>
      <c r="K464" t="s">
        <v>21</v>
      </c>
      <c r="L464" t="s">
        <v>22</v>
      </c>
      <c r="M464" t="s">
        <v>23</v>
      </c>
      <c r="N464">
        <v>70000000</v>
      </c>
      <c r="O464">
        <v>1996</v>
      </c>
      <c r="P464">
        <v>6.3</v>
      </c>
      <c r="Q464" t="s">
        <v>1064</v>
      </c>
    </row>
    <row r="465" spans="1:17" x14ac:dyDescent="0.35">
      <c r="A465" t="s">
        <v>524</v>
      </c>
      <c r="B465">
        <v>89</v>
      </c>
      <c r="C465" t="s">
        <v>2220</v>
      </c>
      <c r="D465">
        <v>38542418</v>
      </c>
      <c r="E465" t="s">
        <v>2221</v>
      </c>
      <c r="F465" t="s">
        <v>789</v>
      </c>
      <c r="G465" t="s">
        <v>2222</v>
      </c>
      <c r="H465" t="s">
        <v>2223</v>
      </c>
      <c r="I465" t="s">
        <v>2224</v>
      </c>
      <c r="J465">
        <v>252</v>
      </c>
      <c r="K465" t="s">
        <v>21</v>
      </c>
      <c r="L465" t="s">
        <v>22</v>
      </c>
      <c r="M465" t="s">
        <v>23</v>
      </c>
      <c r="N465">
        <v>80000000</v>
      </c>
      <c r="O465">
        <v>2009</v>
      </c>
      <c r="P465">
        <v>6.3</v>
      </c>
      <c r="Q465" t="s">
        <v>1064</v>
      </c>
    </row>
    <row r="466" spans="1:17" x14ac:dyDescent="0.35">
      <c r="A466" t="s">
        <v>1192</v>
      </c>
      <c r="B466">
        <v>145</v>
      </c>
      <c r="C466" t="s">
        <v>2225</v>
      </c>
      <c r="D466">
        <v>34566746</v>
      </c>
      <c r="E466" t="s">
        <v>2226</v>
      </c>
      <c r="F466" t="s">
        <v>285</v>
      </c>
      <c r="G466" t="s">
        <v>2227</v>
      </c>
      <c r="H466" t="s">
        <v>2228</v>
      </c>
      <c r="I466" t="s">
        <v>2229</v>
      </c>
      <c r="J466">
        <v>315</v>
      </c>
      <c r="K466" t="s">
        <v>21</v>
      </c>
      <c r="L466" t="s">
        <v>22</v>
      </c>
      <c r="M466" t="s">
        <v>23</v>
      </c>
      <c r="N466">
        <v>80000000</v>
      </c>
      <c r="O466">
        <v>2000</v>
      </c>
      <c r="P466">
        <v>7.3</v>
      </c>
      <c r="Q466" t="s">
        <v>2679</v>
      </c>
    </row>
    <row r="467" spans="1:17" x14ac:dyDescent="0.35">
      <c r="A467" t="s">
        <v>404</v>
      </c>
      <c r="B467">
        <v>114</v>
      </c>
      <c r="C467" t="s">
        <v>2230</v>
      </c>
      <c r="D467">
        <v>32885565</v>
      </c>
      <c r="E467" t="s">
        <v>570</v>
      </c>
      <c r="F467" t="s">
        <v>1422</v>
      </c>
      <c r="G467" t="s">
        <v>2231</v>
      </c>
      <c r="H467" t="s">
        <v>2232</v>
      </c>
      <c r="I467" t="s">
        <v>2233</v>
      </c>
      <c r="J467">
        <v>101</v>
      </c>
      <c r="K467" t="s">
        <v>21</v>
      </c>
      <c r="L467" t="s">
        <v>22</v>
      </c>
      <c r="M467" t="s">
        <v>23</v>
      </c>
      <c r="N467">
        <v>80000000</v>
      </c>
      <c r="O467">
        <v>1996</v>
      </c>
      <c r="P467">
        <v>5.8</v>
      </c>
      <c r="Q467" t="s">
        <v>1064</v>
      </c>
    </row>
    <row r="468" spans="1:17" x14ac:dyDescent="0.35">
      <c r="A468" t="s">
        <v>2234</v>
      </c>
      <c r="B468">
        <v>87</v>
      </c>
      <c r="C468" t="s">
        <v>2235</v>
      </c>
      <c r="D468">
        <v>36073232</v>
      </c>
      <c r="E468" t="s">
        <v>2236</v>
      </c>
      <c r="F468" t="s">
        <v>2237</v>
      </c>
      <c r="G468" t="s">
        <v>2238</v>
      </c>
      <c r="H468" t="s">
        <v>2239</v>
      </c>
      <c r="I468" t="s">
        <v>2240</v>
      </c>
      <c r="J468">
        <v>66</v>
      </c>
      <c r="K468" t="s">
        <v>21</v>
      </c>
      <c r="L468" t="s">
        <v>22</v>
      </c>
      <c r="M468" t="s">
        <v>68</v>
      </c>
      <c r="N468">
        <v>80000000</v>
      </c>
      <c r="O468">
        <v>2013</v>
      </c>
      <c r="P468">
        <v>5.2</v>
      </c>
      <c r="Q468" t="s">
        <v>769</v>
      </c>
    </row>
    <row r="469" spans="1:17" x14ac:dyDescent="0.35">
      <c r="A469" t="s">
        <v>2241</v>
      </c>
      <c r="B469">
        <v>119</v>
      </c>
      <c r="C469" t="s">
        <v>1791</v>
      </c>
      <c r="D469">
        <v>21471685</v>
      </c>
      <c r="E469" t="s">
        <v>49</v>
      </c>
      <c r="F469" t="s">
        <v>2242</v>
      </c>
      <c r="G469" t="s">
        <v>2243</v>
      </c>
      <c r="H469" t="s">
        <v>2244</v>
      </c>
      <c r="I469" t="s">
        <v>2245</v>
      </c>
      <c r="J469">
        <v>1308</v>
      </c>
      <c r="K469" t="s">
        <v>21</v>
      </c>
      <c r="L469" t="s">
        <v>22</v>
      </c>
      <c r="M469" t="s">
        <v>23</v>
      </c>
      <c r="N469">
        <v>44000000</v>
      </c>
      <c r="O469">
        <v>2000</v>
      </c>
      <c r="P469">
        <v>2.4</v>
      </c>
      <c r="Q469" t="s">
        <v>1064</v>
      </c>
    </row>
    <row r="470" spans="1:17" x14ac:dyDescent="0.35">
      <c r="A470" t="s">
        <v>2246</v>
      </c>
      <c r="B470">
        <v>91</v>
      </c>
      <c r="C470" t="s">
        <v>2247</v>
      </c>
      <c r="D470">
        <v>20950820</v>
      </c>
      <c r="E470" t="s">
        <v>948</v>
      </c>
      <c r="F470" t="s">
        <v>405</v>
      </c>
      <c r="G470" t="s">
        <v>2248</v>
      </c>
      <c r="H470" t="s">
        <v>2249</v>
      </c>
      <c r="I470" t="s">
        <v>2250</v>
      </c>
      <c r="J470">
        <v>160</v>
      </c>
      <c r="K470" t="s">
        <v>21</v>
      </c>
      <c r="L470" t="s">
        <v>615</v>
      </c>
      <c r="M470" t="s">
        <v>68</v>
      </c>
      <c r="N470">
        <v>80000000</v>
      </c>
      <c r="O470">
        <v>2003</v>
      </c>
      <c r="P470">
        <v>5.7</v>
      </c>
      <c r="Q470" t="s">
        <v>769</v>
      </c>
    </row>
    <row r="471" spans="1:17" x14ac:dyDescent="0.35">
      <c r="A471" t="s">
        <v>120</v>
      </c>
      <c r="B471">
        <v>118</v>
      </c>
      <c r="C471" t="s">
        <v>2251</v>
      </c>
      <c r="D471">
        <v>19673424</v>
      </c>
      <c r="E471" t="s">
        <v>2252</v>
      </c>
      <c r="F471" t="s">
        <v>2253</v>
      </c>
      <c r="G471" t="s">
        <v>2254</v>
      </c>
      <c r="H471" t="s">
        <v>2255</v>
      </c>
      <c r="I471" t="s">
        <v>2256</v>
      </c>
      <c r="J471">
        <v>232</v>
      </c>
      <c r="K471" t="s">
        <v>21</v>
      </c>
      <c r="L471" t="s">
        <v>22</v>
      </c>
      <c r="M471" t="s">
        <v>23</v>
      </c>
      <c r="N471">
        <v>80000000</v>
      </c>
      <c r="O471">
        <v>2009</v>
      </c>
      <c r="P471">
        <v>5.8</v>
      </c>
      <c r="Q471" t="s">
        <v>2679</v>
      </c>
    </row>
    <row r="472" spans="1:17" x14ac:dyDescent="0.35">
      <c r="A472" t="s">
        <v>855</v>
      </c>
      <c r="B472">
        <v>116</v>
      </c>
      <c r="C472" t="s">
        <v>520</v>
      </c>
      <c r="D472">
        <v>19480739</v>
      </c>
      <c r="E472" t="s">
        <v>49</v>
      </c>
      <c r="F472" t="s">
        <v>269</v>
      </c>
      <c r="G472" t="s">
        <v>2257</v>
      </c>
      <c r="H472" t="s">
        <v>2100</v>
      </c>
      <c r="I472" t="s">
        <v>2258</v>
      </c>
      <c r="J472">
        <v>457</v>
      </c>
      <c r="K472" t="s">
        <v>21</v>
      </c>
      <c r="L472" t="s">
        <v>22</v>
      </c>
      <c r="M472" t="s">
        <v>23</v>
      </c>
      <c r="N472">
        <v>80000000</v>
      </c>
      <c r="O472">
        <v>2003</v>
      </c>
      <c r="P472">
        <v>5.6</v>
      </c>
      <c r="Q472" t="s">
        <v>1064</v>
      </c>
    </row>
    <row r="473" spans="1:17" x14ac:dyDescent="0.35">
      <c r="A473" t="s">
        <v>2259</v>
      </c>
      <c r="B473">
        <v>177</v>
      </c>
      <c r="C473" t="s">
        <v>2260</v>
      </c>
      <c r="D473">
        <v>17593391</v>
      </c>
      <c r="E473" t="s">
        <v>465</v>
      </c>
      <c r="F473" t="s">
        <v>1616</v>
      </c>
      <c r="G473" t="s">
        <v>2261</v>
      </c>
      <c r="H473" t="s">
        <v>2262</v>
      </c>
      <c r="I473" t="s">
        <v>2263</v>
      </c>
      <c r="J473">
        <v>376</v>
      </c>
      <c r="K473" t="s">
        <v>21</v>
      </c>
      <c r="L473" t="s">
        <v>22</v>
      </c>
      <c r="M473" t="s">
        <v>472</v>
      </c>
      <c r="N473">
        <v>80000000</v>
      </c>
      <c r="O473">
        <v>1997</v>
      </c>
      <c r="P473">
        <v>6</v>
      </c>
      <c r="Q473" t="s">
        <v>1064</v>
      </c>
    </row>
    <row r="474" spans="1:17" x14ac:dyDescent="0.35">
      <c r="A474" t="s">
        <v>679</v>
      </c>
      <c r="B474">
        <v>97</v>
      </c>
      <c r="C474" t="s">
        <v>1857</v>
      </c>
      <c r="D474">
        <v>18318000</v>
      </c>
      <c r="E474" t="s">
        <v>1955</v>
      </c>
      <c r="F474" t="s">
        <v>2264</v>
      </c>
      <c r="G474" t="s">
        <v>2265</v>
      </c>
      <c r="H474" t="s">
        <v>2266</v>
      </c>
      <c r="I474" t="s">
        <v>2267</v>
      </c>
      <c r="J474">
        <v>216</v>
      </c>
      <c r="K474" t="s">
        <v>21</v>
      </c>
      <c r="L474" t="s">
        <v>300</v>
      </c>
      <c r="M474" t="s">
        <v>222</v>
      </c>
      <c r="N474">
        <v>80000000</v>
      </c>
      <c r="O474">
        <v>1998</v>
      </c>
      <c r="P474">
        <v>5.8</v>
      </c>
      <c r="Q474" t="s">
        <v>769</v>
      </c>
    </row>
    <row r="475" spans="1:17" x14ac:dyDescent="0.35">
      <c r="A475" t="s">
        <v>870</v>
      </c>
      <c r="B475">
        <v>106</v>
      </c>
      <c r="C475" t="s">
        <v>2268</v>
      </c>
      <c r="D475">
        <v>27356090</v>
      </c>
      <c r="E475" t="s">
        <v>26</v>
      </c>
      <c r="F475" t="s">
        <v>273</v>
      </c>
      <c r="G475" t="s">
        <v>2269</v>
      </c>
      <c r="H475" t="s">
        <v>2270</v>
      </c>
      <c r="I475" t="s">
        <v>2271</v>
      </c>
      <c r="J475">
        <v>117</v>
      </c>
      <c r="K475" t="s">
        <v>21</v>
      </c>
      <c r="L475" t="s">
        <v>22</v>
      </c>
      <c r="M475" t="s">
        <v>23</v>
      </c>
      <c r="N475">
        <v>90000000</v>
      </c>
      <c r="O475">
        <v>2015</v>
      </c>
      <c r="P475">
        <v>6</v>
      </c>
      <c r="Q475" t="s">
        <v>1064</v>
      </c>
    </row>
    <row r="476" spans="1:17" x14ac:dyDescent="0.35">
      <c r="A476" t="s">
        <v>2272</v>
      </c>
      <c r="B476">
        <v>106</v>
      </c>
      <c r="C476" t="s">
        <v>2273</v>
      </c>
      <c r="D476">
        <v>17473245</v>
      </c>
      <c r="E476" t="s">
        <v>2221</v>
      </c>
      <c r="F476" t="s">
        <v>2274</v>
      </c>
      <c r="G476" t="s">
        <v>2275</v>
      </c>
      <c r="H476" t="s">
        <v>2276</v>
      </c>
      <c r="I476" t="s">
        <v>2277</v>
      </c>
      <c r="J476">
        <v>348</v>
      </c>
      <c r="K476" t="s">
        <v>21</v>
      </c>
      <c r="L476" t="s">
        <v>22</v>
      </c>
      <c r="M476" t="s">
        <v>23</v>
      </c>
      <c r="N476">
        <v>70000000</v>
      </c>
      <c r="O476">
        <v>2000</v>
      </c>
      <c r="P476">
        <v>5.7</v>
      </c>
      <c r="Q476" t="s">
        <v>1064</v>
      </c>
    </row>
    <row r="477" spans="1:17" x14ac:dyDescent="0.35">
      <c r="A477" t="s">
        <v>1577</v>
      </c>
      <c r="B477">
        <v>94</v>
      </c>
      <c r="C477" t="s">
        <v>2278</v>
      </c>
      <c r="D477">
        <v>15131330</v>
      </c>
      <c r="E477" t="s">
        <v>509</v>
      </c>
      <c r="F477" t="s">
        <v>2279</v>
      </c>
      <c r="G477" t="s">
        <v>2280</v>
      </c>
      <c r="H477" t="s">
        <v>2281</v>
      </c>
      <c r="I477" t="s">
        <v>2282</v>
      </c>
      <c r="J477">
        <v>64</v>
      </c>
      <c r="K477" t="s">
        <v>21</v>
      </c>
      <c r="L477" t="s">
        <v>1172</v>
      </c>
      <c r="M477" t="s">
        <v>68</v>
      </c>
      <c r="N477">
        <v>86000000</v>
      </c>
      <c r="O477">
        <v>2006</v>
      </c>
      <c r="P477">
        <v>6</v>
      </c>
      <c r="Q477" t="s">
        <v>769</v>
      </c>
    </row>
    <row r="478" spans="1:17" x14ac:dyDescent="0.35">
      <c r="A478" t="s">
        <v>2283</v>
      </c>
      <c r="B478">
        <v>104</v>
      </c>
      <c r="C478" t="s">
        <v>2283</v>
      </c>
      <c r="D478">
        <v>19406406</v>
      </c>
      <c r="E478" t="s">
        <v>2284</v>
      </c>
      <c r="F478" t="s">
        <v>2285</v>
      </c>
      <c r="G478" t="s">
        <v>2286</v>
      </c>
      <c r="H478" t="s">
        <v>2287</v>
      </c>
      <c r="I478" t="s">
        <v>2288</v>
      </c>
      <c r="J478">
        <v>42</v>
      </c>
      <c r="K478" t="s">
        <v>1171</v>
      </c>
      <c r="L478" t="s">
        <v>1172</v>
      </c>
      <c r="M478" t="s">
        <v>222</v>
      </c>
      <c r="N478">
        <v>40000000</v>
      </c>
      <c r="O478">
        <v>2009</v>
      </c>
      <c r="P478">
        <v>7.8</v>
      </c>
      <c r="Q478" t="s">
        <v>46</v>
      </c>
    </row>
    <row r="479" spans="1:17" x14ac:dyDescent="0.35">
      <c r="A479" t="s">
        <v>1451</v>
      </c>
      <c r="B479">
        <v>102</v>
      </c>
      <c r="C479" t="s">
        <v>1798</v>
      </c>
      <c r="D479">
        <v>1891821</v>
      </c>
      <c r="E479" t="s">
        <v>276</v>
      </c>
      <c r="F479" t="s">
        <v>1631</v>
      </c>
      <c r="G479" t="s">
        <v>2289</v>
      </c>
      <c r="H479" t="s">
        <v>2290</v>
      </c>
      <c r="I479" t="s">
        <v>2291</v>
      </c>
      <c r="J479">
        <v>301</v>
      </c>
      <c r="K479" t="s">
        <v>21</v>
      </c>
      <c r="L479" t="s">
        <v>38</v>
      </c>
      <c r="M479" t="s">
        <v>23</v>
      </c>
      <c r="N479">
        <v>52000000</v>
      </c>
      <c r="O479">
        <v>2005</v>
      </c>
      <c r="P479">
        <v>4.2</v>
      </c>
      <c r="Q479" t="s">
        <v>1064</v>
      </c>
    </row>
    <row r="480" spans="1:17" x14ac:dyDescent="0.35">
      <c r="A480" t="s">
        <v>1869</v>
      </c>
      <c r="B480">
        <v>105</v>
      </c>
      <c r="C480" t="s">
        <v>2292</v>
      </c>
      <c r="D480">
        <v>23219748</v>
      </c>
      <c r="E480" t="s">
        <v>2293</v>
      </c>
      <c r="F480" t="s">
        <v>2294</v>
      </c>
      <c r="G480" t="s">
        <v>2295</v>
      </c>
      <c r="H480" t="s">
        <v>2296</v>
      </c>
      <c r="I480" t="s">
        <v>2297</v>
      </c>
      <c r="J480">
        <v>308</v>
      </c>
      <c r="K480" t="s">
        <v>21</v>
      </c>
      <c r="L480" t="s">
        <v>214</v>
      </c>
      <c r="M480" t="s">
        <v>23</v>
      </c>
      <c r="N480">
        <v>80000000</v>
      </c>
      <c r="O480">
        <v>2014</v>
      </c>
      <c r="P480">
        <v>5.6</v>
      </c>
      <c r="Q480" t="s">
        <v>1064</v>
      </c>
    </row>
    <row r="481" spans="1:17" x14ac:dyDescent="0.35">
      <c r="A481" t="s">
        <v>683</v>
      </c>
      <c r="B481">
        <v>135</v>
      </c>
      <c r="C481" t="s">
        <v>2299</v>
      </c>
      <c r="D481">
        <v>170708996</v>
      </c>
      <c r="E481" t="s">
        <v>1234</v>
      </c>
      <c r="F481" t="s">
        <v>2264</v>
      </c>
      <c r="G481" t="s">
        <v>2300</v>
      </c>
      <c r="H481" t="s">
        <v>516</v>
      </c>
      <c r="I481" t="s">
        <v>2301</v>
      </c>
      <c r="J481">
        <v>1171</v>
      </c>
      <c r="K481" t="s">
        <v>21</v>
      </c>
      <c r="L481" t="s">
        <v>22</v>
      </c>
      <c r="M481" t="s">
        <v>23</v>
      </c>
      <c r="N481">
        <v>58000000</v>
      </c>
      <c r="O481">
        <v>2001</v>
      </c>
      <c r="P481">
        <v>8.1999999999999993</v>
      </c>
      <c r="Q481" t="s">
        <v>9596</v>
      </c>
    </row>
    <row r="482" spans="1:17" x14ac:dyDescent="0.35">
      <c r="A482" t="s">
        <v>1908</v>
      </c>
      <c r="B482">
        <v>73</v>
      </c>
      <c r="C482" t="s">
        <v>1112</v>
      </c>
      <c r="D482">
        <v>422783777</v>
      </c>
      <c r="E482" t="s">
        <v>2302</v>
      </c>
      <c r="F482" t="s">
        <v>727</v>
      </c>
      <c r="G482" t="s">
        <v>2303</v>
      </c>
      <c r="H482" t="s">
        <v>2304</v>
      </c>
      <c r="I482" t="s">
        <v>2305</v>
      </c>
      <c r="J482">
        <v>656</v>
      </c>
      <c r="K482" t="s">
        <v>21</v>
      </c>
      <c r="L482" t="s">
        <v>22</v>
      </c>
      <c r="M482" t="s">
        <v>222</v>
      </c>
      <c r="N482">
        <v>45000000</v>
      </c>
      <c r="O482">
        <v>1994</v>
      </c>
      <c r="P482">
        <v>8.5</v>
      </c>
      <c r="Q482" t="s">
        <v>769</v>
      </c>
    </row>
    <row r="483" spans="1:17" x14ac:dyDescent="0.35">
      <c r="A483" t="s">
        <v>1207</v>
      </c>
      <c r="B483">
        <v>94</v>
      </c>
      <c r="C483" t="s">
        <v>867</v>
      </c>
      <c r="D483">
        <v>103812241</v>
      </c>
      <c r="E483" t="s">
        <v>127</v>
      </c>
      <c r="F483" t="s">
        <v>560</v>
      </c>
      <c r="G483" t="s">
        <v>2306</v>
      </c>
      <c r="H483" t="s">
        <v>1585</v>
      </c>
      <c r="I483" t="s">
        <v>2307</v>
      </c>
      <c r="J483">
        <v>133</v>
      </c>
      <c r="K483" t="s">
        <v>21</v>
      </c>
      <c r="L483" t="s">
        <v>22</v>
      </c>
      <c r="M483" t="s">
        <v>68</v>
      </c>
      <c r="N483">
        <v>79000000</v>
      </c>
      <c r="O483">
        <v>2012</v>
      </c>
      <c r="P483">
        <v>5.8</v>
      </c>
      <c r="Q483" t="s">
        <v>1064</v>
      </c>
    </row>
    <row r="484" spans="1:17" x14ac:dyDescent="0.35">
      <c r="A484" t="s">
        <v>2308</v>
      </c>
      <c r="B484">
        <v>95</v>
      </c>
      <c r="C484" t="s">
        <v>811</v>
      </c>
      <c r="D484">
        <v>119793567</v>
      </c>
      <c r="E484" t="s">
        <v>2309</v>
      </c>
      <c r="F484" t="s">
        <v>1682</v>
      </c>
      <c r="G484" t="s">
        <v>2310</v>
      </c>
      <c r="H484" t="s">
        <v>2311</v>
      </c>
      <c r="I484" t="s">
        <v>2312</v>
      </c>
      <c r="J484">
        <v>85</v>
      </c>
      <c r="K484" t="s">
        <v>21</v>
      </c>
      <c r="L484" t="s">
        <v>22</v>
      </c>
      <c r="M484" t="s">
        <v>68</v>
      </c>
      <c r="N484">
        <v>78000000</v>
      </c>
      <c r="O484">
        <v>2013</v>
      </c>
      <c r="P484">
        <v>6.5</v>
      </c>
      <c r="Q484" t="s">
        <v>8470</v>
      </c>
    </row>
    <row r="485" spans="1:17" x14ac:dyDescent="0.35">
      <c r="A485" t="s">
        <v>207</v>
      </c>
      <c r="B485">
        <v>124</v>
      </c>
      <c r="C485" t="s">
        <v>611</v>
      </c>
      <c r="D485">
        <v>92930005</v>
      </c>
      <c r="E485" t="s">
        <v>1702</v>
      </c>
      <c r="F485" t="s">
        <v>557</v>
      </c>
      <c r="G485" t="s">
        <v>2313</v>
      </c>
      <c r="H485" t="s">
        <v>2314</v>
      </c>
      <c r="I485" t="s">
        <v>2315</v>
      </c>
      <c r="J485">
        <v>764</v>
      </c>
      <c r="K485" t="s">
        <v>21</v>
      </c>
      <c r="L485" t="s">
        <v>615</v>
      </c>
      <c r="M485" t="s">
        <v>472</v>
      </c>
      <c r="N485">
        <v>78000000</v>
      </c>
      <c r="O485">
        <v>2002</v>
      </c>
      <c r="P485">
        <v>7.2</v>
      </c>
      <c r="Q485" t="s">
        <v>14098</v>
      </c>
    </row>
    <row r="486" spans="1:17" x14ac:dyDescent="0.35">
      <c r="A486" t="s">
        <v>719</v>
      </c>
      <c r="B486">
        <v>136</v>
      </c>
      <c r="C486" t="s">
        <v>2230</v>
      </c>
      <c r="D486">
        <v>67286731</v>
      </c>
      <c r="E486" t="s">
        <v>103</v>
      </c>
      <c r="F486" t="s">
        <v>57</v>
      </c>
      <c r="G486" t="s">
        <v>2316</v>
      </c>
      <c r="H486" t="s">
        <v>902</v>
      </c>
      <c r="I486" t="s">
        <v>2317</v>
      </c>
      <c r="J486">
        <v>345</v>
      </c>
      <c r="K486" t="s">
        <v>21</v>
      </c>
      <c r="L486" t="s">
        <v>22</v>
      </c>
      <c r="M486" t="s">
        <v>23</v>
      </c>
      <c r="N486">
        <v>100000000</v>
      </c>
      <c r="O486">
        <v>2004</v>
      </c>
      <c r="P486">
        <v>6.7</v>
      </c>
      <c r="Q486" t="s">
        <v>1064</v>
      </c>
    </row>
    <row r="487" spans="1:17" x14ac:dyDescent="0.35">
      <c r="A487" t="s">
        <v>1744</v>
      </c>
      <c r="B487">
        <v>91</v>
      </c>
      <c r="C487" t="s">
        <v>1746</v>
      </c>
      <c r="D487">
        <v>74158157</v>
      </c>
      <c r="E487" t="s">
        <v>1331</v>
      </c>
      <c r="F487" t="s">
        <v>1905</v>
      </c>
      <c r="G487" t="s">
        <v>2318</v>
      </c>
      <c r="H487" t="s">
        <v>2319</v>
      </c>
      <c r="I487" t="s">
        <v>2320</v>
      </c>
      <c r="J487">
        <v>264</v>
      </c>
      <c r="K487" t="s">
        <v>21</v>
      </c>
      <c r="L487" t="s">
        <v>22</v>
      </c>
      <c r="M487" t="s">
        <v>68</v>
      </c>
      <c r="N487">
        <v>79000000</v>
      </c>
      <c r="O487">
        <v>2011</v>
      </c>
      <c r="P487">
        <v>3.4</v>
      </c>
      <c r="Q487" t="s">
        <v>1331</v>
      </c>
    </row>
    <row r="488" spans="1:17" x14ac:dyDescent="0.35">
      <c r="A488" t="s">
        <v>2321</v>
      </c>
      <c r="B488">
        <v>107</v>
      </c>
      <c r="C488" t="s">
        <v>1640</v>
      </c>
      <c r="D488">
        <v>127083765</v>
      </c>
      <c r="E488" t="s">
        <v>270</v>
      </c>
      <c r="F488" t="s">
        <v>269</v>
      </c>
      <c r="G488" t="s">
        <v>2322</v>
      </c>
      <c r="H488" t="s">
        <v>2323</v>
      </c>
      <c r="I488" t="s">
        <v>2324</v>
      </c>
      <c r="J488">
        <v>370</v>
      </c>
      <c r="K488" t="s">
        <v>21</v>
      </c>
      <c r="L488" t="s">
        <v>22</v>
      </c>
      <c r="M488" t="s">
        <v>23</v>
      </c>
      <c r="N488">
        <v>76000000</v>
      </c>
      <c r="O488">
        <v>2003</v>
      </c>
      <c r="P488">
        <v>5.9</v>
      </c>
      <c r="Q488" t="s">
        <v>1064</v>
      </c>
    </row>
    <row r="489" spans="1:17" x14ac:dyDescent="0.35">
      <c r="A489" t="s">
        <v>935</v>
      </c>
      <c r="B489">
        <v>108</v>
      </c>
      <c r="C489" t="s">
        <v>55</v>
      </c>
      <c r="D489">
        <v>1339152</v>
      </c>
      <c r="E489" t="s">
        <v>2325</v>
      </c>
      <c r="F489" t="s">
        <v>242</v>
      </c>
      <c r="G489" t="s">
        <v>2326</v>
      </c>
      <c r="H489" t="s">
        <v>538</v>
      </c>
      <c r="I489" t="s">
        <v>2327</v>
      </c>
      <c r="J489">
        <v>64</v>
      </c>
      <c r="K489" t="s">
        <v>21</v>
      </c>
      <c r="L489" t="s">
        <v>1172</v>
      </c>
      <c r="M489" t="s">
        <v>68</v>
      </c>
      <c r="N489">
        <v>81200000</v>
      </c>
      <c r="O489">
        <v>2015</v>
      </c>
      <c r="P489">
        <v>7.8</v>
      </c>
      <c r="Q489" t="s">
        <v>769</v>
      </c>
    </row>
    <row r="490" spans="1:17" x14ac:dyDescent="0.35">
      <c r="A490" t="s">
        <v>2328</v>
      </c>
      <c r="B490">
        <v>99</v>
      </c>
      <c r="C490" t="s">
        <v>2329</v>
      </c>
      <c r="D490">
        <v>15071514</v>
      </c>
      <c r="E490" t="s">
        <v>2330</v>
      </c>
      <c r="F490" t="s">
        <v>2129</v>
      </c>
      <c r="G490" t="s">
        <v>2331</v>
      </c>
      <c r="H490" t="s">
        <v>2332</v>
      </c>
      <c r="I490" t="s">
        <v>2333</v>
      </c>
      <c r="J490">
        <v>273</v>
      </c>
      <c r="K490" t="s">
        <v>21</v>
      </c>
      <c r="L490" t="s">
        <v>22</v>
      </c>
      <c r="M490" t="s">
        <v>23</v>
      </c>
      <c r="N490">
        <v>80000000</v>
      </c>
      <c r="O490">
        <v>2007</v>
      </c>
      <c r="P490">
        <v>5.9</v>
      </c>
      <c r="Q490" t="s">
        <v>8967</v>
      </c>
    </row>
    <row r="491" spans="1:17" x14ac:dyDescent="0.35">
      <c r="A491" t="s">
        <v>2334</v>
      </c>
      <c r="B491">
        <v>92</v>
      </c>
      <c r="C491" t="s">
        <v>636</v>
      </c>
      <c r="D491">
        <v>26000610</v>
      </c>
      <c r="E491" t="s">
        <v>217</v>
      </c>
      <c r="F491" t="s">
        <v>1390</v>
      </c>
      <c r="G491" t="s">
        <v>2335</v>
      </c>
      <c r="H491" t="s">
        <v>2336</v>
      </c>
      <c r="I491" t="s">
        <v>2337</v>
      </c>
      <c r="J491">
        <v>197</v>
      </c>
      <c r="K491" t="s">
        <v>21</v>
      </c>
      <c r="L491" t="s">
        <v>22</v>
      </c>
      <c r="M491" t="s">
        <v>68</v>
      </c>
      <c r="N491">
        <v>76000000</v>
      </c>
      <c r="O491">
        <v>2000</v>
      </c>
      <c r="P491">
        <v>4.0999999999999996</v>
      </c>
      <c r="Q491" t="s">
        <v>769</v>
      </c>
    </row>
    <row r="492" spans="1:17" x14ac:dyDescent="0.35">
      <c r="A492" t="s">
        <v>2338</v>
      </c>
      <c r="B492">
        <v>87</v>
      </c>
      <c r="C492" t="s">
        <v>2339</v>
      </c>
      <c r="D492">
        <v>323505540</v>
      </c>
      <c r="E492" t="s">
        <v>2340</v>
      </c>
      <c r="F492" t="s">
        <v>653</v>
      </c>
      <c r="G492" t="s">
        <v>2341</v>
      </c>
      <c r="H492" t="s">
        <v>2342</v>
      </c>
      <c r="I492" t="s">
        <v>2343</v>
      </c>
      <c r="J492">
        <v>155</v>
      </c>
      <c r="K492" t="s">
        <v>21</v>
      </c>
      <c r="L492" t="s">
        <v>543</v>
      </c>
      <c r="M492" t="s">
        <v>68</v>
      </c>
      <c r="N492">
        <v>75000000</v>
      </c>
      <c r="O492">
        <v>2016</v>
      </c>
      <c r="P492">
        <v>6.8</v>
      </c>
      <c r="Q492" t="s">
        <v>8470</v>
      </c>
    </row>
    <row r="493" spans="1:17" x14ac:dyDescent="0.35">
      <c r="A493" t="s">
        <v>2344</v>
      </c>
      <c r="B493">
        <v>110</v>
      </c>
      <c r="C493" t="s">
        <v>2345</v>
      </c>
      <c r="D493">
        <v>66462600</v>
      </c>
      <c r="E493" t="s">
        <v>16</v>
      </c>
      <c r="F493" t="s">
        <v>548</v>
      </c>
      <c r="G493" t="s">
        <v>2346</v>
      </c>
      <c r="H493" t="s">
        <v>979</v>
      </c>
      <c r="I493" t="s">
        <v>2347</v>
      </c>
      <c r="J493">
        <v>786</v>
      </c>
      <c r="K493" t="s">
        <v>21</v>
      </c>
      <c r="L493" t="s">
        <v>22</v>
      </c>
      <c r="M493" t="s">
        <v>23</v>
      </c>
      <c r="N493">
        <v>78000000</v>
      </c>
      <c r="O493">
        <v>2003</v>
      </c>
      <c r="P493">
        <v>5.8</v>
      </c>
      <c r="Q493" t="s">
        <v>1064</v>
      </c>
    </row>
    <row r="494" spans="1:17" x14ac:dyDescent="0.35">
      <c r="A494" t="s">
        <v>2348</v>
      </c>
      <c r="B494">
        <v>98</v>
      </c>
      <c r="C494" t="s">
        <v>2349</v>
      </c>
      <c r="D494">
        <v>368049635</v>
      </c>
      <c r="E494" t="s">
        <v>1681</v>
      </c>
      <c r="F494" t="s">
        <v>421</v>
      </c>
      <c r="G494" t="s">
        <v>2350</v>
      </c>
      <c r="H494" t="s">
        <v>653</v>
      </c>
      <c r="I494" t="s">
        <v>2351</v>
      </c>
      <c r="J494">
        <v>284</v>
      </c>
      <c r="K494" t="s">
        <v>21</v>
      </c>
      <c r="L494" t="s">
        <v>22</v>
      </c>
      <c r="M494" t="s">
        <v>68</v>
      </c>
      <c r="N494">
        <v>76000000</v>
      </c>
      <c r="O494">
        <v>2013</v>
      </c>
      <c r="P494">
        <v>7.5</v>
      </c>
      <c r="Q494" t="s">
        <v>8470</v>
      </c>
    </row>
    <row r="495" spans="1:17" x14ac:dyDescent="0.35">
      <c r="A495" t="s">
        <v>345</v>
      </c>
      <c r="B495">
        <v>154</v>
      </c>
      <c r="C495" t="s">
        <v>1216</v>
      </c>
      <c r="D495">
        <v>306124059</v>
      </c>
      <c r="E495" t="s">
        <v>49</v>
      </c>
      <c r="F495" t="s">
        <v>128</v>
      </c>
      <c r="G495" t="s">
        <v>2352</v>
      </c>
      <c r="H495" t="s">
        <v>2353</v>
      </c>
      <c r="I495" t="s">
        <v>2354</v>
      </c>
      <c r="J495">
        <v>856</v>
      </c>
      <c r="K495" t="s">
        <v>21</v>
      </c>
      <c r="L495" t="s">
        <v>22</v>
      </c>
      <c r="M495" t="s">
        <v>23</v>
      </c>
      <c r="N495">
        <v>75000000</v>
      </c>
      <c r="O495">
        <v>1996</v>
      </c>
      <c r="P495">
        <v>6.9</v>
      </c>
      <c r="Q495" t="s">
        <v>1064</v>
      </c>
    </row>
    <row r="496" spans="1:17" x14ac:dyDescent="0.35">
      <c r="A496" t="s">
        <v>316</v>
      </c>
      <c r="B496">
        <v>129</v>
      </c>
      <c r="C496" t="s">
        <v>2355</v>
      </c>
      <c r="D496">
        <v>229074524</v>
      </c>
      <c r="E496" t="s">
        <v>49</v>
      </c>
      <c r="F496" t="s">
        <v>2356</v>
      </c>
      <c r="G496" t="s">
        <v>2357</v>
      </c>
      <c r="H496" t="s">
        <v>2358</v>
      </c>
      <c r="I496" t="s">
        <v>2359</v>
      </c>
      <c r="J496">
        <v>552</v>
      </c>
      <c r="K496" t="s">
        <v>21</v>
      </c>
      <c r="L496" t="s">
        <v>22</v>
      </c>
      <c r="M496" t="s">
        <v>23</v>
      </c>
      <c r="N496">
        <v>73000000</v>
      </c>
      <c r="O496">
        <v>1997</v>
      </c>
      <c r="P496">
        <v>6.5</v>
      </c>
      <c r="Q496" t="s">
        <v>1064</v>
      </c>
    </row>
    <row r="497" spans="1:17" x14ac:dyDescent="0.35">
      <c r="A497" t="s">
        <v>642</v>
      </c>
      <c r="B497">
        <v>86</v>
      </c>
      <c r="C497" t="s">
        <v>647</v>
      </c>
      <c r="D497">
        <v>193136719</v>
      </c>
      <c r="E497" t="s">
        <v>381</v>
      </c>
      <c r="F497" t="s">
        <v>643</v>
      </c>
      <c r="G497" t="s">
        <v>2360</v>
      </c>
      <c r="H497" t="s">
        <v>928</v>
      </c>
      <c r="I497" t="s">
        <v>2361</v>
      </c>
      <c r="J497">
        <v>385</v>
      </c>
      <c r="K497" t="s">
        <v>21</v>
      </c>
      <c r="L497" t="s">
        <v>22</v>
      </c>
      <c r="M497" t="s">
        <v>68</v>
      </c>
      <c r="N497">
        <v>75000000</v>
      </c>
      <c r="O497">
        <v>2005</v>
      </c>
      <c r="P497">
        <v>6.9</v>
      </c>
      <c r="Q497" t="s">
        <v>769</v>
      </c>
    </row>
    <row r="498" spans="1:17" x14ac:dyDescent="0.35">
      <c r="A498" t="s">
        <v>981</v>
      </c>
      <c r="B498">
        <v>109</v>
      </c>
      <c r="C498" t="s">
        <v>2362</v>
      </c>
      <c r="D498">
        <v>35286428</v>
      </c>
      <c r="E498" t="s">
        <v>2134</v>
      </c>
      <c r="F498" t="s">
        <v>309</v>
      </c>
      <c r="G498" t="s">
        <v>2363</v>
      </c>
      <c r="H498" t="s">
        <v>2364</v>
      </c>
      <c r="I498" t="s">
        <v>2365</v>
      </c>
      <c r="J498">
        <v>1206</v>
      </c>
      <c r="K498" t="s">
        <v>21</v>
      </c>
      <c r="L498" t="s">
        <v>22</v>
      </c>
      <c r="M498" t="s">
        <v>472</v>
      </c>
      <c r="N498">
        <v>76000000</v>
      </c>
      <c r="O498">
        <v>2006</v>
      </c>
      <c r="P498">
        <v>7.9</v>
      </c>
      <c r="Q498" t="s">
        <v>2679</v>
      </c>
    </row>
    <row r="499" spans="1:17" x14ac:dyDescent="0.35">
      <c r="A499" t="s">
        <v>88</v>
      </c>
      <c r="B499">
        <v>104</v>
      </c>
      <c r="C499" t="s">
        <v>2366</v>
      </c>
      <c r="D499">
        <v>157299717</v>
      </c>
      <c r="E499" t="s">
        <v>49</v>
      </c>
      <c r="F499" t="s">
        <v>210</v>
      </c>
      <c r="G499" t="s">
        <v>2367</v>
      </c>
      <c r="H499" t="s">
        <v>1032</v>
      </c>
      <c r="I499" t="s">
        <v>2368</v>
      </c>
      <c r="J499">
        <v>1401</v>
      </c>
      <c r="K499" t="s">
        <v>21</v>
      </c>
      <c r="L499" t="s">
        <v>22</v>
      </c>
      <c r="M499" t="s">
        <v>23</v>
      </c>
      <c r="N499">
        <v>75000000</v>
      </c>
      <c r="O499">
        <v>2000</v>
      </c>
      <c r="P499">
        <v>7.4</v>
      </c>
      <c r="Q499" t="s">
        <v>1064</v>
      </c>
    </row>
    <row r="500" spans="1:17" x14ac:dyDescent="0.35">
      <c r="A500" t="s">
        <v>1727</v>
      </c>
      <c r="B500">
        <v>110</v>
      </c>
      <c r="C500" t="s">
        <v>377</v>
      </c>
      <c r="D500">
        <v>134568845</v>
      </c>
      <c r="E500" t="s">
        <v>2369</v>
      </c>
      <c r="F500" t="s">
        <v>460</v>
      </c>
      <c r="G500" t="s">
        <v>2370</v>
      </c>
      <c r="H500" t="s">
        <v>266</v>
      </c>
      <c r="I500" t="s">
        <v>2371</v>
      </c>
      <c r="J500">
        <v>713</v>
      </c>
      <c r="K500" t="s">
        <v>21</v>
      </c>
      <c r="L500" t="s">
        <v>22</v>
      </c>
      <c r="M500" t="s">
        <v>472</v>
      </c>
      <c r="N500">
        <v>75000000</v>
      </c>
      <c r="O500">
        <v>2008</v>
      </c>
      <c r="P500">
        <v>6.7</v>
      </c>
      <c r="Q500" t="s">
        <v>1064</v>
      </c>
    </row>
    <row r="501" spans="1:17" x14ac:dyDescent="0.35">
      <c r="A501" t="s">
        <v>223</v>
      </c>
      <c r="B501">
        <v>136</v>
      </c>
      <c r="C501" t="s">
        <v>2372</v>
      </c>
      <c r="D501">
        <v>134006721</v>
      </c>
      <c r="E501" t="s">
        <v>33</v>
      </c>
      <c r="F501" t="s">
        <v>564</v>
      </c>
      <c r="G501" t="s">
        <v>2373</v>
      </c>
      <c r="H501" t="s">
        <v>2374</v>
      </c>
      <c r="I501" t="s">
        <v>2375</v>
      </c>
      <c r="J501">
        <v>415</v>
      </c>
      <c r="K501" t="s">
        <v>21</v>
      </c>
      <c r="L501" t="s">
        <v>22</v>
      </c>
      <c r="M501" t="s">
        <v>472</v>
      </c>
      <c r="N501">
        <v>75000000</v>
      </c>
      <c r="O501">
        <v>1996</v>
      </c>
      <c r="P501">
        <v>7.4</v>
      </c>
      <c r="Q501" t="s">
        <v>1064</v>
      </c>
    </row>
    <row r="502" spans="1:17" x14ac:dyDescent="0.35">
      <c r="A502" t="s">
        <v>1025</v>
      </c>
      <c r="B502">
        <v>115</v>
      </c>
      <c r="C502" t="s">
        <v>2376</v>
      </c>
      <c r="D502">
        <v>195329763</v>
      </c>
      <c r="E502" t="s">
        <v>836</v>
      </c>
      <c r="F502" t="s">
        <v>1687</v>
      </c>
      <c r="G502" t="s">
        <v>2377</v>
      </c>
      <c r="H502" t="s">
        <v>2378</v>
      </c>
      <c r="I502" t="s">
        <v>2379</v>
      </c>
      <c r="J502">
        <v>253</v>
      </c>
      <c r="K502" t="s">
        <v>21</v>
      </c>
      <c r="L502" t="s">
        <v>22</v>
      </c>
      <c r="M502" t="s">
        <v>68</v>
      </c>
      <c r="N502">
        <v>80000000</v>
      </c>
      <c r="O502">
        <v>2006</v>
      </c>
      <c r="P502">
        <v>6.9</v>
      </c>
      <c r="Q502" t="s">
        <v>1064</v>
      </c>
    </row>
    <row r="503" spans="1:17" x14ac:dyDescent="0.35">
      <c r="A503" t="s">
        <v>1970</v>
      </c>
      <c r="B503">
        <v>99</v>
      </c>
      <c r="C503" t="s">
        <v>2380</v>
      </c>
      <c r="D503">
        <v>120776832</v>
      </c>
      <c r="E503" t="s">
        <v>1337</v>
      </c>
      <c r="F503" t="s">
        <v>1746</v>
      </c>
      <c r="G503" t="s">
        <v>2381</v>
      </c>
      <c r="H503" t="s">
        <v>2382</v>
      </c>
      <c r="I503" t="s">
        <v>2383</v>
      </c>
      <c r="J503">
        <v>456</v>
      </c>
      <c r="K503" t="s">
        <v>21</v>
      </c>
      <c r="L503" t="s">
        <v>22</v>
      </c>
      <c r="M503" t="s">
        <v>23</v>
      </c>
      <c r="N503">
        <v>75000000</v>
      </c>
      <c r="O503">
        <v>2004</v>
      </c>
      <c r="P503">
        <v>6.8</v>
      </c>
      <c r="Q503" t="s">
        <v>1331</v>
      </c>
    </row>
    <row r="504" spans="1:17" x14ac:dyDescent="0.35">
      <c r="A504" t="s">
        <v>2081</v>
      </c>
      <c r="B504">
        <v>117</v>
      </c>
      <c r="C504" t="s">
        <v>2384</v>
      </c>
      <c r="D504">
        <v>118823091</v>
      </c>
      <c r="E504" t="s">
        <v>2385</v>
      </c>
      <c r="F504" t="s">
        <v>2386</v>
      </c>
      <c r="G504" t="s">
        <v>2387</v>
      </c>
      <c r="H504" t="s">
        <v>2388</v>
      </c>
      <c r="I504" t="s">
        <v>2389</v>
      </c>
      <c r="J504">
        <v>401</v>
      </c>
      <c r="K504" t="s">
        <v>21</v>
      </c>
      <c r="L504" t="s">
        <v>22</v>
      </c>
      <c r="M504" t="s">
        <v>68</v>
      </c>
      <c r="N504">
        <v>75000000</v>
      </c>
      <c r="O504">
        <v>2007</v>
      </c>
      <c r="P504">
        <v>6.7</v>
      </c>
      <c r="Q504" t="s">
        <v>1331</v>
      </c>
    </row>
    <row r="505" spans="1:17" x14ac:dyDescent="0.35">
      <c r="A505" t="s">
        <v>1654</v>
      </c>
      <c r="B505">
        <v>125</v>
      </c>
      <c r="C505" t="s">
        <v>2390</v>
      </c>
      <c r="D505">
        <v>41814863</v>
      </c>
      <c r="E505" t="s">
        <v>2391</v>
      </c>
      <c r="F505" t="s">
        <v>889</v>
      </c>
      <c r="G505" t="s">
        <v>2392</v>
      </c>
      <c r="H505" t="s">
        <v>2393</v>
      </c>
      <c r="I505" t="s">
        <v>2394</v>
      </c>
      <c r="J505">
        <v>308</v>
      </c>
      <c r="K505" t="s">
        <v>21</v>
      </c>
      <c r="L505" t="s">
        <v>22</v>
      </c>
      <c r="M505" t="s">
        <v>472</v>
      </c>
      <c r="N505">
        <v>50000000</v>
      </c>
      <c r="O505">
        <v>2004</v>
      </c>
      <c r="P505">
        <v>5.0999999999999996</v>
      </c>
      <c r="Q505" t="s">
        <v>4933</v>
      </c>
    </row>
    <row r="506" spans="1:17" x14ac:dyDescent="0.35">
      <c r="A506" t="s">
        <v>2395</v>
      </c>
      <c r="B506">
        <v>110</v>
      </c>
      <c r="C506" t="s">
        <v>1464</v>
      </c>
      <c r="D506">
        <v>97360069</v>
      </c>
      <c r="E506" t="s">
        <v>2396</v>
      </c>
      <c r="F506" t="s">
        <v>727</v>
      </c>
      <c r="G506" t="s">
        <v>2397</v>
      </c>
      <c r="H506" t="s">
        <v>581</v>
      </c>
      <c r="I506" t="s">
        <v>2398</v>
      </c>
      <c r="J506">
        <v>231</v>
      </c>
      <c r="K506" t="s">
        <v>21</v>
      </c>
      <c r="L506" t="s">
        <v>22</v>
      </c>
      <c r="M506" t="s">
        <v>68</v>
      </c>
      <c r="N506">
        <v>75000000</v>
      </c>
      <c r="O506">
        <v>1999</v>
      </c>
      <c r="P506">
        <v>4.0999999999999996</v>
      </c>
      <c r="Q506" t="s">
        <v>1064</v>
      </c>
    </row>
    <row r="507" spans="1:17" x14ac:dyDescent="0.35">
      <c r="A507" t="s">
        <v>901</v>
      </c>
      <c r="B507">
        <v>125</v>
      </c>
      <c r="C507" t="s">
        <v>266</v>
      </c>
      <c r="D507">
        <v>117698894</v>
      </c>
      <c r="E507" t="s">
        <v>1775</v>
      </c>
      <c r="F507" t="s">
        <v>377</v>
      </c>
      <c r="G507" t="s">
        <v>2399</v>
      </c>
      <c r="H507" t="s">
        <v>2400</v>
      </c>
      <c r="I507" t="s">
        <v>2401</v>
      </c>
      <c r="J507">
        <v>629</v>
      </c>
      <c r="K507" t="s">
        <v>21</v>
      </c>
      <c r="L507" t="s">
        <v>22</v>
      </c>
      <c r="M507" t="s">
        <v>23</v>
      </c>
      <c r="N507">
        <v>75000000</v>
      </c>
      <c r="O507">
        <v>2013</v>
      </c>
      <c r="P507">
        <v>7.3</v>
      </c>
      <c r="Q507" t="s">
        <v>14098</v>
      </c>
    </row>
    <row r="508" spans="1:17" x14ac:dyDescent="0.35">
      <c r="A508" t="s">
        <v>1744</v>
      </c>
      <c r="B508">
        <v>102</v>
      </c>
      <c r="C508" t="s">
        <v>1746</v>
      </c>
      <c r="D508">
        <v>162001186</v>
      </c>
      <c r="E508" t="s">
        <v>1331</v>
      </c>
      <c r="F508" t="s">
        <v>218</v>
      </c>
      <c r="G508" t="s">
        <v>2402</v>
      </c>
      <c r="H508" t="s">
        <v>399</v>
      </c>
      <c r="I508" t="s">
        <v>2403</v>
      </c>
      <c r="J508">
        <v>311</v>
      </c>
      <c r="K508" t="s">
        <v>21</v>
      </c>
      <c r="L508" t="s">
        <v>22</v>
      </c>
      <c r="M508" t="s">
        <v>23</v>
      </c>
      <c r="N508">
        <v>80000000</v>
      </c>
      <c r="O508">
        <v>2010</v>
      </c>
      <c r="P508">
        <v>6</v>
      </c>
      <c r="Q508" t="s">
        <v>1331</v>
      </c>
    </row>
    <row r="509" spans="1:17" x14ac:dyDescent="0.35">
      <c r="A509" t="s">
        <v>316</v>
      </c>
      <c r="B509">
        <v>128</v>
      </c>
      <c r="C509" t="s">
        <v>1312</v>
      </c>
      <c r="D509">
        <v>77032279</v>
      </c>
      <c r="E509" t="s">
        <v>2018</v>
      </c>
      <c r="F509" t="s">
        <v>260</v>
      </c>
      <c r="G509" t="s">
        <v>2404</v>
      </c>
      <c r="H509" t="s">
        <v>2405</v>
      </c>
      <c r="I509" t="s">
        <v>2406</v>
      </c>
      <c r="J509">
        <v>596</v>
      </c>
      <c r="K509" t="s">
        <v>21</v>
      </c>
      <c r="L509" t="s">
        <v>22</v>
      </c>
      <c r="M509" t="s">
        <v>23</v>
      </c>
      <c r="N509">
        <v>60000000</v>
      </c>
      <c r="O509">
        <v>2004</v>
      </c>
      <c r="P509">
        <v>7.3</v>
      </c>
      <c r="Q509" t="s">
        <v>1331</v>
      </c>
    </row>
    <row r="510" spans="1:17" x14ac:dyDescent="0.35">
      <c r="A510" t="s">
        <v>1781</v>
      </c>
      <c r="B510">
        <v>100</v>
      </c>
      <c r="C510" t="s">
        <v>2407</v>
      </c>
      <c r="D510">
        <v>73023275</v>
      </c>
      <c r="E510" t="s">
        <v>2408</v>
      </c>
      <c r="F510" t="s">
        <v>201</v>
      </c>
      <c r="G510" t="s">
        <v>2409</v>
      </c>
      <c r="H510" t="s">
        <v>2410</v>
      </c>
      <c r="I510" t="s">
        <v>2411</v>
      </c>
      <c r="J510">
        <v>57</v>
      </c>
      <c r="K510" t="s">
        <v>21</v>
      </c>
      <c r="L510" t="s">
        <v>22</v>
      </c>
      <c r="M510" t="s">
        <v>68</v>
      </c>
      <c r="N510">
        <v>35000000</v>
      </c>
      <c r="O510">
        <v>2009</v>
      </c>
      <c r="P510">
        <v>5.4</v>
      </c>
      <c r="Q510" t="s">
        <v>1331</v>
      </c>
    </row>
    <row r="511" spans="1:17" x14ac:dyDescent="0.35">
      <c r="A511" t="s">
        <v>252</v>
      </c>
      <c r="B511">
        <v>124</v>
      </c>
      <c r="C511" t="s">
        <v>1059</v>
      </c>
      <c r="D511">
        <v>68473360</v>
      </c>
      <c r="E511" t="s">
        <v>570</v>
      </c>
      <c r="F511" t="s">
        <v>2412</v>
      </c>
      <c r="G511" t="s">
        <v>2413</v>
      </c>
      <c r="H511" t="s">
        <v>829</v>
      </c>
      <c r="I511" t="s">
        <v>2414</v>
      </c>
      <c r="J511">
        <v>379</v>
      </c>
      <c r="K511" t="s">
        <v>21</v>
      </c>
      <c r="L511" t="s">
        <v>22</v>
      </c>
      <c r="M511" t="s">
        <v>23</v>
      </c>
      <c r="N511">
        <v>75000000</v>
      </c>
      <c r="O511">
        <v>2000</v>
      </c>
      <c r="P511">
        <v>5.9</v>
      </c>
      <c r="Q511" t="s">
        <v>1064</v>
      </c>
    </row>
    <row r="512" spans="1:17" x14ac:dyDescent="0.35">
      <c r="A512" t="s">
        <v>2415</v>
      </c>
      <c r="B512">
        <v>102</v>
      </c>
      <c r="C512" t="s">
        <v>260</v>
      </c>
      <c r="D512">
        <v>66636385</v>
      </c>
      <c r="E512" t="s">
        <v>2416</v>
      </c>
      <c r="F512" t="s">
        <v>557</v>
      </c>
      <c r="G512" t="s">
        <v>2417</v>
      </c>
      <c r="H512" t="s">
        <v>2418</v>
      </c>
      <c r="I512" t="s">
        <v>2419</v>
      </c>
      <c r="J512">
        <v>289</v>
      </c>
      <c r="K512" t="s">
        <v>21</v>
      </c>
      <c r="L512" t="s">
        <v>22</v>
      </c>
      <c r="M512" t="s">
        <v>472</v>
      </c>
      <c r="N512">
        <v>75000000</v>
      </c>
      <c r="O512">
        <v>2007</v>
      </c>
      <c r="P512">
        <v>7.1</v>
      </c>
      <c r="Q512" t="s">
        <v>9596</v>
      </c>
    </row>
    <row r="513" spans="1:17" x14ac:dyDescent="0.35">
      <c r="A513" t="s">
        <v>1587</v>
      </c>
      <c r="B513">
        <v>90</v>
      </c>
      <c r="C513" t="s">
        <v>394</v>
      </c>
      <c r="D513">
        <v>160762022</v>
      </c>
      <c r="E513" t="s">
        <v>381</v>
      </c>
      <c r="F513" t="s">
        <v>1390</v>
      </c>
      <c r="G513" t="s">
        <v>2420</v>
      </c>
      <c r="H513" t="s">
        <v>460</v>
      </c>
      <c r="I513" t="s">
        <v>2421</v>
      </c>
      <c r="J513">
        <v>288</v>
      </c>
      <c r="K513" t="s">
        <v>21</v>
      </c>
      <c r="L513" t="s">
        <v>22</v>
      </c>
      <c r="M513" t="s">
        <v>68</v>
      </c>
      <c r="N513">
        <v>75000000</v>
      </c>
      <c r="O513">
        <v>2004</v>
      </c>
      <c r="P513">
        <v>6</v>
      </c>
      <c r="Q513" t="s">
        <v>769</v>
      </c>
    </row>
    <row r="514" spans="1:17" x14ac:dyDescent="0.35">
      <c r="A514" t="s">
        <v>893</v>
      </c>
      <c r="B514">
        <v>130</v>
      </c>
      <c r="C514" t="s">
        <v>2422</v>
      </c>
      <c r="D514">
        <v>103338338</v>
      </c>
      <c r="E514" t="s">
        <v>2423</v>
      </c>
      <c r="F514" t="s">
        <v>2424</v>
      </c>
      <c r="G514" t="s">
        <v>2425</v>
      </c>
      <c r="H514" t="s">
        <v>1325</v>
      </c>
      <c r="I514" t="s">
        <v>2426</v>
      </c>
      <c r="J514">
        <v>503</v>
      </c>
      <c r="K514" t="s">
        <v>21</v>
      </c>
      <c r="L514" t="s">
        <v>22</v>
      </c>
      <c r="M514" t="s">
        <v>23</v>
      </c>
      <c r="N514">
        <v>70000000</v>
      </c>
      <c r="O514">
        <v>2006</v>
      </c>
      <c r="P514">
        <v>6.5</v>
      </c>
      <c r="Q514" t="s">
        <v>2679</v>
      </c>
    </row>
    <row r="515" spans="1:17" x14ac:dyDescent="0.35">
      <c r="A515" t="s">
        <v>2429</v>
      </c>
      <c r="B515">
        <v>118</v>
      </c>
      <c r="C515" t="s">
        <v>2430</v>
      </c>
      <c r="D515">
        <v>55808744</v>
      </c>
      <c r="E515" t="s">
        <v>2431</v>
      </c>
      <c r="F515" t="s">
        <v>867</v>
      </c>
      <c r="G515" t="s">
        <v>2432</v>
      </c>
      <c r="H515" t="s">
        <v>1466</v>
      </c>
      <c r="I515" t="s">
        <v>2433</v>
      </c>
      <c r="J515">
        <v>323</v>
      </c>
      <c r="K515" t="s">
        <v>21</v>
      </c>
      <c r="L515" t="s">
        <v>22</v>
      </c>
      <c r="M515" t="s">
        <v>23</v>
      </c>
      <c r="N515">
        <v>53000000</v>
      </c>
      <c r="O515">
        <v>2005</v>
      </c>
      <c r="P515">
        <v>5.7</v>
      </c>
      <c r="Q515" t="s">
        <v>1331</v>
      </c>
    </row>
    <row r="516" spans="1:17" x14ac:dyDescent="0.35">
      <c r="A516" t="s">
        <v>316</v>
      </c>
      <c r="B516">
        <v>163</v>
      </c>
      <c r="C516" t="s">
        <v>2434</v>
      </c>
      <c r="D516">
        <v>47379090</v>
      </c>
      <c r="E516" t="s">
        <v>2226</v>
      </c>
      <c r="F516" t="s">
        <v>684</v>
      </c>
      <c r="G516" t="s">
        <v>2435</v>
      </c>
      <c r="H516" t="s">
        <v>95</v>
      </c>
      <c r="I516" t="s">
        <v>2436</v>
      </c>
      <c r="J516">
        <v>824</v>
      </c>
      <c r="K516" t="s">
        <v>21</v>
      </c>
      <c r="L516" t="s">
        <v>1172</v>
      </c>
      <c r="M516" t="s">
        <v>472</v>
      </c>
      <c r="N516">
        <v>70000000</v>
      </c>
      <c r="O516">
        <v>2005</v>
      </c>
      <c r="P516">
        <v>7.6</v>
      </c>
      <c r="Q516" t="s">
        <v>2679</v>
      </c>
    </row>
    <row r="517" spans="1:17" x14ac:dyDescent="0.35">
      <c r="A517" t="s">
        <v>2437</v>
      </c>
      <c r="B517">
        <v>142</v>
      </c>
      <c r="C517" t="s">
        <v>1763</v>
      </c>
      <c r="D517">
        <v>43426961</v>
      </c>
      <c r="E517" t="s">
        <v>1526</v>
      </c>
      <c r="F517" t="s">
        <v>789</v>
      </c>
      <c r="G517" t="s">
        <v>2438</v>
      </c>
      <c r="H517" t="s">
        <v>1640</v>
      </c>
      <c r="I517" t="s">
        <v>2439</v>
      </c>
      <c r="J517">
        <v>394</v>
      </c>
      <c r="K517" t="s">
        <v>21</v>
      </c>
      <c r="L517" t="s">
        <v>22</v>
      </c>
      <c r="M517" t="s">
        <v>472</v>
      </c>
      <c r="N517">
        <v>70000000</v>
      </c>
      <c r="O517">
        <v>2003</v>
      </c>
      <c r="P517">
        <v>6.6</v>
      </c>
      <c r="Q517" t="s">
        <v>1064</v>
      </c>
    </row>
    <row r="518" spans="1:17" x14ac:dyDescent="0.35">
      <c r="A518" t="s">
        <v>2440</v>
      </c>
      <c r="B518">
        <v>100</v>
      </c>
      <c r="C518" t="s">
        <v>953</v>
      </c>
      <c r="D518">
        <v>47000485</v>
      </c>
      <c r="E518" t="s">
        <v>2441</v>
      </c>
      <c r="F518" t="s">
        <v>2442</v>
      </c>
      <c r="G518" t="s">
        <v>2443</v>
      </c>
      <c r="H518" t="s">
        <v>1437</v>
      </c>
      <c r="I518" t="s">
        <v>2444</v>
      </c>
      <c r="J518">
        <v>120</v>
      </c>
      <c r="K518" t="s">
        <v>21</v>
      </c>
      <c r="L518" t="s">
        <v>22</v>
      </c>
      <c r="M518" t="s">
        <v>23</v>
      </c>
      <c r="N518">
        <v>75000000</v>
      </c>
      <c r="O518">
        <v>2010</v>
      </c>
      <c r="P518">
        <v>5.4</v>
      </c>
      <c r="Q518" t="s">
        <v>1064</v>
      </c>
    </row>
    <row r="519" spans="1:17" x14ac:dyDescent="0.35">
      <c r="A519" t="s">
        <v>1038</v>
      </c>
      <c r="B519">
        <v>116</v>
      </c>
      <c r="C519" t="s">
        <v>296</v>
      </c>
      <c r="D519">
        <v>45434443</v>
      </c>
      <c r="E519" t="s">
        <v>1297</v>
      </c>
      <c r="F519" t="s">
        <v>84</v>
      </c>
      <c r="G519" t="s">
        <v>2445</v>
      </c>
      <c r="H519" t="s">
        <v>2446</v>
      </c>
      <c r="I519" t="s">
        <v>2447</v>
      </c>
      <c r="J519">
        <v>360</v>
      </c>
      <c r="K519" t="s">
        <v>21</v>
      </c>
      <c r="L519" t="s">
        <v>22</v>
      </c>
      <c r="M519" t="s">
        <v>23</v>
      </c>
      <c r="N519">
        <v>75000000</v>
      </c>
      <c r="O519">
        <v>2015</v>
      </c>
      <c r="P519">
        <v>7.3</v>
      </c>
      <c r="Q519" t="s">
        <v>1064</v>
      </c>
    </row>
    <row r="520" spans="1:17" x14ac:dyDescent="0.35">
      <c r="A520" t="s">
        <v>1136</v>
      </c>
      <c r="B520">
        <v>131</v>
      </c>
      <c r="C520" t="s">
        <v>2448</v>
      </c>
      <c r="D520">
        <v>42044321</v>
      </c>
      <c r="E520" t="s">
        <v>1138</v>
      </c>
      <c r="F520" t="s">
        <v>1746</v>
      </c>
      <c r="G520" t="s">
        <v>2449</v>
      </c>
      <c r="H520" t="s">
        <v>2450</v>
      </c>
      <c r="I520" t="s">
        <v>2451</v>
      </c>
      <c r="J520">
        <v>342</v>
      </c>
      <c r="K520" t="s">
        <v>21</v>
      </c>
      <c r="L520" t="s">
        <v>22</v>
      </c>
      <c r="M520" t="s">
        <v>23</v>
      </c>
      <c r="N520">
        <v>80000000</v>
      </c>
      <c r="O520">
        <v>2004</v>
      </c>
      <c r="P520">
        <v>6.5</v>
      </c>
      <c r="Q520" t="s">
        <v>1331</v>
      </c>
    </row>
    <row r="521" spans="1:17" x14ac:dyDescent="0.35">
      <c r="A521" t="s">
        <v>2452</v>
      </c>
      <c r="B521">
        <v>91</v>
      </c>
      <c r="C521" t="s">
        <v>1561</v>
      </c>
      <c r="D521">
        <v>73661010</v>
      </c>
      <c r="E521" t="s">
        <v>2453</v>
      </c>
      <c r="F521" t="s">
        <v>218</v>
      </c>
      <c r="G521" t="s">
        <v>2454</v>
      </c>
      <c r="H521" t="s">
        <v>1437</v>
      </c>
      <c r="I521" t="s">
        <v>2455</v>
      </c>
      <c r="J521">
        <v>229</v>
      </c>
      <c r="K521" t="s">
        <v>21</v>
      </c>
      <c r="L521" t="s">
        <v>22</v>
      </c>
      <c r="M521" t="s">
        <v>68</v>
      </c>
      <c r="N521">
        <v>75000000</v>
      </c>
      <c r="O521">
        <v>2006</v>
      </c>
      <c r="P521">
        <v>6.6</v>
      </c>
      <c r="Q521" t="s">
        <v>8470</v>
      </c>
    </row>
    <row r="522" spans="1:17" x14ac:dyDescent="0.35">
      <c r="A522" t="s">
        <v>2456</v>
      </c>
      <c r="B522">
        <v>123</v>
      </c>
      <c r="C522" t="s">
        <v>2457</v>
      </c>
      <c r="D522">
        <v>41523271</v>
      </c>
      <c r="E522" t="s">
        <v>2458</v>
      </c>
      <c r="F522" t="s">
        <v>789</v>
      </c>
      <c r="G522" t="s">
        <v>2459</v>
      </c>
      <c r="H522" t="s">
        <v>2460</v>
      </c>
      <c r="I522" t="s">
        <v>2461</v>
      </c>
      <c r="J522">
        <v>261</v>
      </c>
      <c r="K522" t="s">
        <v>21</v>
      </c>
      <c r="L522" t="s">
        <v>22</v>
      </c>
      <c r="M522" t="s">
        <v>23</v>
      </c>
      <c r="N522">
        <v>80000000</v>
      </c>
      <c r="O522">
        <v>2001</v>
      </c>
      <c r="P522">
        <v>6.6</v>
      </c>
      <c r="Q522" t="s">
        <v>1331</v>
      </c>
    </row>
    <row r="523" spans="1:17" x14ac:dyDescent="0.35">
      <c r="A523" t="s">
        <v>2462</v>
      </c>
      <c r="B523">
        <v>134</v>
      </c>
      <c r="C523" t="s">
        <v>2463</v>
      </c>
      <c r="D523">
        <v>37600435</v>
      </c>
      <c r="E523" t="s">
        <v>2464</v>
      </c>
      <c r="F523" t="s">
        <v>551</v>
      </c>
      <c r="G523" t="s">
        <v>2465</v>
      </c>
      <c r="H523" t="s">
        <v>2466</v>
      </c>
      <c r="I523" t="s">
        <v>2467</v>
      </c>
      <c r="J523">
        <v>180</v>
      </c>
      <c r="K523" t="s">
        <v>21</v>
      </c>
      <c r="L523" t="s">
        <v>22</v>
      </c>
      <c r="M523" t="s">
        <v>23</v>
      </c>
      <c r="N523">
        <v>55000000</v>
      </c>
      <c r="O523">
        <v>1995</v>
      </c>
      <c r="P523">
        <v>5.9</v>
      </c>
      <c r="Q523" t="s">
        <v>1064</v>
      </c>
    </row>
    <row r="524" spans="1:17" x14ac:dyDescent="0.35">
      <c r="A524" t="s">
        <v>2468</v>
      </c>
      <c r="B524">
        <v>148</v>
      </c>
      <c r="C524" t="s">
        <v>2469</v>
      </c>
      <c r="D524">
        <v>39251128</v>
      </c>
      <c r="E524" t="s">
        <v>2470</v>
      </c>
      <c r="F524" t="s">
        <v>402</v>
      </c>
      <c r="G524" t="s">
        <v>2471</v>
      </c>
      <c r="H524" t="s">
        <v>2472</v>
      </c>
      <c r="I524" t="s">
        <v>2473</v>
      </c>
      <c r="J524">
        <v>217</v>
      </c>
      <c r="K524" t="s">
        <v>21</v>
      </c>
      <c r="L524" t="s">
        <v>22</v>
      </c>
      <c r="M524" t="s">
        <v>23</v>
      </c>
      <c r="N524">
        <v>75000000</v>
      </c>
      <c r="O524">
        <v>1999</v>
      </c>
      <c r="P524">
        <v>6.7</v>
      </c>
      <c r="Q524" t="s">
        <v>2679</v>
      </c>
    </row>
    <row r="525" spans="1:17" x14ac:dyDescent="0.35">
      <c r="A525" t="s">
        <v>1954</v>
      </c>
      <c r="B525">
        <v>110</v>
      </c>
      <c r="C525" t="s">
        <v>2474</v>
      </c>
      <c r="D525">
        <v>83503161</v>
      </c>
      <c r="E525" t="s">
        <v>2475</v>
      </c>
      <c r="F525" t="s">
        <v>84</v>
      </c>
      <c r="G525" t="s">
        <v>2476</v>
      </c>
      <c r="H525" t="s">
        <v>2477</v>
      </c>
      <c r="I525" t="s">
        <v>2478</v>
      </c>
      <c r="J525">
        <v>405</v>
      </c>
      <c r="K525" t="s">
        <v>21</v>
      </c>
      <c r="L525" t="s">
        <v>22</v>
      </c>
      <c r="M525" t="s">
        <v>472</v>
      </c>
      <c r="N525">
        <v>75000000</v>
      </c>
      <c r="O525">
        <v>2011</v>
      </c>
      <c r="P525">
        <v>6.1</v>
      </c>
      <c r="Q525" t="s">
        <v>1064</v>
      </c>
    </row>
    <row r="526" spans="1:17" x14ac:dyDescent="0.35">
      <c r="A526" t="s">
        <v>2479</v>
      </c>
      <c r="B526">
        <v>113</v>
      </c>
      <c r="C526" t="s">
        <v>789</v>
      </c>
      <c r="D526">
        <v>34636443</v>
      </c>
      <c r="E526" t="s">
        <v>905</v>
      </c>
      <c r="F526" t="s">
        <v>419</v>
      </c>
      <c r="G526" t="s">
        <v>2480</v>
      </c>
      <c r="H526" t="s">
        <v>2481</v>
      </c>
      <c r="I526" t="s">
        <v>2482</v>
      </c>
      <c r="J526">
        <v>288</v>
      </c>
      <c r="K526" t="s">
        <v>21</v>
      </c>
      <c r="L526" t="s">
        <v>22</v>
      </c>
      <c r="M526" t="s">
        <v>472</v>
      </c>
      <c r="N526">
        <v>52000000</v>
      </c>
      <c r="O526">
        <v>2005</v>
      </c>
      <c r="P526">
        <v>6.6</v>
      </c>
      <c r="Q526" t="s">
        <v>1064</v>
      </c>
    </row>
    <row r="527" spans="1:17" x14ac:dyDescent="0.35">
      <c r="A527" t="s">
        <v>2483</v>
      </c>
      <c r="B527">
        <v>94</v>
      </c>
      <c r="C527" t="s">
        <v>636</v>
      </c>
      <c r="D527">
        <v>22751979</v>
      </c>
      <c r="E527" t="s">
        <v>2484</v>
      </c>
      <c r="F527" t="s">
        <v>932</v>
      </c>
      <c r="G527" t="s">
        <v>2485</v>
      </c>
      <c r="H527" t="s">
        <v>1112</v>
      </c>
      <c r="I527" t="s">
        <v>2486</v>
      </c>
      <c r="J527">
        <v>377</v>
      </c>
      <c r="K527" t="s">
        <v>21</v>
      </c>
      <c r="L527" t="s">
        <v>22</v>
      </c>
      <c r="M527" t="s">
        <v>68</v>
      </c>
      <c r="N527">
        <v>75000000</v>
      </c>
      <c r="O527">
        <v>2000</v>
      </c>
      <c r="P527">
        <v>6.6</v>
      </c>
      <c r="Q527" t="s">
        <v>1064</v>
      </c>
    </row>
    <row r="528" spans="1:17" x14ac:dyDescent="0.35">
      <c r="A528" t="s">
        <v>2487</v>
      </c>
      <c r="B528">
        <v>116</v>
      </c>
      <c r="C528" t="s">
        <v>285</v>
      </c>
      <c r="D528">
        <v>30013346</v>
      </c>
      <c r="E528" t="s">
        <v>340</v>
      </c>
      <c r="F528" t="s">
        <v>318</v>
      </c>
      <c r="G528" t="s">
        <v>2488</v>
      </c>
      <c r="H528" t="s">
        <v>2489</v>
      </c>
      <c r="I528" t="s">
        <v>2490</v>
      </c>
      <c r="J528">
        <v>254</v>
      </c>
      <c r="K528" t="s">
        <v>21</v>
      </c>
      <c r="L528" t="s">
        <v>22</v>
      </c>
      <c r="M528" t="s">
        <v>23</v>
      </c>
      <c r="N528">
        <v>75000000</v>
      </c>
      <c r="O528">
        <v>2003</v>
      </c>
      <c r="P528">
        <v>5.3</v>
      </c>
      <c r="Q528" t="s">
        <v>1064</v>
      </c>
    </row>
    <row r="529" spans="1:17" x14ac:dyDescent="0.35">
      <c r="A529" t="s">
        <v>1869</v>
      </c>
      <c r="B529">
        <v>99</v>
      </c>
      <c r="C529" t="s">
        <v>2491</v>
      </c>
      <c r="D529">
        <v>14567883</v>
      </c>
      <c r="E529" t="s">
        <v>2492</v>
      </c>
      <c r="F529" t="s">
        <v>1346</v>
      </c>
      <c r="G529" t="s">
        <v>2493</v>
      </c>
      <c r="H529" t="s">
        <v>2039</v>
      </c>
      <c r="I529" t="s">
        <v>2494</v>
      </c>
      <c r="J529">
        <v>373</v>
      </c>
      <c r="K529" t="s">
        <v>21</v>
      </c>
      <c r="L529" t="s">
        <v>38</v>
      </c>
      <c r="M529" t="s">
        <v>472</v>
      </c>
      <c r="N529">
        <v>75000000</v>
      </c>
      <c r="O529">
        <v>1998</v>
      </c>
      <c r="P529">
        <v>6</v>
      </c>
      <c r="Q529" t="s">
        <v>1064</v>
      </c>
    </row>
    <row r="530" spans="1:17" x14ac:dyDescent="0.35">
      <c r="A530" t="s">
        <v>2497</v>
      </c>
      <c r="B530">
        <v>93</v>
      </c>
      <c r="C530" t="s">
        <v>2498</v>
      </c>
      <c r="D530">
        <v>5409517</v>
      </c>
      <c r="E530" t="s">
        <v>2499</v>
      </c>
      <c r="F530" t="s">
        <v>405</v>
      </c>
      <c r="G530" t="s">
        <v>2500</v>
      </c>
      <c r="H530" t="s">
        <v>2501</v>
      </c>
      <c r="I530" t="s">
        <v>2502</v>
      </c>
      <c r="J530">
        <v>171</v>
      </c>
      <c r="K530" t="s">
        <v>21</v>
      </c>
      <c r="L530" t="s">
        <v>22</v>
      </c>
      <c r="M530" t="s">
        <v>23</v>
      </c>
      <c r="N530">
        <v>75000000</v>
      </c>
      <c r="O530">
        <v>2001</v>
      </c>
      <c r="P530">
        <v>4.7</v>
      </c>
      <c r="Q530" t="s">
        <v>8470</v>
      </c>
    </row>
    <row r="531" spans="1:17" x14ac:dyDescent="0.35">
      <c r="A531" t="s">
        <v>1639</v>
      </c>
      <c r="B531">
        <v>113</v>
      </c>
      <c r="C531" t="s">
        <v>979</v>
      </c>
      <c r="D531">
        <v>21009180</v>
      </c>
      <c r="E531" t="s">
        <v>570</v>
      </c>
      <c r="F531" t="s">
        <v>436</v>
      </c>
      <c r="G531" t="s">
        <v>2503</v>
      </c>
      <c r="H531" t="s">
        <v>1678</v>
      </c>
      <c r="I531" t="s">
        <v>2504</v>
      </c>
      <c r="J531">
        <v>222</v>
      </c>
      <c r="K531" t="s">
        <v>21</v>
      </c>
      <c r="L531" t="s">
        <v>22</v>
      </c>
      <c r="M531" t="s">
        <v>23</v>
      </c>
      <c r="N531">
        <v>45000000</v>
      </c>
      <c r="O531">
        <v>2004</v>
      </c>
      <c r="P531">
        <v>6.1</v>
      </c>
      <c r="Q531" t="s">
        <v>1064</v>
      </c>
    </row>
    <row r="532" spans="1:17" x14ac:dyDescent="0.35">
      <c r="A532" t="s">
        <v>735</v>
      </c>
      <c r="B532">
        <v>106</v>
      </c>
      <c r="C532" t="s">
        <v>789</v>
      </c>
      <c r="D532">
        <v>94999143</v>
      </c>
      <c r="E532" t="s">
        <v>1764</v>
      </c>
      <c r="F532" t="s">
        <v>354</v>
      </c>
      <c r="G532" t="s">
        <v>2505</v>
      </c>
      <c r="H532" t="s">
        <v>2400</v>
      </c>
      <c r="I532" t="s">
        <v>2506</v>
      </c>
      <c r="J532">
        <v>1344</v>
      </c>
      <c r="K532" t="s">
        <v>21</v>
      </c>
      <c r="L532" t="s">
        <v>22</v>
      </c>
      <c r="M532" t="s">
        <v>23</v>
      </c>
      <c r="N532">
        <v>75000000</v>
      </c>
      <c r="O532">
        <v>2000</v>
      </c>
      <c r="P532">
        <v>7.2</v>
      </c>
      <c r="Q532" t="s">
        <v>2679</v>
      </c>
    </row>
    <row r="533" spans="1:17" x14ac:dyDescent="0.35">
      <c r="A533" t="s">
        <v>2507</v>
      </c>
      <c r="B533">
        <v>91</v>
      </c>
      <c r="C533" t="s">
        <v>484</v>
      </c>
      <c r="D533">
        <v>336029560</v>
      </c>
      <c r="E533" t="s">
        <v>1003</v>
      </c>
      <c r="F533" t="s">
        <v>421</v>
      </c>
      <c r="G533" t="s">
        <v>2508</v>
      </c>
      <c r="H533" t="s">
        <v>653</v>
      </c>
      <c r="I533" t="s">
        <v>2509</v>
      </c>
      <c r="J533">
        <v>275</v>
      </c>
      <c r="K533" t="s">
        <v>21</v>
      </c>
      <c r="L533" t="s">
        <v>22</v>
      </c>
      <c r="M533" t="s">
        <v>68</v>
      </c>
      <c r="N533">
        <v>74000000</v>
      </c>
      <c r="O533">
        <v>2015</v>
      </c>
      <c r="P533">
        <v>6.4</v>
      </c>
      <c r="Q533" t="s">
        <v>1064</v>
      </c>
    </row>
    <row r="534" spans="1:17" x14ac:dyDescent="0.35">
      <c r="A534" t="s">
        <v>82</v>
      </c>
      <c r="B534">
        <v>128</v>
      </c>
      <c r="C534" t="s">
        <v>1125</v>
      </c>
      <c r="D534">
        <v>36381716</v>
      </c>
      <c r="E534" t="s">
        <v>998</v>
      </c>
      <c r="F534" t="s">
        <v>484</v>
      </c>
      <c r="G534" t="s">
        <v>2510</v>
      </c>
      <c r="H534" t="s">
        <v>1059</v>
      </c>
      <c r="I534" t="s">
        <v>2511</v>
      </c>
      <c r="J534">
        <v>918</v>
      </c>
      <c r="K534" t="s">
        <v>21</v>
      </c>
      <c r="L534" t="s">
        <v>22</v>
      </c>
      <c r="M534" t="s">
        <v>23</v>
      </c>
      <c r="N534">
        <v>82000000</v>
      </c>
      <c r="O534">
        <v>2011</v>
      </c>
      <c r="P534">
        <v>6.1</v>
      </c>
      <c r="Q534" t="s">
        <v>1064</v>
      </c>
    </row>
    <row r="535" spans="1:17" x14ac:dyDescent="0.35">
      <c r="A535" t="s">
        <v>1800</v>
      </c>
      <c r="B535">
        <v>98</v>
      </c>
      <c r="C535" t="s">
        <v>2512</v>
      </c>
      <c r="D535">
        <v>55585389</v>
      </c>
      <c r="E535" t="s">
        <v>1775</v>
      </c>
      <c r="F535" t="s">
        <v>564</v>
      </c>
      <c r="G535" t="s">
        <v>2513</v>
      </c>
      <c r="H535" t="s">
        <v>2514</v>
      </c>
      <c r="I535" t="s">
        <v>2515</v>
      </c>
      <c r="J535">
        <v>241</v>
      </c>
      <c r="K535" t="s">
        <v>21</v>
      </c>
      <c r="L535" t="s">
        <v>22</v>
      </c>
      <c r="M535" t="s">
        <v>472</v>
      </c>
      <c r="N535">
        <v>69000000</v>
      </c>
      <c r="O535">
        <v>1998</v>
      </c>
      <c r="P535">
        <v>5.9</v>
      </c>
      <c r="Q535" t="s">
        <v>14098</v>
      </c>
    </row>
    <row r="536" spans="1:17" x14ac:dyDescent="0.35">
      <c r="A536" t="s">
        <v>2456</v>
      </c>
      <c r="B536">
        <v>134</v>
      </c>
      <c r="C536" t="s">
        <v>2516</v>
      </c>
      <c r="D536">
        <v>36976367</v>
      </c>
      <c r="E536" t="s">
        <v>1764</v>
      </c>
      <c r="F536" t="s">
        <v>2517</v>
      </c>
      <c r="G536" t="s">
        <v>2518</v>
      </c>
      <c r="H536" t="s">
        <v>2519</v>
      </c>
      <c r="I536" t="s">
        <v>2520</v>
      </c>
      <c r="J536">
        <v>274</v>
      </c>
      <c r="K536" t="s">
        <v>21</v>
      </c>
      <c r="L536" t="s">
        <v>22</v>
      </c>
      <c r="M536" t="s">
        <v>23</v>
      </c>
      <c r="N536">
        <v>75000000</v>
      </c>
      <c r="O536">
        <v>1998</v>
      </c>
      <c r="P536">
        <v>6</v>
      </c>
      <c r="Q536" t="s">
        <v>2679</v>
      </c>
    </row>
    <row r="537" spans="1:17" x14ac:dyDescent="0.35">
      <c r="A537" t="s">
        <v>2521</v>
      </c>
      <c r="B537">
        <v>97</v>
      </c>
      <c r="C537" t="s">
        <v>667</v>
      </c>
      <c r="D537">
        <v>107225164</v>
      </c>
      <c r="E537" t="s">
        <v>2522</v>
      </c>
      <c r="F537" t="s">
        <v>114</v>
      </c>
      <c r="G537" t="s">
        <v>2523</v>
      </c>
      <c r="H537" t="s">
        <v>2524</v>
      </c>
      <c r="I537" t="s">
        <v>2525</v>
      </c>
      <c r="J537">
        <v>126</v>
      </c>
      <c r="K537" t="s">
        <v>21</v>
      </c>
      <c r="L537" t="s">
        <v>22</v>
      </c>
      <c r="M537" t="s">
        <v>68</v>
      </c>
      <c r="N537">
        <v>73000000</v>
      </c>
      <c r="O537">
        <v>2016</v>
      </c>
      <c r="P537">
        <v>6.3</v>
      </c>
      <c r="Q537" t="s">
        <v>1064</v>
      </c>
    </row>
    <row r="538" spans="1:17" x14ac:dyDescent="0.35">
      <c r="A538" t="s">
        <v>2468</v>
      </c>
      <c r="B538">
        <v>112</v>
      </c>
      <c r="C538" t="s">
        <v>317</v>
      </c>
      <c r="D538">
        <v>70224196</v>
      </c>
      <c r="E538" t="s">
        <v>2526</v>
      </c>
      <c r="F538" t="s">
        <v>536</v>
      </c>
      <c r="G538" t="s">
        <v>2527</v>
      </c>
      <c r="H538" t="s">
        <v>2528</v>
      </c>
      <c r="I538" t="s">
        <v>2529</v>
      </c>
      <c r="J538">
        <v>138</v>
      </c>
      <c r="K538" t="s">
        <v>21</v>
      </c>
      <c r="L538" t="s">
        <v>22</v>
      </c>
      <c r="M538" t="s">
        <v>23</v>
      </c>
      <c r="N538">
        <v>70000000</v>
      </c>
      <c r="O538">
        <v>2008</v>
      </c>
      <c r="P538">
        <v>5.6</v>
      </c>
      <c r="Q538" t="s">
        <v>1064</v>
      </c>
    </row>
    <row r="539" spans="1:17" x14ac:dyDescent="0.35">
      <c r="A539" t="s">
        <v>2530</v>
      </c>
      <c r="B539">
        <v>153</v>
      </c>
      <c r="C539" t="s">
        <v>1376</v>
      </c>
      <c r="D539">
        <v>51814190</v>
      </c>
      <c r="E539" t="s">
        <v>2018</v>
      </c>
      <c r="F539" t="s">
        <v>1746</v>
      </c>
      <c r="G539" t="s">
        <v>2531</v>
      </c>
      <c r="H539" t="s">
        <v>2532</v>
      </c>
      <c r="I539" t="s">
        <v>2533</v>
      </c>
      <c r="J539">
        <v>301</v>
      </c>
      <c r="K539" t="s">
        <v>21</v>
      </c>
      <c r="L539" t="s">
        <v>22</v>
      </c>
      <c r="M539" t="s">
        <v>472</v>
      </c>
      <c r="N539">
        <v>75000000</v>
      </c>
      <c r="O539">
        <v>2009</v>
      </c>
      <c r="P539">
        <v>6.4</v>
      </c>
      <c r="Q539" t="s">
        <v>1331</v>
      </c>
    </row>
    <row r="540" spans="1:17" x14ac:dyDescent="0.35">
      <c r="A540" t="s">
        <v>178</v>
      </c>
      <c r="B540">
        <v>110</v>
      </c>
      <c r="C540" t="s">
        <v>2534</v>
      </c>
      <c r="D540">
        <v>47456450</v>
      </c>
      <c r="E540" t="s">
        <v>744</v>
      </c>
      <c r="F540" t="s">
        <v>601</v>
      </c>
      <c r="G540" t="s">
        <v>2535</v>
      </c>
      <c r="H540" t="s">
        <v>2536</v>
      </c>
      <c r="I540" t="s">
        <v>2537</v>
      </c>
      <c r="J540">
        <v>289</v>
      </c>
      <c r="K540" t="s">
        <v>21</v>
      </c>
      <c r="L540" t="s">
        <v>22</v>
      </c>
      <c r="M540" t="s">
        <v>472</v>
      </c>
      <c r="N540">
        <v>70000000</v>
      </c>
      <c r="O540">
        <v>2007</v>
      </c>
      <c r="P540">
        <v>7.1</v>
      </c>
      <c r="Q540" t="s">
        <v>1064</v>
      </c>
    </row>
    <row r="541" spans="1:17" x14ac:dyDescent="0.35">
      <c r="A541" t="s">
        <v>1394</v>
      </c>
      <c r="B541">
        <v>122</v>
      </c>
      <c r="C541" t="s">
        <v>2161</v>
      </c>
      <c r="D541">
        <v>148213377</v>
      </c>
      <c r="E541" t="s">
        <v>2538</v>
      </c>
      <c r="F541" t="s">
        <v>1005</v>
      </c>
      <c r="G541" t="s">
        <v>2539</v>
      </c>
      <c r="H541" t="s">
        <v>2540</v>
      </c>
      <c r="I541" t="s">
        <v>2541</v>
      </c>
      <c r="J541">
        <v>437</v>
      </c>
      <c r="K541" t="s">
        <v>21</v>
      </c>
      <c r="L541" t="s">
        <v>22</v>
      </c>
      <c r="M541" t="s">
        <v>23</v>
      </c>
      <c r="N541">
        <v>73000000</v>
      </c>
      <c r="O541">
        <v>2006</v>
      </c>
      <c r="P541">
        <v>6.6</v>
      </c>
      <c r="Q541" t="s">
        <v>1064</v>
      </c>
    </row>
    <row r="542" spans="1:17" x14ac:dyDescent="0.35">
      <c r="A542" t="s">
        <v>2542</v>
      </c>
      <c r="B542">
        <v>87</v>
      </c>
      <c r="C542" t="s">
        <v>1319</v>
      </c>
      <c r="D542">
        <v>112950721</v>
      </c>
      <c r="E542" t="s">
        <v>418</v>
      </c>
      <c r="F542" t="s">
        <v>2543</v>
      </c>
      <c r="G542" t="s">
        <v>2544</v>
      </c>
      <c r="H542" t="s">
        <v>2545</v>
      </c>
      <c r="I542" t="s">
        <v>2546</v>
      </c>
      <c r="J542">
        <v>79</v>
      </c>
      <c r="K542" t="s">
        <v>21</v>
      </c>
      <c r="L542" t="s">
        <v>22</v>
      </c>
      <c r="M542" t="s">
        <v>68</v>
      </c>
      <c r="N542">
        <v>72000000</v>
      </c>
      <c r="O542">
        <v>2001</v>
      </c>
      <c r="P542">
        <v>4.5999999999999996</v>
      </c>
      <c r="Q542" t="s">
        <v>1331</v>
      </c>
    </row>
    <row r="543" spans="1:17" x14ac:dyDescent="0.35">
      <c r="A543" t="s">
        <v>2547</v>
      </c>
      <c r="B543">
        <v>178</v>
      </c>
      <c r="C543" t="s">
        <v>2548</v>
      </c>
      <c r="D543">
        <v>75600000</v>
      </c>
      <c r="E543" t="s">
        <v>2549</v>
      </c>
      <c r="F543" t="s">
        <v>2550</v>
      </c>
      <c r="G543" t="s">
        <v>2551</v>
      </c>
      <c r="H543" t="s">
        <v>2552</v>
      </c>
      <c r="I543" t="s">
        <v>2553</v>
      </c>
      <c r="J543">
        <v>1065</v>
      </c>
      <c r="K543" t="s">
        <v>21</v>
      </c>
      <c r="L543" t="s">
        <v>22</v>
      </c>
      <c r="M543" t="s">
        <v>472</v>
      </c>
      <c r="N543">
        <v>72000000</v>
      </c>
      <c r="O543">
        <v>1995</v>
      </c>
      <c r="P543">
        <v>8.4</v>
      </c>
      <c r="Q543" t="s">
        <v>9596</v>
      </c>
    </row>
    <row r="544" spans="1:17" x14ac:dyDescent="0.35">
      <c r="A544" t="s">
        <v>31</v>
      </c>
      <c r="B544">
        <v>125</v>
      </c>
      <c r="C544" t="s">
        <v>2554</v>
      </c>
      <c r="D544">
        <v>62647540</v>
      </c>
      <c r="E544" t="s">
        <v>1174</v>
      </c>
      <c r="F544" t="s">
        <v>303</v>
      </c>
      <c r="G544" t="s">
        <v>2555</v>
      </c>
      <c r="H544" t="s">
        <v>2556</v>
      </c>
      <c r="I544" t="s">
        <v>2557</v>
      </c>
      <c r="J544">
        <v>657</v>
      </c>
      <c r="K544" t="s">
        <v>21</v>
      </c>
      <c r="L544" t="s">
        <v>615</v>
      </c>
      <c r="M544" t="s">
        <v>472</v>
      </c>
      <c r="N544">
        <v>70000000</v>
      </c>
      <c r="O544">
        <v>2005</v>
      </c>
      <c r="P544">
        <v>7.1</v>
      </c>
      <c r="Q544" t="s">
        <v>1064</v>
      </c>
    </row>
    <row r="545" spans="1:17" x14ac:dyDescent="0.35">
      <c r="A545" t="s">
        <v>2558</v>
      </c>
      <c r="B545">
        <v>87</v>
      </c>
      <c r="C545" t="s">
        <v>2559</v>
      </c>
      <c r="D545">
        <v>183132370</v>
      </c>
      <c r="E545" t="s">
        <v>2560</v>
      </c>
      <c r="F545" t="s">
        <v>2342</v>
      </c>
      <c r="G545" t="s">
        <v>2561</v>
      </c>
      <c r="H545" t="s">
        <v>2562</v>
      </c>
      <c r="I545" t="s">
        <v>2563</v>
      </c>
      <c r="J545">
        <v>763</v>
      </c>
      <c r="K545" t="s">
        <v>21</v>
      </c>
      <c r="L545" t="s">
        <v>22</v>
      </c>
      <c r="M545" t="s">
        <v>23</v>
      </c>
      <c r="N545">
        <v>75000000</v>
      </c>
      <c r="O545">
        <v>2007</v>
      </c>
      <c r="P545">
        <v>7.4</v>
      </c>
      <c r="Q545" t="s">
        <v>769</v>
      </c>
    </row>
    <row r="546" spans="1:17" x14ac:dyDescent="0.35">
      <c r="A546" t="s">
        <v>2564</v>
      </c>
      <c r="B546">
        <v>152</v>
      </c>
      <c r="C546" t="s">
        <v>1995</v>
      </c>
      <c r="D546">
        <v>27796042</v>
      </c>
      <c r="E546" t="s">
        <v>169</v>
      </c>
      <c r="F546" t="s">
        <v>2565</v>
      </c>
      <c r="G546" t="s">
        <v>2566</v>
      </c>
      <c r="H546" t="s">
        <v>2567</v>
      </c>
      <c r="I546" t="s">
        <v>2568</v>
      </c>
      <c r="J546">
        <v>376</v>
      </c>
      <c r="K546" t="s">
        <v>21</v>
      </c>
      <c r="L546" t="s">
        <v>22</v>
      </c>
      <c r="M546" t="s">
        <v>68</v>
      </c>
      <c r="N546">
        <v>72000000</v>
      </c>
      <c r="O546">
        <v>2001</v>
      </c>
      <c r="P546">
        <v>6.9</v>
      </c>
      <c r="Q546" t="s">
        <v>2679</v>
      </c>
    </row>
    <row r="547" spans="1:17" x14ac:dyDescent="0.35">
      <c r="A547" t="s">
        <v>1654</v>
      </c>
      <c r="B547">
        <v>116</v>
      </c>
      <c r="C547" t="s">
        <v>1361</v>
      </c>
      <c r="D547">
        <v>32616869</v>
      </c>
      <c r="E547" t="s">
        <v>2569</v>
      </c>
      <c r="F547" t="s">
        <v>1422</v>
      </c>
      <c r="G547" t="s">
        <v>2570</v>
      </c>
      <c r="H547" t="s">
        <v>2571</v>
      </c>
      <c r="I547" t="s">
        <v>2572</v>
      </c>
      <c r="J547">
        <v>346</v>
      </c>
      <c r="K547" t="s">
        <v>21</v>
      </c>
      <c r="L547" t="s">
        <v>22</v>
      </c>
      <c r="M547" t="s">
        <v>23</v>
      </c>
      <c r="N547">
        <v>72000000</v>
      </c>
      <c r="O547">
        <v>2001</v>
      </c>
      <c r="P547">
        <v>4.5</v>
      </c>
      <c r="Q547" t="s">
        <v>1064</v>
      </c>
    </row>
    <row r="548" spans="1:17" x14ac:dyDescent="0.35">
      <c r="A548" t="s">
        <v>1916</v>
      </c>
      <c r="B548">
        <v>109</v>
      </c>
      <c r="C548" t="s">
        <v>2573</v>
      </c>
      <c r="D548">
        <v>18947630</v>
      </c>
      <c r="E548" t="s">
        <v>2574</v>
      </c>
      <c r="F548" t="s">
        <v>2575</v>
      </c>
      <c r="G548" t="s">
        <v>2576</v>
      </c>
      <c r="H548" t="s">
        <v>2577</v>
      </c>
      <c r="I548" t="s">
        <v>2578</v>
      </c>
      <c r="J548">
        <v>124</v>
      </c>
      <c r="K548" t="s">
        <v>21</v>
      </c>
      <c r="L548" t="s">
        <v>1172</v>
      </c>
      <c r="M548" t="s">
        <v>68</v>
      </c>
      <c r="N548">
        <v>59660000</v>
      </c>
      <c r="O548">
        <v>2004</v>
      </c>
      <c r="P548">
        <v>7.1</v>
      </c>
      <c r="Q548" t="s">
        <v>769</v>
      </c>
    </row>
    <row r="549" spans="1:17" x14ac:dyDescent="0.35">
      <c r="A549" t="s">
        <v>735</v>
      </c>
      <c r="B549">
        <v>108</v>
      </c>
      <c r="C549" t="s">
        <v>186</v>
      </c>
      <c r="D549">
        <v>114195633</v>
      </c>
      <c r="E549" t="s">
        <v>2579</v>
      </c>
      <c r="F549" t="s">
        <v>187</v>
      </c>
      <c r="G549" t="s">
        <v>2580</v>
      </c>
      <c r="H549" t="s">
        <v>147</v>
      </c>
      <c r="I549" t="s">
        <v>2581</v>
      </c>
      <c r="J549">
        <v>2003</v>
      </c>
      <c r="K549" t="s">
        <v>21</v>
      </c>
      <c r="L549" t="s">
        <v>22</v>
      </c>
      <c r="M549" t="s">
        <v>23</v>
      </c>
      <c r="N549">
        <v>60000000</v>
      </c>
      <c r="O549">
        <v>2004</v>
      </c>
      <c r="P549">
        <v>6.5</v>
      </c>
      <c r="Q549" t="s">
        <v>2679</v>
      </c>
    </row>
    <row r="550" spans="1:17" x14ac:dyDescent="0.35">
      <c r="A550" t="s">
        <v>2582</v>
      </c>
      <c r="B550">
        <v>85</v>
      </c>
      <c r="C550" t="s">
        <v>2543</v>
      </c>
      <c r="D550">
        <v>144156464</v>
      </c>
      <c r="E550" t="s">
        <v>418</v>
      </c>
      <c r="F550" t="s">
        <v>347</v>
      </c>
      <c r="G550" t="s">
        <v>2583</v>
      </c>
      <c r="H550" t="s">
        <v>2584</v>
      </c>
      <c r="I550" t="s">
        <v>2585</v>
      </c>
      <c r="J550">
        <v>98</v>
      </c>
      <c r="K550" t="s">
        <v>21</v>
      </c>
      <c r="L550" t="s">
        <v>22</v>
      </c>
      <c r="M550" t="s">
        <v>23</v>
      </c>
      <c r="N550">
        <v>71500000</v>
      </c>
      <c r="O550">
        <v>1998</v>
      </c>
      <c r="P550">
        <v>5.3</v>
      </c>
      <c r="Q550" t="s">
        <v>1331</v>
      </c>
    </row>
    <row r="551" spans="1:17" x14ac:dyDescent="0.35">
      <c r="A551" t="s">
        <v>735</v>
      </c>
      <c r="B551">
        <v>106</v>
      </c>
      <c r="C551" t="s">
        <v>2586</v>
      </c>
      <c r="D551">
        <v>227965690</v>
      </c>
      <c r="E551" t="s">
        <v>2134</v>
      </c>
      <c r="F551" t="s">
        <v>2587</v>
      </c>
      <c r="G551" t="s">
        <v>2588</v>
      </c>
      <c r="H551" t="s">
        <v>2589</v>
      </c>
      <c r="I551" t="s">
        <v>2590</v>
      </c>
      <c r="J551">
        <v>2335</v>
      </c>
      <c r="K551" t="s">
        <v>21</v>
      </c>
      <c r="L551" t="s">
        <v>22</v>
      </c>
      <c r="M551" t="s">
        <v>23</v>
      </c>
      <c r="N551">
        <v>72000000</v>
      </c>
      <c r="O551">
        <v>2002</v>
      </c>
      <c r="P551">
        <v>6.7</v>
      </c>
      <c r="Q551" t="s">
        <v>2679</v>
      </c>
    </row>
    <row r="552" spans="1:17" x14ac:dyDescent="0.35">
      <c r="A552" t="s">
        <v>111</v>
      </c>
      <c r="B552">
        <v>93</v>
      </c>
      <c r="C552" t="s">
        <v>2591</v>
      </c>
      <c r="D552">
        <v>436471036</v>
      </c>
      <c r="E552" t="s">
        <v>2592</v>
      </c>
      <c r="F552" t="s">
        <v>581</v>
      </c>
      <c r="G552" t="s">
        <v>2593</v>
      </c>
      <c r="H552" t="s">
        <v>2594</v>
      </c>
      <c r="I552" t="s">
        <v>2595</v>
      </c>
      <c r="J552">
        <v>483</v>
      </c>
      <c r="K552" t="s">
        <v>21</v>
      </c>
      <c r="L552" t="s">
        <v>22</v>
      </c>
      <c r="M552" t="s">
        <v>68</v>
      </c>
      <c r="N552">
        <v>150000000</v>
      </c>
      <c r="O552">
        <v>2004</v>
      </c>
      <c r="P552">
        <v>7.2</v>
      </c>
      <c r="Q552" t="s">
        <v>769</v>
      </c>
    </row>
    <row r="553" spans="1:17" x14ac:dyDescent="0.35">
      <c r="A553" t="s">
        <v>246</v>
      </c>
      <c r="B553">
        <v>117</v>
      </c>
      <c r="C553" t="s">
        <v>2596</v>
      </c>
      <c r="D553">
        <v>244052771</v>
      </c>
      <c r="E553" t="s">
        <v>247</v>
      </c>
      <c r="F553" t="s">
        <v>259</v>
      </c>
      <c r="G553" t="s">
        <v>2597</v>
      </c>
      <c r="H553" t="s">
        <v>2598</v>
      </c>
      <c r="I553" t="s">
        <v>2599</v>
      </c>
      <c r="J553">
        <v>584</v>
      </c>
      <c r="K553" t="s">
        <v>21</v>
      </c>
      <c r="L553" t="s">
        <v>22</v>
      </c>
      <c r="M553" t="s">
        <v>222</v>
      </c>
      <c r="N553">
        <v>120000000</v>
      </c>
      <c r="O553">
        <v>2006</v>
      </c>
      <c r="P553">
        <v>7.2</v>
      </c>
      <c r="Q553" t="s">
        <v>769</v>
      </c>
    </row>
    <row r="554" spans="1:17" x14ac:dyDescent="0.35">
      <c r="A554" t="s">
        <v>2600</v>
      </c>
      <c r="B554">
        <v>116</v>
      </c>
      <c r="C554" t="s">
        <v>107</v>
      </c>
      <c r="D554">
        <v>152149590</v>
      </c>
      <c r="E554" t="s">
        <v>1337</v>
      </c>
      <c r="F554" t="s">
        <v>1220</v>
      </c>
      <c r="G554" t="s">
        <v>2601</v>
      </c>
      <c r="H554" t="s">
        <v>2602</v>
      </c>
      <c r="I554" t="s">
        <v>2603</v>
      </c>
      <c r="J554">
        <v>255</v>
      </c>
      <c r="K554" t="s">
        <v>21</v>
      </c>
      <c r="L554" t="s">
        <v>22</v>
      </c>
      <c r="M554" t="s">
        <v>68</v>
      </c>
      <c r="N554">
        <v>70000000</v>
      </c>
      <c r="O554">
        <v>1999</v>
      </c>
      <c r="P554">
        <v>5.5</v>
      </c>
      <c r="Q554" t="s">
        <v>1331</v>
      </c>
    </row>
    <row r="555" spans="1:17" x14ac:dyDescent="0.35">
      <c r="A555" t="s">
        <v>404</v>
      </c>
      <c r="B555">
        <v>132</v>
      </c>
      <c r="C555" t="s">
        <v>2604</v>
      </c>
      <c r="D555">
        <v>141204016</v>
      </c>
      <c r="E555" t="s">
        <v>33</v>
      </c>
      <c r="F555" t="s">
        <v>273</v>
      </c>
      <c r="G555" t="s">
        <v>2605</v>
      </c>
      <c r="H555" t="s">
        <v>2606</v>
      </c>
      <c r="I555" t="s">
        <v>2607</v>
      </c>
      <c r="J555">
        <v>737</v>
      </c>
      <c r="K555" t="s">
        <v>21</v>
      </c>
      <c r="L555" t="s">
        <v>22</v>
      </c>
      <c r="M555" t="s">
        <v>23</v>
      </c>
      <c r="N555">
        <v>70000000</v>
      </c>
      <c r="O555">
        <v>2002</v>
      </c>
      <c r="P555">
        <v>5.8</v>
      </c>
      <c r="Q555" t="s">
        <v>1064</v>
      </c>
    </row>
    <row r="556" spans="1:17" x14ac:dyDescent="0.35">
      <c r="A556" t="s">
        <v>2608</v>
      </c>
      <c r="B556">
        <v>92</v>
      </c>
      <c r="C556" t="s">
        <v>2609</v>
      </c>
      <c r="D556">
        <v>162495848</v>
      </c>
      <c r="E556" t="s">
        <v>217</v>
      </c>
      <c r="F556" t="s">
        <v>2610</v>
      </c>
      <c r="G556" t="s">
        <v>2611</v>
      </c>
      <c r="H556" t="s">
        <v>508</v>
      </c>
      <c r="I556" t="s">
        <v>2612</v>
      </c>
      <c r="J556">
        <v>133</v>
      </c>
      <c r="K556" t="s">
        <v>21</v>
      </c>
      <c r="L556" t="s">
        <v>22</v>
      </c>
      <c r="M556" t="s">
        <v>68</v>
      </c>
      <c r="N556">
        <v>74000000</v>
      </c>
      <c r="O556">
        <v>2015</v>
      </c>
      <c r="P556">
        <v>6</v>
      </c>
      <c r="Q556" t="s">
        <v>769</v>
      </c>
    </row>
    <row r="557" spans="1:17" x14ac:dyDescent="0.35">
      <c r="A557" t="s">
        <v>683</v>
      </c>
      <c r="B557">
        <v>139</v>
      </c>
      <c r="C557" t="s">
        <v>380</v>
      </c>
      <c r="D557">
        <v>136448821</v>
      </c>
      <c r="E557" t="s">
        <v>1221</v>
      </c>
      <c r="F557" t="s">
        <v>2117</v>
      </c>
      <c r="G557" t="s">
        <v>2613</v>
      </c>
      <c r="H557" t="s">
        <v>856</v>
      </c>
      <c r="I557" t="s">
        <v>2614</v>
      </c>
      <c r="J557">
        <v>158</v>
      </c>
      <c r="K557" t="s">
        <v>21</v>
      </c>
      <c r="L557" t="s">
        <v>22</v>
      </c>
      <c r="M557" t="s">
        <v>472</v>
      </c>
      <c r="N557">
        <v>80000000</v>
      </c>
      <c r="O557">
        <v>1996</v>
      </c>
      <c r="P557">
        <v>6.6</v>
      </c>
      <c r="Q557" t="s">
        <v>14098</v>
      </c>
    </row>
    <row r="558" spans="1:17" x14ac:dyDescent="0.35">
      <c r="A558" t="s">
        <v>1405</v>
      </c>
      <c r="B558">
        <v>153</v>
      </c>
      <c r="C558" t="s">
        <v>275</v>
      </c>
      <c r="D558">
        <v>120523073</v>
      </c>
      <c r="E558" t="s">
        <v>2615</v>
      </c>
      <c r="F558" t="s">
        <v>370</v>
      </c>
      <c r="G558" t="s">
        <v>2616</v>
      </c>
      <c r="H558" t="s">
        <v>34</v>
      </c>
      <c r="I558" t="s">
        <v>2617</v>
      </c>
      <c r="J558">
        <v>1527</v>
      </c>
      <c r="K558" t="s">
        <v>21</v>
      </c>
      <c r="L558" t="s">
        <v>22</v>
      </c>
      <c r="M558" t="s">
        <v>472</v>
      </c>
      <c r="N558">
        <v>75000000</v>
      </c>
      <c r="O558">
        <v>2009</v>
      </c>
      <c r="P558">
        <v>8.3000000000000007</v>
      </c>
      <c r="Q558" t="s">
        <v>769</v>
      </c>
    </row>
    <row r="559" spans="1:17" x14ac:dyDescent="0.35">
      <c r="A559" t="s">
        <v>316</v>
      </c>
      <c r="B559">
        <v>142</v>
      </c>
      <c r="C559" t="s">
        <v>1220</v>
      </c>
      <c r="D559">
        <v>119654900</v>
      </c>
      <c r="E559" t="s">
        <v>631</v>
      </c>
      <c r="F559" t="s">
        <v>651</v>
      </c>
      <c r="G559" t="s">
        <v>2618</v>
      </c>
      <c r="H559" t="s">
        <v>1918</v>
      </c>
      <c r="I559" t="s">
        <v>2619</v>
      </c>
      <c r="J559">
        <v>363</v>
      </c>
      <c r="K559" t="s">
        <v>21</v>
      </c>
      <c r="L559" t="s">
        <v>22</v>
      </c>
      <c r="M559" t="s">
        <v>68</v>
      </c>
      <c r="N559">
        <v>70000000</v>
      </c>
      <c r="O559">
        <v>1991</v>
      </c>
      <c r="P559">
        <v>6.7</v>
      </c>
      <c r="Q559" t="s">
        <v>769</v>
      </c>
    </row>
    <row r="560" spans="1:17" x14ac:dyDescent="0.35">
      <c r="A560" t="s">
        <v>1654</v>
      </c>
      <c r="B560">
        <v>124</v>
      </c>
      <c r="C560" t="s">
        <v>2620</v>
      </c>
      <c r="D560">
        <v>117541000</v>
      </c>
      <c r="E560" t="s">
        <v>41</v>
      </c>
      <c r="F560" t="s">
        <v>789</v>
      </c>
      <c r="G560" t="s">
        <v>2621</v>
      </c>
      <c r="H560" t="s">
        <v>2622</v>
      </c>
      <c r="I560" t="s">
        <v>2623</v>
      </c>
      <c r="J560">
        <v>316</v>
      </c>
      <c r="K560" t="s">
        <v>21</v>
      </c>
      <c r="L560" t="s">
        <v>22</v>
      </c>
      <c r="M560" t="s">
        <v>472</v>
      </c>
      <c r="N560">
        <v>70000000</v>
      </c>
      <c r="O560">
        <v>1990</v>
      </c>
      <c r="P560">
        <v>7.1</v>
      </c>
      <c r="Q560" t="s">
        <v>1064</v>
      </c>
    </row>
    <row r="561" spans="1:17" x14ac:dyDescent="0.35">
      <c r="A561" t="s">
        <v>2624</v>
      </c>
      <c r="B561">
        <v>117</v>
      </c>
      <c r="C561" t="s">
        <v>2625</v>
      </c>
      <c r="D561">
        <v>116643346</v>
      </c>
      <c r="E561" t="s">
        <v>2626</v>
      </c>
      <c r="F561" t="s">
        <v>714</v>
      </c>
      <c r="G561" t="s">
        <v>2627</v>
      </c>
      <c r="H561" t="s">
        <v>1697</v>
      </c>
      <c r="I561" t="s">
        <v>2628</v>
      </c>
      <c r="J561">
        <v>340</v>
      </c>
      <c r="K561" t="s">
        <v>21</v>
      </c>
      <c r="L561" t="s">
        <v>22</v>
      </c>
      <c r="M561" t="s">
        <v>23</v>
      </c>
      <c r="N561">
        <v>80000000</v>
      </c>
      <c r="O561">
        <v>2003</v>
      </c>
      <c r="P561">
        <v>6</v>
      </c>
      <c r="Q561" t="s">
        <v>1064</v>
      </c>
    </row>
    <row r="562" spans="1:17" x14ac:dyDescent="0.35">
      <c r="A562" t="s">
        <v>2630</v>
      </c>
      <c r="B562">
        <v>141</v>
      </c>
      <c r="C562" t="s">
        <v>1359</v>
      </c>
      <c r="D562">
        <v>100614858</v>
      </c>
      <c r="E562" t="s">
        <v>2631</v>
      </c>
      <c r="F562" t="s">
        <v>425</v>
      </c>
      <c r="G562" t="s">
        <v>2632</v>
      </c>
      <c r="H562" t="s">
        <v>427</v>
      </c>
      <c r="I562" t="s">
        <v>2633</v>
      </c>
      <c r="J562">
        <v>1248</v>
      </c>
      <c r="K562" t="s">
        <v>21</v>
      </c>
      <c r="L562" t="s">
        <v>22</v>
      </c>
      <c r="M562" t="s">
        <v>472</v>
      </c>
      <c r="N562">
        <v>68000000</v>
      </c>
      <c r="O562">
        <v>2001</v>
      </c>
      <c r="P562">
        <v>6.9</v>
      </c>
      <c r="Q562" t="s">
        <v>1018</v>
      </c>
    </row>
    <row r="563" spans="1:17" x14ac:dyDescent="0.35">
      <c r="A563" t="s">
        <v>735</v>
      </c>
      <c r="B563">
        <v>110</v>
      </c>
      <c r="C563" t="s">
        <v>2634</v>
      </c>
      <c r="D563">
        <v>42272747</v>
      </c>
      <c r="E563" t="s">
        <v>2635</v>
      </c>
      <c r="F563" t="s">
        <v>187</v>
      </c>
      <c r="G563" t="s">
        <v>2636</v>
      </c>
      <c r="H563" t="s">
        <v>2637</v>
      </c>
      <c r="I563" t="s">
        <v>2638</v>
      </c>
      <c r="J563">
        <v>1040</v>
      </c>
      <c r="K563" t="s">
        <v>21</v>
      </c>
      <c r="L563" t="s">
        <v>22</v>
      </c>
      <c r="M563" t="s">
        <v>23</v>
      </c>
      <c r="N563">
        <v>70000000</v>
      </c>
      <c r="O563">
        <v>2006</v>
      </c>
      <c r="P563">
        <v>5.6</v>
      </c>
      <c r="Q563" t="s">
        <v>2679</v>
      </c>
    </row>
    <row r="564" spans="1:17" x14ac:dyDescent="0.35">
      <c r="A564" t="s">
        <v>1869</v>
      </c>
      <c r="B564">
        <v>109</v>
      </c>
      <c r="C564" t="s">
        <v>777</v>
      </c>
      <c r="D564">
        <v>80281096</v>
      </c>
      <c r="E564" t="s">
        <v>1769</v>
      </c>
      <c r="F564" t="s">
        <v>1789</v>
      </c>
      <c r="G564" t="s">
        <v>2639</v>
      </c>
      <c r="H564" t="s">
        <v>2640</v>
      </c>
      <c r="I564" t="s">
        <v>2641</v>
      </c>
      <c r="J564">
        <v>1283</v>
      </c>
      <c r="K564" t="s">
        <v>21</v>
      </c>
      <c r="L564" t="s">
        <v>22</v>
      </c>
      <c r="M564" t="s">
        <v>23</v>
      </c>
      <c r="N564">
        <v>60000000</v>
      </c>
      <c r="O564">
        <v>2004</v>
      </c>
      <c r="P564">
        <v>5.6</v>
      </c>
      <c r="Q564" t="s">
        <v>1064</v>
      </c>
    </row>
    <row r="565" spans="1:17" x14ac:dyDescent="0.35">
      <c r="A565" t="s">
        <v>2582</v>
      </c>
      <c r="B565">
        <v>88</v>
      </c>
      <c r="C565" t="s">
        <v>2642</v>
      </c>
      <c r="D565">
        <v>219613391</v>
      </c>
      <c r="E565" t="s">
        <v>2643</v>
      </c>
      <c r="F565" t="s">
        <v>388</v>
      </c>
      <c r="G565" t="s">
        <v>2644</v>
      </c>
      <c r="H565" t="s">
        <v>1739</v>
      </c>
      <c r="I565" t="s">
        <v>2645</v>
      </c>
      <c r="J565">
        <v>98</v>
      </c>
      <c r="K565" t="s">
        <v>21</v>
      </c>
      <c r="L565" t="s">
        <v>22</v>
      </c>
      <c r="M565" t="s">
        <v>68</v>
      </c>
      <c r="N565">
        <v>75000000</v>
      </c>
      <c r="O565">
        <v>2009</v>
      </c>
      <c r="P565">
        <v>4.5</v>
      </c>
      <c r="Q565" t="s">
        <v>8470</v>
      </c>
    </row>
    <row r="566" spans="1:17" x14ac:dyDescent="0.35">
      <c r="A566" t="s">
        <v>2646</v>
      </c>
      <c r="B566">
        <v>124</v>
      </c>
      <c r="C566" t="s">
        <v>1144</v>
      </c>
      <c r="D566">
        <v>78120196</v>
      </c>
      <c r="E566" t="s">
        <v>822</v>
      </c>
      <c r="F566" t="s">
        <v>484</v>
      </c>
      <c r="G566" t="s">
        <v>2647</v>
      </c>
      <c r="H566" t="s">
        <v>2648</v>
      </c>
      <c r="I566" t="s">
        <v>2649</v>
      </c>
      <c r="J566">
        <v>742</v>
      </c>
      <c r="K566" t="s">
        <v>21</v>
      </c>
      <c r="L566" t="s">
        <v>22</v>
      </c>
      <c r="M566" t="s">
        <v>472</v>
      </c>
      <c r="N566">
        <v>75000000</v>
      </c>
      <c r="O566">
        <v>2002</v>
      </c>
      <c r="P566">
        <v>7.1</v>
      </c>
      <c r="Q566" t="s">
        <v>1064</v>
      </c>
    </row>
    <row r="567" spans="1:17" x14ac:dyDescent="0.35">
      <c r="A567" t="s">
        <v>2437</v>
      </c>
      <c r="B567">
        <v>119</v>
      </c>
      <c r="C567" t="s">
        <v>377</v>
      </c>
      <c r="D567">
        <v>98895417</v>
      </c>
      <c r="E567" t="s">
        <v>41</v>
      </c>
      <c r="F567" t="s">
        <v>520</v>
      </c>
      <c r="G567" t="s">
        <v>2650</v>
      </c>
      <c r="H567" t="s">
        <v>2651</v>
      </c>
      <c r="I567" t="s">
        <v>2652</v>
      </c>
      <c r="J567">
        <v>698</v>
      </c>
      <c r="K567" t="s">
        <v>21</v>
      </c>
      <c r="L567" t="s">
        <v>22</v>
      </c>
      <c r="M567" t="s">
        <v>472</v>
      </c>
      <c r="N567">
        <v>70000000</v>
      </c>
      <c r="O567">
        <v>2013</v>
      </c>
      <c r="P567">
        <v>6.5</v>
      </c>
      <c r="Q567" t="s">
        <v>1064</v>
      </c>
    </row>
    <row r="568" spans="1:17" x14ac:dyDescent="0.35">
      <c r="A568" t="s">
        <v>2653</v>
      </c>
      <c r="B568">
        <v>103</v>
      </c>
      <c r="C568" t="s">
        <v>2653</v>
      </c>
      <c r="D568">
        <v>70117571</v>
      </c>
      <c r="E568" t="s">
        <v>180</v>
      </c>
      <c r="F568" t="s">
        <v>2654</v>
      </c>
      <c r="G568" t="s">
        <v>2655</v>
      </c>
      <c r="H568" t="s">
        <v>2656</v>
      </c>
      <c r="I568" t="s">
        <v>2657</v>
      </c>
      <c r="J568">
        <v>515</v>
      </c>
      <c r="K568" t="s">
        <v>21</v>
      </c>
      <c r="L568" t="s">
        <v>22</v>
      </c>
      <c r="M568" t="s">
        <v>68</v>
      </c>
      <c r="N568">
        <v>58000000</v>
      </c>
      <c r="O568">
        <v>1998</v>
      </c>
      <c r="P568">
        <v>6.4</v>
      </c>
      <c r="Q568" t="s">
        <v>1064</v>
      </c>
    </row>
    <row r="569" spans="1:17" x14ac:dyDescent="0.35">
      <c r="A569" t="s">
        <v>705</v>
      </c>
      <c r="B569">
        <v>116</v>
      </c>
      <c r="C569" t="s">
        <v>2144</v>
      </c>
      <c r="D569">
        <v>83552429</v>
      </c>
      <c r="E569" t="s">
        <v>525</v>
      </c>
      <c r="F569" t="s">
        <v>1182</v>
      </c>
      <c r="G569" t="s">
        <v>2658</v>
      </c>
      <c r="H569" t="s">
        <v>227</v>
      </c>
      <c r="I569" t="s">
        <v>2659</v>
      </c>
      <c r="J569">
        <v>800</v>
      </c>
      <c r="K569" t="s">
        <v>21</v>
      </c>
      <c r="L569" t="s">
        <v>22</v>
      </c>
      <c r="M569" t="s">
        <v>23</v>
      </c>
      <c r="N569">
        <v>70000000</v>
      </c>
      <c r="O569">
        <v>2011</v>
      </c>
      <c r="P569">
        <v>5.8</v>
      </c>
      <c r="Q569" t="s">
        <v>1064</v>
      </c>
    </row>
    <row r="570" spans="1:17" x14ac:dyDescent="0.35">
      <c r="A570" t="s">
        <v>203</v>
      </c>
      <c r="B570">
        <v>125</v>
      </c>
      <c r="C570" t="s">
        <v>2660</v>
      </c>
      <c r="D570">
        <v>66257002</v>
      </c>
      <c r="E570" t="s">
        <v>1089</v>
      </c>
      <c r="F570" t="s">
        <v>218</v>
      </c>
      <c r="G570" t="s">
        <v>2661</v>
      </c>
      <c r="H570" t="s">
        <v>192</v>
      </c>
      <c r="I570" t="s">
        <v>2662</v>
      </c>
      <c r="J570">
        <v>816</v>
      </c>
      <c r="K570" t="s">
        <v>21</v>
      </c>
      <c r="L570" t="s">
        <v>22</v>
      </c>
      <c r="M570" t="s">
        <v>23</v>
      </c>
      <c r="N570">
        <v>70000000</v>
      </c>
      <c r="O570">
        <v>2003</v>
      </c>
      <c r="P570">
        <v>8</v>
      </c>
      <c r="Q570" t="s">
        <v>769</v>
      </c>
    </row>
    <row r="571" spans="1:17" x14ac:dyDescent="0.35">
      <c r="A571" t="s">
        <v>2415</v>
      </c>
      <c r="B571">
        <v>125</v>
      </c>
      <c r="C571" t="s">
        <v>2663</v>
      </c>
      <c r="D571">
        <v>65012000</v>
      </c>
      <c r="E571" t="s">
        <v>2664</v>
      </c>
      <c r="F571" t="s">
        <v>2665</v>
      </c>
      <c r="G571" t="s">
        <v>2666</v>
      </c>
      <c r="H571" t="s">
        <v>2667</v>
      </c>
      <c r="I571" t="s">
        <v>2668</v>
      </c>
      <c r="J571">
        <v>137</v>
      </c>
      <c r="K571" t="s">
        <v>21</v>
      </c>
      <c r="L571" t="s">
        <v>22</v>
      </c>
      <c r="M571" t="s">
        <v>472</v>
      </c>
      <c r="N571">
        <v>70000000</v>
      </c>
      <c r="O571">
        <v>1994</v>
      </c>
      <c r="P571">
        <v>6.2</v>
      </c>
      <c r="Q571" t="s">
        <v>2679</v>
      </c>
    </row>
    <row r="572" spans="1:17" x14ac:dyDescent="0.35">
      <c r="A572" t="s">
        <v>316</v>
      </c>
      <c r="B572">
        <v>146</v>
      </c>
      <c r="C572" t="s">
        <v>286</v>
      </c>
      <c r="D572">
        <v>79883359</v>
      </c>
      <c r="E572" t="s">
        <v>2669</v>
      </c>
      <c r="F572" t="s">
        <v>2670</v>
      </c>
      <c r="G572" t="s">
        <v>2671</v>
      </c>
      <c r="H572" t="s">
        <v>291</v>
      </c>
      <c r="I572" t="s">
        <v>2672</v>
      </c>
      <c r="J572">
        <v>488</v>
      </c>
      <c r="K572" t="s">
        <v>21</v>
      </c>
      <c r="L572" t="s">
        <v>22</v>
      </c>
      <c r="M572" t="s">
        <v>23</v>
      </c>
      <c r="N572">
        <v>66000000</v>
      </c>
      <c r="O572">
        <v>2011</v>
      </c>
      <c r="P572">
        <v>7.2</v>
      </c>
      <c r="Q572" t="s">
        <v>2679</v>
      </c>
    </row>
    <row r="573" spans="1:17" x14ac:dyDescent="0.35">
      <c r="A573" t="s">
        <v>2673</v>
      </c>
      <c r="B573">
        <v>118</v>
      </c>
      <c r="C573" t="s">
        <v>932</v>
      </c>
      <c r="D573">
        <v>78031620</v>
      </c>
      <c r="E573" t="s">
        <v>2669</v>
      </c>
      <c r="F573" t="s">
        <v>445</v>
      </c>
      <c r="G573" t="s">
        <v>2674</v>
      </c>
      <c r="H573" t="s">
        <v>2637</v>
      </c>
      <c r="I573" t="s">
        <v>2675</v>
      </c>
      <c r="J573">
        <v>403</v>
      </c>
      <c r="K573" t="s">
        <v>21</v>
      </c>
      <c r="L573" t="s">
        <v>22</v>
      </c>
      <c r="M573" t="s">
        <v>23</v>
      </c>
      <c r="N573">
        <v>70000000</v>
      </c>
      <c r="O573">
        <v>2014</v>
      </c>
      <c r="P573">
        <v>6.1</v>
      </c>
      <c r="Q573" t="s">
        <v>2679</v>
      </c>
    </row>
    <row r="574" spans="1:17" x14ac:dyDescent="0.35">
      <c r="A574" t="s">
        <v>14</v>
      </c>
      <c r="B574">
        <v>171</v>
      </c>
      <c r="C574" t="s">
        <v>2676</v>
      </c>
      <c r="D574">
        <v>54222000</v>
      </c>
      <c r="E574" t="s">
        <v>1187</v>
      </c>
      <c r="F574" t="s">
        <v>2372</v>
      </c>
      <c r="G574" t="s">
        <v>2677</v>
      </c>
      <c r="H574" t="s">
        <v>1080</v>
      </c>
      <c r="I574" t="s">
        <v>2678</v>
      </c>
      <c r="J574">
        <v>380</v>
      </c>
      <c r="K574" t="s">
        <v>21</v>
      </c>
      <c r="L574" t="s">
        <v>22</v>
      </c>
      <c r="M574" t="s">
        <v>23</v>
      </c>
      <c r="N574">
        <v>69500000</v>
      </c>
      <c r="O574">
        <v>1989</v>
      </c>
      <c r="P574">
        <v>7.6</v>
      </c>
      <c r="Q574" t="s">
        <v>769</v>
      </c>
    </row>
    <row r="575" spans="1:17" x14ac:dyDescent="0.35">
      <c r="A575" t="s">
        <v>609</v>
      </c>
      <c r="B575">
        <v>136</v>
      </c>
      <c r="C575" t="s">
        <v>2299</v>
      </c>
      <c r="D575">
        <v>52474616</v>
      </c>
      <c r="E575" t="s">
        <v>2679</v>
      </c>
      <c r="F575" t="s">
        <v>92</v>
      </c>
      <c r="G575" t="s">
        <v>2680</v>
      </c>
      <c r="H575" t="s">
        <v>2681</v>
      </c>
      <c r="I575" t="s">
        <v>2682</v>
      </c>
      <c r="J575">
        <v>245</v>
      </c>
      <c r="K575" t="s">
        <v>21</v>
      </c>
      <c r="L575" t="s">
        <v>22</v>
      </c>
      <c r="M575" t="s">
        <v>23</v>
      </c>
      <c r="N575">
        <v>70000000</v>
      </c>
      <c r="O575">
        <v>2010</v>
      </c>
      <c r="P575">
        <v>6.3</v>
      </c>
      <c r="Q575" t="s">
        <v>2679</v>
      </c>
    </row>
    <row r="576" spans="1:17" x14ac:dyDescent="0.35">
      <c r="A576" t="s">
        <v>2683</v>
      </c>
      <c r="B576">
        <v>92</v>
      </c>
      <c r="C576" t="s">
        <v>2684</v>
      </c>
      <c r="D576">
        <v>55942830</v>
      </c>
      <c r="E576" t="s">
        <v>2685</v>
      </c>
      <c r="F576" t="s">
        <v>585</v>
      </c>
      <c r="G576" t="s">
        <v>2686</v>
      </c>
      <c r="H576" t="s">
        <v>2687</v>
      </c>
      <c r="I576" t="s">
        <v>2688</v>
      </c>
      <c r="J576">
        <v>423</v>
      </c>
      <c r="K576" t="s">
        <v>21</v>
      </c>
      <c r="L576" t="s">
        <v>22</v>
      </c>
      <c r="M576" t="s">
        <v>23</v>
      </c>
      <c r="N576">
        <v>70000000</v>
      </c>
      <c r="O576">
        <v>2014</v>
      </c>
      <c r="P576">
        <v>6.3</v>
      </c>
      <c r="Q576" t="s">
        <v>1064</v>
      </c>
    </row>
    <row r="577" spans="1:17" x14ac:dyDescent="0.35">
      <c r="A577" t="s">
        <v>820</v>
      </c>
      <c r="B577">
        <v>116</v>
      </c>
      <c r="C577" t="s">
        <v>789</v>
      </c>
      <c r="D577">
        <v>40932372</v>
      </c>
      <c r="E577" t="s">
        <v>41</v>
      </c>
      <c r="F577" t="s">
        <v>1374</v>
      </c>
      <c r="G577" t="s">
        <v>2689</v>
      </c>
      <c r="H577" t="s">
        <v>2690</v>
      </c>
      <c r="I577" t="s">
        <v>2691</v>
      </c>
      <c r="J577">
        <v>281</v>
      </c>
      <c r="K577" t="s">
        <v>21</v>
      </c>
      <c r="L577" t="s">
        <v>22</v>
      </c>
      <c r="M577" t="s">
        <v>472</v>
      </c>
      <c r="N577">
        <v>70000000</v>
      </c>
      <c r="O577">
        <v>1998</v>
      </c>
      <c r="P577">
        <v>6.3</v>
      </c>
      <c r="Q577" t="s">
        <v>1064</v>
      </c>
    </row>
    <row r="578" spans="1:17" x14ac:dyDescent="0.35">
      <c r="A578" t="s">
        <v>553</v>
      </c>
      <c r="B578">
        <v>127</v>
      </c>
      <c r="C578" t="s">
        <v>633</v>
      </c>
      <c r="D578">
        <v>38345403</v>
      </c>
      <c r="E578" t="s">
        <v>2692</v>
      </c>
      <c r="F578" t="s">
        <v>84</v>
      </c>
      <c r="G578" t="s">
        <v>2693</v>
      </c>
      <c r="H578" t="s">
        <v>2694</v>
      </c>
      <c r="I578" t="s">
        <v>2695</v>
      </c>
      <c r="J578">
        <v>492</v>
      </c>
      <c r="K578" t="s">
        <v>21</v>
      </c>
      <c r="L578" t="s">
        <v>38</v>
      </c>
      <c r="M578" t="s">
        <v>23</v>
      </c>
      <c r="N578">
        <v>70000000</v>
      </c>
      <c r="O578">
        <v>2007</v>
      </c>
      <c r="P578">
        <v>7.7</v>
      </c>
      <c r="Q578" t="s">
        <v>769</v>
      </c>
    </row>
    <row r="579" spans="1:17" x14ac:dyDescent="0.35">
      <c r="A579" t="s">
        <v>1916</v>
      </c>
      <c r="B579">
        <v>136</v>
      </c>
      <c r="C579" t="s">
        <v>603</v>
      </c>
      <c r="D579">
        <v>37901509</v>
      </c>
      <c r="E579" t="s">
        <v>2696</v>
      </c>
      <c r="F579" t="s">
        <v>275</v>
      </c>
      <c r="G579" t="s">
        <v>2697</v>
      </c>
      <c r="H579" t="s">
        <v>2698</v>
      </c>
      <c r="I579" t="s">
        <v>2699</v>
      </c>
      <c r="J579">
        <v>119</v>
      </c>
      <c r="K579" t="s">
        <v>21</v>
      </c>
      <c r="L579" t="s">
        <v>22</v>
      </c>
      <c r="M579" t="s">
        <v>23</v>
      </c>
      <c r="N579">
        <v>70000000</v>
      </c>
      <c r="O579">
        <v>1997</v>
      </c>
      <c r="P579">
        <v>7</v>
      </c>
      <c r="Q579" t="s">
        <v>769</v>
      </c>
    </row>
    <row r="580" spans="1:17" x14ac:dyDescent="0.35">
      <c r="A580" t="s">
        <v>683</v>
      </c>
      <c r="B580">
        <v>111</v>
      </c>
      <c r="C580" t="s">
        <v>1070</v>
      </c>
      <c r="D580">
        <v>48430355</v>
      </c>
      <c r="E580" t="s">
        <v>2018</v>
      </c>
      <c r="F580" t="s">
        <v>359</v>
      </c>
      <c r="G580" t="s">
        <v>2700</v>
      </c>
      <c r="H580" t="s">
        <v>2701</v>
      </c>
      <c r="I580" t="s">
        <v>2702</v>
      </c>
      <c r="J580">
        <v>141</v>
      </c>
      <c r="K580" t="s">
        <v>21</v>
      </c>
      <c r="L580" t="s">
        <v>22</v>
      </c>
      <c r="M580" t="s">
        <v>23</v>
      </c>
      <c r="N580">
        <v>70000000</v>
      </c>
      <c r="O580">
        <v>2011</v>
      </c>
      <c r="P580">
        <v>5.3</v>
      </c>
      <c r="Q580" t="s">
        <v>1331</v>
      </c>
    </row>
    <row r="581" spans="1:17" x14ac:dyDescent="0.35">
      <c r="A581" t="s">
        <v>1063</v>
      </c>
      <c r="B581">
        <v>116</v>
      </c>
      <c r="C581" t="s">
        <v>2703</v>
      </c>
      <c r="D581">
        <v>30157016</v>
      </c>
      <c r="E581" t="s">
        <v>871</v>
      </c>
      <c r="F581" t="s">
        <v>611</v>
      </c>
      <c r="G581" t="s">
        <v>2704</v>
      </c>
      <c r="H581" t="s">
        <v>2705</v>
      </c>
      <c r="I581" t="s">
        <v>2706</v>
      </c>
      <c r="J581">
        <v>189</v>
      </c>
      <c r="K581" t="s">
        <v>21</v>
      </c>
      <c r="L581" t="s">
        <v>22</v>
      </c>
      <c r="M581" t="s">
        <v>23</v>
      </c>
      <c r="N581">
        <v>70000000</v>
      </c>
      <c r="O581">
        <v>2002</v>
      </c>
      <c r="P581">
        <v>5.6</v>
      </c>
      <c r="Q581" t="s">
        <v>1064</v>
      </c>
    </row>
    <row r="582" spans="1:17" x14ac:dyDescent="0.35">
      <c r="A582" t="s">
        <v>2707</v>
      </c>
      <c r="B582">
        <v>113</v>
      </c>
      <c r="C582" t="s">
        <v>2708</v>
      </c>
      <c r="D582">
        <v>28031250</v>
      </c>
      <c r="E582" t="s">
        <v>2709</v>
      </c>
      <c r="F582" t="s">
        <v>867</v>
      </c>
      <c r="G582" t="s">
        <v>2710</v>
      </c>
      <c r="H582" t="s">
        <v>2711</v>
      </c>
      <c r="I582" t="s">
        <v>2712</v>
      </c>
      <c r="J582">
        <v>814</v>
      </c>
      <c r="K582" t="s">
        <v>21</v>
      </c>
      <c r="L582" t="s">
        <v>38</v>
      </c>
      <c r="M582" t="s">
        <v>472</v>
      </c>
      <c r="N582">
        <v>60000000</v>
      </c>
      <c r="O582">
        <v>2005</v>
      </c>
      <c r="P582">
        <v>5.2</v>
      </c>
      <c r="Q582" t="s">
        <v>1064</v>
      </c>
    </row>
    <row r="583" spans="1:17" x14ac:dyDescent="0.35">
      <c r="A583" t="s">
        <v>2582</v>
      </c>
      <c r="B583">
        <v>97</v>
      </c>
      <c r="C583" t="s">
        <v>2713</v>
      </c>
      <c r="D583">
        <v>33105600</v>
      </c>
      <c r="E583" t="s">
        <v>871</v>
      </c>
      <c r="F583" t="s">
        <v>2540</v>
      </c>
      <c r="G583" t="s">
        <v>2714</v>
      </c>
      <c r="H583" t="s">
        <v>2715</v>
      </c>
      <c r="I583" t="s">
        <v>2716</v>
      </c>
      <c r="J583">
        <v>141</v>
      </c>
      <c r="K583" t="s">
        <v>21</v>
      </c>
      <c r="L583" t="s">
        <v>22</v>
      </c>
      <c r="M583" t="s">
        <v>23</v>
      </c>
      <c r="N583">
        <v>70000000</v>
      </c>
      <c r="O583">
        <v>2002</v>
      </c>
      <c r="P583">
        <v>5.4</v>
      </c>
      <c r="Q583" t="s">
        <v>1064</v>
      </c>
    </row>
    <row r="584" spans="1:17" x14ac:dyDescent="0.35">
      <c r="A584" t="s">
        <v>2717</v>
      </c>
      <c r="B584">
        <v>88</v>
      </c>
      <c r="C584" t="s">
        <v>2718</v>
      </c>
      <c r="D584">
        <v>62321039</v>
      </c>
      <c r="E584" t="s">
        <v>2719</v>
      </c>
      <c r="F584" t="s">
        <v>1229</v>
      </c>
      <c r="G584" t="s">
        <v>2720</v>
      </c>
      <c r="H584" t="s">
        <v>2721</v>
      </c>
      <c r="I584" t="s">
        <v>2722</v>
      </c>
      <c r="J584">
        <v>271</v>
      </c>
      <c r="K584" t="s">
        <v>21</v>
      </c>
      <c r="L584" t="s">
        <v>22</v>
      </c>
      <c r="M584" t="s">
        <v>472</v>
      </c>
      <c r="N584">
        <v>70000000</v>
      </c>
      <c r="O584">
        <v>2012</v>
      </c>
      <c r="P584">
        <v>6.4</v>
      </c>
      <c r="Q584" t="s">
        <v>1064</v>
      </c>
    </row>
    <row r="585" spans="1:17" x14ac:dyDescent="0.35">
      <c r="A585" t="s">
        <v>2081</v>
      </c>
      <c r="B585">
        <v>136</v>
      </c>
      <c r="C585" t="s">
        <v>2723</v>
      </c>
      <c r="D585">
        <v>38509342</v>
      </c>
      <c r="E585" t="s">
        <v>2724</v>
      </c>
      <c r="F585" t="s">
        <v>2725</v>
      </c>
      <c r="G585" t="s">
        <v>2726</v>
      </c>
      <c r="H585" t="s">
        <v>2727</v>
      </c>
      <c r="I585" t="s">
        <v>2728</v>
      </c>
      <c r="J585">
        <v>356</v>
      </c>
      <c r="K585" t="s">
        <v>21</v>
      </c>
      <c r="L585" t="s">
        <v>22</v>
      </c>
      <c r="M585" t="s">
        <v>23</v>
      </c>
      <c r="N585">
        <v>75000000</v>
      </c>
      <c r="O585">
        <v>2012</v>
      </c>
      <c r="P585">
        <v>5.9</v>
      </c>
      <c r="Q585" t="s">
        <v>1331</v>
      </c>
    </row>
    <row r="586" spans="1:17" x14ac:dyDescent="0.35">
      <c r="A586" t="s">
        <v>2729</v>
      </c>
      <c r="B586">
        <v>125</v>
      </c>
      <c r="C586" t="s">
        <v>1640</v>
      </c>
      <c r="D586">
        <v>19076815</v>
      </c>
      <c r="E586" t="s">
        <v>2669</v>
      </c>
      <c r="F586" t="s">
        <v>789</v>
      </c>
      <c r="G586" t="s">
        <v>2730</v>
      </c>
      <c r="H586" t="s">
        <v>2731</v>
      </c>
      <c r="I586" t="s">
        <v>2732</v>
      </c>
      <c r="J586">
        <v>196</v>
      </c>
      <c r="K586" t="s">
        <v>21</v>
      </c>
      <c r="L586" t="s">
        <v>22</v>
      </c>
      <c r="M586" t="s">
        <v>472</v>
      </c>
      <c r="N586">
        <v>60000000</v>
      </c>
      <c r="O586">
        <v>2002</v>
      </c>
      <c r="P586">
        <v>6.3</v>
      </c>
      <c r="Q586" t="s">
        <v>2679</v>
      </c>
    </row>
    <row r="587" spans="1:17" x14ac:dyDescent="0.35">
      <c r="A587" t="s">
        <v>2733</v>
      </c>
      <c r="B587">
        <v>116</v>
      </c>
      <c r="C587" t="s">
        <v>1390</v>
      </c>
      <c r="D587">
        <v>25093607</v>
      </c>
      <c r="E587" t="s">
        <v>270</v>
      </c>
      <c r="F587" t="s">
        <v>271</v>
      </c>
      <c r="G587" t="s">
        <v>2734</v>
      </c>
      <c r="H587" t="s">
        <v>829</v>
      </c>
      <c r="I587" t="s">
        <v>2735</v>
      </c>
      <c r="J587">
        <v>157</v>
      </c>
      <c r="K587" t="s">
        <v>21</v>
      </c>
      <c r="L587" t="s">
        <v>38</v>
      </c>
      <c r="M587" t="s">
        <v>472</v>
      </c>
      <c r="N587">
        <v>35000000</v>
      </c>
      <c r="O587">
        <v>2011</v>
      </c>
      <c r="P587">
        <v>6.5</v>
      </c>
      <c r="Q587" t="s">
        <v>1064</v>
      </c>
    </row>
    <row r="588" spans="1:17" x14ac:dyDescent="0.35">
      <c r="A588" t="s">
        <v>1052</v>
      </c>
      <c r="B588">
        <v>98</v>
      </c>
      <c r="C588" t="s">
        <v>2648</v>
      </c>
      <c r="D588">
        <v>18990542</v>
      </c>
      <c r="E588" t="s">
        <v>2736</v>
      </c>
      <c r="F588" t="s">
        <v>1697</v>
      </c>
      <c r="G588" t="s">
        <v>2737</v>
      </c>
      <c r="H588" t="s">
        <v>2035</v>
      </c>
      <c r="I588" t="s">
        <v>2738</v>
      </c>
      <c r="J588">
        <v>289</v>
      </c>
      <c r="K588" t="s">
        <v>21</v>
      </c>
      <c r="L588" t="s">
        <v>22</v>
      </c>
      <c r="M588" t="s">
        <v>472</v>
      </c>
      <c r="N588">
        <v>70000000</v>
      </c>
      <c r="O588">
        <v>2002</v>
      </c>
      <c r="P588">
        <v>3</v>
      </c>
      <c r="Q588" t="s">
        <v>1064</v>
      </c>
    </row>
    <row r="589" spans="1:17" x14ac:dyDescent="0.35">
      <c r="A589" t="s">
        <v>2739</v>
      </c>
      <c r="B589">
        <v>91</v>
      </c>
      <c r="C589" t="s">
        <v>2721</v>
      </c>
      <c r="D589">
        <v>14294842</v>
      </c>
      <c r="E589" t="s">
        <v>1126</v>
      </c>
      <c r="F589" t="s">
        <v>2740</v>
      </c>
      <c r="G589" t="s">
        <v>2741</v>
      </c>
      <c r="H589" t="s">
        <v>2742</v>
      </c>
      <c r="I589" t="s">
        <v>2743</v>
      </c>
      <c r="J589">
        <v>277</v>
      </c>
      <c r="K589" t="s">
        <v>21</v>
      </c>
      <c r="L589" t="s">
        <v>22</v>
      </c>
      <c r="M589" t="s">
        <v>472</v>
      </c>
      <c r="N589">
        <v>70000000</v>
      </c>
      <c r="O589">
        <v>2002</v>
      </c>
      <c r="P589">
        <v>3.6</v>
      </c>
      <c r="Q589" t="s">
        <v>1064</v>
      </c>
    </row>
    <row r="590" spans="1:17" x14ac:dyDescent="0.35">
      <c r="A590" t="s">
        <v>2744</v>
      </c>
      <c r="B590">
        <v>97</v>
      </c>
      <c r="C590" t="s">
        <v>2745</v>
      </c>
      <c r="D590">
        <v>19819494</v>
      </c>
      <c r="E590" t="s">
        <v>375</v>
      </c>
      <c r="F590" t="s">
        <v>377</v>
      </c>
      <c r="G590" t="s">
        <v>2746</v>
      </c>
      <c r="H590" t="s">
        <v>1520</v>
      </c>
      <c r="I590" t="s">
        <v>2747</v>
      </c>
      <c r="J590">
        <v>126</v>
      </c>
      <c r="K590" t="s">
        <v>21</v>
      </c>
      <c r="L590" t="s">
        <v>22</v>
      </c>
      <c r="M590" t="s">
        <v>472</v>
      </c>
      <c r="N590">
        <v>70000000</v>
      </c>
      <c r="O590">
        <v>1998</v>
      </c>
      <c r="P590">
        <v>5.8</v>
      </c>
      <c r="Q590" t="s">
        <v>1064</v>
      </c>
    </row>
    <row r="591" spans="1:17" x14ac:dyDescent="0.35">
      <c r="A591" t="s">
        <v>2748</v>
      </c>
      <c r="B591">
        <v>95</v>
      </c>
      <c r="C591" t="s">
        <v>2749</v>
      </c>
      <c r="D591">
        <v>13596911</v>
      </c>
      <c r="E591" t="s">
        <v>2750</v>
      </c>
      <c r="F591" t="s">
        <v>683</v>
      </c>
      <c r="G591" t="s">
        <v>2751</v>
      </c>
      <c r="H591" t="s">
        <v>2665</v>
      </c>
      <c r="I591" t="s">
        <v>2752</v>
      </c>
      <c r="J591">
        <v>123</v>
      </c>
      <c r="K591" t="s">
        <v>21</v>
      </c>
      <c r="L591" t="s">
        <v>22</v>
      </c>
      <c r="M591" t="s">
        <v>68</v>
      </c>
      <c r="N591">
        <v>70000000</v>
      </c>
      <c r="O591">
        <v>2001</v>
      </c>
      <c r="P591">
        <v>6.2</v>
      </c>
      <c r="Q591" t="s">
        <v>1064</v>
      </c>
    </row>
    <row r="592" spans="1:17" x14ac:dyDescent="0.35">
      <c r="A592" t="s">
        <v>1301</v>
      </c>
      <c r="B592">
        <v>133</v>
      </c>
      <c r="C592" t="s">
        <v>2755</v>
      </c>
      <c r="D592">
        <v>7097125</v>
      </c>
      <c r="E592" t="s">
        <v>905</v>
      </c>
      <c r="F592" t="s">
        <v>71</v>
      </c>
      <c r="G592" t="s">
        <v>2756</v>
      </c>
      <c r="H592" t="s">
        <v>2757</v>
      </c>
      <c r="I592" t="s">
        <v>2758</v>
      </c>
      <c r="J592">
        <v>207</v>
      </c>
      <c r="K592" t="s">
        <v>21</v>
      </c>
      <c r="L592" t="s">
        <v>22</v>
      </c>
      <c r="M592" t="s">
        <v>472</v>
      </c>
      <c r="N592">
        <v>70000000</v>
      </c>
      <c r="O592">
        <v>2015</v>
      </c>
      <c r="P592">
        <v>5.4</v>
      </c>
      <c r="Q592" t="s">
        <v>1064</v>
      </c>
    </row>
    <row r="593" spans="1:17" x14ac:dyDescent="0.35">
      <c r="A593" t="s">
        <v>2759</v>
      </c>
      <c r="B593">
        <v>106</v>
      </c>
      <c r="C593" t="s">
        <v>2760</v>
      </c>
      <c r="D593">
        <v>37760080</v>
      </c>
      <c r="E593" t="s">
        <v>1265</v>
      </c>
      <c r="F593" t="s">
        <v>460</v>
      </c>
      <c r="G593" t="s">
        <v>2761</v>
      </c>
      <c r="H593" t="s">
        <v>402</v>
      </c>
      <c r="I593" t="s">
        <v>2762</v>
      </c>
      <c r="J593">
        <v>618</v>
      </c>
      <c r="K593" t="s">
        <v>21</v>
      </c>
      <c r="L593" t="s">
        <v>22</v>
      </c>
      <c r="M593" t="s">
        <v>68</v>
      </c>
      <c r="N593">
        <v>70000000</v>
      </c>
      <c r="O593">
        <v>2004</v>
      </c>
      <c r="P593">
        <v>6.1</v>
      </c>
      <c r="Q593" t="s">
        <v>1064</v>
      </c>
    </row>
    <row r="594" spans="1:17" x14ac:dyDescent="0.35">
      <c r="A594" t="s">
        <v>2763</v>
      </c>
      <c r="B594">
        <v>116</v>
      </c>
      <c r="C594" t="s">
        <v>2764</v>
      </c>
      <c r="D594">
        <v>5851188</v>
      </c>
      <c r="E594" t="s">
        <v>1775</v>
      </c>
      <c r="F594" t="s">
        <v>2765</v>
      </c>
      <c r="G594" t="s">
        <v>2766</v>
      </c>
      <c r="H594" t="s">
        <v>2767</v>
      </c>
      <c r="I594" t="s">
        <v>2768</v>
      </c>
      <c r="J594">
        <v>313</v>
      </c>
      <c r="K594" t="s">
        <v>21</v>
      </c>
      <c r="L594" t="s">
        <v>38</v>
      </c>
      <c r="M594" t="s">
        <v>472</v>
      </c>
      <c r="N594">
        <v>70000000</v>
      </c>
      <c r="O594">
        <v>2006</v>
      </c>
      <c r="P594">
        <v>4.2</v>
      </c>
      <c r="Q594" t="s">
        <v>14098</v>
      </c>
    </row>
    <row r="595" spans="1:17" x14ac:dyDescent="0.35">
      <c r="A595" t="s">
        <v>2769</v>
      </c>
      <c r="B595">
        <v>115</v>
      </c>
      <c r="C595" t="s">
        <v>2770</v>
      </c>
      <c r="D595">
        <v>25121291</v>
      </c>
      <c r="E595" t="s">
        <v>2771</v>
      </c>
      <c r="F595" t="s">
        <v>1422</v>
      </c>
      <c r="G595" t="s">
        <v>2772</v>
      </c>
      <c r="H595" t="s">
        <v>2773</v>
      </c>
      <c r="I595" t="s">
        <v>2774</v>
      </c>
      <c r="J595">
        <v>279</v>
      </c>
      <c r="K595" t="s">
        <v>21</v>
      </c>
      <c r="L595" t="s">
        <v>22</v>
      </c>
      <c r="M595" t="s">
        <v>472</v>
      </c>
      <c r="N595">
        <v>50000000</v>
      </c>
      <c r="O595">
        <v>2013</v>
      </c>
      <c r="P595">
        <v>6.7</v>
      </c>
      <c r="Q595" t="s">
        <v>1064</v>
      </c>
    </row>
    <row r="596" spans="1:17" x14ac:dyDescent="0.35">
      <c r="A596" t="s">
        <v>1654</v>
      </c>
      <c r="B596">
        <v>99</v>
      </c>
      <c r="C596" t="s">
        <v>2775</v>
      </c>
      <c r="D596">
        <v>18821279</v>
      </c>
      <c r="E596" t="s">
        <v>26</v>
      </c>
      <c r="F596" t="s">
        <v>2776</v>
      </c>
      <c r="G596" t="s">
        <v>2777</v>
      </c>
      <c r="H596" t="s">
        <v>2778</v>
      </c>
      <c r="I596" t="s">
        <v>2779</v>
      </c>
      <c r="J596">
        <v>202</v>
      </c>
      <c r="K596" t="s">
        <v>21</v>
      </c>
      <c r="L596" t="s">
        <v>22</v>
      </c>
      <c r="M596" t="s">
        <v>23</v>
      </c>
      <c r="N596">
        <v>70000000</v>
      </c>
      <c r="O596">
        <v>2014</v>
      </c>
      <c r="P596">
        <v>4.2</v>
      </c>
      <c r="Q596" t="s">
        <v>1064</v>
      </c>
    </row>
    <row r="597" spans="1:17" x14ac:dyDescent="0.35">
      <c r="A597" t="s">
        <v>2780</v>
      </c>
      <c r="B597">
        <v>124</v>
      </c>
      <c r="C597" t="s">
        <v>1830</v>
      </c>
      <c r="D597">
        <v>118471320</v>
      </c>
      <c r="E597" t="s">
        <v>744</v>
      </c>
      <c r="F597" t="s">
        <v>377</v>
      </c>
      <c r="G597" t="s">
        <v>2781</v>
      </c>
      <c r="H597" t="s">
        <v>2782</v>
      </c>
      <c r="I597" t="s">
        <v>2783</v>
      </c>
      <c r="J597">
        <v>568</v>
      </c>
      <c r="K597" t="s">
        <v>21</v>
      </c>
      <c r="L597" t="s">
        <v>22</v>
      </c>
      <c r="M597" t="s">
        <v>23</v>
      </c>
      <c r="N597">
        <v>68000000</v>
      </c>
      <c r="O597">
        <v>2002</v>
      </c>
      <c r="P597">
        <v>6.4</v>
      </c>
      <c r="Q597" t="s">
        <v>1064</v>
      </c>
    </row>
    <row r="598" spans="1:17" x14ac:dyDescent="0.35">
      <c r="A598" t="s">
        <v>2784</v>
      </c>
      <c r="B598">
        <v>124</v>
      </c>
      <c r="C598" t="s">
        <v>453</v>
      </c>
      <c r="D598">
        <v>300523113</v>
      </c>
      <c r="E598" t="s">
        <v>894</v>
      </c>
      <c r="F598" t="s">
        <v>616</v>
      </c>
      <c r="G598" t="s">
        <v>2785</v>
      </c>
      <c r="H598" t="s">
        <v>1961</v>
      </c>
      <c r="I598" t="s">
        <v>2786</v>
      </c>
      <c r="J598">
        <v>498</v>
      </c>
      <c r="K598" t="s">
        <v>21</v>
      </c>
      <c r="L598" t="s">
        <v>22</v>
      </c>
      <c r="M598" t="s">
        <v>23</v>
      </c>
      <c r="N598">
        <v>68000000</v>
      </c>
      <c r="O598">
        <v>2010</v>
      </c>
      <c r="P598">
        <v>4.9000000000000004</v>
      </c>
      <c r="Q598" t="s">
        <v>769</v>
      </c>
    </row>
    <row r="599" spans="1:17" x14ac:dyDescent="0.35">
      <c r="A599" t="s">
        <v>1563</v>
      </c>
      <c r="B599">
        <v>124</v>
      </c>
      <c r="C599" t="s">
        <v>89</v>
      </c>
      <c r="D599">
        <v>71069884</v>
      </c>
      <c r="E599" t="s">
        <v>1702</v>
      </c>
      <c r="F599" t="s">
        <v>1390</v>
      </c>
      <c r="G599" t="s">
        <v>2787</v>
      </c>
      <c r="H599" t="s">
        <v>2788</v>
      </c>
      <c r="I599" t="s">
        <v>2789</v>
      </c>
      <c r="J599">
        <v>445</v>
      </c>
      <c r="K599" t="s">
        <v>21</v>
      </c>
      <c r="L599" t="s">
        <v>22</v>
      </c>
      <c r="M599" t="s">
        <v>472</v>
      </c>
      <c r="N599">
        <v>68000000</v>
      </c>
      <c r="O599">
        <v>2001</v>
      </c>
      <c r="P599">
        <v>6.8</v>
      </c>
      <c r="Q599" t="s">
        <v>14098</v>
      </c>
    </row>
    <row r="600" spans="1:17" x14ac:dyDescent="0.35">
      <c r="A600" t="s">
        <v>2348</v>
      </c>
      <c r="B600">
        <v>87</v>
      </c>
      <c r="C600" t="s">
        <v>2349</v>
      </c>
      <c r="D600">
        <v>251501645</v>
      </c>
      <c r="E600" t="s">
        <v>2340</v>
      </c>
      <c r="F600" t="s">
        <v>421</v>
      </c>
      <c r="G600" t="s">
        <v>2790</v>
      </c>
      <c r="H600" t="s">
        <v>504</v>
      </c>
      <c r="I600" t="s">
        <v>2791</v>
      </c>
      <c r="J600">
        <v>296</v>
      </c>
      <c r="K600" t="s">
        <v>21</v>
      </c>
      <c r="L600" t="s">
        <v>22</v>
      </c>
      <c r="M600" t="s">
        <v>68</v>
      </c>
      <c r="N600">
        <v>69000000</v>
      </c>
      <c r="O600">
        <v>2010</v>
      </c>
      <c r="P600">
        <v>7.7</v>
      </c>
      <c r="Q600" t="s">
        <v>8470</v>
      </c>
    </row>
    <row r="601" spans="1:17" x14ac:dyDescent="0.35">
      <c r="A601" t="s">
        <v>2792</v>
      </c>
      <c r="B601">
        <v>105</v>
      </c>
      <c r="C601" t="s">
        <v>2793</v>
      </c>
      <c r="D601">
        <v>35324232</v>
      </c>
      <c r="E601" t="s">
        <v>2794</v>
      </c>
      <c r="F601" t="s">
        <v>2795</v>
      </c>
      <c r="G601" t="s">
        <v>2796</v>
      </c>
      <c r="H601" t="s">
        <v>2797</v>
      </c>
      <c r="I601" t="s">
        <v>2798</v>
      </c>
      <c r="J601">
        <v>62</v>
      </c>
      <c r="K601" t="s">
        <v>21</v>
      </c>
      <c r="L601" t="s">
        <v>22</v>
      </c>
      <c r="M601" t="s">
        <v>472</v>
      </c>
      <c r="N601">
        <v>68000000</v>
      </c>
      <c r="O601">
        <v>1995</v>
      </c>
      <c r="P601">
        <v>5.6</v>
      </c>
      <c r="Q601" t="s">
        <v>1064</v>
      </c>
    </row>
    <row r="602" spans="1:17" x14ac:dyDescent="0.35">
      <c r="A602" t="s">
        <v>2007</v>
      </c>
      <c r="B602">
        <v>125</v>
      </c>
      <c r="C602" t="s">
        <v>377</v>
      </c>
      <c r="D602">
        <v>81257500</v>
      </c>
      <c r="E602" t="s">
        <v>1331</v>
      </c>
      <c r="F602" t="s">
        <v>181</v>
      </c>
      <c r="G602" t="s">
        <v>2799</v>
      </c>
      <c r="H602" t="s">
        <v>2007</v>
      </c>
      <c r="I602" t="s">
        <v>2800</v>
      </c>
      <c r="J602">
        <v>229</v>
      </c>
      <c r="K602" t="s">
        <v>21</v>
      </c>
      <c r="L602" t="s">
        <v>22</v>
      </c>
      <c r="M602" t="s">
        <v>472</v>
      </c>
      <c r="N602">
        <v>68000000</v>
      </c>
      <c r="O602">
        <v>2015</v>
      </c>
      <c r="P602">
        <v>6.4</v>
      </c>
      <c r="Q602" t="s">
        <v>1331</v>
      </c>
    </row>
    <row r="603" spans="1:17" x14ac:dyDescent="0.35">
      <c r="A603" t="s">
        <v>2801</v>
      </c>
      <c r="B603">
        <v>141</v>
      </c>
      <c r="C603" t="s">
        <v>2802</v>
      </c>
      <c r="D603">
        <v>617840</v>
      </c>
      <c r="E603" t="s">
        <v>2803</v>
      </c>
      <c r="F603" t="s">
        <v>2804</v>
      </c>
      <c r="G603" t="s">
        <v>2805</v>
      </c>
      <c r="H603" t="s">
        <v>2806</v>
      </c>
      <c r="I603" t="s">
        <v>2807</v>
      </c>
      <c r="J603">
        <v>172</v>
      </c>
      <c r="K603" t="s">
        <v>21</v>
      </c>
      <c r="L603" t="s">
        <v>2808</v>
      </c>
      <c r="M603" t="s">
        <v>472</v>
      </c>
      <c r="N603">
        <v>70000000</v>
      </c>
      <c r="O603">
        <v>2009</v>
      </c>
      <c r="P603">
        <v>7.2</v>
      </c>
      <c r="Q603" t="s">
        <v>769</v>
      </c>
    </row>
    <row r="604" spans="1:17" x14ac:dyDescent="0.35">
      <c r="A604" t="s">
        <v>2809</v>
      </c>
      <c r="B604">
        <v>121</v>
      </c>
      <c r="C604" t="s">
        <v>19</v>
      </c>
      <c r="D604">
        <v>29655590</v>
      </c>
      <c r="E604" t="s">
        <v>784</v>
      </c>
      <c r="F604" t="s">
        <v>636</v>
      </c>
      <c r="G604" t="s">
        <v>2810</v>
      </c>
      <c r="H604" t="s">
        <v>250</v>
      </c>
      <c r="I604" t="s">
        <v>2811</v>
      </c>
      <c r="J604">
        <v>435</v>
      </c>
      <c r="K604" t="s">
        <v>21</v>
      </c>
      <c r="L604" t="s">
        <v>22</v>
      </c>
      <c r="M604" t="s">
        <v>23</v>
      </c>
      <c r="N604">
        <v>65000000</v>
      </c>
      <c r="O604">
        <v>1999</v>
      </c>
      <c r="P604">
        <v>6</v>
      </c>
      <c r="Q604" t="s">
        <v>1064</v>
      </c>
    </row>
    <row r="605" spans="1:17" x14ac:dyDescent="0.35">
      <c r="A605" t="s">
        <v>2748</v>
      </c>
      <c r="B605">
        <v>111</v>
      </c>
      <c r="C605" t="s">
        <v>311</v>
      </c>
      <c r="D605">
        <v>45045037</v>
      </c>
      <c r="E605" t="s">
        <v>1337</v>
      </c>
      <c r="F605" t="s">
        <v>2812</v>
      </c>
      <c r="G605" t="s">
        <v>2813</v>
      </c>
      <c r="H605" t="s">
        <v>2814</v>
      </c>
      <c r="I605" t="s">
        <v>2815</v>
      </c>
      <c r="J605">
        <v>143</v>
      </c>
      <c r="K605" t="s">
        <v>21</v>
      </c>
      <c r="L605" t="s">
        <v>22</v>
      </c>
      <c r="M605" t="s">
        <v>472</v>
      </c>
      <c r="N605">
        <v>36000000</v>
      </c>
      <c r="O605">
        <v>2011</v>
      </c>
      <c r="P605">
        <v>5.9</v>
      </c>
      <c r="Q605" t="s">
        <v>1331</v>
      </c>
    </row>
    <row r="606" spans="1:17" x14ac:dyDescent="0.35">
      <c r="A606" t="s">
        <v>1301</v>
      </c>
      <c r="B606">
        <v>157</v>
      </c>
      <c r="C606" t="s">
        <v>729</v>
      </c>
      <c r="D606">
        <v>28965197</v>
      </c>
      <c r="E606" t="s">
        <v>2816</v>
      </c>
      <c r="F606" t="s">
        <v>1905</v>
      </c>
      <c r="G606" t="s">
        <v>2817</v>
      </c>
      <c r="H606" t="s">
        <v>1466</v>
      </c>
      <c r="I606" t="s">
        <v>2818</v>
      </c>
      <c r="J606">
        <v>521</v>
      </c>
      <c r="K606" t="s">
        <v>21</v>
      </c>
      <c r="L606" t="s">
        <v>22</v>
      </c>
      <c r="M606" t="s">
        <v>472</v>
      </c>
      <c r="N606">
        <v>68000000</v>
      </c>
      <c r="O606">
        <v>1999</v>
      </c>
      <c r="P606">
        <v>7.9</v>
      </c>
      <c r="Q606" t="s">
        <v>9596</v>
      </c>
    </row>
    <row r="607" spans="1:17" x14ac:dyDescent="0.35">
      <c r="A607" t="s">
        <v>146</v>
      </c>
      <c r="B607">
        <v>128</v>
      </c>
      <c r="C607" t="s">
        <v>2822</v>
      </c>
      <c r="D607">
        <v>39380442</v>
      </c>
      <c r="E607" t="s">
        <v>744</v>
      </c>
      <c r="F607" t="s">
        <v>170</v>
      </c>
      <c r="G607" t="s">
        <v>2823</v>
      </c>
      <c r="H607" t="s">
        <v>2824</v>
      </c>
      <c r="I607" t="s">
        <v>2825</v>
      </c>
      <c r="J607">
        <v>263</v>
      </c>
      <c r="K607" t="s">
        <v>21</v>
      </c>
      <c r="L607" t="s">
        <v>22</v>
      </c>
      <c r="M607" t="s">
        <v>472</v>
      </c>
      <c r="N607">
        <v>70000000</v>
      </c>
      <c r="O607">
        <v>2008</v>
      </c>
      <c r="P607">
        <v>7.1</v>
      </c>
      <c r="Q607" t="s">
        <v>1064</v>
      </c>
    </row>
    <row r="608" spans="1:17" x14ac:dyDescent="0.35">
      <c r="A608" t="s">
        <v>1727</v>
      </c>
      <c r="B608">
        <v>105</v>
      </c>
      <c r="C608" t="s">
        <v>585</v>
      </c>
      <c r="D608">
        <v>37516013</v>
      </c>
      <c r="E608" t="s">
        <v>2719</v>
      </c>
      <c r="F608" t="s">
        <v>1449</v>
      </c>
      <c r="G608" t="s">
        <v>2826</v>
      </c>
      <c r="H608" t="s">
        <v>1514</v>
      </c>
      <c r="I608" t="s">
        <v>2827</v>
      </c>
      <c r="J608">
        <v>348</v>
      </c>
      <c r="K608" t="s">
        <v>21</v>
      </c>
      <c r="L608" t="s">
        <v>22</v>
      </c>
      <c r="M608" t="s">
        <v>472</v>
      </c>
      <c r="N608">
        <v>69000000</v>
      </c>
      <c r="O608">
        <v>2012</v>
      </c>
      <c r="P608">
        <v>5.9</v>
      </c>
      <c r="Q608" t="s">
        <v>1064</v>
      </c>
    </row>
    <row r="609" spans="1:17" x14ac:dyDescent="0.35">
      <c r="A609" t="s">
        <v>1965</v>
      </c>
      <c r="B609">
        <v>113</v>
      </c>
      <c r="C609" t="s">
        <v>2828</v>
      </c>
      <c r="D609">
        <v>87704396</v>
      </c>
      <c r="E609" t="s">
        <v>1279</v>
      </c>
      <c r="F609" t="s">
        <v>791</v>
      </c>
      <c r="G609" t="s">
        <v>2829</v>
      </c>
      <c r="H609" t="s">
        <v>2830</v>
      </c>
      <c r="I609" t="s">
        <v>2831</v>
      </c>
      <c r="J609">
        <v>274</v>
      </c>
      <c r="K609" t="s">
        <v>21</v>
      </c>
      <c r="L609" t="s">
        <v>22</v>
      </c>
      <c r="M609" t="s">
        <v>23</v>
      </c>
      <c r="N609">
        <v>66000000</v>
      </c>
      <c r="O609">
        <v>1999</v>
      </c>
      <c r="P609">
        <v>6.2</v>
      </c>
      <c r="Q609" t="s">
        <v>1064</v>
      </c>
    </row>
    <row r="610" spans="1:17" x14ac:dyDescent="0.35">
      <c r="A610" t="s">
        <v>2834</v>
      </c>
      <c r="B610">
        <v>121</v>
      </c>
      <c r="C610" t="s">
        <v>2835</v>
      </c>
      <c r="D610">
        <v>83892374</v>
      </c>
      <c r="E610" t="s">
        <v>1764</v>
      </c>
      <c r="F610" t="s">
        <v>2565</v>
      </c>
      <c r="G610" t="s">
        <v>2836</v>
      </c>
      <c r="H610" t="s">
        <v>2567</v>
      </c>
      <c r="I610" t="s">
        <v>2837</v>
      </c>
      <c r="J610">
        <v>297</v>
      </c>
      <c r="K610" t="s">
        <v>21</v>
      </c>
      <c r="L610" t="s">
        <v>22</v>
      </c>
      <c r="M610" t="s">
        <v>23</v>
      </c>
      <c r="N610">
        <v>66000000</v>
      </c>
      <c r="O610">
        <v>1998</v>
      </c>
      <c r="P610">
        <v>7</v>
      </c>
      <c r="Q610" t="s">
        <v>2679</v>
      </c>
    </row>
    <row r="611" spans="1:17" x14ac:dyDescent="0.35">
      <c r="A611" t="s">
        <v>2838</v>
      </c>
      <c r="B611">
        <v>102</v>
      </c>
      <c r="C611" t="s">
        <v>761</v>
      </c>
      <c r="D611">
        <v>5932060</v>
      </c>
      <c r="E611" t="s">
        <v>2839</v>
      </c>
      <c r="F611" t="s">
        <v>352</v>
      </c>
      <c r="G611" t="s">
        <v>2840</v>
      </c>
      <c r="H611" t="s">
        <v>2841</v>
      </c>
      <c r="I611" t="s">
        <v>2842</v>
      </c>
      <c r="J611">
        <v>174</v>
      </c>
      <c r="K611" t="s">
        <v>21</v>
      </c>
      <c r="L611" t="s">
        <v>38</v>
      </c>
      <c r="M611" t="s">
        <v>23</v>
      </c>
      <c r="N611">
        <v>35000000</v>
      </c>
      <c r="O611">
        <v>2007</v>
      </c>
      <c r="P611">
        <v>5.4</v>
      </c>
      <c r="Q611" t="s">
        <v>1064</v>
      </c>
    </row>
    <row r="612" spans="1:17" x14ac:dyDescent="0.35">
      <c r="A612" t="s">
        <v>316</v>
      </c>
      <c r="B612">
        <v>169</v>
      </c>
      <c r="C612" t="s">
        <v>273</v>
      </c>
      <c r="D612">
        <v>216119491</v>
      </c>
      <c r="E612" t="s">
        <v>1174</v>
      </c>
      <c r="F612" t="s">
        <v>260</v>
      </c>
      <c r="G612" t="s">
        <v>2843</v>
      </c>
      <c r="H612" t="s">
        <v>932</v>
      </c>
      <c r="I612" t="s">
        <v>2844</v>
      </c>
      <c r="J612">
        <v>2277</v>
      </c>
      <c r="K612" t="s">
        <v>21</v>
      </c>
      <c r="L612" t="s">
        <v>22</v>
      </c>
      <c r="M612" t="s">
        <v>472</v>
      </c>
      <c r="N612">
        <v>70000000</v>
      </c>
      <c r="O612">
        <v>1998</v>
      </c>
      <c r="P612">
        <v>8.6</v>
      </c>
      <c r="Q612" t="s">
        <v>1064</v>
      </c>
    </row>
    <row r="613" spans="1:17" x14ac:dyDescent="0.35">
      <c r="A613" t="s">
        <v>2845</v>
      </c>
      <c r="B613">
        <v>132</v>
      </c>
      <c r="C613" t="s">
        <v>585</v>
      </c>
      <c r="D613">
        <v>43568507</v>
      </c>
      <c r="E613" t="s">
        <v>375</v>
      </c>
      <c r="F613" t="s">
        <v>650</v>
      </c>
      <c r="G613" t="s">
        <v>2846</v>
      </c>
      <c r="H613" t="s">
        <v>227</v>
      </c>
      <c r="I613" t="s">
        <v>2847</v>
      </c>
      <c r="J613">
        <v>346</v>
      </c>
      <c r="K613" t="s">
        <v>21</v>
      </c>
      <c r="L613" t="s">
        <v>22</v>
      </c>
      <c r="M613" t="s">
        <v>23</v>
      </c>
      <c r="N613">
        <v>66000000</v>
      </c>
      <c r="O613">
        <v>2014</v>
      </c>
      <c r="P613">
        <v>6.5</v>
      </c>
      <c r="Q613" t="s">
        <v>1064</v>
      </c>
    </row>
    <row r="614" spans="1:17" x14ac:dyDescent="0.35">
      <c r="A614" t="s">
        <v>1893</v>
      </c>
      <c r="B614">
        <v>127</v>
      </c>
      <c r="C614" t="s">
        <v>2848</v>
      </c>
      <c r="D614">
        <v>182805123</v>
      </c>
      <c r="E614" t="s">
        <v>2849</v>
      </c>
      <c r="F614" t="s">
        <v>186</v>
      </c>
      <c r="G614" t="s">
        <v>2850</v>
      </c>
      <c r="H614" t="s">
        <v>2424</v>
      </c>
      <c r="I614" t="s">
        <v>2851</v>
      </c>
      <c r="J614">
        <v>395</v>
      </c>
      <c r="K614" t="s">
        <v>21</v>
      </c>
      <c r="L614" t="s">
        <v>22</v>
      </c>
      <c r="M614" t="s">
        <v>23</v>
      </c>
      <c r="N614">
        <v>70000000</v>
      </c>
      <c r="O614">
        <v>2000</v>
      </c>
      <c r="P614">
        <v>6.4</v>
      </c>
      <c r="Q614" t="s">
        <v>1331</v>
      </c>
    </row>
    <row r="615" spans="1:17" x14ac:dyDescent="0.35">
      <c r="A615" t="s">
        <v>1441</v>
      </c>
      <c r="B615">
        <v>103</v>
      </c>
      <c r="C615" t="s">
        <v>924</v>
      </c>
      <c r="D615">
        <v>176387405</v>
      </c>
      <c r="E615" t="s">
        <v>381</v>
      </c>
      <c r="F615" t="s">
        <v>1715</v>
      </c>
      <c r="G615" t="s">
        <v>2852</v>
      </c>
      <c r="H615" t="s">
        <v>1687</v>
      </c>
      <c r="I615" t="s">
        <v>2853</v>
      </c>
      <c r="J615">
        <v>467</v>
      </c>
      <c r="K615" t="s">
        <v>21</v>
      </c>
      <c r="L615" t="s">
        <v>22</v>
      </c>
      <c r="M615" t="s">
        <v>68</v>
      </c>
      <c r="N615">
        <v>59000000</v>
      </c>
      <c r="O615">
        <v>2002</v>
      </c>
      <c r="P615">
        <v>7.6</v>
      </c>
      <c r="Q615" t="s">
        <v>769</v>
      </c>
    </row>
    <row r="616" spans="1:17" x14ac:dyDescent="0.35">
      <c r="A616" t="s">
        <v>2854</v>
      </c>
      <c r="B616">
        <v>136</v>
      </c>
      <c r="C616" t="s">
        <v>605</v>
      </c>
      <c r="D616">
        <v>33685268</v>
      </c>
      <c r="E616" t="s">
        <v>2495</v>
      </c>
      <c r="F616" t="s">
        <v>377</v>
      </c>
      <c r="G616" t="s">
        <v>2855</v>
      </c>
      <c r="H616" t="s">
        <v>2856</v>
      </c>
      <c r="I616" t="s">
        <v>2857</v>
      </c>
      <c r="J616">
        <v>662</v>
      </c>
      <c r="K616" t="s">
        <v>21</v>
      </c>
      <c r="L616" t="s">
        <v>22</v>
      </c>
      <c r="M616" t="s">
        <v>472</v>
      </c>
      <c r="N616">
        <v>68000000</v>
      </c>
      <c r="O616">
        <v>2003</v>
      </c>
      <c r="P616">
        <v>5.5</v>
      </c>
      <c r="Q616" t="s">
        <v>2679</v>
      </c>
    </row>
    <row r="617" spans="1:17" x14ac:dyDescent="0.35">
      <c r="A617" t="s">
        <v>316</v>
      </c>
      <c r="B617">
        <v>150</v>
      </c>
      <c r="C617" t="s">
        <v>1995</v>
      </c>
      <c r="D617">
        <v>182204440</v>
      </c>
      <c r="E617" t="s">
        <v>2549</v>
      </c>
      <c r="F617" t="s">
        <v>44</v>
      </c>
      <c r="G617" t="s">
        <v>2858</v>
      </c>
      <c r="H617" t="s">
        <v>1830</v>
      </c>
      <c r="I617" t="s">
        <v>2859</v>
      </c>
      <c r="J617">
        <v>720</v>
      </c>
      <c r="K617" t="s">
        <v>21</v>
      </c>
      <c r="L617" t="s">
        <v>22</v>
      </c>
      <c r="M617" t="s">
        <v>23</v>
      </c>
      <c r="N617">
        <v>65000000</v>
      </c>
      <c r="O617">
        <v>2012</v>
      </c>
      <c r="P617">
        <v>7.4</v>
      </c>
      <c r="Q617" t="s">
        <v>9596</v>
      </c>
    </row>
    <row r="618" spans="1:17" x14ac:dyDescent="0.35">
      <c r="A618" t="s">
        <v>358</v>
      </c>
      <c r="B618">
        <v>136</v>
      </c>
      <c r="C618" t="s">
        <v>2860</v>
      </c>
      <c r="D618">
        <v>171383253</v>
      </c>
      <c r="E618" t="s">
        <v>525</v>
      </c>
      <c r="F618" t="s">
        <v>475</v>
      </c>
      <c r="G618" t="s">
        <v>2861</v>
      </c>
      <c r="H618" t="s">
        <v>2862</v>
      </c>
      <c r="I618" t="s">
        <v>2863</v>
      </c>
      <c r="J618">
        <v>3646</v>
      </c>
      <c r="K618" t="s">
        <v>21</v>
      </c>
      <c r="L618" t="s">
        <v>22</v>
      </c>
      <c r="M618" t="s">
        <v>472</v>
      </c>
      <c r="N618">
        <v>63000000</v>
      </c>
      <c r="O618">
        <v>1999</v>
      </c>
      <c r="P618">
        <v>8.6999999999999993</v>
      </c>
      <c r="Q618" t="s">
        <v>1064</v>
      </c>
    </row>
    <row r="619" spans="1:17" x14ac:dyDescent="0.35">
      <c r="A619" t="s">
        <v>683</v>
      </c>
      <c r="B619">
        <v>140</v>
      </c>
      <c r="C619" t="s">
        <v>2864</v>
      </c>
      <c r="D619">
        <v>172071312</v>
      </c>
      <c r="E619" t="s">
        <v>1728</v>
      </c>
      <c r="F619" t="s">
        <v>260</v>
      </c>
      <c r="G619" t="s">
        <v>2865</v>
      </c>
      <c r="H619" t="s">
        <v>2866</v>
      </c>
      <c r="I619" t="s">
        <v>2867</v>
      </c>
      <c r="J619">
        <v>296</v>
      </c>
      <c r="K619" t="s">
        <v>21</v>
      </c>
      <c r="L619" t="s">
        <v>22</v>
      </c>
      <c r="M619" t="s">
        <v>68</v>
      </c>
      <c r="N619">
        <v>62000000</v>
      </c>
      <c r="O619">
        <v>1995</v>
      </c>
      <c r="P619">
        <v>7.6</v>
      </c>
      <c r="Q619" t="s">
        <v>769</v>
      </c>
    </row>
    <row r="620" spans="1:17" x14ac:dyDescent="0.35">
      <c r="A620" t="s">
        <v>2868</v>
      </c>
      <c r="B620">
        <v>104</v>
      </c>
      <c r="C620" t="s">
        <v>2869</v>
      </c>
      <c r="D620">
        <v>139225854</v>
      </c>
      <c r="E620" t="s">
        <v>418</v>
      </c>
      <c r="F620" t="s">
        <v>2870</v>
      </c>
      <c r="G620" t="s">
        <v>2871</v>
      </c>
      <c r="H620" t="s">
        <v>2872</v>
      </c>
      <c r="I620" t="s">
        <v>2873</v>
      </c>
      <c r="J620">
        <v>116</v>
      </c>
      <c r="K620" t="s">
        <v>21</v>
      </c>
      <c r="L620" t="s">
        <v>22</v>
      </c>
      <c r="M620" t="s">
        <v>222</v>
      </c>
      <c r="N620">
        <v>60000000</v>
      </c>
      <c r="O620">
        <v>2002</v>
      </c>
      <c r="P620">
        <v>5.5</v>
      </c>
      <c r="Q620" t="s">
        <v>1331</v>
      </c>
    </row>
    <row r="621" spans="1:17" x14ac:dyDescent="0.35">
      <c r="A621" t="s">
        <v>2874</v>
      </c>
      <c r="B621">
        <v>158</v>
      </c>
      <c r="C621" t="s">
        <v>361</v>
      </c>
      <c r="D621">
        <v>148775460</v>
      </c>
      <c r="E621" t="s">
        <v>2252</v>
      </c>
      <c r="F621" t="s">
        <v>210</v>
      </c>
      <c r="G621" t="s">
        <v>2875</v>
      </c>
      <c r="H621" t="s">
        <v>205</v>
      </c>
      <c r="I621" t="s">
        <v>2876</v>
      </c>
      <c r="J621">
        <v>845</v>
      </c>
      <c r="K621" t="s">
        <v>21</v>
      </c>
      <c r="L621" t="s">
        <v>22</v>
      </c>
      <c r="M621" t="s">
        <v>23</v>
      </c>
      <c r="N621">
        <v>61000000</v>
      </c>
      <c r="O621">
        <v>2012</v>
      </c>
      <c r="P621">
        <v>7.6</v>
      </c>
      <c r="Q621" t="s">
        <v>2679</v>
      </c>
    </row>
    <row r="622" spans="1:17" x14ac:dyDescent="0.35">
      <c r="A622" t="s">
        <v>2877</v>
      </c>
      <c r="B622">
        <v>119</v>
      </c>
      <c r="C622" t="s">
        <v>2878</v>
      </c>
      <c r="D622">
        <v>115731542</v>
      </c>
      <c r="E622" t="s">
        <v>1138</v>
      </c>
      <c r="F622" t="s">
        <v>260</v>
      </c>
      <c r="G622" t="s">
        <v>2879</v>
      </c>
      <c r="H622" t="s">
        <v>2097</v>
      </c>
      <c r="I622" t="s">
        <v>2880</v>
      </c>
      <c r="J622">
        <v>556</v>
      </c>
      <c r="K622" t="s">
        <v>21</v>
      </c>
      <c r="L622" t="s">
        <v>22</v>
      </c>
      <c r="M622" t="s">
        <v>68</v>
      </c>
      <c r="N622">
        <v>65000000</v>
      </c>
      <c r="O622">
        <v>1998</v>
      </c>
      <c r="P622">
        <v>6.5</v>
      </c>
      <c r="Q622" t="s">
        <v>1331</v>
      </c>
    </row>
    <row r="623" spans="1:17" x14ac:dyDescent="0.35">
      <c r="A623" t="s">
        <v>1394</v>
      </c>
      <c r="B623">
        <v>106</v>
      </c>
      <c r="C623" t="s">
        <v>1233</v>
      </c>
      <c r="D623">
        <v>100468793</v>
      </c>
      <c r="E623" t="s">
        <v>1331</v>
      </c>
      <c r="F623" t="s">
        <v>1005</v>
      </c>
      <c r="G623" t="s">
        <v>2881</v>
      </c>
      <c r="H623" t="s">
        <v>2882</v>
      </c>
      <c r="I623" t="s">
        <v>2883</v>
      </c>
      <c r="J623">
        <v>277</v>
      </c>
      <c r="K623" t="s">
        <v>21</v>
      </c>
      <c r="L623" t="s">
        <v>22</v>
      </c>
      <c r="M623" t="s">
        <v>472</v>
      </c>
      <c r="N623">
        <v>65000000</v>
      </c>
      <c r="O623">
        <v>2008</v>
      </c>
      <c r="P623">
        <v>6.9</v>
      </c>
      <c r="Q623" t="s">
        <v>1331</v>
      </c>
    </row>
    <row r="624" spans="1:17" x14ac:dyDescent="0.35">
      <c r="A624" t="s">
        <v>252</v>
      </c>
      <c r="B624">
        <v>136</v>
      </c>
      <c r="C624" t="s">
        <v>2884</v>
      </c>
      <c r="D624">
        <v>93771072</v>
      </c>
      <c r="E624" t="s">
        <v>2885</v>
      </c>
      <c r="F624" t="s">
        <v>611</v>
      </c>
      <c r="G624" t="s">
        <v>2886</v>
      </c>
      <c r="H624" t="s">
        <v>2887</v>
      </c>
      <c r="I624" t="s">
        <v>2888</v>
      </c>
      <c r="J624">
        <v>318</v>
      </c>
      <c r="K624" t="s">
        <v>21</v>
      </c>
      <c r="L624" t="s">
        <v>22</v>
      </c>
      <c r="M624" t="s">
        <v>23</v>
      </c>
      <c r="N624">
        <v>65000000</v>
      </c>
      <c r="O624">
        <v>1998</v>
      </c>
      <c r="P624">
        <v>6.7</v>
      </c>
      <c r="Q624" t="s">
        <v>1064</v>
      </c>
    </row>
    <row r="625" spans="1:17" x14ac:dyDescent="0.35">
      <c r="A625" t="s">
        <v>2029</v>
      </c>
      <c r="B625">
        <v>95</v>
      </c>
      <c r="C625" t="s">
        <v>1376</v>
      </c>
      <c r="D625">
        <v>100448498</v>
      </c>
      <c r="E625" t="s">
        <v>2018</v>
      </c>
      <c r="F625" t="s">
        <v>70</v>
      </c>
      <c r="G625" t="s">
        <v>2889</v>
      </c>
      <c r="H625" t="s">
        <v>2890</v>
      </c>
      <c r="I625" t="s">
        <v>2891</v>
      </c>
      <c r="J625">
        <v>285</v>
      </c>
      <c r="K625" t="s">
        <v>21</v>
      </c>
      <c r="L625" t="s">
        <v>22</v>
      </c>
      <c r="M625" t="s">
        <v>472</v>
      </c>
      <c r="N625">
        <v>65000000</v>
      </c>
      <c r="O625">
        <v>2010</v>
      </c>
      <c r="P625">
        <v>6.6</v>
      </c>
      <c r="Q625" t="s">
        <v>1331</v>
      </c>
    </row>
    <row r="626" spans="1:17" x14ac:dyDescent="0.35">
      <c r="A626" t="s">
        <v>460</v>
      </c>
      <c r="B626">
        <v>137</v>
      </c>
      <c r="C626" t="s">
        <v>2892</v>
      </c>
      <c r="D626">
        <v>115603980</v>
      </c>
      <c r="E626" t="s">
        <v>2893</v>
      </c>
      <c r="F626" t="s">
        <v>2894</v>
      </c>
      <c r="G626" t="s">
        <v>2895</v>
      </c>
      <c r="H626" t="s">
        <v>2896</v>
      </c>
      <c r="I626" t="s">
        <v>2897</v>
      </c>
      <c r="J626">
        <v>351</v>
      </c>
      <c r="K626" t="s">
        <v>21</v>
      </c>
      <c r="L626" t="s">
        <v>22</v>
      </c>
      <c r="M626" t="s">
        <v>23</v>
      </c>
      <c r="N626">
        <v>65000000</v>
      </c>
      <c r="O626">
        <v>2014</v>
      </c>
      <c r="P626">
        <v>7.2</v>
      </c>
      <c r="Q626" t="s">
        <v>9596</v>
      </c>
    </row>
    <row r="627" spans="1:17" x14ac:dyDescent="0.35">
      <c r="A627" t="s">
        <v>2898</v>
      </c>
      <c r="B627">
        <v>130</v>
      </c>
      <c r="C627" t="s">
        <v>2899</v>
      </c>
      <c r="D627">
        <v>90454043</v>
      </c>
      <c r="E627" t="s">
        <v>33</v>
      </c>
      <c r="F627" t="s">
        <v>2898</v>
      </c>
      <c r="G627" t="s">
        <v>2900</v>
      </c>
      <c r="H627" t="s">
        <v>2901</v>
      </c>
      <c r="I627" t="s">
        <v>2902</v>
      </c>
      <c r="J627">
        <v>326</v>
      </c>
      <c r="K627" t="s">
        <v>21</v>
      </c>
      <c r="L627" t="s">
        <v>22</v>
      </c>
      <c r="M627" t="s">
        <v>23</v>
      </c>
      <c r="N627">
        <v>65000000</v>
      </c>
      <c r="O627">
        <v>2000</v>
      </c>
      <c r="P627">
        <v>6.4</v>
      </c>
      <c r="Q627" t="s">
        <v>1064</v>
      </c>
    </row>
    <row r="628" spans="1:17" x14ac:dyDescent="0.35">
      <c r="A628" t="s">
        <v>1654</v>
      </c>
      <c r="B628">
        <v>124</v>
      </c>
      <c r="C628" t="s">
        <v>2903</v>
      </c>
      <c r="D628">
        <v>84049211</v>
      </c>
      <c r="E628" t="s">
        <v>33</v>
      </c>
      <c r="F628" t="s">
        <v>1422</v>
      </c>
      <c r="G628" t="s">
        <v>2904</v>
      </c>
      <c r="H628" t="s">
        <v>2905</v>
      </c>
      <c r="I628" t="s">
        <v>2906</v>
      </c>
      <c r="J628">
        <v>172</v>
      </c>
      <c r="K628" t="s">
        <v>21</v>
      </c>
      <c r="L628" t="s">
        <v>22</v>
      </c>
      <c r="M628" t="s">
        <v>472</v>
      </c>
      <c r="N628">
        <v>70000000</v>
      </c>
      <c r="O628">
        <v>1993</v>
      </c>
      <c r="P628">
        <v>6.4</v>
      </c>
      <c r="Q628" t="s">
        <v>1064</v>
      </c>
    </row>
    <row r="629" spans="1:17" x14ac:dyDescent="0.35">
      <c r="A629" t="s">
        <v>1076</v>
      </c>
      <c r="B629">
        <v>108</v>
      </c>
      <c r="C629" t="s">
        <v>2907</v>
      </c>
      <c r="D629">
        <v>70450000</v>
      </c>
      <c r="E629" t="s">
        <v>270</v>
      </c>
      <c r="F629" t="s">
        <v>380</v>
      </c>
      <c r="G629" t="s">
        <v>2908</v>
      </c>
      <c r="H629" t="s">
        <v>1083</v>
      </c>
      <c r="I629" t="s">
        <v>2909</v>
      </c>
      <c r="J629">
        <v>189</v>
      </c>
      <c r="K629" t="s">
        <v>21</v>
      </c>
      <c r="L629" t="s">
        <v>22</v>
      </c>
      <c r="M629" t="s">
        <v>472</v>
      </c>
      <c r="N629">
        <v>50000000</v>
      </c>
      <c r="O629">
        <v>1996</v>
      </c>
      <c r="P629">
        <v>6</v>
      </c>
      <c r="Q629" t="s">
        <v>1064</v>
      </c>
    </row>
    <row r="630" spans="1:17" x14ac:dyDescent="0.35">
      <c r="A630" t="s">
        <v>562</v>
      </c>
      <c r="B630">
        <v>104</v>
      </c>
      <c r="C630" t="s">
        <v>2910</v>
      </c>
      <c r="D630">
        <v>69688384</v>
      </c>
      <c r="E630" t="s">
        <v>418</v>
      </c>
      <c r="F630" t="s">
        <v>789</v>
      </c>
      <c r="G630" t="s">
        <v>2911</v>
      </c>
      <c r="H630" t="s">
        <v>2912</v>
      </c>
      <c r="I630" t="s">
        <v>2913</v>
      </c>
      <c r="J630">
        <v>139</v>
      </c>
      <c r="K630" t="s">
        <v>21</v>
      </c>
      <c r="L630" t="s">
        <v>22</v>
      </c>
      <c r="M630" t="s">
        <v>68</v>
      </c>
      <c r="N630">
        <v>60000000</v>
      </c>
      <c r="O630">
        <v>2000</v>
      </c>
      <c r="P630">
        <v>6.1</v>
      </c>
      <c r="Q630" t="s">
        <v>1331</v>
      </c>
    </row>
    <row r="631" spans="1:17" x14ac:dyDescent="0.35">
      <c r="A631" t="s">
        <v>609</v>
      </c>
      <c r="B631">
        <v>129</v>
      </c>
      <c r="C631" t="s">
        <v>2914</v>
      </c>
      <c r="D631">
        <v>70236496</v>
      </c>
      <c r="E631" t="s">
        <v>2226</v>
      </c>
      <c r="F631" t="s">
        <v>564</v>
      </c>
      <c r="G631" t="s">
        <v>2915</v>
      </c>
      <c r="H631" t="s">
        <v>1425</v>
      </c>
      <c r="I631" t="s">
        <v>2916</v>
      </c>
      <c r="J631">
        <v>564</v>
      </c>
      <c r="K631" t="s">
        <v>21</v>
      </c>
      <c r="L631" t="s">
        <v>22</v>
      </c>
      <c r="M631" t="s">
        <v>23</v>
      </c>
      <c r="N631">
        <v>63000000</v>
      </c>
      <c r="O631">
        <v>2006</v>
      </c>
      <c r="P631">
        <v>6</v>
      </c>
      <c r="Q631" t="s">
        <v>2679</v>
      </c>
    </row>
    <row r="632" spans="1:17" x14ac:dyDescent="0.35">
      <c r="A632" t="s">
        <v>301</v>
      </c>
      <c r="B632">
        <v>117</v>
      </c>
      <c r="C632" t="s">
        <v>59</v>
      </c>
      <c r="D632">
        <v>63695760</v>
      </c>
      <c r="E632" t="s">
        <v>2679</v>
      </c>
      <c r="F632" t="s">
        <v>1220</v>
      </c>
      <c r="G632" t="s">
        <v>2917</v>
      </c>
      <c r="H632" t="s">
        <v>2918</v>
      </c>
      <c r="I632" t="s">
        <v>2919</v>
      </c>
      <c r="J632">
        <v>264</v>
      </c>
      <c r="K632" t="s">
        <v>21</v>
      </c>
      <c r="L632" t="s">
        <v>22</v>
      </c>
      <c r="M632" t="s">
        <v>23</v>
      </c>
      <c r="N632">
        <v>65000000</v>
      </c>
      <c r="O632">
        <v>2003</v>
      </c>
      <c r="P632">
        <v>6.4</v>
      </c>
      <c r="Q632" t="s">
        <v>2679</v>
      </c>
    </row>
    <row r="633" spans="1:17" x14ac:dyDescent="0.35">
      <c r="A633" t="s">
        <v>2920</v>
      </c>
      <c r="B633">
        <v>99</v>
      </c>
      <c r="C633" t="s">
        <v>739</v>
      </c>
      <c r="D633">
        <v>59617068</v>
      </c>
      <c r="E633" t="s">
        <v>1337</v>
      </c>
      <c r="F633" t="s">
        <v>1745</v>
      </c>
      <c r="G633" t="s">
        <v>2921</v>
      </c>
      <c r="H633" t="s">
        <v>2922</v>
      </c>
      <c r="I633" t="s">
        <v>2923</v>
      </c>
      <c r="J633">
        <v>310</v>
      </c>
      <c r="K633" t="s">
        <v>21</v>
      </c>
      <c r="L633" t="s">
        <v>22</v>
      </c>
      <c r="M633" t="s">
        <v>472</v>
      </c>
      <c r="N633">
        <v>65000000</v>
      </c>
      <c r="O633">
        <v>2012</v>
      </c>
      <c r="P633">
        <v>6.4</v>
      </c>
      <c r="Q633" t="s">
        <v>1331</v>
      </c>
    </row>
    <row r="634" spans="1:17" x14ac:dyDescent="0.35">
      <c r="A634" t="s">
        <v>2924</v>
      </c>
      <c r="B634">
        <v>159</v>
      </c>
      <c r="C634" t="s">
        <v>2925</v>
      </c>
      <c r="D634">
        <v>55637680</v>
      </c>
      <c r="E634" t="s">
        <v>1538</v>
      </c>
      <c r="F634" t="s">
        <v>425</v>
      </c>
      <c r="G634" t="s">
        <v>2926</v>
      </c>
      <c r="H634" t="s">
        <v>1773</v>
      </c>
      <c r="I634" t="s">
        <v>2927</v>
      </c>
      <c r="J634">
        <v>1500</v>
      </c>
      <c r="K634" t="s">
        <v>21</v>
      </c>
      <c r="L634" t="s">
        <v>38</v>
      </c>
      <c r="M634" t="s">
        <v>472</v>
      </c>
      <c r="N634">
        <v>65000000</v>
      </c>
      <c r="O634">
        <v>1999</v>
      </c>
      <c r="P634">
        <v>7.3</v>
      </c>
      <c r="Q634" t="s">
        <v>2679</v>
      </c>
    </row>
    <row r="635" spans="1:17" x14ac:dyDescent="0.35">
      <c r="A635" t="s">
        <v>2928</v>
      </c>
      <c r="B635">
        <v>118</v>
      </c>
      <c r="C635" t="s">
        <v>2172</v>
      </c>
      <c r="D635">
        <v>85911262</v>
      </c>
      <c r="E635" t="s">
        <v>2929</v>
      </c>
      <c r="F635" t="s">
        <v>2930</v>
      </c>
      <c r="G635" t="s">
        <v>2931</v>
      </c>
      <c r="H635" t="s">
        <v>2932</v>
      </c>
      <c r="I635" t="s">
        <v>2933</v>
      </c>
      <c r="J635">
        <v>213</v>
      </c>
      <c r="K635" t="s">
        <v>21</v>
      </c>
      <c r="L635" t="s">
        <v>22</v>
      </c>
      <c r="M635" t="s">
        <v>68</v>
      </c>
      <c r="N635">
        <v>65000000</v>
      </c>
      <c r="O635">
        <v>2014</v>
      </c>
      <c r="P635">
        <v>5.2</v>
      </c>
      <c r="Q635" t="s">
        <v>1331</v>
      </c>
    </row>
    <row r="636" spans="1:17" x14ac:dyDescent="0.35">
      <c r="A636" t="s">
        <v>2934</v>
      </c>
      <c r="B636">
        <v>105</v>
      </c>
      <c r="C636" t="s">
        <v>1692</v>
      </c>
      <c r="D636">
        <v>53846915</v>
      </c>
      <c r="E636" t="s">
        <v>2458</v>
      </c>
      <c r="F636" t="s">
        <v>128</v>
      </c>
      <c r="G636" t="s">
        <v>2935</v>
      </c>
      <c r="H636" t="s">
        <v>2936</v>
      </c>
      <c r="I636" t="s">
        <v>2937</v>
      </c>
      <c r="J636">
        <v>221</v>
      </c>
      <c r="K636" t="s">
        <v>21</v>
      </c>
      <c r="L636" t="s">
        <v>22</v>
      </c>
      <c r="M636" t="s">
        <v>472</v>
      </c>
      <c r="N636">
        <v>50100000</v>
      </c>
      <c r="O636">
        <v>2015</v>
      </c>
      <c r="P636">
        <v>6.6</v>
      </c>
      <c r="Q636" t="s">
        <v>1331</v>
      </c>
    </row>
    <row r="637" spans="1:17" x14ac:dyDescent="0.35">
      <c r="A637" t="s">
        <v>264</v>
      </c>
      <c r="B637">
        <v>103</v>
      </c>
      <c r="C637" t="s">
        <v>2938</v>
      </c>
      <c r="D637">
        <v>54758461</v>
      </c>
      <c r="E637" t="s">
        <v>1145</v>
      </c>
      <c r="F637" t="s">
        <v>42</v>
      </c>
      <c r="G637" t="s">
        <v>2939</v>
      </c>
      <c r="H637" t="s">
        <v>2940</v>
      </c>
      <c r="I637" t="s">
        <v>2941</v>
      </c>
      <c r="J637">
        <v>238</v>
      </c>
      <c r="K637" t="s">
        <v>21</v>
      </c>
      <c r="L637" t="s">
        <v>22</v>
      </c>
      <c r="M637" t="s">
        <v>23</v>
      </c>
      <c r="N637">
        <v>65000000</v>
      </c>
      <c r="O637">
        <v>2012</v>
      </c>
      <c r="P637">
        <v>6.3</v>
      </c>
      <c r="Q637" t="s">
        <v>1064</v>
      </c>
    </row>
    <row r="638" spans="1:17" x14ac:dyDescent="0.35">
      <c r="A638" t="s">
        <v>2942</v>
      </c>
      <c r="B638">
        <v>122</v>
      </c>
      <c r="C638" t="s">
        <v>2943</v>
      </c>
      <c r="D638">
        <v>52397389</v>
      </c>
      <c r="E638" t="s">
        <v>2944</v>
      </c>
      <c r="F638" t="s">
        <v>254</v>
      </c>
      <c r="G638" t="s">
        <v>2945</v>
      </c>
      <c r="H638" t="s">
        <v>816</v>
      </c>
      <c r="I638" t="s">
        <v>2946</v>
      </c>
      <c r="J638">
        <v>514</v>
      </c>
      <c r="K638" t="s">
        <v>21</v>
      </c>
      <c r="L638" t="s">
        <v>22</v>
      </c>
      <c r="M638" t="s">
        <v>472</v>
      </c>
      <c r="N638">
        <v>65000000</v>
      </c>
      <c r="O638">
        <v>2004</v>
      </c>
      <c r="P638">
        <v>5.9</v>
      </c>
      <c r="Q638" t="s">
        <v>1064</v>
      </c>
    </row>
    <row r="639" spans="1:17" x14ac:dyDescent="0.35">
      <c r="A639" t="s">
        <v>2415</v>
      </c>
      <c r="B639">
        <v>143</v>
      </c>
      <c r="C639" t="s">
        <v>2948</v>
      </c>
      <c r="D639">
        <v>38966057</v>
      </c>
      <c r="E639" t="s">
        <v>2018</v>
      </c>
      <c r="F639" t="s">
        <v>2949</v>
      </c>
      <c r="G639" t="s">
        <v>2950</v>
      </c>
      <c r="H639" t="s">
        <v>2951</v>
      </c>
      <c r="I639" t="s">
        <v>2952</v>
      </c>
      <c r="J639">
        <v>157</v>
      </c>
      <c r="K639" t="s">
        <v>21</v>
      </c>
      <c r="L639" t="s">
        <v>1172</v>
      </c>
      <c r="M639" t="s">
        <v>472</v>
      </c>
      <c r="N639">
        <v>65000000</v>
      </c>
      <c r="O639">
        <v>1998</v>
      </c>
      <c r="P639">
        <v>6.7</v>
      </c>
      <c r="Q639" t="s">
        <v>1331</v>
      </c>
    </row>
    <row r="640" spans="1:17" x14ac:dyDescent="0.35">
      <c r="A640" t="s">
        <v>1869</v>
      </c>
      <c r="B640">
        <v>96</v>
      </c>
      <c r="C640" t="s">
        <v>2223</v>
      </c>
      <c r="D640">
        <v>42345531</v>
      </c>
      <c r="E640" t="s">
        <v>1769</v>
      </c>
      <c r="F640" t="s">
        <v>1578</v>
      </c>
      <c r="G640" t="s">
        <v>2953</v>
      </c>
      <c r="H640" t="s">
        <v>230</v>
      </c>
      <c r="I640" t="s">
        <v>2954</v>
      </c>
      <c r="J640">
        <v>423</v>
      </c>
      <c r="K640" t="s">
        <v>21</v>
      </c>
      <c r="L640" t="s">
        <v>615</v>
      </c>
      <c r="M640" t="s">
        <v>472</v>
      </c>
      <c r="N640">
        <v>65000000</v>
      </c>
      <c r="O640">
        <v>2012</v>
      </c>
      <c r="P640">
        <v>5.4</v>
      </c>
      <c r="Q640" t="s">
        <v>1064</v>
      </c>
    </row>
    <row r="641" spans="1:17" x14ac:dyDescent="0.35">
      <c r="A641" t="s">
        <v>1869</v>
      </c>
      <c r="B641">
        <v>111</v>
      </c>
      <c r="C641" t="s">
        <v>2345</v>
      </c>
      <c r="D641">
        <v>36064910</v>
      </c>
      <c r="E641" t="s">
        <v>2221</v>
      </c>
      <c r="F641" t="s">
        <v>271</v>
      </c>
      <c r="G641" t="s">
        <v>2955</v>
      </c>
      <c r="H641" t="s">
        <v>1859</v>
      </c>
      <c r="I641" t="s">
        <v>2956</v>
      </c>
      <c r="J641">
        <v>211</v>
      </c>
      <c r="K641" t="s">
        <v>21</v>
      </c>
      <c r="L641" t="s">
        <v>22</v>
      </c>
      <c r="M641" t="s">
        <v>472</v>
      </c>
      <c r="N641">
        <v>45000000</v>
      </c>
      <c r="O641">
        <v>2008</v>
      </c>
      <c r="P641">
        <v>6.4</v>
      </c>
      <c r="Q641" t="s">
        <v>1064</v>
      </c>
    </row>
    <row r="642" spans="1:17" x14ac:dyDescent="0.35">
      <c r="A642" t="s">
        <v>1654</v>
      </c>
      <c r="B642">
        <v>121</v>
      </c>
      <c r="C642" t="s">
        <v>2957</v>
      </c>
      <c r="D642">
        <v>33328051</v>
      </c>
      <c r="E642" t="s">
        <v>905</v>
      </c>
      <c r="F642" t="s">
        <v>2958</v>
      </c>
      <c r="G642" t="s">
        <v>2959</v>
      </c>
      <c r="H642" t="s">
        <v>2960</v>
      </c>
      <c r="I642" t="s">
        <v>2961</v>
      </c>
      <c r="J642">
        <v>285</v>
      </c>
      <c r="K642" t="s">
        <v>21</v>
      </c>
      <c r="L642" t="s">
        <v>22</v>
      </c>
      <c r="M642" t="s">
        <v>472</v>
      </c>
      <c r="N642">
        <v>65000000</v>
      </c>
      <c r="O642">
        <v>1996</v>
      </c>
      <c r="P642">
        <v>6.7</v>
      </c>
      <c r="Q642" t="s">
        <v>1064</v>
      </c>
    </row>
    <row r="643" spans="1:17" x14ac:dyDescent="0.35">
      <c r="A643" t="s">
        <v>2962</v>
      </c>
      <c r="B643">
        <v>135</v>
      </c>
      <c r="C643" t="s">
        <v>1792</v>
      </c>
      <c r="D643">
        <v>32598931</v>
      </c>
      <c r="E643" t="s">
        <v>744</v>
      </c>
      <c r="F643" t="s">
        <v>2963</v>
      </c>
      <c r="G643" t="s">
        <v>2964</v>
      </c>
      <c r="H643" t="s">
        <v>2965</v>
      </c>
      <c r="I643" t="s">
        <v>2966</v>
      </c>
      <c r="J643">
        <v>265</v>
      </c>
      <c r="K643" t="s">
        <v>21</v>
      </c>
      <c r="L643" t="s">
        <v>22</v>
      </c>
      <c r="M643" t="s">
        <v>472</v>
      </c>
      <c r="N643">
        <v>65000000</v>
      </c>
      <c r="O643">
        <v>2000</v>
      </c>
      <c r="P643">
        <v>6.2</v>
      </c>
      <c r="Q643" t="s">
        <v>1064</v>
      </c>
    </row>
    <row r="644" spans="1:17" x14ac:dyDescent="0.35">
      <c r="A644" t="s">
        <v>199</v>
      </c>
      <c r="B644">
        <v>101</v>
      </c>
      <c r="C644" t="s">
        <v>560</v>
      </c>
      <c r="D644">
        <v>28045540</v>
      </c>
      <c r="E644" t="s">
        <v>127</v>
      </c>
      <c r="F644" t="s">
        <v>453</v>
      </c>
      <c r="G644" t="s">
        <v>2967</v>
      </c>
      <c r="H644" t="s">
        <v>2968</v>
      </c>
      <c r="I644" t="s">
        <v>2969</v>
      </c>
      <c r="J644">
        <v>202</v>
      </c>
      <c r="K644" t="s">
        <v>21</v>
      </c>
      <c r="L644" t="s">
        <v>22</v>
      </c>
      <c r="M644" t="s">
        <v>68</v>
      </c>
      <c r="N644">
        <v>65000000</v>
      </c>
      <c r="O644">
        <v>2005</v>
      </c>
      <c r="P644">
        <v>6.1</v>
      </c>
      <c r="Q644" t="s">
        <v>1064</v>
      </c>
    </row>
    <row r="645" spans="1:17" x14ac:dyDescent="0.35">
      <c r="A645" t="s">
        <v>547</v>
      </c>
      <c r="B645">
        <v>151</v>
      </c>
      <c r="C645" t="s">
        <v>2970</v>
      </c>
      <c r="D645">
        <v>37023395</v>
      </c>
      <c r="E645" t="s">
        <v>2679</v>
      </c>
      <c r="F645" t="s">
        <v>275</v>
      </c>
      <c r="G645" t="s">
        <v>2971</v>
      </c>
      <c r="H645" t="s">
        <v>2972</v>
      </c>
      <c r="I645" t="s">
        <v>2973</v>
      </c>
      <c r="J645">
        <v>2968</v>
      </c>
      <c r="K645" t="s">
        <v>21</v>
      </c>
      <c r="L645" t="s">
        <v>22</v>
      </c>
      <c r="M645" t="s">
        <v>472</v>
      </c>
      <c r="N645">
        <v>63000000</v>
      </c>
      <c r="O645">
        <v>1999</v>
      </c>
      <c r="P645">
        <v>8.8000000000000007</v>
      </c>
      <c r="Q645" t="s">
        <v>2679</v>
      </c>
    </row>
    <row r="646" spans="1:17" x14ac:dyDescent="0.35">
      <c r="A646" t="s">
        <v>264</v>
      </c>
      <c r="B646">
        <v>131</v>
      </c>
      <c r="C646" t="s">
        <v>2974</v>
      </c>
      <c r="D646">
        <v>43532294</v>
      </c>
      <c r="E646" t="s">
        <v>2975</v>
      </c>
      <c r="F646" t="s">
        <v>536</v>
      </c>
      <c r="G646" t="s">
        <v>2976</v>
      </c>
      <c r="H646" t="s">
        <v>2554</v>
      </c>
      <c r="I646" t="s">
        <v>2977</v>
      </c>
      <c r="J646">
        <v>175</v>
      </c>
      <c r="K646" t="s">
        <v>21</v>
      </c>
      <c r="L646" t="s">
        <v>22</v>
      </c>
      <c r="M646" t="s">
        <v>68</v>
      </c>
      <c r="N646">
        <v>65000000</v>
      </c>
      <c r="O646">
        <v>2006</v>
      </c>
      <c r="P646">
        <v>7.1</v>
      </c>
      <c r="Q646" t="s">
        <v>2679</v>
      </c>
    </row>
    <row r="647" spans="1:17" x14ac:dyDescent="0.35">
      <c r="A647" t="s">
        <v>2979</v>
      </c>
      <c r="B647">
        <v>100</v>
      </c>
      <c r="C647" t="s">
        <v>1159</v>
      </c>
      <c r="D647">
        <v>17218080</v>
      </c>
      <c r="E647" t="s">
        <v>1297</v>
      </c>
      <c r="F647" t="s">
        <v>789</v>
      </c>
      <c r="G647" t="s">
        <v>2980</v>
      </c>
      <c r="H647" t="s">
        <v>1839</v>
      </c>
      <c r="I647" t="s">
        <v>2981</v>
      </c>
      <c r="J647">
        <v>249</v>
      </c>
      <c r="K647" t="s">
        <v>21</v>
      </c>
      <c r="L647" t="s">
        <v>22</v>
      </c>
      <c r="M647" t="s">
        <v>472</v>
      </c>
      <c r="N647">
        <v>70000000</v>
      </c>
      <c r="O647">
        <v>1991</v>
      </c>
      <c r="P647">
        <v>5.7</v>
      </c>
      <c r="Q647" t="s">
        <v>1064</v>
      </c>
    </row>
    <row r="648" spans="1:17" x14ac:dyDescent="0.35">
      <c r="A648" t="s">
        <v>2877</v>
      </c>
      <c r="B648">
        <v>105</v>
      </c>
      <c r="C648" t="s">
        <v>2982</v>
      </c>
      <c r="D648">
        <v>10014234</v>
      </c>
      <c r="E648" t="s">
        <v>815</v>
      </c>
      <c r="F648" t="s">
        <v>2015</v>
      </c>
      <c r="G648" t="s">
        <v>2983</v>
      </c>
      <c r="H648" t="s">
        <v>2355</v>
      </c>
      <c r="I648" t="s">
        <v>2984</v>
      </c>
      <c r="J648">
        <v>69</v>
      </c>
      <c r="K648" t="s">
        <v>21</v>
      </c>
      <c r="L648" t="s">
        <v>1172</v>
      </c>
      <c r="M648" t="s">
        <v>472</v>
      </c>
      <c r="N648">
        <v>65000000</v>
      </c>
      <c r="O648">
        <v>2000</v>
      </c>
      <c r="P648">
        <v>5</v>
      </c>
      <c r="Q648" t="s">
        <v>1331</v>
      </c>
    </row>
    <row r="649" spans="1:17" x14ac:dyDescent="0.35">
      <c r="A649" t="s">
        <v>2985</v>
      </c>
      <c r="B649">
        <v>92</v>
      </c>
      <c r="C649" t="s">
        <v>2986</v>
      </c>
      <c r="D649">
        <v>19059018</v>
      </c>
      <c r="E649" t="s">
        <v>2987</v>
      </c>
      <c r="F649" t="s">
        <v>2988</v>
      </c>
      <c r="G649" t="s">
        <v>2989</v>
      </c>
      <c r="H649" t="s">
        <v>1678</v>
      </c>
      <c r="I649" t="s">
        <v>2990</v>
      </c>
      <c r="J649">
        <v>194</v>
      </c>
      <c r="K649" t="s">
        <v>21</v>
      </c>
      <c r="L649" t="s">
        <v>300</v>
      </c>
      <c r="M649" t="s">
        <v>23</v>
      </c>
      <c r="N649">
        <v>65000000</v>
      </c>
      <c r="O649">
        <v>2014</v>
      </c>
      <c r="P649">
        <v>5.0999999999999996</v>
      </c>
      <c r="Q649" t="s">
        <v>1064</v>
      </c>
    </row>
    <row r="650" spans="1:17" x14ac:dyDescent="0.35">
      <c r="A650" t="s">
        <v>2991</v>
      </c>
      <c r="B650">
        <v>130</v>
      </c>
      <c r="C650" t="s">
        <v>2992</v>
      </c>
      <c r="D650">
        <v>1987287</v>
      </c>
      <c r="E650" t="s">
        <v>1547</v>
      </c>
      <c r="F650" t="s">
        <v>2993</v>
      </c>
      <c r="G650" t="s">
        <v>2994</v>
      </c>
      <c r="H650" t="s">
        <v>2995</v>
      </c>
      <c r="I650" t="s">
        <v>2996</v>
      </c>
      <c r="J650">
        <v>138</v>
      </c>
      <c r="K650" t="s">
        <v>21</v>
      </c>
      <c r="L650" t="s">
        <v>38</v>
      </c>
      <c r="M650" t="s">
        <v>23</v>
      </c>
      <c r="N650">
        <v>50000000</v>
      </c>
      <c r="O650">
        <v>2005</v>
      </c>
      <c r="P650">
        <v>6.9</v>
      </c>
      <c r="Q650" t="s">
        <v>14098</v>
      </c>
    </row>
    <row r="651" spans="1:17" x14ac:dyDescent="0.35">
      <c r="A651" t="s">
        <v>2834</v>
      </c>
      <c r="B651">
        <v>100</v>
      </c>
      <c r="C651" t="s">
        <v>474</v>
      </c>
      <c r="D651">
        <v>24407944</v>
      </c>
      <c r="E651" t="s">
        <v>2369</v>
      </c>
      <c r="F651" t="s">
        <v>601</v>
      </c>
      <c r="G651" t="s">
        <v>2997</v>
      </c>
      <c r="H651" t="s">
        <v>1715</v>
      </c>
      <c r="I651" t="s">
        <v>2998</v>
      </c>
      <c r="J651">
        <v>380</v>
      </c>
      <c r="K651" t="s">
        <v>21</v>
      </c>
      <c r="L651" t="s">
        <v>214</v>
      </c>
      <c r="M651" t="s">
        <v>23</v>
      </c>
      <c r="N651">
        <v>43000000</v>
      </c>
      <c r="O651">
        <v>2005</v>
      </c>
      <c r="P651">
        <v>4.8</v>
      </c>
      <c r="Q651" t="s">
        <v>1064</v>
      </c>
    </row>
    <row r="652" spans="1:17" x14ac:dyDescent="0.35">
      <c r="A652" t="s">
        <v>2999</v>
      </c>
      <c r="B652">
        <v>102</v>
      </c>
      <c r="C652" t="s">
        <v>789</v>
      </c>
      <c r="D652">
        <v>13750556</v>
      </c>
      <c r="E652" t="s">
        <v>270</v>
      </c>
      <c r="F652" t="s">
        <v>44</v>
      </c>
      <c r="G652" t="s">
        <v>3000</v>
      </c>
      <c r="H652" t="s">
        <v>156</v>
      </c>
      <c r="I652" t="s">
        <v>3001</v>
      </c>
      <c r="J652">
        <v>239</v>
      </c>
      <c r="K652" t="s">
        <v>21</v>
      </c>
      <c r="L652" t="s">
        <v>22</v>
      </c>
      <c r="M652" t="s">
        <v>472</v>
      </c>
      <c r="N652">
        <v>65000000</v>
      </c>
      <c r="O652">
        <v>2014</v>
      </c>
      <c r="P652">
        <v>6.5</v>
      </c>
      <c r="Q652" t="s">
        <v>1064</v>
      </c>
    </row>
    <row r="653" spans="1:17" x14ac:dyDescent="0.35">
      <c r="A653" t="s">
        <v>1773</v>
      </c>
      <c r="B653">
        <v>133</v>
      </c>
      <c r="C653" t="s">
        <v>160</v>
      </c>
      <c r="D653">
        <v>31054924</v>
      </c>
      <c r="E653" t="s">
        <v>3002</v>
      </c>
      <c r="F653" t="s">
        <v>318</v>
      </c>
      <c r="G653" t="s">
        <v>3003</v>
      </c>
      <c r="H653" t="s">
        <v>3004</v>
      </c>
      <c r="I653" t="s">
        <v>3005</v>
      </c>
      <c r="J653">
        <v>290</v>
      </c>
      <c r="K653" t="s">
        <v>21</v>
      </c>
      <c r="L653" t="s">
        <v>22</v>
      </c>
      <c r="M653" t="s">
        <v>472</v>
      </c>
      <c r="N653">
        <v>64000000</v>
      </c>
      <c r="O653">
        <v>1999</v>
      </c>
      <c r="P653">
        <v>5.0999999999999996</v>
      </c>
      <c r="Q653" t="s">
        <v>2679</v>
      </c>
    </row>
    <row r="654" spans="1:17" x14ac:dyDescent="0.35">
      <c r="A654" t="s">
        <v>3006</v>
      </c>
      <c r="B654">
        <v>121</v>
      </c>
      <c r="C654" t="s">
        <v>3007</v>
      </c>
      <c r="D654">
        <v>43247140</v>
      </c>
      <c r="E654" t="s">
        <v>3008</v>
      </c>
      <c r="F654" t="s">
        <v>2400</v>
      </c>
      <c r="G654" t="s">
        <v>3009</v>
      </c>
      <c r="H654" t="s">
        <v>3010</v>
      </c>
      <c r="I654" t="s">
        <v>3011</v>
      </c>
      <c r="J654">
        <v>265</v>
      </c>
      <c r="K654" t="s">
        <v>21</v>
      </c>
      <c r="L654" t="s">
        <v>38</v>
      </c>
      <c r="M654" t="s">
        <v>23</v>
      </c>
      <c r="N654">
        <v>55000000</v>
      </c>
      <c r="O654">
        <v>2015</v>
      </c>
      <c r="P654">
        <v>7.1</v>
      </c>
      <c r="Q654" t="s">
        <v>769</v>
      </c>
    </row>
    <row r="655" spans="1:17" x14ac:dyDescent="0.35">
      <c r="A655" t="s">
        <v>1474</v>
      </c>
      <c r="B655">
        <v>147</v>
      </c>
      <c r="C655" t="s">
        <v>3012</v>
      </c>
      <c r="D655">
        <v>2208939</v>
      </c>
      <c r="E655" t="s">
        <v>3013</v>
      </c>
      <c r="F655" t="s">
        <v>3014</v>
      </c>
      <c r="G655" t="s">
        <v>3015</v>
      </c>
      <c r="H655" t="s">
        <v>3016</v>
      </c>
      <c r="I655" t="s">
        <v>3017</v>
      </c>
      <c r="J655">
        <v>482</v>
      </c>
      <c r="K655" t="s">
        <v>21</v>
      </c>
      <c r="L655" t="s">
        <v>615</v>
      </c>
      <c r="M655" t="s">
        <v>472</v>
      </c>
      <c r="N655">
        <v>50000000</v>
      </c>
      <c r="O655">
        <v>2006</v>
      </c>
      <c r="P655">
        <v>7.5</v>
      </c>
      <c r="Q655" t="s">
        <v>14098</v>
      </c>
    </row>
    <row r="656" spans="1:17" x14ac:dyDescent="0.35">
      <c r="A656" t="s">
        <v>1572</v>
      </c>
      <c r="B656">
        <v>94</v>
      </c>
      <c r="C656" t="s">
        <v>3018</v>
      </c>
      <c r="D656">
        <v>213079163</v>
      </c>
      <c r="E656" t="s">
        <v>1395</v>
      </c>
      <c r="F656" t="s">
        <v>1009</v>
      </c>
      <c r="G656" t="s">
        <v>3019</v>
      </c>
      <c r="H656" t="s">
        <v>3020</v>
      </c>
      <c r="I656" t="s">
        <v>3021</v>
      </c>
      <c r="J656">
        <v>795</v>
      </c>
      <c r="K656" t="s">
        <v>21</v>
      </c>
      <c r="L656" t="s">
        <v>22</v>
      </c>
      <c r="M656" t="s">
        <v>23</v>
      </c>
      <c r="N656">
        <v>63000000</v>
      </c>
      <c r="O656">
        <v>2002</v>
      </c>
      <c r="P656">
        <v>6.2</v>
      </c>
      <c r="Q656" t="s">
        <v>1064</v>
      </c>
    </row>
    <row r="657" spans="1:17" x14ac:dyDescent="0.35">
      <c r="A657" t="s">
        <v>754</v>
      </c>
      <c r="B657">
        <v>94</v>
      </c>
      <c r="C657" t="s">
        <v>622</v>
      </c>
      <c r="D657">
        <v>19548064</v>
      </c>
      <c r="E657" t="s">
        <v>1003</v>
      </c>
      <c r="F657" t="s">
        <v>564</v>
      </c>
      <c r="G657" t="s">
        <v>3022</v>
      </c>
      <c r="H657" t="s">
        <v>3023</v>
      </c>
      <c r="I657" t="s">
        <v>3024</v>
      </c>
      <c r="J657">
        <v>77</v>
      </c>
      <c r="K657" t="s">
        <v>21</v>
      </c>
      <c r="L657" t="s">
        <v>3025</v>
      </c>
      <c r="M657" t="s">
        <v>68</v>
      </c>
      <c r="N657">
        <v>65000000</v>
      </c>
      <c r="O657">
        <v>2009</v>
      </c>
      <c r="P657">
        <v>6.3</v>
      </c>
      <c r="Q657" t="s">
        <v>1064</v>
      </c>
    </row>
    <row r="658" spans="1:17" x14ac:dyDescent="0.35">
      <c r="A658" t="s">
        <v>316</v>
      </c>
      <c r="B658">
        <v>127</v>
      </c>
      <c r="C658" t="s">
        <v>2356</v>
      </c>
      <c r="D658">
        <v>356784000</v>
      </c>
      <c r="E658" t="s">
        <v>942</v>
      </c>
      <c r="F658" t="s">
        <v>803</v>
      </c>
      <c r="G658" t="s">
        <v>3026</v>
      </c>
      <c r="H658" t="s">
        <v>3027</v>
      </c>
      <c r="I658" t="s">
        <v>3028</v>
      </c>
      <c r="J658">
        <v>895</v>
      </c>
      <c r="K658" t="s">
        <v>21</v>
      </c>
      <c r="L658" t="s">
        <v>22</v>
      </c>
      <c r="M658" t="s">
        <v>23</v>
      </c>
      <c r="N658">
        <v>63000000</v>
      </c>
      <c r="O658">
        <v>1993</v>
      </c>
      <c r="P658">
        <v>8.1</v>
      </c>
      <c r="Q658" t="s">
        <v>769</v>
      </c>
    </row>
    <row r="659" spans="1:17" x14ac:dyDescent="0.35">
      <c r="A659" t="s">
        <v>2854</v>
      </c>
      <c r="B659">
        <v>212</v>
      </c>
      <c r="C659" t="s">
        <v>1437</v>
      </c>
      <c r="D659">
        <v>25052000</v>
      </c>
      <c r="E659" t="s">
        <v>3029</v>
      </c>
      <c r="F659" t="s">
        <v>436</v>
      </c>
      <c r="G659" t="s">
        <v>3030</v>
      </c>
      <c r="H659" t="s">
        <v>3031</v>
      </c>
      <c r="I659" t="s">
        <v>3032</v>
      </c>
      <c r="J659">
        <v>145</v>
      </c>
      <c r="K659" t="s">
        <v>21</v>
      </c>
      <c r="L659" t="s">
        <v>22</v>
      </c>
      <c r="M659" t="s">
        <v>23</v>
      </c>
      <c r="N659">
        <v>63000000</v>
      </c>
      <c r="O659">
        <v>1994</v>
      </c>
      <c r="P659">
        <v>6.6</v>
      </c>
      <c r="Q659" t="s">
        <v>769</v>
      </c>
    </row>
    <row r="660" spans="1:17" x14ac:dyDescent="0.35">
      <c r="A660" t="s">
        <v>965</v>
      </c>
      <c r="B660">
        <v>141</v>
      </c>
      <c r="C660" t="s">
        <v>3033</v>
      </c>
      <c r="D660">
        <v>122012710</v>
      </c>
      <c r="E660" t="s">
        <v>375</v>
      </c>
      <c r="F660" t="s">
        <v>318</v>
      </c>
      <c r="G660" t="s">
        <v>3034</v>
      </c>
      <c r="H660" t="s">
        <v>1948</v>
      </c>
      <c r="I660" t="s">
        <v>3035</v>
      </c>
      <c r="J660">
        <v>133</v>
      </c>
      <c r="K660" t="s">
        <v>21</v>
      </c>
      <c r="L660" t="s">
        <v>22</v>
      </c>
      <c r="M660" t="s">
        <v>23</v>
      </c>
      <c r="N660">
        <v>62000000</v>
      </c>
      <c r="O660">
        <v>1994</v>
      </c>
      <c r="P660">
        <v>6.9</v>
      </c>
      <c r="Q660" t="s">
        <v>1064</v>
      </c>
    </row>
    <row r="661" spans="1:17" x14ac:dyDescent="0.35">
      <c r="A661" t="s">
        <v>3036</v>
      </c>
      <c r="B661">
        <v>103</v>
      </c>
      <c r="C661" t="s">
        <v>3037</v>
      </c>
      <c r="D661">
        <v>72413</v>
      </c>
      <c r="E661" t="s">
        <v>148</v>
      </c>
      <c r="F661" t="s">
        <v>3038</v>
      </c>
      <c r="G661" t="s">
        <v>3039</v>
      </c>
      <c r="H661" t="s">
        <v>3040</v>
      </c>
      <c r="I661" t="s">
        <v>3041</v>
      </c>
      <c r="J661">
        <v>86</v>
      </c>
      <c r="K661" t="s">
        <v>1556</v>
      </c>
      <c r="L661" t="s">
        <v>718</v>
      </c>
      <c r="M661" t="s">
        <v>472</v>
      </c>
      <c r="N661">
        <v>65000000</v>
      </c>
      <c r="O661">
        <v>2015</v>
      </c>
      <c r="P661">
        <v>6.1</v>
      </c>
      <c r="Q661" t="s">
        <v>1064</v>
      </c>
    </row>
    <row r="662" spans="1:17" x14ac:dyDescent="0.35">
      <c r="A662" t="s">
        <v>3042</v>
      </c>
      <c r="B662">
        <v>98</v>
      </c>
      <c r="C662" t="s">
        <v>3043</v>
      </c>
      <c r="D662">
        <v>58255287</v>
      </c>
      <c r="E662" t="s">
        <v>815</v>
      </c>
      <c r="F662" t="s">
        <v>1317</v>
      </c>
      <c r="G662" t="s">
        <v>3044</v>
      </c>
      <c r="H662" t="s">
        <v>3045</v>
      </c>
      <c r="I662" t="s">
        <v>3046</v>
      </c>
      <c r="J662">
        <v>187</v>
      </c>
      <c r="K662" t="s">
        <v>21</v>
      </c>
      <c r="L662" t="s">
        <v>22</v>
      </c>
      <c r="M662" t="s">
        <v>23</v>
      </c>
      <c r="N662">
        <v>64000000</v>
      </c>
      <c r="O662">
        <v>2006</v>
      </c>
      <c r="P662">
        <v>4.3</v>
      </c>
      <c r="Q662" t="s">
        <v>1331</v>
      </c>
    </row>
    <row r="663" spans="1:17" x14ac:dyDescent="0.35">
      <c r="A663" t="s">
        <v>524</v>
      </c>
      <c r="B663">
        <v>116</v>
      </c>
      <c r="C663" t="s">
        <v>162</v>
      </c>
      <c r="D663">
        <v>77086030</v>
      </c>
      <c r="E663" t="s">
        <v>3047</v>
      </c>
      <c r="F663" t="s">
        <v>536</v>
      </c>
      <c r="G663" t="s">
        <v>3048</v>
      </c>
      <c r="H663" t="s">
        <v>3049</v>
      </c>
      <c r="I663" t="s">
        <v>3050</v>
      </c>
      <c r="J663">
        <v>602</v>
      </c>
      <c r="K663" t="s">
        <v>21</v>
      </c>
      <c r="L663" t="s">
        <v>1172</v>
      </c>
      <c r="M663" t="s">
        <v>23</v>
      </c>
      <c r="N663">
        <v>62000000</v>
      </c>
      <c r="O663">
        <v>2000</v>
      </c>
      <c r="P663">
        <v>6.6</v>
      </c>
      <c r="Q663" t="s">
        <v>1064</v>
      </c>
    </row>
    <row r="664" spans="1:17" x14ac:dyDescent="0.35">
      <c r="A664" t="s">
        <v>3051</v>
      </c>
      <c r="B664">
        <v>114</v>
      </c>
      <c r="C664" t="s">
        <v>2907</v>
      </c>
      <c r="D664">
        <v>65000000</v>
      </c>
      <c r="E664" t="s">
        <v>1138</v>
      </c>
      <c r="F664" t="s">
        <v>3052</v>
      </c>
      <c r="G664" t="s">
        <v>3053</v>
      </c>
      <c r="H664" t="s">
        <v>1416</v>
      </c>
      <c r="I664" t="s">
        <v>3054</v>
      </c>
      <c r="J664">
        <v>214</v>
      </c>
      <c r="K664" t="s">
        <v>21</v>
      </c>
      <c r="L664" t="s">
        <v>22</v>
      </c>
      <c r="M664" t="s">
        <v>23</v>
      </c>
      <c r="N664">
        <v>62000000</v>
      </c>
      <c r="O664">
        <v>1995</v>
      </c>
      <c r="P664">
        <v>6.8</v>
      </c>
      <c r="Q664" t="s">
        <v>1331</v>
      </c>
    </row>
    <row r="665" spans="1:17" x14ac:dyDescent="0.35">
      <c r="A665" t="s">
        <v>3055</v>
      </c>
      <c r="B665">
        <v>87</v>
      </c>
      <c r="C665" t="s">
        <v>3056</v>
      </c>
      <c r="D665">
        <v>32178777</v>
      </c>
      <c r="E665" t="s">
        <v>3057</v>
      </c>
      <c r="F665" t="s">
        <v>579</v>
      </c>
      <c r="G665" t="s">
        <v>3058</v>
      </c>
      <c r="H665" t="s">
        <v>1009</v>
      </c>
      <c r="I665" t="s">
        <v>3059</v>
      </c>
      <c r="J665">
        <v>250</v>
      </c>
      <c r="K665" t="s">
        <v>21</v>
      </c>
      <c r="L665" t="s">
        <v>22</v>
      </c>
      <c r="M665" t="s">
        <v>23</v>
      </c>
      <c r="N665">
        <v>62000000</v>
      </c>
      <c r="O665">
        <v>2008</v>
      </c>
      <c r="P665">
        <v>3.8</v>
      </c>
      <c r="Q665" t="s">
        <v>1331</v>
      </c>
    </row>
    <row r="666" spans="1:17" x14ac:dyDescent="0.35">
      <c r="A666" t="s">
        <v>3060</v>
      </c>
      <c r="B666">
        <v>125</v>
      </c>
      <c r="C666" t="s">
        <v>2374</v>
      </c>
      <c r="D666">
        <v>15738632</v>
      </c>
      <c r="E666" t="s">
        <v>340</v>
      </c>
      <c r="F666" t="s">
        <v>1565</v>
      </c>
      <c r="G666" t="s">
        <v>3061</v>
      </c>
      <c r="H666" t="s">
        <v>3062</v>
      </c>
      <c r="I666" t="s">
        <v>3063</v>
      </c>
      <c r="J666">
        <v>399</v>
      </c>
      <c r="K666" t="s">
        <v>21</v>
      </c>
      <c r="L666" t="s">
        <v>22</v>
      </c>
      <c r="M666" t="s">
        <v>472</v>
      </c>
      <c r="N666">
        <v>42000000</v>
      </c>
      <c r="O666">
        <v>2001</v>
      </c>
      <c r="P666">
        <v>5.9</v>
      </c>
      <c r="Q666" t="s">
        <v>1064</v>
      </c>
    </row>
    <row r="667" spans="1:17" x14ac:dyDescent="0.35">
      <c r="A667" t="s">
        <v>1405</v>
      </c>
      <c r="B667">
        <v>187</v>
      </c>
      <c r="C667" t="s">
        <v>2087</v>
      </c>
      <c r="D667">
        <v>54116191</v>
      </c>
      <c r="E667" t="s">
        <v>3064</v>
      </c>
      <c r="F667" t="s">
        <v>3065</v>
      </c>
      <c r="G667" t="s">
        <v>3066</v>
      </c>
      <c r="H667" t="s">
        <v>1150</v>
      </c>
      <c r="I667" t="s">
        <v>3067</v>
      </c>
      <c r="J667">
        <v>1018</v>
      </c>
      <c r="K667" t="s">
        <v>21</v>
      </c>
      <c r="L667" t="s">
        <v>22</v>
      </c>
      <c r="M667" t="s">
        <v>472</v>
      </c>
      <c r="N667">
        <v>44000000</v>
      </c>
      <c r="O667">
        <v>2015</v>
      </c>
      <c r="P667">
        <v>7.9</v>
      </c>
      <c r="Q667" t="s">
        <v>14098</v>
      </c>
    </row>
    <row r="668" spans="1:17" x14ac:dyDescent="0.35">
      <c r="A668" t="s">
        <v>3068</v>
      </c>
      <c r="B668">
        <v>93</v>
      </c>
      <c r="C668" t="s">
        <v>388</v>
      </c>
      <c r="D668">
        <v>118153533</v>
      </c>
      <c r="E668" t="s">
        <v>3069</v>
      </c>
      <c r="F668" t="s">
        <v>1005</v>
      </c>
      <c r="G668" t="s">
        <v>3070</v>
      </c>
      <c r="H668" t="s">
        <v>1561</v>
      </c>
      <c r="I668" t="s">
        <v>3071</v>
      </c>
      <c r="J668">
        <v>246</v>
      </c>
      <c r="K668" t="s">
        <v>21</v>
      </c>
      <c r="L668" t="s">
        <v>22</v>
      </c>
      <c r="M668" t="s">
        <v>23</v>
      </c>
      <c r="N668">
        <v>61000000</v>
      </c>
      <c r="O668">
        <v>2007</v>
      </c>
      <c r="P668">
        <v>6.3</v>
      </c>
      <c r="Q668" t="s">
        <v>1331</v>
      </c>
    </row>
    <row r="669" spans="1:17" x14ac:dyDescent="0.35">
      <c r="A669" t="s">
        <v>3072</v>
      </c>
      <c r="B669">
        <v>95</v>
      </c>
      <c r="C669" t="s">
        <v>3073</v>
      </c>
      <c r="D669">
        <v>108012170</v>
      </c>
      <c r="E669" t="s">
        <v>217</v>
      </c>
      <c r="F669" t="s">
        <v>2540</v>
      </c>
      <c r="G669" t="s">
        <v>3074</v>
      </c>
      <c r="H669" t="s">
        <v>3075</v>
      </c>
      <c r="I669" t="s">
        <v>3076</v>
      </c>
      <c r="J669">
        <v>82</v>
      </c>
      <c r="K669" t="s">
        <v>21</v>
      </c>
      <c r="L669" t="s">
        <v>22</v>
      </c>
      <c r="M669" t="s">
        <v>68</v>
      </c>
      <c r="N669">
        <v>63000000</v>
      </c>
      <c r="O669">
        <v>2011</v>
      </c>
      <c r="P669">
        <v>5.5</v>
      </c>
      <c r="Q669" t="s">
        <v>769</v>
      </c>
    </row>
    <row r="670" spans="1:17" x14ac:dyDescent="0.35">
      <c r="A670" t="s">
        <v>82</v>
      </c>
      <c r="B670">
        <v>117</v>
      </c>
      <c r="C670" t="s">
        <v>370</v>
      </c>
      <c r="D670">
        <v>210592590</v>
      </c>
      <c r="E670" t="s">
        <v>1250</v>
      </c>
      <c r="F670" t="s">
        <v>520</v>
      </c>
      <c r="G670" t="s">
        <v>3077</v>
      </c>
      <c r="H670" t="s">
        <v>3078</v>
      </c>
      <c r="I670" t="s">
        <v>3079</v>
      </c>
      <c r="J670">
        <v>2073</v>
      </c>
      <c r="K670" t="s">
        <v>21</v>
      </c>
      <c r="L670" t="s">
        <v>22</v>
      </c>
      <c r="M670" t="s">
        <v>472</v>
      </c>
      <c r="N670">
        <v>65000000</v>
      </c>
      <c r="O670">
        <v>2006</v>
      </c>
      <c r="P670">
        <v>7.7</v>
      </c>
      <c r="Q670" t="s">
        <v>1064</v>
      </c>
    </row>
    <row r="671" spans="1:17" x14ac:dyDescent="0.35">
      <c r="A671" t="s">
        <v>1572</v>
      </c>
      <c r="B671">
        <v>106</v>
      </c>
      <c r="C671" t="s">
        <v>1389</v>
      </c>
      <c r="D671">
        <v>279167575</v>
      </c>
      <c r="E671" t="s">
        <v>1337</v>
      </c>
      <c r="F671" t="s">
        <v>1390</v>
      </c>
      <c r="G671" t="s">
        <v>3080</v>
      </c>
      <c r="H671" t="s">
        <v>1392</v>
      </c>
      <c r="I671" t="s">
        <v>3081</v>
      </c>
      <c r="J671">
        <v>428</v>
      </c>
      <c r="K671" t="s">
        <v>21</v>
      </c>
      <c r="L671" t="s">
        <v>22</v>
      </c>
      <c r="M671" t="s">
        <v>23</v>
      </c>
      <c r="N671">
        <v>80000000</v>
      </c>
      <c r="O671">
        <v>2004</v>
      </c>
      <c r="P671">
        <v>6.3</v>
      </c>
      <c r="Q671" t="s">
        <v>1331</v>
      </c>
    </row>
    <row r="672" spans="1:17" x14ac:dyDescent="0.35">
      <c r="A672" t="s">
        <v>3082</v>
      </c>
      <c r="B672">
        <v>115</v>
      </c>
      <c r="C672" t="s">
        <v>3083</v>
      </c>
      <c r="D672">
        <v>143151473</v>
      </c>
      <c r="E672" t="s">
        <v>3084</v>
      </c>
      <c r="F672" t="s">
        <v>3085</v>
      </c>
      <c r="G672" t="s">
        <v>3086</v>
      </c>
      <c r="H672" t="s">
        <v>3087</v>
      </c>
      <c r="I672" t="s">
        <v>3088</v>
      </c>
      <c r="J672">
        <v>320</v>
      </c>
      <c r="K672" t="s">
        <v>21</v>
      </c>
      <c r="L672" t="s">
        <v>22</v>
      </c>
      <c r="M672" t="s">
        <v>68</v>
      </c>
      <c r="N672">
        <v>60000000</v>
      </c>
      <c r="O672">
        <v>2008</v>
      </c>
      <c r="P672">
        <v>7.1</v>
      </c>
      <c r="Q672" t="s">
        <v>1331</v>
      </c>
    </row>
    <row r="673" spans="1:17" x14ac:dyDescent="0.35">
      <c r="A673" t="s">
        <v>2564</v>
      </c>
      <c r="B673">
        <v>189</v>
      </c>
      <c r="C673" t="s">
        <v>2567</v>
      </c>
      <c r="D673">
        <v>136801374</v>
      </c>
      <c r="E673" t="s">
        <v>3089</v>
      </c>
      <c r="F673" t="s">
        <v>260</v>
      </c>
      <c r="G673" t="s">
        <v>3090</v>
      </c>
      <c r="H673" t="s">
        <v>1626</v>
      </c>
      <c r="I673" t="s">
        <v>3091</v>
      </c>
      <c r="J673">
        <v>1377</v>
      </c>
      <c r="K673" t="s">
        <v>21</v>
      </c>
      <c r="L673" t="s">
        <v>22</v>
      </c>
      <c r="M673" t="s">
        <v>472</v>
      </c>
      <c r="N673">
        <v>60000000</v>
      </c>
      <c r="O673">
        <v>1999</v>
      </c>
      <c r="P673">
        <v>8.5</v>
      </c>
      <c r="Q673" t="s">
        <v>14098</v>
      </c>
    </row>
    <row r="674" spans="1:17" x14ac:dyDescent="0.35">
      <c r="A674" t="s">
        <v>1415</v>
      </c>
      <c r="B674">
        <v>81</v>
      </c>
      <c r="C674" t="s">
        <v>334</v>
      </c>
      <c r="D674">
        <v>135381507</v>
      </c>
      <c r="E674" t="s">
        <v>503</v>
      </c>
      <c r="F674" t="s">
        <v>1437</v>
      </c>
      <c r="G674" t="s">
        <v>3094</v>
      </c>
      <c r="H674" t="s">
        <v>963</v>
      </c>
      <c r="I674" t="s">
        <v>3095</v>
      </c>
      <c r="J674">
        <v>251</v>
      </c>
      <c r="K674" t="s">
        <v>21</v>
      </c>
      <c r="L674" t="s">
        <v>22</v>
      </c>
      <c r="M674" t="s">
        <v>222</v>
      </c>
      <c r="N674">
        <v>150000000</v>
      </c>
      <c r="O674">
        <v>2005</v>
      </c>
      <c r="P674">
        <v>5.8</v>
      </c>
      <c r="Q674" t="s">
        <v>769</v>
      </c>
    </row>
    <row r="675" spans="1:17" x14ac:dyDescent="0.35">
      <c r="A675" t="s">
        <v>547</v>
      </c>
      <c r="B675">
        <v>149</v>
      </c>
      <c r="C675" t="s">
        <v>513</v>
      </c>
      <c r="D675">
        <v>167735396</v>
      </c>
      <c r="E675" t="s">
        <v>1716</v>
      </c>
      <c r="F675" t="s">
        <v>3096</v>
      </c>
      <c r="G675" t="s">
        <v>3097</v>
      </c>
      <c r="H675" t="s">
        <v>3098</v>
      </c>
      <c r="I675" t="s">
        <v>3099</v>
      </c>
      <c r="J675">
        <v>1127</v>
      </c>
      <c r="K675" t="s">
        <v>21</v>
      </c>
      <c r="L675" t="s">
        <v>22</v>
      </c>
      <c r="M675" t="s">
        <v>472</v>
      </c>
      <c r="N675">
        <v>61000000</v>
      </c>
      <c r="O675">
        <v>2014</v>
      </c>
      <c r="P675">
        <v>8.1</v>
      </c>
      <c r="Q675" t="s">
        <v>14098</v>
      </c>
    </row>
    <row r="676" spans="1:17" x14ac:dyDescent="0.35">
      <c r="A676" t="s">
        <v>423</v>
      </c>
      <c r="B676">
        <v>119</v>
      </c>
      <c r="C676" t="s">
        <v>3100</v>
      </c>
      <c r="D676">
        <v>121468960</v>
      </c>
      <c r="E676" t="s">
        <v>931</v>
      </c>
      <c r="F676" t="s">
        <v>932</v>
      </c>
      <c r="G676" t="s">
        <v>3101</v>
      </c>
      <c r="H676" t="s">
        <v>3102</v>
      </c>
      <c r="I676" t="s">
        <v>3103</v>
      </c>
      <c r="J676">
        <v>849</v>
      </c>
      <c r="K676" t="s">
        <v>21</v>
      </c>
      <c r="L676" t="s">
        <v>22</v>
      </c>
      <c r="M676" t="s">
        <v>23</v>
      </c>
      <c r="N676">
        <v>60000000</v>
      </c>
      <c r="O676">
        <v>2002</v>
      </c>
      <c r="P676">
        <v>7.9</v>
      </c>
      <c r="Q676" t="s">
        <v>1064</v>
      </c>
    </row>
    <row r="677" spans="1:17" x14ac:dyDescent="0.35">
      <c r="A677" t="s">
        <v>252</v>
      </c>
      <c r="B677">
        <v>130</v>
      </c>
      <c r="C677" t="s">
        <v>1214</v>
      </c>
      <c r="D677">
        <v>106635996</v>
      </c>
      <c r="E677" t="s">
        <v>33</v>
      </c>
      <c r="F677" t="s">
        <v>2393</v>
      </c>
      <c r="G677" t="s">
        <v>3104</v>
      </c>
      <c r="H677" t="s">
        <v>1966</v>
      </c>
      <c r="I677" t="s">
        <v>3105</v>
      </c>
      <c r="J677">
        <v>416</v>
      </c>
      <c r="K677" t="s">
        <v>21</v>
      </c>
      <c r="L677" t="s">
        <v>38</v>
      </c>
      <c r="M677" t="s">
        <v>23</v>
      </c>
      <c r="N677">
        <v>58000000</v>
      </c>
      <c r="O677">
        <v>1995</v>
      </c>
      <c r="P677">
        <v>7.2</v>
      </c>
      <c r="Q677" t="s">
        <v>1064</v>
      </c>
    </row>
    <row r="678" spans="1:17" x14ac:dyDescent="0.35">
      <c r="A678" t="s">
        <v>1421</v>
      </c>
      <c r="B678">
        <v>116</v>
      </c>
      <c r="C678" t="s">
        <v>3106</v>
      </c>
      <c r="D678">
        <v>102678089</v>
      </c>
      <c r="E678" t="s">
        <v>1538</v>
      </c>
      <c r="F678" t="s">
        <v>2912</v>
      </c>
      <c r="G678" t="s">
        <v>3107</v>
      </c>
      <c r="H678" t="s">
        <v>3108</v>
      </c>
      <c r="I678" t="s">
        <v>3109</v>
      </c>
      <c r="J678">
        <v>274</v>
      </c>
      <c r="K678" t="s">
        <v>21</v>
      </c>
      <c r="L678" t="s">
        <v>22</v>
      </c>
      <c r="M678" t="s">
        <v>472</v>
      </c>
      <c r="N678">
        <v>95000000</v>
      </c>
      <c r="O678">
        <v>1999</v>
      </c>
      <c r="P678">
        <v>6.3</v>
      </c>
      <c r="Q678" t="s">
        <v>2679</v>
      </c>
    </row>
    <row r="679" spans="1:17" x14ac:dyDescent="0.35">
      <c r="A679" t="s">
        <v>886</v>
      </c>
      <c r="B679">
        <v>103</v>
      </c>
      <c r="C679" t="s">
        <v>1176</v>
      </c>
      <c r="D679">
        <v>125603360</v>
      </c>
      <c r="E679" t="s">
        <v>1808</v>
      </c>
      <c r="F679" t="s">
        <v>1818</v>
      </c>
      <c r="G679" t="s">
        <v>3110</v>
      </c>
      <c r="H679" t="s">
        <v>3111</v>
      </c>
      <c r="I679" t="s">
        <v>3112</v>
      </c>
      <c r="J679">
        <v>877</v>
      </c>
      <c r="K679" t="s">
        <v>21</v>
      </c>
      <c r="L679" t="s">
        <v>22</v>
      </c>
      <c r="M679" t="s">
        <v>68</v>
      </c>
      <c r="N679">
        <v>60000000</v>
      </c>
      <c r="O679">
        <v>1998</v>
      </c>
      <c r="P679">
        <v>8.1</v>
      </c>
      <c r="Q679" t="s">
        <v>1331</v>
      </c>
    </row>
    <row r="680" spans="1:17" x14ac:dyDescent="0.35">
      <c r="A680" t="s">
        <v>3113</v>
      </c>
      <c r="B680">
        <v>99</v>
      </c>
      <c r="C680" t="s">
        <v>3114</v>
      </c>
      <c r="D680">
        <v>101217900</v>
      </c>
      <c r="E680" t="s">
        <v>3115</v>
      </c>
      <c r="F680" t="s">
        <v>773</v>
      </c>
      <c r="G680" t="s">
        <v>3116</v>
      </c>
      <c r="H680" t="s">
        <v>3117</v>
      </c>
      <c r="I680" t="s">
        <v>3118</v>
      </c>
      <c r="J680">
        <v>353</v>
      </c>
      <c r="K680" t="s">
        <v>21</v>
      </c>
      <c r="L680" t="s">
        <v>22</v>
      </c>
      <c r="M680" t="s">
        <v>68</v>
      </c>
      <c r="N680">
        <v>70000000</v>
      </c>
      <c r="O680">
        <v>1998</v>
      </c>
      <c r="P680">
        <v>7</v>
      </c>
      <c r="Q680" t="s">
        <v>769</v>
      </c>
    </row>
    <row r="681" spans="1:17" x14ac:dyDescent="0.35">
      <c r="A681" t="s">
        <v>2542</v>
      </c>
      <c r="B681">
        <v>92</v>
      </c>
      <c r="C681" t="s">
        <v>2848</v>
      </c>
      <c r="D681">
        <v>104148781</v>
      </c>
      <c r="E681" t="s">
        <v>2408</v>
      </c>
      <c r="F681" t="s">
        <v>3119</v>
      </c>
      <c r="G681" t="s">
        <v>3120</v>
      </c>
      <c r="H681" t="s">
        <v>337</v>
      </c>
      <c r="I681" t="s">
        <v>3121</v>
      </c>
      <c r="J681">
        <v>116</v>
      </c>
      <c r="K681" t="s">
        <v>21</v>
      </c>
      <c r="L681" t="s">
        <v>22</v>
      </c>
      <c r="M681" t="s">
        <v>68</v>
      </c>
      <c r="N681">
        <v>60000000</v>
      </c>
      <c r="O681">
        <v>2003</v>
      </c>
      <c r="P681">
        <v>5.5</v>
      </c>
      <c r="Q681" t="s">
        <v>1331</v>
      </c>
    </row>
    <row r="682" spans="1:17" x14ac:dyDescent="0.35">
      <c r="A682" t="s">
        <v>3006</v>
      </c>
      <c r="B682">
        <v>109</v>
      </c>
      <c r="C682" t="s">
        <v>3122</v>
      </c>
      <c r="D682">
        <v>75573300</v>
      </c>
      <c r="E682" t="s">
        <v>2794</v>
      </c>
      <c r="F682" t="s">
        <v>1374</v>
      </c>
      <c r="G682" t="s">
        <v>3123</v>
      </c>
      <c r="H682" t="s">
        <v>3124</v>
      </c>
      <c r="I682" t="s">
        <v>3125</v>
      </c>
      <c r="J682">
        <v>172</v>
      </c>
      <c r="K682" t="s">
        <v>21</v>
      </c>
      <c r="L682" t="s">
        <v>22</v>
      </c>
      <c r="M682" t="s">
        <v>472</v>
      </c>
      <c r="N682">
        <v>61000000</v>
      </c>
      <c r="O682">
        <v>2013</v>
      </c>
      <c r="P682">
        <v>6.7</v>
      </c>
      <c r="Q682" t="s">
        <v>1064</v>
      </c>
    </row>
    <row r="683" spans="1:17" x14ac:dyDescent="0.35">
      <c r="A683" t="s">
        <v>1508</v>
      </c>
      <c r="B683">
        <v>87</v>
      </c>
      <c r="C683" t="s">
        <v>3073</v>
      </c>
      <c r="D683">
        <v>93375151</v>
      </c>
      <c r="E683" t="s">
        <v>1998</v>
      </c>
      <c r="F683" t="s">
        <v>3126</v>
      </c>
      <c r="G683" t="s">
        <v>3127</v>
      </c>
      <c r="H683" t="s">
        <v>3128</v>
      </c>
      <c r="I683" t="s">
        <v>3129</v>
      </c>
      <c r="J683">
        <v>235</v>
      </c>
      <c r="K683" t="s">
        <v>21</v>
      </c>
      <c r="L683" t="s">
        <v>22</v>
      </c>
      <c r="M683" t="s">
        <v>68</v>
      </c>
      <c r="N683">
        <v>60000000</v>
      </c>
      <c r="O683">
        <v>2001</v>
      </c>
      <c r="P683">
        <v>5.2</v>
      </c>
      <c r="Q683" t="s">
        <v>1064</v>
      </c>
    </row>
    <row r="684" spans="1:17" x14ac:dyDescent="0.35">
      <c r="A684" t="s">
        <v>2429</v>
      </c>
      <c r="B684">
        <v>111</v>
      </c>
      <c r="C684" t="s">
        <v>622</v>
      </c>
      <c r="D684">
        <v>106126012</v>
      </c>
      <c r="E684" t="s">
        <v>270</v>
      </c>
      <c r="F684" t="s">
        <v>271</v>
      </c>
      <c r="G684" t="s">
        <v>3130</v>
      </c>
      <c r="H684" t="s">
        <v>3131</v>
      </c>
      <c r="I684" t="s">
        <v>3132</v>
      </c>
      <c r="J684">
        <v>497</v>
      </c>
      <c r="K684" t="s">
        <v>21</v>
      </c>
      <c r="L684" t="s">
        <v>22</v>
      </c>
      <c r="M684" t="s">
        <v>23</v>
      </c>
      <c r="N684">
        <v>60000000</v>
      </c>
      <c r="O684">
        <v>2003</v>
      </c>
      <c r="P684">
        <v>7</v>
      </c>
      <c r="Q684" t="s">
        <v>1064</v>
      </c>
    </row>
    <row r="685" spans="1:17" x14ac:dyDescent="0.35">
      <c r="A685" t="s">
        <v>3133</v>
      </c>
      <c r="B685">
        <v>101</v>
      </c>
      <c r="C685" t="s">
        <v>3134</v>
      </c>
      <c r="D685">
        <v>93307796</v>
      </c>
      <c r="E685" t="s">
        <v>1337</v>
      </c>
      <c r="F685" t="s">
        <v>2172</v>
      </c>
      <c r="G685" t="s">
        <v>3135</v>
      </c>
      <c r="H685" t="s">
        <v>339</v>
      </c>
      <c r="I685" t="s">
        <v>3136</v>
      </c>
      <c r="J685">
        <v>269</v>
      </c>
      <c r="K685" t="s">
        <v>21</v>
      </c>
      <c r="L685" t="s">
        <v>22</v>
      </c>
      <c r="M685" t="s">
        <v>23</v>
      </c>
      <c r="N685">
        <v>60000000</v>
      </c>
      <c r="O685">
        <v>2002</v>
      </c>
      <c r="P685">
        <v>6.1</v>
      </c>
      <c r="Q685" t="s">
        <v>1331</v>
      </c>
    </row>
    <row r="686" spans="1:17" x14ac:dyDescent="0.35">
      <c r="A686" t="s">
        <v>642</v>
      </c>
      <c r="B686">
        <v>83</v>
      </c>
      <c r="C686" t="s">
        <v>3137</v>
      </c>
      <c r="D686">
        <v>90646554</v>
      </c>
      <c r="E686" t="s">
        <v>381</v>
      </c>
      <c r="F686" t="s">
        <v>1422</v>
      </c>
      <c r="G686" t="s">
        <v>3138</v>
      </c>
      <c r="H686" t="s">
        <v>3139</v>
      </c>
      <c r="I686" t="s">
        <v>3140</v>
      </c>
      <c r="J686">
        <v>289</v>
      </c>
      <c r="K686" t="s">
        <v>21</v>
      </c>
      <c r="L686" t="s">
        <v>22</v>
      </c>
      <c r="M686" t="s">
        <v>68</v>
      </c>
      <c r="N686">
        <v>105000000</v>
      </c>
      <c r="O686">
        <v>1998</v>
      </c>
      <c r="P686">
        <v>6.6</v>
      </c>
      <c r="Q686" t="s">
        <v>769</v>
      </c>
    </row>
    <row r="687" spans="1:17" x14ac:dyDescent="0.35">
      <c r="A687" t="s">
        <v>3141</v>
      </c>
      <c r="B687">
        <v>113</v>
      </c>
      <c r="C687" t="s">
        <v>1585</v>
      </c>
      <c r="D687">
        <v>109176215</v>
      </c>
      <c r="E687" t="s">
        <v>1331</v>
      </c>
      <c r="F687" t="s">
        <v>199</v>
      </c>
      <c r="G687" t="s">
        <v>3142</v>
      </c>
      <c r="H687" t="s">
        <v>3143</v>
      </c>
      <c r="I687" t="s">
        <v>3144</v>
      </c>
      <c r="J687">
        <v>144</v>
      </c>
      <c r="K687" t="s">
        <v>21</v>
      </c>
      <c r="L687" t="s">
        <v>22</v>
      </c>
      <c r="M687" t="s">
        <v>23</v>
      </c>
      <c r="N687">
        <v>60000000</v>
      </c>
      <c r="O687">
        <v>2009</v>
      </c>
      <c r="P687">
        <v>5.5</v>
      </c>
      <c r="Q687" t="s">
        <v>1331</v>
      </c>
    </row>
    <row r="688" spans="1:17" x14ac:dyDescent="0.35">
      <c r="A688" t="s">
        <v>1384</v>
      </c>
      <c r="B688">
        <v>107</v>
      </c>
      <c r="C688" t="s">
        <v>1344</v>
      </c>
      <c r="D688">
        <v>82670733</v>
      </c>
      <c r="E688" t="s">
        <v>2569</v>
      </c>
      <c r="F688" t="s">
        <v>425</v>
      </c>
      <c r="G688" t="s">
        <v>3145</v>
      </c>
      <c r="H688" t="s">
        <v>1520</v>
      </c>
      <c r="I688" t="s">
        <v>3146</v>
      </c>
      <c r="J688">
        <v>97</v>
      </c>
      <c r="K688" t="s">
        <v>21</v>
      </c>
      <c r="L688" t="s">
        <v>22</v>
      </c>
      <c r="M688" t="s">
        <v>23</v>
      </c>
      <c r="N688">
        <v>60000000</v>
      </c>
      <c r="O688">
        <v>1990</v>
      </c>
      <c r="P688">
        <v>5.9</v>
      </c>
      <c r="Q688" t="s">
        <v>1064</v>
      </c>
    </row>
    <row r="689" spans="1:17" x14ac:dyDescent="0.35">
      <c r="A689" t="s">
        <v>2081</v>
      </c>
      <c r="B689">
        <v>94</v>
      </c>
      <c r="C689" t="s">
        <v>3147</v>
      </c>
      <c r="D689">
        <v>82569532</v>
      </c>
      <c r="E689" t="s">
        <v>1886</v>
      </c>
      <c r="F689" t="s">
        <v>896</v>
      </c>
      <c r="G689" t="s">
        <v>3148</v>
      </c>
      <c r="H689" t="s">
        <v>3149</v>
      </c>
      <c r="I689" t="s">
        <v>3150</v>
      </c>
      <c r="J689">
        <v>128</v>
      </c>
      <c r="K689" t="s">
        <v>21</v>
      </c>
      <c r="L689" t="s">
        <v>22</v>
      </c>
      <c r="M689" t="s">
        <v>68</v>
      </c>
      <c r="N689">
        <v>60000000</v>
      </c>
      <c r="O689">
        <v>2005</v>
      </c>
      <c r="P689">
        <v>5.4</v>
      </c>
      <c r="Q689" t="s">
        <v>769</v>
      </c>
    </row>
    <row r="690" spans="1:17" x14ac:dyDescent="0.35">
      <c r="A690" t="s">
        <v>3151</v>
      </c>
      <c r="B690">
        <v>132</v>
      </c>
      <c r="C690" t="s">
        <v>2117</v>
      </c>
      <c r="D690">
        <v>81687587</v>
      </c>
      <c r="E690" t="s">
        <v>2221</v>
      </c>
      <c r="F690" t="s">
        <v>3152</v>
      </c>
      <c r="G690" t="s">
        <v>3153</v>
      </c>
      <c r="H690" t="s">
        <v>3154</v>
      </c>
      <c r="I690" t="s">
        <v>3155</v>
      </c>
      <c r="J690">
        <v>360</v>
      </c>
      <c r="K690" t="s">
        <v>21</v>
      </c>
      <c r="L690" t="s">
        <v>22</v>
      </c>
      <c r="M690" t="s">
        <v>23</v>
      </c>
      <c r="N690">
        <v>61000000</v>
      </c>
      <c r="O690">
        <v>2015</v>
      </c>
      <c r="P690">
        <v>6.4</v>
      </c>
      <c r="Q690" t="s">
        <v>1064</v>
      </c>
    </row>
    <row r="691" spans="1:17" x14ac:dyDescent="0.35">
      <c r="A691" t="s">
        <v>3156</v>
      </c>
      <c r="B691">
        <v>140</v>
      </c>
      <c r="C691" t="s">
        <v>1220</v>
      </c>
      <c r="D691">
        <v>80574010</v>
      </c>
      <c r="E691" t="s">
        <v>169</v>
      </c>
      <c r="F691" t="s">
        <v>55</v>
      </c>
      <c r="G691" t="s">
        <v>3157</v>
      </c>
      <c r="H691" t="s">
        <v>849</v>
      </c>
      <c r="I691" t="s">
        <v>3158</v>
      </c>
      <c r="J691">
        <v>302</v>
      </c>
      <c r="K691" t="s">
        <v>21</v>
      </c>
      <c r="L691" t="s">
        <v>22</v>
      </c>
      <c r="M691" t="s">
        <v>23</v>
      </c>
      <c r="N691">
        <v>60000000</v>
      </c>
      <c r="O691">
        <v>2010</v>
      </c>
      <c r="P691">
        <v>5.7</v>
      </c>
      <c r="Q691" t="s">
        <v>2679</v>
      </c>
    </row>
    <row r="692" spans="1:17" x14ac:dyDescent="0.35">
      <c r="A692" t="s">
        <v>207</v>
      </c>
      <c r="B692">
        <v>125</v>
      </c>
      <c r="C692" t="s">
        <v>201</v>
      </c>
      <c r="D692">
        <v>75764085</v>
      </c>
      <c r="E692" t="s">
        <v>1990</v>
      </c>
      <c r="F692" t="s">
        <v>564</v>
      </c>
      <c r="G692" t="s">
        <v>3159</v>
      </c>
      <c r="H692" t="s">
        <v>1675</v>
      </c>
      <c r="I692" t="s">
        <v>3160</v>
      </c>
      <c r="J692">
        <v>322</v>
      </c>
      <c r="K692" t="s">
        <v>21</v>
      </c>
      <c r="L692" t="s">
        <v>22</v>
      </c>
      <c r="M692" t="s">
        <v>23</v>
      </c>
      <c r="N692">
        <v>60000000</v>
      </c>
      <c r="O692">
        <v>2000</v>
      </c>
      <c r="P692">
        <v>6.7</v>
      </c>
      <c r="Q692" t="s">
        <v>1331</v>
      </c>
    </row>
    <row r="693" spans="1:17" x14ac:dyDescent="0.35">
      <c r="A693" t="s">
        <v>1011</v>
      </c>
      <c r="B693">
        <v>111</v>
      </c>
      <c r="C693" t="s">
        <v>377</v>
      </c>
      <c r="D693">
        <v>90356857</v>
      </c>
      <c r="E693" t="s">
        <v>340</v>
      </c>
      <c r="F693" t="s">
        <v>789</v>
      </c>
      <c r="G693" t="s">
        <v>3161</v>
      </c>
      <c r="H693" t="s">
        <v>3162</v>
      </c>
      <c r="I693" t="s">
        <v>3163</v>
      </c>
      <c r="J693">
        <v>328</v>
      </c>
      <c r="K693" t="s">
        <v>21</v>
      </c>
      <c r="L693" t="s">
        <v>22</v>
      </c>
      <c r="M693" t="s">
        <v>23</v>
      </c>
      <c r="N693">
        <v>58000000</v>
      </c>
      <c r="O693">
        <v>2010</v>
      </c>
      <c r="P693">
        <v>7.1</v>
      </c>
      <c r="Q693" t="s">
        <v>1064</v>
      </c>
    </row>
    <row r="694" spans="1:17" x14ac:dyDescent="0.35">
      <c r="A694" t="s">
        <v>609</v>
      </c>
      <c r="B694">
        <v>156</v>
      </c>
      <c r="C694" t="s">
        <v>436</v>
      </c>
      <c r="D694">
        <v>75530832</v>
      </c>
      <c r="E694" t="s">
        <v>2975</v>
      </c>
      <c r="F694" t="s">
        <v>1905</v>
      </c>
      <c r="G694" t="s">
        <v>3164</v>
      </c>
      <c r="H694" t="s">
        <v>1697</v>
      </c>
      <c r="I694" t="s">
        <v>3165</v>
      </c>
      <c r="J694">
        <v>452</v>
      </c>
      <c r="K694" t="s">
        <v>21</v>
      </c>
      <c r="L694" t="s">
        <v>22</v>
      </c>
      <c r="M694" t="s">
        <v>472</v>
      </c>
      <c r="N694">
        <v>55000000</v>
      </c>
      <c r="O694">
        <v>1999</v>
      </c>
      <c r="P694">
        <v>6.8</v>
      </c>
      <c r="Q694" t="s">
        <v>2679</v>
      </c>
    </row>
    <row r="695" spans="1:17" x14ac:dyDescent="0.35">
      <c r="A695" t="s">
        <v>3166</v>
      </c>
      <c r="B695">
        <v>170</v>
      </c>
      <c r="C695" t="s">
        <v>160</v>
      </c>
      <c r="D695">
        <v>75370763</v>
      </c>
      <c r="E695" t="s">
        <v>3167</v>
      </c>
      <c r="F695" t="s">
        <v>73</v>
      </c>
      <c r="G695" t="s">
        <v>3168</v>
      </c>
      <c r="H695" t="s">
        <v>3169</v>
      </c>
      <c r="I695" t="s">
        <v>3170</v>
      </c>
      <c r="J695">
        <v>263</v>
      </c>
      <c r="K695" t="s">
        <v>21</v>
      </c>
      <c r="L695" t="s">
        <v>22</v>
      </c>
      <c r="M695" t="s">
        <v>23</v>
      </c>
      <c r="N695">
        <v>60000000</v>
      </c>
      <c r="O695">
        <v>1998</v>
      </c>
      <c r="P695">
        <v>6.5</v>
      </c>
      <c r="Q695" t="s">
        <v>2679</v>
      </c>
    </row>
    <row r="696" spans="1:17" x14ac:dyDescent="0.35">
      <c r="A696" t="s">
        <v>1301</v>
      </c>
      <c r="B696">
        <v>120</v>
      </c>
      <c r="C696" t="s">
        <v>643</v>
      </c>
      <c r="D696">
        <v>100003492</v>
      </c>
      <c r="E696" t="s">
        <v>1702</v>
      </c>
      <c r="F696" t="s">
        <v>425</v>
      </c>
      <c r="G696" t="s">
        <v>3171</v>
      </c>
      <c r="H696" t="s">
        <v>1466</v>
      </c>
      <c r="I696" t="s">
        <v>3172</v>
      </c>
      <c r="J696">
        <v>836</v>
      </c>
      <c r="K696" t="s">
        <v>21</v>
      </c>
      <c r="L696" t="s">
        <v>22</v>
      </c>
      <c r="M696" t="s">
        <v>472</v>
      </c>
      <c r="N696">
        <v>65000000</v>
      </c>
      <c r="O696">
        <v>2004</v>
      </c>
      <c r="P696">
        <v>7.6</v>
      </c>
      <c r="Q696" t="s">
        <v>14098</v>
      </c>
    </row>
    <row r="697" spans="1:17" x14ac:dyDescent="0.35">
      <c r="A697" t="s">
        <v>1399</v>
      </c>
      <c r="B697">
        <v>100</v>
      </c>
      <c r="C697" t="s">
        <v>2129</v>
      </c>
      <c r="D697">
        <v>90341670</v>
      </c>
      <c r="E697" t="s">
        <v>1543</v>
      </c>
      <c r="F697" t="s">
        <v>867</v>
      </c>
      <c r="G697" t="s">
        <v>3173</v>
      </c>
      <c r="H697" t="s">
        <v>1610</v>
      </c>
      <c r="I697" t="s">
        <v>3174</v>
      </c>
      <c r="J697">
        <v>432</v>
      </c>
      <c r="K697" t="s">
        <v>21</v>
      </c>
      <c r="L697" t="s">
        <v>22</v>
      </c>
      <c r="M697" t="s">
        <v>23</v>
      </c>
      <c r="N697">
        <v>60000000</v>
      </c>
      <c r="O697">
        <v>2002</v>
      </c>
      <c r="P697">
        <v>5.5</v>
      </c>
      <c r="Q697" t="s">
        <v>1064</v>
      </c>
    </row>
    <row r="698" spans="1:17" x14ac:dyDescent="0.35">
      <c r="A698" t="s">
        <v>3175</v>
      </c>
      <c r="B698">
        <v>115</v>
      </c>
      <c r="C698" t="s">
        <v>2914</v>
      </c>
      <c r="D698">
        <v>74540762</v>
      </c>
      <c r="E698" t="s">
        <v>744</v>
      </c>
      <c r="F698" t="s">
        <v>3176</v>
      </c>
      <c r="G698" t="s">
        <v>3177</v>
      </c>
      <c r="H698" t="s">
        <v>3178</v>
      </c>
      <c r="I698" t="s">
        <v>3179</v>
      </c>
      <c r="J698">
        <v>323</v>
      </c>
      <c r="K698" t="s">
        <v>21</v>
      </c>
      <c r="L698" t="s">
        <v>22</v>
      </c>
      <c r="M698" t="s">
        <v>23</v>
      </c>
      <c r="N698">
        <v>55000000</v>
      </c>
      <c r="O698">
        <v>2004</v>
      </c>
      <c r="P698">
        <v>6.5</v>
      </c>
      <c r="Q698" t="s">
        <v>1064</v>
      </c>
    </row>
    <row r="699" spans="1:17" x14ac:dyDescent="0.35">
      <c r="A699" t="s">
        <v>713</v>
      </c>
      <c r="B699">
        <v>130</v>
      </c>
      <c r="C699" t="s">
        <v>1344</v>
      </c>
      <c r="D699">
        <v>80033643</v>
      </c>
      <c r="E699" t="s">
        <v>966</v>
      </c>
      <c r="F699" t="s">
        <v>425</v>
      </c>
      <c r="G699" t="s">
        <v>3180</v>
      </c>
      <c r="H699" t="s">
        <v>1631</v>
      </c>
      <c r="I699" t="s">
        <v>3181</v>
      </c>
      <c r="J699">
        <v>448</v>
      </c>
      <c r="K699" t="s">
        <v>21</v>
      </c>
      <c r="L699" t="s">
        <v>22</v>
      </c>
      <c r="M699" t="s">
        <v>23</v>
      </c>
      <c r="N699">
        <v>60000000</v>
      </c>
      <c r="O699">
        <v>2012</v>
      </c>
      <c r="P699">
        <v>7</v>
      </c>
      <c r="Q699" t="s">
        <v>1064</v>
      </c>
    </row>
    <row r="700" spans="1:17" x14ac:dyDescent="0.35">
      <c r="A700" t="s">
        <v>1654</v>
      </c>
      <c r="B700">
        <v>105</v>
      </c>
      <c r="C700" t="s">
        <v>2015</v>
      </c>
      <c r="D700">
        <v>73648142</v>
      </c>
      <c r="E700" t="s">
        <v>2221</v>
      </c>
      <c r="F700" t="s">
        <v>1697</v>
      </c>
      <c r="G700" t="s">
        <v>3182</v>
      </c>
      <c r="H700" t="s">
        <v>3183</v>
      </c>
      <c r="I700" t="s">
        <v>3184</v>
      </c>
      <c r="J700">
        <v>643</v>
      </c>
      <c r="K700" t="s">
        <v>21</v>
      </c>
      <c r="L700" t="s">
        <v>22</v>
      </c>
      <c r="M700" t="s">
        <v>472</v>
      </c>
      <c r="N700">
        <v>60000000</v>
      </c>
      <c r="O700">
        <v>1999</v>
      </c>
      <c r="P700">
        <v>5.8</v>
      </c>
      <c r="Q700" t="s">
        <v>1064</v>
      </c>
    </row>
    <row r="701" spans="1:17" x14ac:dyDescent="0.35">
      <c r="A701" t="s">
        <v>3185</v>
      </c>
      <c r="B701">
        <v>111</v>
      </c>
      <c r="C701" t="s">
        <v>3186</v>
      </c>
      <c r="D701">
        <v>71844424</v>
      </c>
      <c r="E701" t="s">
        <v>3187</v>
      </c>
      <c r="F701" t="s">
        <v>3188</v>
      </c>
      <c r="G701" t="s">
        <v>3189</v>
      </c>
      <c r="H701" t="s">
        <v>3190</v>
      </c>
      <c r="I701" t="s">
        <v>3191</v>
      </c>
      <c r="J701">
        <v>223</v>
      </c>
      <c r="K701" t="s">
        <v>21</v>
      </c>
      <c r="L701" t="s">
        <v>22</v>
      </c>
      <c r="M701" t="s">
        <v>68</v>
      </c>
      <c r="N701">
        <v>60000000</v>
      </c>
      <c r="O701">
        <v>2009</v>
      </c>
      <c r="P701">
        <v>7.3</v>
      </c>
      <c r="Q701" t="s">
        <v>46</v>
      </c>
    </row>
    <row r="702" spans="1:17" x14ac:dyDescent="0.35">
      <c r="A702" t="s">
        <v>1219</v>
      </c>
      <c r="B702">
        <v>106</v>
      </c>
      <c r="C702" t="s">
        <v>3192</v>
      </c>
      <c r="D702">
        <v>75638743</v>
      </c>
      <c r="E702" t="s">
        <v>3193</v>
      </c>
      <c r="F702" t="s">
        <v>932</v>
      </c>
      <c r="G702" t="s">
        <v>3194</v>
      </c>
      <c r="H702" t="s">
        <v>3195</v>
      </c>
      <c r="I702" t="s">
        <v>3196</v>
      </c>
      <c r="J702">
        <v>411</v>
      </c>
      <c r="K702" t="s">
        <v>21</v>
      </c>
      <c r="L702" t="s">
        <v>22</v>
      </c>
      <c r="M702" t="s">
        <v>23</v>
      </c>
      <c r="N702">
        <v>60000000</v>
      </c>
      <c r="O702">
        <v>2011</v>
      </c>
      <c r="P702">
        <v>6.6</v>
      </c>
      <c r="Q702" t="s">
        <v>2679</v>
      </c>
    </row>
    <row r="703" spans="1:17" x14ac:dyDescent="0.35">
      <c r="A703" t="s">
        <v>3197</v>
      </c>
      <c r="B703">
        <v>89</v>
      </c>
      <c r="C703" t="s">
        <v>3198</v>
      </c>
      <c r="D703">
        <v>66734992</v>
      </c>
      <c r="E703" t="s">
        <v>1104</v>
      </c>
      <c r="F703" t="s">
        <v>1361</v>
      </c>
      <c r="G703" t="s">
        <v>3199</v>
      </c>
      <c r="H703" t="s">
        <v>3200</v>
      </c>
      <c r="I703" t="s">
        <v>3201</v>
      </c>
      <c r="J703">
        <v>181</v>
      </c>
      <c r="K703" t="s">
        <v>21</v>
      </c>
      <c r="L703" t="s">
        <v>22</v>
      </c>
      <c r="M703" t="s">
        <v>68</v>
      </c>
      <c r="N703">
        <v>60000000</v>
      </c>
      <c r="O703">
        <v>2003</v>
      </c>
      <c r="P703">
        <v>4.4000000000000004</v>
      </c>
      <c r="Q703" t="s">
        <v>1064</v>
      </c>
    </row>
    <row r="704" spans="1:17" x14ac:dyDescent="0.35">
      <c r="A704" t="s">
        <v>2497</v>
      </c>
      <c r="B704">
        <v>100</v>
      </c>
      <c r="C704" t="s">
        <v>3202</v>
      </c>
      <c r="D704">
        <v>75280058</v>
      </c>
      <c r="E704" t="s">
        <v>3203</v>
      </c>
      <c r="F704" t="s">
        <v>2591</v>
      </c>
      <c r="G704" t="s">
        <v>3204</v>
      </c>
      <c r="H704" t="s">
        <v>3205</v>
      </c>
      <c r="I704" t="s">
        <v>3206</v>
      </c>
      <c r="J704">
        <v>279</v>
      </c>
      <c r="K704" t="s">
        <v>21</v>
      </c>
      <c r="L704" t="s">
        <v>22</v>
      </c>
      <c r="M704" t="s">
        <v>68</v>
      </c>
      <c r="N704">
        <v>60000000</v>
      </c>
      <c r="O704">
        <v>2009</v>
      </c>
      <c r="P704">
        <v>7.7</v>
      </c>
      <c r="Q704" t="s">
        <v>8470</v>
      </c>
    </row>
    <row r="705" spans="1:17" x14ac:dyDescent="0.35">
      <c r="A705" t="s">
        <v>735</v>
      </c>
      <c r="B705">
        <v>91</v>
      </c>
      <c r="C705" t="s">
        <v>1846</v>
      </c>
      <c r="D705">
        <v>64505912</v>
      </c>
      <c r="E705" t="s">
        <v>2330</v>
      </c>
      <c r="F705" t="s">
        <v>1558</v>
      </c>
      <c r="G705" t="s">
        <v>3207</v>
      </c>
      <c r="H705" t="s">
        <v>3208</v>
      </c>
      <c r="I705" t="s">
        <v>3209</v>
      </c>
      <c r="J705">
        <v>1264</v>
      </c>
      <c r="K705" t="s">
        <v>21</v>
      </c>
      <c r="L705" t="s">
        <v>22</v>
      </c>
      <c r="M705" t="s">
        <v>472</v>
      </c>
      <c r="N705">
        <v>48000000</v>
      </c>
      <c r="O705">
        <v>2008</v>
      </c>
      <c r="P705">
        <v>5</v>
      </c>
      <c r="Q705" t="s">
        <v>8967</v>
      </c>
    </row>
    <row r="706" spans="1:17" x14ac:dyDescent="0.35">
      <c r="A706" t="s">
        <v>1384</v>
      </c>
      <c r="B706">
        <v>146</v>
      </c>
      <c r="C706" t="s">
        <v>2651</v>
      </c>
      <c r="D706">
        <v>77862546</v>
      </c>
      <c r="E706" t="s">
        <v>375</v>
      </c>
      <c r="F706" t="s">
        <v>1374</v>
      </c>
      <c r="G706" t="s">
        <v>3210</v>
      </c>
      <c r="H706" t="s">
        <v>97</v>
      </c>
      <c r="I706" t="s">
        <v>3211</v>
      </c>
      <c r="J706">
        <v>690</v>
      </c>
      <c r="K706" t="s">
        <v>21</v>
      </c>
      <c r="L706" t="s">
        <v>22</v>
      </c>
      <c r="M706" t="s">
        <v>472</v>
      </c>
      <c r="N706">
        <v>70000000</v>
      </c>
      <c r="O706">
        <v>2004</v>
      </c>
      <c r="P706">
        <v>7.7</v>
      </c>
      <c r="Q706" t="s">
        <v>1064</v>
      </c>
    </row>
    <row r="707" spans="1:17" x14ac:dyDescent="0.35">
      <c r="A707" t="s">
        <v>3212</v>
      </c>
      <c r="B707">
        <v>98</v>
      </c>
      <c r="C707" t="s">
        <v>15</v>
      </c>
      <c r="D707">
        <v>61112916</v>
      </c>
      <c r="E707" t="s">
        <v>418</v>
      </c>
      <c r="F707" t="s">
        <v>70</v>
      </c>
      <c r="G707" t="s">
        <v>3213</v>
      </c>
      <c r="H707" t="s">
        <v>1585</v>
      </c>
      <c r="I707" t="s">
        <v>3214</v>
      </c>
      <c r="J707">
        <v>83</v>
      </c>
      <c r="K707" t="s">
        <v>21</v>
      </c>
      <c r="L707" t="s">
        <v>22</v>
      </c>
      <c r="M707" t="s">
        <v>68</v>
      </c>
      <c r="N707">
        <v>50000000</v>
      </c>
      <c r="O707">
        <v>2006</v>
      </c>
      <c r="P707">
        <v>4.4000000000000004</v>
      </c>
      <c r="Q707" t="s">
        <v>1331</v>
      </c>
    </row>
    <row r="708" spans="1:17" x14ac:dyDescent="0.35">
      <c r="A708" t="s">
        <v>2029</v>
      </c>
      <c r="B708">
        <v>101</v>
      </c>
      <c r="C708" t="s">
        <v>2082</v>
      </c>
      <c r="D708">
        <v>88200225</v>
      </c>
      <c r="E708" t="s">
        <v>815</v>
      </c>
      <c r="F708" t="s">
        <v>918</v>
      </c>
      <c r="G708" t="s">
        <v>3215</v>
      </c>
      <c r="H708" t="s">
        <v>3216</v>
      </c>
      <c r="I708" t="s">
        <v>3217</v>
      </c>
      <c r="J708">
        <v>308</v>
      </c>
      <c r="K708" t="s">
        <v>21</v>
      </c>
      <c r="L708" t="s">
        <v>22</v>
      </c>
      <c r="M708" t="s">
        <v>23</v>
      </c>
      <c r="N708">
        <v>60000000</v>
      </c>
      <c r="O708">
        <v>2004</v>
      </c>
      <c r="P708">
        <v>6.1</v>
      </c>
      <c r="Q708" t="s">
        <v>1331</v>
      </c>
    </row>
    <row r="709" spans="1:17" x14ac:dyDescent="0.35">
      <c r="A709" t="s">
        <v>3218</v>
      </c>
      <c r="B709">
        <v>94</v>
      </c>
      <c r="C709" t="s">
        <v>3219</v>
      </c>
      <c r="D709">
        <v>60573641</v>
      </c>
      <c r="E709" t="s">
        <v>2408</v>
      </c>
      <c r="F709" t="s">
        <v>2754</v>
      </c>
      <c r="G709" t="s">
        <v>3220</v>
      </c>
      <c r="H709" t="s">
        <v>3221</v>
      </c>
      <c r="I709" t="s">
        <v>3222</v>
      </c>
      <c r="J709">
        <v>162</v>
      </c>
      <c r="K709" t="s">
        <v>21</v>
      </c>
      <c r="L709" t="s">
        <v>22</v>
      </c>
      <c r="M709" t="s">
        <v>68</v>
      </c>
      <c r="N709">
        <v>60000000</v>
      </c>
      <c r="O709">
        <v>1996</v>
      </c>
      <c r="P709">
        <v>5.4</v>
      </c>
      <c r="Q709" t="s">
        <v>1331</v>
      </c>
    </row>
    <row r="710" spans="1:17" x14ac:dyDescent="0.35">
      <c r="A710" t="s">
        <v>307</v>
      </c>
      <c r="B710">
        <v>132</v>
      </c>
      <c r="C710" t="s">
        <v>2806</v>
      </c>
      <c r="D710">
        <v>59035104</v>
      </c>
      <c r="E710" t="s">
        <v>3223</v>
      </c>
      <c r="F710" t="s">
        <v>3224</v>
      </c>
      <c r="G710" t="s">
        <v>3225</v>
      </c>
      <c r="H710" t="s">
        <v>2009</v>
      </c>
      <c r="I710" t="s">
        <v>3226</v>
      </c>
      <c r="J710">
        <v>597</v>
      </c>
      <c r="K710" t="s">
        <v>21</v>
      </c>
      <c r="L710" t="s">
        <v>22</v>
      </c>
      <c r="M710" t="s">
        <v>23</v>
      </c>
      <c r="N710">
        <v>66000000</v>
      </c>
      <c r="O710">
        <v>2004</v>
      </c>
      <c r="P710">
        <v>6.8</v>
      </c>
      <c r="Q710" t="s">
        <v>1064</v>
      </c>
    </row>
    <row r="711" spans="1:17" x14ac:dyDescent="0.35">
      <c r="A711" t="s">
        <v>3227</v>
      </c>
      <c r="B711">
        <v>115</v>
      </c>
      <c r="C711" t="s">
        <v>2866</v>
      </c>
      <c r="D711">
        <v>56702901</v>
      </c>
      <c r="E711" t="s">
        <v>2679</v>
      </c>
      <c r="F711" t="s">
        <v>1344</v>
      </c>
      <c r="G711" t="s">
        <v>3228</v>
      </c>
      <c r="H711" t="s">
        <v>1773</v>
      </c>
      <c r="I711" t="s">
        <v>3229</v>
      </c>
      <c r="J711">
        <v>181</v>
      </c>
      <c r="K711" t="s">
        <v>21</v>
      </c>
      <c r="L711" t="s">
        <v>22</v>
      </c>
      <c r="M711" t="s">
        <v>23</v>
      </c>
      <c r="N711">
        <v>60000000</v>
      </c>
      <c r="O711">
        <v>1998</v>
      </c>
      <c r="P711">
        <v>6.5</v>
      </c>
      <c r="Q711" t="s">
        <v>2679</v>
      </c>
    </row>
    <row r="712" spans="1:17" x14ac:dyDescent="0.35">
      <c r="A712" t="s">
        <v>3230</v>
      </c>
      <c r="B712">
        <v>92</v>
      </c>
      <c r="C712" t="s">
        <v>467</v>
      </c>
      <c r="D712">
        <v>55994557</v>
      </c>
      <c r="E712" t="s">
        <v>217</v>
      </c>
      <c r="F712" t="s">
        <v>1961</v>
      </c>
      <c r="G712" t="s">
        <v>3231</v>
      </c>
      <c r="H712" t="s">
        <v>3232</v>
      </c>
      <c r="I712" t="s">
        <v>3233</v>
      </c>
      <c r="J712">
        <v>176</v>
      </c>
      <c r="K712" t="s">
        <v>21</v>
      </c>
      <c r="L712" t="s">
        <v>22</v>
      </c>
      <c r="M712" t="s">
        <v>68</v>
      </c>
      <c r="N712">
        <v>60000000</v>
      </c>
      <c r="O712">
        <v>2012</v>
      </c>
      <c r="P712">
        <v>7</v>
      </c>
      <c r="Q712" t="s">
        <v>769</v>
      </c>
    </row>
    <row r="713" spans="1:17" x14ac:dyDescent="0.35">
      <c r="A713" t="s">
        <v>2763</v>
      </c>
      <c r="B713">
        <v>124</v>
      </c>
      <c r="C713" t="s">
        <v>789</v>
      </c>
      <c r="D713">
        <v>54910560</v>
      </c>
      <c r="E713" t="s">
        <v>2626</v>
      </c>
      <c r="F713" t="s">
        <v>57</v>
      </c>
      <c r="G713" t="s">
        <v>3234</v>
      </c>
      <c r="H713" t="s">
        <v>3235</v>
      </c>
      <c r="I713" t="s">
        <v>3236</v>
      </c>
      <c r="J713">
        <v>227</v>
      </c>
      <c r="K713" t="s">
        <v>21</v>
      </c>
      <c r="L713" t="s">
        <v>22</v>
      </c>
      <c r="M713" t="s">
        <v>472</v>
      </c>
      <c r="N713">
        <v>60000000</v>
      </c>
      <c r="O713">
        <v>1997</v>
      </c>
      <c r="P713">
        <v>6.3</v>
      </c>
      <c r="Q713" t="s">
        <v>1064</v>
      </c>
    </row>
    <row r="714" spans="1:17" x14ac:dyDescent="0.35">
      <c r="A714" t="s">
        <v>1076</v>
      </c>
      <c r="B714">
        <v>119</v>
      </c>
      <c r="C714" t="s">
        <v>844</v>
      </c>
      <c r="D714">
        <v>53789313</v>
      </c>
      <c r="E714" t="s">
        <v>1310</v>
      </c>
      <c r="F714" t="s">
        <v>1359</v>
      </c>
      <c r="G714" t="s">
        <v>3237</v>
      </c>
      <c r="H714" t="s">
        <v>584</v>
      </c>
      <c r="I714" t="s">
        <v>3238</v>
      </c>
      <c r="J714">
        <v>347</v>
      </c>
      <c r="K714" t="s">
        <v>21</v>
      </c>
      <c r="L714" t="s">
        <v>22</v>
      </c>
      <c r="M714" t="s">
        <v>23</v>
      </c>
      <c r="N714">
        <v>60000000</v>
      </c>
      <c r="O714">
        <v>2003</v>
      </c>
      <c r="P714">
        <v>6.3</v>
      </c>
      <c r="Q714" t="s">
        <v>1064</v>
      </c>
    </row>
    <row r="715" spans="1:17" x14ac:dyDescent="0.35">
      <c r="A715" t="s">
        <v>3239</v>
      </c>
      <c r="B715">
        <v>124</v>
      </c>
      <c r="C715" t="s">
        <v>3240</v>
      </c>
      <c r="D715">
        <v>51045801</v>
      </c>
      <c r="E715" t="s">
        <v>169</v>
      </c>
      <c r="F715" t="s">
        <v>248</v>
      </c>
      <c r="G715" t="s">
        <v>3241</v>
      </c>
      <c r="H715" t="s">
        <v>1948</v>
      </c>
      <c r="I715" t="s">
        <v>3242</v>
      </c>
      <c r="J715">
        <v>54</v>
      </c>
      <c r="K715" t="s">
        <v>21</v>
      </c>
      <c r="L715" t="s">
        <v>22</v>
      </c>
      <c r="M715" t="s">
        <v>23</v>
      </c>
      <c r="N715">
        <v>60000000</v>
      </c>
      <c r="O715">
        <v>1996</v>
      </c>
      <c r="P715">
        <v>6.1</v>
      </c>
      <c r="Q715" t="s">
        <v>2679</v>
      </c>
    </row>
    <row r="716" spans="1:17" x14ac:dyDescent="0.35">
      <c r="A716" t="s">
        <v>3243</v>
      </c>
      <c r="B716">
        <v>93</v>
      </c>
      <c r="C716" t="s">
        <v>727</v>
      </c>
      <c r="D716">
        <v>50818750</v>
      </c>
      <c r="E716" t="s">
        <v>217</v>
      </c>
      <c r="F716" t="s">
        <v>971</v>
      </c>
      <c r="G716" t="s">
        <v>3244</v>
      </c>
      <c r="H716" t="s">
        <v>92</v>
      </c>
      <c r="I716" t="s">
        <v>3245</v>
      </c>
      <c r="J716">
        <v>106</v>
      </c>
      <c r="K716" t="s">
        <v>21</v>
      </c>
      <c r="L716" t="s">
        <v>38</v>
      </c>
      <c r="M716" t="s">
        <v>222</v>
      </c>
      <c r="N716">
        <v>60000000</v>
      </c>
      <c r="O716">
        <v>2008</v>
      </c>
      <c r="P716">
        <v>6.1</v>
      </c>
      <c r="Q716" t="s">
        <v>769</v>
      </c>
    </row>
    <row r="717" spans="1:17" x14ac:dyDescent="0.35">
      <c r="A717" t="s">
        <v>3249</v>
      </c>
      <c r="B717">
        <v>98</v>
      </c>
      <c r="C717" t="s">
        <v>1466</v>
      </c>
      <c r="D717">
        <v>50189179</v>
      </c>
      <c r="E717" t="s">
        <v>1521</v>
      </c>
      <c r="F717" t="s">
        <v>3056</v>
      </c>
      <c r="G717" t="s">
        <v>3250</v>
      </c>
      <c r="H717" t="s">
        <v>3251</v>
      </c>
      <c r="I717" t="s">
        <v>3252</v>
      </c>
      <c r="J717">
        <v>207</v>
      </c>
      <c r="K717" t="s">
        <v>21</v>
      </c>
      <c r="L717" t="s">
        <v>22</v>
      </c>
      <c r="M717" t="s">
        <v>23</v>
      </c>
      <c r="N717">
        <v>60000000</v>
      </c>
      <c r="O717">
        <v>2002</v>
      </c>
      <c r="P717">
        <v>5.3</v>
      </c>
      <c r="Q717" t="s">
        <v>1064</v>
      </c>
    </row>
    <row r="718" spans="1:17" x14ac:dyDescent="0.35">
      <c r="A718" t="s">
        <v>3253</v>
      </c>
      <c r="B718">
        <v>92</v>
      </c>
      <c r="C718" t="s">
        <v>3254</v>
      </c>
      <c r="D718">
        <v>50024083</v>
      </c>
      <c r="E718" t="s">
        <v>41</v>
      </c>
      <c r="F718" t="s">
        <v>3255</v>
      </c>
      <c r="G718" t="s">
        <v>3256</v>
      </c>
      <c r="H718" t="s">
        <v>3257</v>
      </c>
      <c r="I718" t="s">
        <v>3258</v>
      </c>
      <c r="J718">
        <v>126</v>
      </c>
      <c r="K718" t="s">
        <v>21</v>
      </c>
      <c r="L718" t="s">
        <v>22</v>
      </c>
      <c r="M718" t="s">
        <v>472</v>
      </c>
      <c r="N718">
        <v>60000000</v>
      </c>
      <c r="O718">
        <v>1995</v>
      </c>
      <c r="P718">
        <v>5.4</v>
      </c>
      <c r="Q718" t="s">
        <v>1064</v>
      </c>
    </row>
    <row r="719" spans="1:17" x14ac:dyDescent="0.35">
      <c r="A719" t="s">
        <v>689</v>
      </c>
      <c r="B719">
        <v>105</v>
      </c>
      <c r="C719" t="s">
        <v>761</v>
      </c>
      <c r="D719">
        <v>50549107</v>
      </c>
      <c r="E719" t="s">
        <v>744</v>
      </c>
      <c r="F719" t="s">
        <v>3259</v>
      </c>
      <c r="G719" t="s">
        <v>3260</v>
      </c>
      <c r="H719" t="s">
        <v>3261</v>
      </c>
      <c r="I719" t="s">
        <v>3262</v>
      </c>
      <c r="J719">
        <v>289</v>
      </c>
      <c r="K719" t="s">
        <v>21</v>
      </c>
      <c r="L719" t="s">
        <v>22</v>
      </c>
      <c r="M719" t="s">
        <v>23</v>
      </c>
      <c r="N719">
        <v>60000000</v>
      </c>
      <c r="O719">
        <v>2014</v>
      </c>
      <c r="P719">
        <v>6.2</v>
      </c>
      <c r="Q719" t="s">
        <v>1064</v>
      </c>
    </row>
    <row r="720" spans="1:17" x14ac:dyDescent="0.35">
      <c r="A720" t="s">
        <v>3263</v>
      </c>
      <c r="B720">
        <v>124</v>
      </c>
      <c r="C720" t="s">
        <v>1390</v>
      </c>
      <c r="D720">
        <v>56443482</v>
      </c>
      <c r="E720" t="s">
        <v>3264</v>
      </c>
      <c r="F720" t="s">
        <v>281</v>
      </c>
      <c r="G720" t="s">
        <v>3265</v>
      </c>
      <c r="H720" t="s">
        <v>531</v>
      </c>
      <c r="I720" t="s">
        <v>3266</v>
      </c>
      <c r="J720">
        <v>256</v>
      </c>
      <c r="K720" t="s">
        <v>21</v>
      </c>
      <c r="L720" t="s">
        <v>22</v>
      </c>
      <c r="M720" t="s">
        <v>23</v>
      </c>
      <c r="N720">
        <v>60000000</v>
      </c>
      <c r="O720">
        <v>2015</v>
      </c>
      <c r="P720">
        <v>6.6</v>
      </c>
      <c r="Q720" t="s">
        <v>9596</v>
      </c>
    </row>
    <row r="721" spans="1:17" x14ac:dyDescent="0.35">
      <c r="A721" t="s">
        <v>3267</v>
      </c>
      <c r="B721">
        <v>99</v>
      </c>
      <c r="C721" t="s">
        <v>2651</v>
      </c>
      <c r="D721">
        <v>62401264</v>
      </c>
      <c r="E721" t="s">
        <v>375</v>
      </c>
      <c r="F721" t="s">
        <v>520</v>
      </c>
      <c r="G721" t="s">
        <v>3268</v>
      </c>
      <c r="H721" t="s">
        <v>3269</v>
      </c>
      <c r="I721" t="s">
        <v>3270</v>
      </c>
      <c r="J721">
        <v>323</v>
      </c>
      <c r="K721" t="s">
        <v>21</v>
      </c>
      <c r="L721" t="s">
        <v>38</v>
      </c>
      <c r="M721" t="s">
        <v>472</v>
      </c>
      <c r="N721">
        <v>60000000</v>
      </c>
      <c r="O721">
        <v>2016</v>
      </c>
      <c r="P721">
        <v>5.9</v>
      </c>
      <c r="Q721" t="s">
        <v>1064</v>
      </c>
    </row>
    <row r="722" spans="1:17" x14ac:dyDescent="0.35">
      <c r="A722" t="s">
        <v>3271</v>
      </c>
      <c r="B722">
        <v>116</v>
      </c>
      <c r="C722" t="s">
        <v>1493</v>
      </c>
      <c r="D722">
        <v>47748610</v>
      </c>
      <c r="E722" t="s">
        <v>3272</v>
      </c>
      <c r="F722" t="s">
        <v>3273</v>
      </c>
      <c r="G722" t="s">
        <v>3274</v>
      </c>
      <c r="H722" t="s">
        <v>1948</v>
      </c>
      <c r="I722" t="s">
        <v>3275</v>
      </c>
      <c r="J722">
        <v>656</v>
      </c>
      <c r="K722" t="s">
        <v>21</v>
      </c>
      <c r="L722" t="s">
        <v>22</v>
      </c>
      <c r="M722" t="s">
        <v>472</v>
      </c>
      <c r="N722">
        <v>75000000</v>
      </c>
      <c r="O722">
        <v>1997</v>
      </c>
      <c r="P722">
        <v>6.3</v>
      </c>
      <c r="Q722" t="s">
        <v>1064</v>
      </c>
    </row>
    <row r="723" spans="1:17" x14ac:dyDescent="0.35">
      <c r="A723" t="s">
        <v>2437</v>
      </c>
      <c r="B723">
        <v>124</v>
      </c>
      <c r="C723" t="s">
        <v>3276</v>
      </c>
      <c r="D723">
        <v>46975183</v>
      </c>
      <c r="E723" t="s">
        <v>905</v>
      </c>
      <c r="F723" t="s">
        <v>3277</v>
      </c>
      <c r="G723" t="s">
        <v>3278</v>
      </c>
      <c r="H723" t="s">
        <v>3279</v>
      </c>
      <c r="I723" t="s">
        <v>3280</v>
      </c>
      <c r="J723">
        <v>338</v>
      </c>
      <c r="K723" t="s">
        <v>21</v>
      </c>
      <c r="L723" t="s">
        <v>22</v>
      </c>
      <c r="M723" t="s">
        <v>472</v>
      </c>
      <c r="N723">
        <v>61000000</v>
      </c>
      <c r="O723">
        <v>2007</v>
      </c>
      <c r="P723">
        <v>7.2</v>
      </c>
      <c r="Q723" t="s">
        <v>1064</v>
      </c>
    </row>
    <row r="724" spans="1:17" x14ac:dyDescent="0.35">
      <c r="A724" t="s">
        <v>3281</v>
      </c>
      <c r="B724">
        <v>96</v>
      </c>
      <c r="C724" t="s">
        <v>3023</v>
      </c>
      <c r="D724">
        <v>50807639</v>
      </c>
      <c r="E724" t="s">
        <v>217</v>
      </c>
      <c r="F724" t="s">
        <v>3282</v>
      </c>
      <c r="G724" t="s">
        <v>3283</v>
      </c>
      <c r="H724" t="s">
        <v>3284</v>
      </c>
      <c r="I724" t="s">
        <v>3285</v>
      </c>
      <c r="J724">
        <v>122</v>
      </c>
      <c r="K724" t="s">
        <v>21</v>
      </c>
      <c r="L724" t="s">
        <v>22</v>
      </c>
      <c r="M724" t="s">
        <v>68</v>
      </c>
      <c r="N724">
        <v>60000000</v>
      </c>
      <c r="O724">
        <v>2014</v>
      </c>
      <c r="P724">
        <v>6.8</v>
      </c>
      <c r="Q724" t="s">
        <v>769</v>
      </c>
    </row>
    <row r="725" spans="1:17" x14ac:dyDescent="0.35">
      <c r="A725" t="s">
        <v>3286</v>
      </c>
      <c r="B725">
        <v>104</v>
      </c>
      <c r="C725" t="s">
        <v>3287</v>
      </c>
      <c r="D725">
        <v>46611204</v>
      </c>
      <c r="E725" t="s">
        <v>1990</v>
      </c>
      <c r="F725" t="s">
        <v>1715</v>
      </c>
      <c r="G725" t="s">
        <v>3288</v>
      </c>
      <c r="H725" t="s">
        <v>3240</v>
      </c>
      <c r="I725" t="s">
        <v>3289</v>
      </c>
      <c r="J725">
        <v>257</v>
      </c>
      <c r="K725" t="s">
        <v>21</v>
      </c>
      <c r="L725" t="s">
        <v>22</v>
      </c>
      <c r="M725" t="s">
        <v>23</v>
      </c>
      <c r="N725">
        <v>48000000</v>
      </c>
      <c r="O725">
        <v>1998</v>
      </c>
      <c r="P725">
        <v>6.1</v>
      </c>
      <c r="Q725" t="s">
        <v>1331</v>
      </c>
    </row>
    <row r="726" spans="1:17" x14ac:dyDescent="0.35">
      <c r="A726" t="s">
        <v>1680</v>
      </c>
      <c r="B726">
        <v>100</v>
      </c>
      <c r="C726" t="s">
        <v>1005</v>
      </c>
      <c r="D726">
        <v>257756197</v>
      </c>
      <c r="E726" t="s">
        <v>836</v>
      </c>
      <c r="F726" t="s">
        <v>377</v>
      </c>
      <c r="G726" t="s">
        <v>3290</v>
      </c>
      <c r="H726" t="s">
        <v>3291</v>
      </c>
      <c r="I726" t="s">
        <v>3292</v>
      </c>
      <c r="J726">
        <v>471</v>
      </c>
      <c r="K726" t="s">
        <v>21</v>
      </c>
      <c r="L726" t="s">
        <v>300</v>
      </c>
      <c r="M726" t="s">
        <v>68</v>
      </c>
      <c r="N726">
        <v>60000000</v>
      </c>
      <c r="O726">
        <v>2014</v>
      </c>
      <c r="P726">
        <v>7.8</v>
      </c>
      <c r="Q726" t="s">
        <v>1064</v>
      </c>
    </row>
    <row r="727" spans="1:17" x14ac:dyDescent="0.35">
      <c r="A727" t="s">
        <v>3293</v>
      </c>
      <c r="B727">
        <v>115</v>
      </c>
      <c r="C727" t="s">
        <v>693</v>
      </c>
      <c r="D727">
        <v>48472213</v>
      </c>
      <c r="E727" t="s">
        <v>1395</v>
      </c>
      <c r="F727" t="s">
        <v>3294</v>
      </c>
      <c r="G727" t="s">
        <v>3295</v>
      </c>
      <c r="H727" t="s">
        <v>3296</v>
      </c>
      <c r="I727" t="s">
        <v>3297</v>
      </c>
      <c r="J727">
        <v>156</v>
      </c>
      <c r="K727" t="s">
        <v>21</v>
      </c>
      <c r="L727" t="s">
        <v>22</v>
      </c>
      <c r="M727" t="s">
        <v>23</v>
      </c>
      <c r="N727">
        <v>45000000</v>
      </c>
      <c r="O727">
        <v>2005</v>
      </c>
      <c r="P727">
        <v>5</v>
      </c>
      <c r="Q727" t="s">
        <v>1064</v>
      </c>
    </row>
    <row r="728" spans="1:17" x14ac:dyDescent="0.35">
      <c r="A728" t="s">
        <v>2834</v>
      </c>
      <c r="B728">
        <v>101</v>
      </c>
      <c r="C728" t="s">
        <v>520</v>
      </c>
      <c r="D728">
        <v>43060566</v>
      </c>
      <c r="E728" t="s">
        <v>209</v>
      </c>
      <c r="F728" t="s">
        <v>40</v>
      </c>
      <c r="G728" t="s">
        <v>3298</v>
      </c>
      <c r="H728" t="s">
        <v>536</v>
      </c>
      <c r="I728" t="s">
        <v>3299</v>
      </c>
      <c r="J728">
        <v>569</v>
      </c>
      <c r="K728" t="s">
        <v>21</v>
      </c>
      <c r="L728" t="s">
        <v>22</v>
      </c>
      <c r="M728" t="s">
        <v>23</v>
      </c>
      <c r="N728">
        <v>60000000</v>
      </c>
      <c r="O728">
        <v>2002</v>
      </c>
      <c r="P728">
        <v>6.2</v>
      </c>
      <c r="Q728" t="s">
        <v>1064</v>
      </c>
    </row>
    <row r="729" spans="1:17" x14ac:dyDescent="0.35">
      <c r="A729" t="s">
        <v>3300</v>
      </c>
      <c r="B729">
        <v>113</v>
      </c>
      <c r="C729" t="s">
        <v>2757</v>
      </c>
      <c r="D729">
        <v>45996718</v>
      </c>
      <c r="E729" t="s">
        <v>375</v>
      </c>
      <c r="F729" t="s">
        <v>3301</v>
      </c>
      <c r="G729" t="s">
        <v>3302</v>
      </c>
      <c r="H729" t="s">
        <v>3303</v>
      </c>
      <c r="I729" t="s">
        <v>3304</v>
      </c>
      <c r="J729">
        <v>264</v>
      </c>
      <c r="K729" t="s">
        <v>21</v>
      </c>
      <c r="L729" t="s">
        <v>22</v>
      </c>
      <c r="M729" t="s">
        <v>472</v>
      </c>
      <c r="N729">
        <v>60000000</v>
      </c>
      <c r="O729">
        <v>2013</v>
      </c>
      <c r="P729">
        <v>6.7</v>
      </c>
      <c r="Q729" t="s">
        <v>1064</v>
      </c>
    </row>
    <row r="730" spans="1:17" x14ac:dyDescent="0.35">
      <c r="A730" t="s">
        <v>3305</v>
      </c>
      <c r="B730">
        <v>100</v>
      </c>
      <c r="C730" t="s">
        <v>347</v>
      </c>
      <c r="D730">
        <v>43337279</v>
      </c>
      <c r="E730" t="s">
        <v>3306</v>
      </c>
      <c r="F730" t="s">
        <v>241</v>
      </c>
      <c r="G730" t="s">
        <v>3307</v>
      </c>
      <c r="H730" t="s">
        <v>3308</v>
      </c>
      <c r="I730" t="s">
        <v>3309</v>
      </c>
      <c r="J730">
        <v>203</v>
      </c>
      <c r="K730" t="s">
        <v>21</v>
      </c>
      <c r="L730" t="s">
        <v>22</v>
      </c>
      <c r="M730" t="s">
        <v>23</v>
      </c>
      <c r="N730">
        <v>60000000</v>
      </c>
      <c r="O730">
        <v>2009</v>
      </c>
      <c r="P730">
        <v>4.9000000000000004</v>
      </c>
      <c r="Q730" t="s">
        <v>769</v>
      </c>
    </row>
    <row r="731" spans="1:17" x14ac:dyDescent="0.35">
      <c r="A731" t="s">
        <v>2898</v>
      </c>
      <c r="B731">
        <v>134</v>
      </c>
      <c r="C731" t="s">
        <v>377</v>
      </c>
      <c r="D731">
        <v>37479778</v>
      </c>
      <c r="E731" t="s">
        <v>3310</v>
      </c>
      <c r="F731" t="s">
        <v>932</v>
      </c>
      <c r="G731" t="s">
        <v>3311</v>
      </c>
      <c r="H731" t="s">
        <v>3312</v>
      </c>
      <c r="I731" t="s">
        <v>3313</v>
      </c>
      <c r="J731">
        <v>259</v>
      </c>
      <c r="K731" t="s">
        <v>21</v>
      </c>
      <c r="L731" t="s">
        <v>22</v>
      </c>
      <c r="M731" t="s">
        <v>23</v>
      </c>
      <c r="N731">
        <v>60000000</v>
      </c>
      <c r="O731">
        <v>2009</v>
      </c>
      <c r="P731">
        <v>7.4</v>
      </c>
      <c r="Q731" t="s">
        <v>9596</v>
      </c>
    </row>
    <row r="732" spans="1:17" x14ac:dyDescent="0.35">
      <c r="A732" t="s">
        <v>1058</v>
      </c>
      <c r="B732">
        <v>125</v>
      </c>
      <c r="C732" t="s">
        <v>105</v>
      </c>
      <c r="D732">
        <v>40559930</v>
      </c>
      <c r="E732" t="s">
        <v>3316</v>
      </c>
      <c r="F732" t="s">
        <v>1220</v>
      </c>
      <c r="G732" t="s">
        <v>3317</v>
      </c>
      <c r="H732" t="s">
        <v>3318</v>
      </c>
      <c r="I732" t="s">
        <v>3319</v>
      </c>
      <c r="J732">
        <v>184</v>
      </c>
      <c r="K732" t="s">
        <v>21</v>
      </c>
      <c r="L732" t="s">
        <v>22</v>
      </c>
      <c r="M732" t="s">
        <v>23</v>
      </c>
      <c r="N732">
        <v>60000000</v>
      </c>
      <c r="O732">
        <v>2009</v>
      </c>
      <c r="P732">
        <v>6.2</v>
      </c>
      <c r="Q732" t="s">
        <v>1331</v>
      </c>
    </row>
    <row r="733" spans="1:17" x14ac:dyDescent="0.35">
      <c r="A733" t="s">
        <v>3320</v>
      </c>
      <c r="B733">
        <v>94</v>
      </c>
      <c r="C733" t="s">
        <v>3321</v>
      </c>
      <c r="D733">
        <v>36830057</v>
      </c>
      <c r="E733" t="s">
        <v>2113</v>
      </c>
      <c r="F733" t="s">
        <v>3322</v>
      </c>
      <c r="G733" t="s">
        <v>3323</v>
      </c>
      <c r="H733" t="s">
        <v>3324</v>
      </c>
      <c r="I733" t="s">
        <v>3325</v>
      </c>
      <c r="J733">
        <v>73</v>
      </c>
      <c r="K733" t="s">
        <v>21</v>
      </c>
      <c r="L733" t="s">
        <v>22</v>
      </c>
      <c r="M733" t="s">
        <v>68</v>
      </c>
      <c r="N733">
        <v>65000000</v>
      </c>
      <c r="O733">
        <v>1999</v>
      </c>
      <c r="P733">
        <v>4.9000000000000004</v>
      </c>
      <c r="Q733" t="s">
        <v>1331</v>
      </c>
    </row>
    <row r="734" spans="1:17" x14ac:dyDescent="0.35">
      <c r="A734" t="s">
        <v>2624</v>
      </c>
      <c r="B734">
        <v>107</v>
      </c>
      <c r="C734" t="s">
        <v>3326</v>
      </c>
      <c r="D734">
        <v>36279230</v>
      </c>
      <c r="E734" t="s">
        <v>270</v>
      </c>
      <c r="F734" t="s">
        <v>3327</v>
      </c>
      <c r="G734" t="s">
        <v>3328</v>
      </c>
      <c r="H734" t="s">
        <v>3329</v>
      </c>
      <c r="I734" t="s">
        <v>3330</v>
      </c>
      <c r="J734">
        <v>213</v>
      </c>
      <c r="K734" t="s">
        <v>21</v>
      </c>
      <c r="L734" t="s">
        <v>22</v>
      </c>
      <c r="M734" t="s">
        <v>23</v>
      </c>
      <c r="N734">
        <v>60000000</v>
      </c>
      <c r="O734">
        <v>2006</v>
      </c>
      <c r="P734">
        <v>6.1</v>
      </c>
      <c r="Q734" t="s">
        <v>1064</v>
      </c>
    </row>
    <row r="735" spans="1:17" x14ac:dyDescent="0.35">
      <c r="A735" t="s">
        <v>3331</v>
      </c>
      <c r="B735">
        <v>91</v>
      </c>
      <c r="C735" t="s">
        <v>356</v>
      </c>
      <c r="D735">
        <v>42194060</v>
      </c>
      <c r="E735" t="s">
        <v>503</v>
      </c>
      <c r="F735" t="s">
        <v>867</v>
      </c>
      <c r="G735" t="s">
        <v>3332</v>
      </c>
      <c r="H735" t="s">
        <v>1239</v>
      </c>
      <c r="I735" t="s">
        <v>3333</v>
      </c>
      <c r="J735">
        <v>72</v>
      </c>
      <c r="K735" t="s">
        <v>21</v>
      </c>
      <c r="L735" t="s">
        <v>2808</v>
      </c>
      <c r="M735" t="s">
        <v>68</v>
      </c>
      <c r="N735">
        <v>70000000</v>
      </c>
      <c r="O735">
        <v>2009</v>
      </c>
      <c r="P735">
        <v>6.1</v>
      </c>
      <c r="Q735" t="s">
        <v>769</v>
      </c>
    </row>
    <row r="736" spans="1:17" x14ac:dyDescent="0.35">
      <c r="A736" t="s">
        <v>3334</v>
      </c>
      <c r="B736">
        <v>116</v>
      </c>
      <c r="C736" t="s">
        <v>2654</v>
      </c>
      <c r="D736">
        <v>43119879</v>
      </c>
      <c r="E736" t="s">
        <v>180</v>
      </c>
      <c r="F736" t="s">
        <v>42</v>
      </c>
      <c r="G736" t="s">
        <v>3335</v>
      </c>
      <c r="H736" t="s">
        <v>2653</v>
      </c>
      <c r="I736" t="s">
        <v>3336</v>
      </c>
      <c r="J736">
        <v>842</v>
      </c>
      <c r="K736" t="s">
        <v>21</v>
      </c>
      <c r="L736" t="s">
        <v>22</v>
      </c>
      <c r="M736" t="s">
        <v>23</v>
      </c>
      <c r="N736">
        <v>60000000</v>
      </c>
      <c r="O736">
        <v>2002</v>
      </c>
      <c r="P736">
        <v>6.4</v>
      </c>
      <c r="Q736" t="s">
        <v>1064</v>
      </c>
    </row>
    <row r="737" spans="1:17" x14ac:dyDescent="0.35">
      <c r="A737" t="s">
        <v>3337</v>
      </c>
      <c r="B737">
        <v>100</v>
      </c>
      <c r="C737" t="s">
        <v>3338</v>
      </c>
      <c r="D737">
        <v>35096190</v>
      </c>
      <c r="E737" t="s">
        <v>3339</v>
      </c>
      <c r="F737" t="s">
        <v>647</v>
      </c>
      <c r="G737" t="s">
        <v>3340</v>
      </c>
      <c r="H737" t="s">
        <v>3341</v>
      </c>
      <c r="I737" t="s">
        <v>3342</v>
      </c>
      <c r="J737">
        <v>322</v>
      </c>
      <c r="K737" t="s">
        <v>21</v>
      </c>
      <c r="L737" t="s">
        <v>22</v>
      </c>
      <c r="M737" t="s">
        <v>23</v>
      </c>
      <c r="N737">
        <v>60000000</v>
      </c>
      <c r="O737">
        <v>2003</v>
      </c>
      <c r="P737">
        <v>6.3</v>
      </c>
      <c r="Q737" t="s">
        <v>1331</v>
      </c>
    </row>
    <row r="738" spans="1:17" x14ac:dyDescent="0.35">
      <c r="A738" t="s">
        <v>252</v>
      </c>
      <c r="B738">
        <v>117</v>
      </c>
      <c r="C738" t="s">
        <v>317</v>
      </c>
      <c r="D738">
        <v>43290977</v>
      </c>
      <c r="E738" t="s">
        <v>1716</v>
      </c>
      <c r="F738" t="s">
        <v>3344</v>
      </c>
      <c r="G738" t="s">
        <v>3345</v>
      </c>
      <c r="H738" t="s">
        <v>3318</v>
      </c>
      <c r="I738" t="s">
        <v>3346</v>
      </c>
      <c r="J738">
        <v>256</v>
      </c>
      <c r="K738" t="s">
        <v>21</v>
      </c>
      <c r="L738" t="s">
        <v>38</v>
      </c>
      <c r="M738" t="s">
        <v>472</v>
      </c>
      <c r="N738">
        <v>80000000</v>
      </c>
      <c r="O738">
        <v>2010</v>
      </c>
      <c r="P738">
        <v>6.6</v>
      </c>
      <c r="Q738" t="s">
        <v>14098</v>
      </c>
    </row>
    <row r="739" spans="1:17" x14ac:dyDescent="0.35">
      <c r="A739" t="s">
        <v>1451</v>
      </c>
      <c r="B739">
        <v>110</v>
      </c>
      <c r="C739" t="s">
        <v>3347</v>
      </c>
      <c r="D739">
        <v>33927476</v>
      </c>
      <c r="E739" t="s">
        <v>3348</v>
      </c>
      <c r="F739" t="s">
        <v>3349</v>
      </c>
      <c r="G739" t="s">
        <v>3350</v>
      </c>
      <c r="H739" t="s">
        <v>3351</v>
      </c>
      <c r="I739" t="s">
        <v>3352</v>
      </c>
      <c r="J739">
        <v>165</v>
      </c>
      <c r="K739" t="s">
        <v>21</v>
      </c>
      <c r="L739" t="s">
        <v>38</v>
      </c>
      <c r="M739" t="s">
        <v>472</v>
      </c>
      <c r="N739">
        <v>40000000</v>
      </c>
      <c r="O739">
        <v>1997</v>
      </c>
      <c r="P739">
        <v>5.7</v>
      </c>
      <c r="Q739" t="s">
        <v>4933</v>
      </c>
    </row>
    <row r="740" spans="1:17" x14ac:dyDescent="0.35">
      <c r="A740" t="s">
        <v>3305</v>
      </c>
      <c r="B740">
        <v>96</v>
      </c>
      <c r="C740" t="s">
        <v>3353</v>
      </c>
      <c r="D740">
        <v>32122249</v>
      </c>
      <c r="E740" t="s">
        <v>815</v>
      </c>
      <c r="F740" t="s">
        <v>1390</v>
      </c>
      <c r="G740" t="s">
        <v>3354</v>
      </c>
      <c r="H740" t="s">
        <v>3355</v>
      </c>
      <c r="I740" t="s">
        <v>3356</v>
      </c>
      <c r="J740">
        <v>138</v>
      </c>
      <c r="K740" t="s">
        <v>21</v>
      </c>
      <c r="L740" t="s">
        <v>22</v>
      </c>
      <c r="M740" t="s">
        <v>472</v>
      </c>
      <c r="N740">
        <v>60000000</v>
      </c>
      <c r="O740">
        <v>2002</v>
      </c>
      <c r="P740">
        <v>5.9</v>
      </c>
      <c r="Q740" t="s">
        <v>1331</v>
      </c>
    </row>
    <row r="741" spans="1:17" x14ac:dyDescent="0.35">
      <c r="A741" t="s">
        <v>3239</v>
      </c>
      <c r="B741">
        <v>101</v>
      </c>
      <c r="C741" t="s">
        <v>1905</v>
      </c>
      <c r="D741">
        <v>40076438</v>
      </c>
      <c r="E741" t="s">
        <v>905</v>
      </c>
      <c r="F741" t="s">
        <v>1390</v>
      </c>
      <c r="G741" t="s">
        <v>3357</v>
      </c>
      <c r="H741" t="s">
        <v>2770</v>
      </c>
      <c r="I741" t="s">
        <v>3358</v>
      </c>
      <c r="J741">
        <v>248</v>
      </c>
      <c r="K741" t="s">
        <v>21</v>
      </c>
      <c r="L741" t="s">
        <v>22</v>
      </c>
      <c r="M741" t="s">
        <v>472</v>
      </c>
      <c r="N741">
        <v>60000000</v>
      </c>
      <c r="O741">
        <v>2008</v>
      </c>
      <c r="P741">
        <v>6</v>
      </c>
      <c r="Q741" t="s">
        <v>1064</v>
      </c>
    </row>
    <row r="742" spans="1:17" x14ac:dyDescent="0.35">
      <c r="A742" t="s">
        <v>3359</v>
      </c>
      <c r="B742">
        <v>111</v>
      </c>
      <c r="C742" t="s">
        <v>2864</v>
      </c>
      <c r="D742">
        <v>32940507</v>
      </c>
      <c r="E742" t="s">
        <v>375</v>
      </c>
      <c r="F742" t="s">
        <v>789</v>
      </c>
      <c r="G742" t="s">
        <v>3360</v>
      </c>
      <c r="H742" t="s">
        <v>3361</v>
      </c>
      <c r="I742" t="s">
        <v>3362</v>
      </c>
      <c r="J742">
        <v>127</v>
      </c>
      <c r="K742" t="s">
        <v>21</v>
      </c>
      <c r="L742" t="s">
        <v>22</v>
      </c>
      <c r="M742" t="s">
        <v>472</v>
      </c>
      <c r="N742">
        <v>60000000</v>
      </c>
      <c r="O742">
        <v>1998</v>
      </c>
      <c r="P742">
        <v>6.1</v>
      </c>
      <c r="Q742" t="s">
        <v>1064</v>
      </c>
    </row>
    <row r="743" spans="1:17" x14ac:dyDescent="0.35">
      <c r="A743" t="s">
        <v>758</v>
      </c>
      <c r="B743">
        <v>117</v>
      </c>
      <c r="C743" t="s">
        <v>924</v>
      </c>
      <c r="D743">
        <v>31670931</v>
      </c>
      <c r="E743" t="s">
        <v>3363</v>
      </c>
      <c r="F743" t="s">
        <v>70</v>
      </c>
      <c r="G743" t="s">
        <v>3364</v>
      </c>
      <c r="H743" t="s">
        <v>1757</v>
      </c>
      <c r="I743" t="s">
        <v>3365</v>
      </c>
      <c r="J743">
        <v>143</v>
      </c>
      <c r="K743" t="s">
        <v>21</v>
      </c>
      <c r="L743" t="s">
        <v>38</v>
      </c>
      <c r="M743" t="s">
        <v>23</v>
      </c>
      <c r="N743">
        <v>60000000</v>
      </c>
      <c r="O743">
        <v>2009</v>
      </c>
      <c r="P743">
        <v>6.7</v>
      </c>
      <c r="Q743" t="s">
        <v>9596</v>
      </c>
    </row>
    <row r="744" spans="1:17" x14ac:dyDescent="0.35">
      <c r="A744" t="s">
        <v>3166</v>
      </c>
      <c r="B744">
        <v>126</v>
      </c>
      <c r="C744" t="s">
        <v>128</v>
      </c>
      <c r="D744">
        <v>30695227</v>
      </c>
      <c r="E744" t="s">
        <v>3366</v>
      </c>
      <c r="F744" t="s">
        <v>932</v>
      </c>
      <c r="G744" t="s">
        <v>3367</v>
      </c>
      <c r="H744" t="s">
        <v>622</v>
      </c>
      <c r="I744" t="s">
        <v>3368</v>
      </c>
      <c r="J744">
        <v>267</v>
      </c>
      <c r="K744" t="s">
        <v>21</v>
      </c>
      <c r="L744" t="s">
        <v>22</v>
      </c>
      <c r="M744" t="s">
        <v>23</v>
      </c>
      <c r="N744">
        <v>60000000</v>
      </c>
      <c r="O744">
        <v>2000</v>
      </c>
      <c r="P744">
        <v>6.7</v>
      </c>
      <c r="Q744" t="s">
        <v>2679</v>
      </c>
    </row>
    <row r="745" spans="1:17" x14ac:dyDescent="0.35">
      <c r="A745" t="s">
        <v>2630</v>
      </c>
      <c r="B745">
        <v>152</v>
      </c>
      <c r="C745" t="s">
        <v>1558</v>
      </c>
      <c r="D745">
        <v>32522352</v>
      </c>
      <c r="E745" t="s">
        <v>3369</v>
      </c>
      <c r="F745" t="s">
        <v>557</v>
      </c>
      <c r="G745" t="s">
        <v>3370</v>
      </c>
      <c r="H745" t="s">
        <v>1842</v>
      </c>
      <c r="I745" t="s">
        <v>3371</v>
      </c>
      <c r="J745">
        <v>822</v>
      </c>
      <c r="K745" t="s">
        <v>21</v>
      </c>
      <c r="L745" t="s">
        <v>22</v>
      </c>
      <c r="M745" t="s">
        <v>472</v>
      </c>
      <c r="N745">
        <v>60000000</v>
      </c>
      <c r="O745">
        <v>2000</v>
      </c>
      <c r="P745">
        <v>7.9</v>
      </c>
      <c r="Q745" t="s">
        <v>769</v>
      </c>
    </row>
    <row r="746" spans="1:17" x14ac:dyDescent="0.35">
      <c r="A746" t="s">
        <v>776</v>
      </c>
      <c r="B746">
        <v>101</v>
      </c>
      <c r="C746" t="s">
        <v>662</v>
      </c>
      <c r="D746">
        <v>26082914</v>
      </c>
      <c r="E746" t="s">
        <v>2626</v>
      </c>
      <c r="F746" t="s">
        <v>3373</v>
      </c>
      <c r="G746" t="s">
        <v>3374</v>
      </c>
      <c r="H746" t="s">
        <v>3375</v>
      </c>
      <c r="I746" t="s">
        <v>3376</v>
      </c>
      <c r="J746">
        <v>213</v>
      </c>
      <c r="K746" t="s">
        <v>21</v>
      </c>
      <c r="L746" t="s">
        <v>22</v>
      </c>
      <c r="M746" t="s">
        <v>23</v>
      </c>
      <c r="N746">
        <v>87000000</v>
      </c>
      <c r="O746">
        <v>2005</v>
      </c>
      <c r="P746">
        <v>4.3</v>
      </c>
      <c r="Q746" t="s">
        <v>1064</v>
      </c>
    </row>
    <row r="747" spans="1:17" x14ac:dyDescent="0.35">
      <c r="A747" t="s">
        <v>3377</v>
      </c>
      <c r="B747">
        <v>87</v>
      </c>
      <c r="C747" t="s">
        <v>3378</v>
      </c>
      <c r="D747">
        <v>29136626</v>
      </c>
      <c r="E747" t="s">
        <v>3379</v>
      </c>
      <c r="F747" t="s">
        <v>3380</v>
      </c>
      <c r="G747" t="s">
        <v>3381</v>
      </c>
      <c r="H747" t="s">
        <v>3382</v>
      </c>
      <c r="I747" t="s">
        <v>3383</v>
      </c>
      <c r="J747">
        <v>233</v>
      </c>
      <c r="K747" t="s">
        <v>21</v>
      </c>
      <c r="L747" t="s">
        <v>22</v>
      </c>
      <c r="M747" t="s">
        <v>23</v>
      </c>
      <c r="N747">
        <v>60000000</v>
      </c>
      <c r="O747">
        <v>2011</v>
      </c>
      <c r="P747">
        <v>5.7</v>
      </c>
      <c r="Q747" t="s">
        <v>1064</v>
      </c>
    </row>
    <row r="748" spans="1:17" x14ac:dyDescent="0.35">
      <c r="A748" t="s">
        <v>3384</v>
      </c>
      <c r="B748">
        <v>85</v>
      </c>
      <c r="C748" t="s">
        <v>3385</v>
      </c>
      <c r="D748">
        <v>26288320</v>
      </c>
      <c r="E748" t="s">
        <v>3386</v>
      </c>
      <c r="F748" t="s">
        <v>275</v>
      </c>
      <c r="G748" t="s">
        <v>3387</v>
      </c>
      <c r="H748" t="s">
        <v>3388</v>
      </c>
      <c r="I748" t="s">
        <v>3389</v>
      </c>
      <c r="J748">
        <v>91</v>
      </c>
      <c r="K748" t="s">
        <v>21</v>
      </c>
      <c r="L748" t="s">
        <v>22</v>
      </c>
      <c r="M748" t="s">
        <v>68</v>
      </c>
      <c r="N748">
        <v>60000000</v>
      </c>
      <c r="O748">
        <v>2003</v>
      </c>
      <c r="P748">
        <v>6.7</v>
      </c>
      <c r="Q748" t="s">
        <v>769</v>
      </c>
    </row>
    <row r="749" spans="1:17" x14ac:dyDescent="0.35">
      <c r="A749" t="s">
        <v>1869</v>
      </c>
      <c r="B749">
        <v>130</v>
      </c>
      <c r="C749" t="s">
        <v>1718</v>
      </c>
      <c r="D749">
        <v>26616590</v>
      </c>
      <c r="E749" t="s">
        <v>3390</v>
      </c>
      <c r="F749" t="s">
        <v>2491</v>
      </c>
      <c r="G749" t="s">
        <v>3391</v>
      </c>
      <c r="H749" t="s">
        <v>2866</v>
      </c>
      <c r="I749" t="s">
        <v>3392</v>
      </c>
      <c r="J749">
        <v>857</v>
      </c>
      <c r="K749" t="s">
        <v>21</v>
      </c>
      <c r="L749" t="s">
        <v>38</v>
      </c>
      <c r="M749" t="s">
        <v>472</v>
      </c>
      <c r="N749">
        <v>60000000</v>
      </c>
      <c r="O749">
        <v>1997</v>
      </c>
      <c r="P749">
        <v>6.7</v>
      </c>
      <c r="Q749" t="s">
        <v>4933</v>
      </c>
    </row>
    <row r="750" spans="1:17" x14ac:dyDescent="0.35">
      <c r="A750" t="s">
        <v>417</v>
      </c>
      <c r="B750">
        <v>104</v>
      </c>
      <c r="C750" t="s">
        <v>3393</v>
      </c>
      <c r="D750">
        <v>30063805</v>
      </c>
      <c r="E750" t="s">
        <v>3394</v>
      </c>
      <c r="F750" t="s">
        <v>844</v>
      </c>
      <c r="G750" t="s">
        <v>3395</v>
      </c>
      <c r="H750" t="s">
        <v>746</v>
      </c>
      <c r="I750" t="s">
        <v>3396</v>
      </c>
      <c r="J750">
        <v>243</v>
      </c>
      <c r="K750" t="s">
        <v>21</v>
      </c>
      <c r="L750" t="s">
        <v>22</v>
      </c>
      <c r="M750" t="s">
        <v>23</v>
      </c>
      <c r="N750">
        <v>60000000</v>
      </c>
      <c r="O750">
        <v>2002</v>
      </c>
      <c r="P750">
        <v>6.1</v>
      </c>
      <c r="Q750" t="s">
        <v>2679</v>
      </c>
    </row>
    <row r="751" spans="1:17" x14ac:dyDescent="0.35">
      <c r="A751" t="s">
        <v>1800</v>
      </c>
      <c r="B751">
        <v>121</v>
      </c>
      <c r="C751" t="s">
        <v>3397</v>
      </c>
      <c r="D751">
        <v>22518325</v>
      </c>
      <c r="E751" t="s">
        <v>1716</v>
      </c>
      <c r="F751" t="s">
        <v>73</v>
      </c>
      <c r="G751" t="s">
        <v>3398</v>
      </c>
      <c r="H751" t="s">
        <v>2512</v>
      </c>
      <c r="I751" t="s">
        <v>3399</v>
      </c>
      <c r="J751">
        <v>644</v>
      </c>
      <c r="K751" t="s">
        <v>21</v>
      </c>
      <c r="L751" t="s">
        <v>615</v>
      </c>
      <c r="M751" t="s">
        <v>472</v>
      </c>
      <c r="N751">
        <v>50000000</v>
      </c>
      <c r="O751">
        <v>2006</v>
      </c>
      <c r="P751">
        <v>5.6</v>
      </c>
      <c r="Q751" t="s">
        <v>14098</v>
      </c>
    </row>
    <row r="752" spans="1:17" x14ac:dyDescent="0.35">
      <c r="A752" t="s">
        <v>3400</v>
      </c>
      <c r="B752">
        <v>140</v>
      </c>
      <c r="C752" t="s">
        <v>216</v>
      </c>
      <c r="D752">
        <v>13082288</v>
      </c>
      <c r="E752" t="s">
        <v>3401</v>
      </c>
      <c r="F752" t="s">
        <v>55</v>
      </c>
      <c r="G752" t="s">
        <v>3402</v>
      </c>
      <c r="H752" t="s">
        <v>3403</v>
      </c>
      <c r="I752" t="s">
        <v>3404</v>
      </c>
      <c r="J752">
        <v>247</v>
      </c>
      <c r="K752" t="s">
        <v>21</v>
      </c>
      <c r="L752" t="s">
        <v>38</v>
      </c>
      <c r="M752" t="s">
        <v>23</v>
      </c>
      <c r="N752">
        <v>60000000</v>
      </c>
      <c r="O752">
        <v>2006</v>
      </c>
      <c r="P752">
        <v>6.6</v>
      </c>
      <c r="Q752" t="s">
        <v>1064</v>
      </c>
    </row>
    <row r="753" spans="1:17" x14ac:dyDescent="0.35">
      <c r="A753" t="s">
        <v>3405</v>
      </c>
      <c r="B753">
        <v>131</v>
      </c>
      <c r="C753" t="s">
        <v>380</v>
      </c>
      <c r="D753">
        <v>18208078</v>
      </c>
      <c r="E753" t="s">
        <v>744</v>
      </c>
      <c r="F753" t="s">
        <v>308</v>
      </c>
      <c r="G753" t="s">
        <v>3406</v>
      </c>
      <c r="H753" t="s">
        <v>3407</v>
      </c>
      <c r="I753" t="s">
        <v>3408</v>
      </c>
      <c r="J753">
        <v>281</v>
      </c>
      <c r="K753" t="s">
        <v>21</v>
      </c>
      <c r="L753" t="s">
        <v>22</v>
      </c>
      <c r="M753" t="s">
        <v>472</v>
      </c>
      <c r="N753">
        <v>60000000</v>
      </c>
      <c r="O753">
        <v>2001</v>
      </c>
      <c r="P753">
        <v>6.9</v>
      </c>
      <c r="Q753" t="s">
        <v>1064</v>
      </c>
    </row>
    <row r="754" spans="1:17" x14ac:dyDescent="0.35">
      <c r="A754" t="s">
        <v>3409</v>
      </c>
      <c r="B754">
        <v>91</v>
      </c>
      <c r="C754" t="s">
        <v>3410</v>
      </c>
      <c r="D754">
        <v>14218868</v>
      </c>
      <c r="E754" t="s">
        <v>3390</v>
      </c>
      <c r="F754" t="s">
        <v>3411</v>
      </c>
      <c r="G754" t="s">
        <v>3412</v>
      </c>
      <c r="H754" t="s">
        <v>3413</v>
      </c>
      <c r="I754" t="s">
        <v>3414</v>
      </c>
      <c r="J754">
        <v>282</v>
      </c>
      <c r="K754" t="s">
        <v>21</v>
      </c>
      <c r="L754" t="s">
        <v>22</v>
      </c>
      <c r="M754" t="s">
        <v>23</v>
      </c>
      <c r="N754">
        <v>65000000</v>
      </c>
      <c r="O754">
        <v>2000</v>
      </c>
      <c r="P754">
        <v>4.8</v>
      </c>
      <c r="Q754" t="s">
        <v>4933</v>
      </c>
    </row>
    <row r="755" spans="1:17" x14ac:dyDescent="0.35">
      <c r="A755" t="s">
        <v>3415</v>
      </c>
      <c r="B755">
        <v>118</v>
      </c>
      <c r="C755" t="s">
        <v>147</v>
      </c>
      <c r="D755">
        <v>22451</v>
      </c>
      <c r="E755" t="s">
        <v>3416</v>
      </c>
      <c r="F755" t="s">
        <v>3417</v>
      </c>
      <c r="G755" t="s">
        <v>3418</v>
      </c>
      <c r="H755" t="s">
        <v>3419</v>
      </c>
      <c r="I755" t="s">
        <v>3420</v>
      </c>
      <c r="J755">
        <v>126</v>
      </c>
      <c r="K755" t="s">
        <v>21</v>
      </c>
      <c r="L755" t="s">
        <v>22</v>
      </c>
      <c r="M755" t="s">
        <v>23</v>
      </c>
      <c r="N755">
        <v>60000000</v>
      </c>
      <c r="O755">
        <v>2014</v>
      </c>
      <c r="P755">
        <v>6.2</v>
      </c>
      <c r="Q755" t="s">
        <v>2679</v>
      </c>
    </row>
    <row r="756" spans="1:17" x14ac:dyDescent="0.35">
      <c r="A756" t="s">
        <v>3421</v>
      </c>
      <c r="B756">
        <v>130</v>
      </c>
      <c r="C756" t="s">
        <v>3422</v>
      </c>
      <c r="D756">
        <v>31165421</v>
      </c>
      <c r="E756" t="s">
        <v>3423</v>
      </c>
      <c r="F756" t="s">
        <v>135</v>
      </c>
      <c r="G756" t="s">
        <v>3424</v>
      </c>
      <c r="H756" t="s">
        <v>17</v>
      </c>
      <c r="I756" t="s">
        <v>3425</v>
      </c>
      <c r="J756">
        <v>457</v>
      </c>
      <c r="K756" t="s">
        <v>21</v>
      </c>
      <c r="L756" t="s">
        <v>22</v>
      </c>
      <c r="M756" t="s">
        <v>23</v>
      </c>
      <c r="N756">
        <v>60000000</v>
      </c>
      <c r="O756">
        <v>2013</v>
      </c>
      <c r="P756">
        <v>6</v>
      </c>
      <c r="Q756" t="s">
        <v>1018</v>
      </c>
    </row>
    <row r="757" spans="1:17" x14ac:dyDescent="0.35">
      <c r="A757" t="s">
        <v>3212</v>
      </c>
      <c r="B757">
        <v>90</v>
      </c>
      <c r="C757" t="s">
        <v>3426</v>
      </c>
      <c r="D757">
        <v>11802056</v>
      </c>
      <c r="E757" t="s">
        <v>3427</v>
      </c>
      <c r="F757" t="s">
        <v>1144</v>
      </c>
      <c r="G757" t="s">
        <v>3428</v>
      </c>
      <c r="H757" t="s">
        <v>3429</v>
      </c>
      <c r="I757" t="s">
        <v>3430</v>
      </c>
      <c r="J757">
        <v>109</v>
      </c>
      <c r="K757" t="s">
        <v>21</v>
      </c>
      <c r="L757" t="s">
        <v>22</v>
      </c>
      <c r="M757" t="s">
        <v>68</v>
      </c>
      <c r="N757">
        <v>60000000</v>
      </c>
      <c r="O757">
        <v>2008</v>
      </c>
      <c r="P757">
        <v>4.9000000000000004</v>
      </c>
      <c r="Q757" t="s">
        <v>769</v>
      </c>
    </row>
    <row r="758" spans="1:17" x14ac:dyDescent="0.35">
      <c r="A758" t="s">
        <v>3431</v>
      </c>
      <c r="B758">
        <v>103</v>
      </c>
      <c r="C758" t="s">
        <v>3432</v>
      </c>
      <c r="D758">
        <v>25472967</v>
      </c>
      <c r="E758" t="s">
        <v>3433</v>
      </c>
      <c r="F758" t="s">
        <v>1077</v>
      </c>
      <c r="G758" t="s">
        <v>3434</v>
      </c>
      <c r="H758" t="s">
        <v>3435</v>
      </c>
      <c r="I758" t="s">
        <v>3436</v>
      </c>
      <c r="J758">
        <v>411</v>
      </c>
      <c r="K758" t="s">
        <v>21</v>
      </c>
      <c r="L758" t="s">
        <v>22</v>
      </c>
      <c r="M758" t="s">
        <v>23</v>
      </c>
      <c r="N758">
        <v>30000000</v>
      </c>
      <c r="O758">
        <v>2005</v>
      </c>
      <c r="P758">
        <v>5.6</v>
      </c>
      <c r="Q758" t="s">
        <v>2679</v>
      </c>
    </row>
    <row r="759" spans="1:17" x14ac:dyDescent="0.35">
      <c r="A759" t="s">
        <v>683</v>
      </c>
      <c r="B759">
        <v>122</v>
      </c>
      <c r="C759" t="s">
        <v>2264</v>
      </c>
      <c r="D759">
        <v>22362500</v>
      </c>
      <c r="E759" t="s">
        <v>2018</v>
      </c>
      <c r="F759" t="s">
        <v>536</v>
      </c>
      <c r="G759" t="s">
        <v>3437</v>
      </c>
      <c r="H759" t="s">
        <v>1070</v>
      </c>
      <c r="I759" t="s">
        <v>3438</v>
      </c>
      <c r="J759">
        <v>195</v>
      </c>
      <c r="K759" t="s">
        <v>21</v>
      </c>
      <c r="L759" t="s">
        <v>22</v>
      </c>
      <c r="M759" t="s">
        <v>23</v>
      </c>
      <c r="N759">
        <v>55000000</v>
      </c>
      <c r="O759">
        <v>1999</v>
      </c>
      <c r="P759">
        <v>6.1</v>
      </c>
      <c r="Q759" t="s">
        <v>1331</v>
      </c>
    </row>
    <row r="760" spans="1:17" x14ac:dyDescent="0.35">
      <c r="A760" t="s">
        <v>3439</v>
      </c>
      <c r="B760">
        <v>106</v>
      </c>
      <c r="C760" t="s">
        <v>123</v>
      </c>
      <c r="D760">
        <v>17281832</v>
      </c>
      <c r="E760" t="s">
        <v>157</v>
      </c>
      <c r="F760" t="s">
        <v>405</v>
      </c>
      <c r="G760" t="s">
        <v>3440</v>
      </c>
      <c r="H760" t="s">
        <v>3441</v>
      </c>
      <c r="I760" t="s">
        <v>3442</v>
      </c>
      <c r="J760">
        <v>110</v>
      </c>
      <c r="K760" t="s">
        <v>21</v>
      </c>
      <c r="L760" t="s">
        <v>615</v>
      </c>
      <c r="M760" t="s">
        <v>68</v>
      </c>
      <c r="N760">
        <v>60000000</v>
      </c>
      <c r="O760">
        <v>2008</v>
      </c>
      <c r="P760">
        <v>6.1</v>
      </c>
      <c r="Q760" t="s">
        <v>769</v>
      </c>
    </row>
    <row r="761" spans="1:17" x14ac:dyDescent="0.35">
      <c r="A761" t="s">
        <v>2999</v>
      </c>
      <c r="B761">
        <v>103</v>
      </c>
      <c r="C761" t="s">
        <v>599</v>
      </c>
      <c r="D761">
        <v>19781879</v>
      </c>
      <c r="E761" t="s">
        <v>2369</v>
      </c>
      <c r="F761" t="s">
        <v>73</v>
      </c>
      <c r="G761" t="s">
        <v>3443</v>
      </c>
      <c r="H761" t="s">
        <v>3444</v>
      </c>
      <c r="I761" t="s">
        <v>3445</v>
      </c>
      <c r="J761">
        <v>290</v>
      </c>
      <c r="K761" t="s">
        <v>21</v>
      </c>
      <c r="L761" t="s">
        <v>22</v>
      </c>
      <c r="M761" t="s">
        <v>23</v>
      </c>
      <c r="N761">
        <v>60000000</v>
      </c>
      <c r="O761">
        <v>2008</v>
      </c>
      <c r="P761">
        <v>4.8</v>
      </c>
      <c r="Q761" t="s">
        <v>1064</v>
      </c>
    </row>
    <row r="762" spans="1:17" x14ac:dyDescent="0.35">
      <c r="A762" t="s">
        <v>3446</v>
      </c>
      <c r="B762">
        <v>107</v>
      </c>
      <c r="C762" t="s">
        <v>3447</v>
      </c>
      <c r="D762">
        <v>7605668</v>
      </c>
      <c r="E762" t="s">
        <v>3448</v>
      </c>
      <c r="F762" t="s">
        <v>27</v>
      </c>
      <c r="G762" t="s">
        <v>3449</v>
      </c>
      <c r="H762" t="s">
        <v>3450</v>
      </c>
      <c r="I762" t="s">
        <v>3451</v>
      </c>
      <c r="J762">
        <v>188</v>
      </c>
      <c r="K762" t="s">
        <v>21</v>
      </c>
      <c r="L762" t="s">
        <v>38</v>
      </c>
      <c r="M762" t="s">
        <v>472</v>
      </c>
      <c r="N762">
        <v>60000000</v>
      </c>
      <c r="O762">
        <v>2015</v>
      </c>
      <c r="P762">
        <v>5.5</v>
      </c>
      <c r="Q762" t="s">
        <v>1064</v>
      </c>
    </row>
    <row r="763" spans="1:17" x14ac:dyDescent="0.35">
      <c r="A763" t="s">
        <v>3452</v>
      </c>
      <c r="B763">
        <v>156</v>
      </c>
      <c r="C763" t="s">
        <v>3453</v>
      </c>
      <c r="D763">
        <v>4535117</v>
      </c>
      <c r="E763" t="s">
        <v>1543</v>
      </c>
      <c r="F763" t="s">
        <v>271</v>
      </c>
      <c r="G763" t="s">
        <v>3454</v>
      </c>
      <c r="H763" t="s">
        <v>3455</v>
      </c>
      <c r="I763" t="s">
        <v>3456</v>
      </c>
      <c r="J763">
        <v>368</v>
      </c>
      <c r="K763" t="s">
        <v>21</v>
      </c>
      <c r="L763" t="s">
        <v>615</v>
      </c>
      <c r="M763" t="s">
        <v>23</v>
      </c>
      <c r="N763">
        <v>60000000</v>
      </c>
      <c r="O763">
        <v>2007</v>
      </c>
      <c r="P763">
        <v>3.8</v>
      </c>
      <c r="Q763" t="s">
        <v>1064</v>
      </c>
    </row>
    <row r="764" spans="1:17" x14ac:dyDescent="0.35">
      <c r="A764" t="s">
        <v>252</v>
      </c>
      <c r="B764">
        <v>127</v>
      </c>
      <c r="C764" t="s">
        <v>1392</v>
      </c>
      <c r="D764">
        <v>4426297</v>
      </c>
      <c r="E764" t="s">
        <v>984</v>
      </c>
      <c r="F764" t="s">
        <v>460</v>
      </c>
      <c r="G764" t="s">
        <v>3457</v>
      </c>
      <c r="H764" t="s">
        <v>1176</v>
      </c>
      <c r="I764" t="s">
        <v>3458</v>
      </c>
      <c r="J764">
        <v>156</v>
      </c>
      <c r="K764" t="s">
        <v>21</v>
      </c>
      <c r="L764" t="s">
        <v>22</v>
      </c>
      <c r="M764" t="s">
        <v>472</v>
      </c>
      <c r="N764">
        <v>35000000</v>
      </c>
      <c r="O764">
        <v>2003</v>
      </c>
      <c r="P764">
        <v>6.5</v>
      </c>
      <c r="Q764" t="s">
        <v>769</v>
      </c>
    </row>
    <row r="765" spans="1:17" x14ac:dyDescent="0.35">
      <c r="A765" t="s">
        <v>3459</v>
      </c>
      <c r="B765">
        <v>132</v>
      </c>
      <c r="C765" t="s">
        <v>3460</v>
      </c>
      <c r="D765">
        <v>10166502</v>
      </c>
      <c r="E765" t="s">
        <v>1174</v>
      </c>
      <c r="F765" t="s">
        <v>55</v>
      </c>
      <c r="G765" t="s">
        <v>3461</v>
      </c>
      <c r="H765" t="s">
        <v>3462</v>
      </c>
      <c r="I765" t="s">
        <v>3463</v>
      </c>
      <c r="J765">
        <v>183</v>
      </c>
      <c r="K765" t="s">
        <v>3464</v>
      </c>
      <c r="L765" t="s">
        <v>22</v>
      </c>
      <c r="M765" t="s">
        <v>472</v>
      </c>
      <c r="N765">
        <v>80000000</v>
      </c>
      <c r="O765">
        <v>2005</v>
      </c>
      <c r="P765">
        <v>6.7</v>
      </c>
      <c r="Q765" t="s">
        <v>1064</v>
      </c>
    </row>
    <row r="766" spans="1:17" x14ac:dyDescent="0.35">
      <c r="A766" t="s">
        <v>3465</v>
      </c>
      <c r="B766">
        <v>108</v>
      </c>
      <c r="C766" t="s">
        <v>3466</v>
      </c>
      <c r="D766">
        <v>363024263</v>
      </c>
      <c r="E766" t="s">
        <v>3467</v>
      </c>
      <c r="F766" t="s">
        <v>254</v>
      </c>
      <c r="G766" t="s">
        <v>3468</v>
      </c>
      <c r="H766" t="s">
        <v>3469</v>
      </c>
      <c r="I766" t="s">
        <v>3470</v>
      </c>
      <c r="J766">
        <v>1058</v>
      </c>
      <c r="K766" t="s">
        <v>21</v>
      </c>
      <c r="L766" t="s">
        <v>22</v>
      </c>
      <c r="M766" t="s">
        <v>472</v>
      </c>
      <c r="N766">
        <v>58000000</v>
      </c>
      <c r="O766">
        <v>2016</v>
      </c>
      <c r="P766">
        <v>8.1</v>
      </c>
      <c r="Q766" t="s">
        <v>1064</v>
      </c>
    </row>
    <row r="767" spans="1:17" x14ac:dyDescent="0.35">
      <c r="A767" t="s">
        <v>3471</v>
      </c>
      <c r="B767">
        <v>114</v>
      </c>
      <c r="C767" t="s">
        <v>3472</v>
      </c>
      <c r="D767">
        <v>12065985</v>
      </c>
      <c r="E767" t="s">
        <v>2018</v>
      </c>
      <c r="F767" t="s">
        <v>1306</v>
      </c>
      <c r="G767" t="s">
        <v>3473</v>
      </c>
      <c r="H767" t="s">
        <v>3474</v>
      </c>
      <c r="I767" t="s">
        <v>3475</v>
      </c>
      <c r="J767">
        <v>88</v>
      </c>
      <c r="K767" t="s">
        <v>21</v>
      </c>
      <c r="L767" t="s">
        <v>22</v>
      </c>
      <c r="M767" t="s">
        <v>68</v>
      </c>
      <c r="N767">
        <v>60000000</v>
      </c>
      <c r="O767">
        <v>1998</v>
      </c>
      <c r="P767">
        <v>4.9000000000000004</v>
      </c>
      <c r="Q767" t="s">
        <v>1331</v>
      </c>
    </row>
    <row r="768" spans="1:17" x14ac:dyDescent="0.35">
      <c r="A768" t="s">
        <v>2898</v>
      </c>
      <c r="B768">
        <v>133</v>
      </c>
      <c r="C768" t="s">
        <v>3476</v>
      </c>
      <c r="D768">
        <v>350123553</v>
      </c>
      <c r="E768" t="s">
        <v>3477</v>
      </c>
      <c r="F768" t="s">
        <v>531</v>
      </c>
      <c r="G768" t="s">
        <v>3478</v>
      </c>
      <c r="H768" t="s">
        <v>3479</v>
      </c>
      <c r="I768" t="s">
        <v>3480</v>
      </c>
      <c r="J768">
        <v>916</v>
      </c>
      <c r="K768" t="s">
        <v>21</v>
      </c>
      <c r="L768" t="s">
        <v>22</v>
      </c>
      <c r="M768" t="s">
        <v>472</v>
      </c>
      <c r="N768">
        <v>58800000</v>
      </c>
      <c r="O768">
        <v>2014</v>
      </c>
      <c r="P768">
        <v>7.3</v>
      </c>
      <c r="Q768" t="s">
        <v>1064</v>
      </c>
    </row>
    <row r="769" spans="1:17" x14ac:dyDescent="0.35">
      <c r="A769" t="s">
        <v>385</v>
      </c>
      <c r="B769">
        <v>103</v>
      </c>
      <c r="C769" t="s">
        <v>3481</v>
      </c>
      <c r="D769">
        <v>80021740</v>
      </c>
      <c r="E769" t="s">
        <v>3482</v>
      </c>
      <c r="F769" t="s">
        <v>3483</v>
      </c>
      <c r="G769" t="s">
        <v>3484</v>
      </c>
      <c r="H769" t="s">
        <v>3485</v>
      </c>
      <c r="I769" t="s">
        <v>3486</v>
      </c>
      <c r="J769">
        <v>154</v>
      </c>
      <c r="K769" t="s">
        <v>21</v>
      </c>
      <c r="L769" t="s">
        <v>22</v>
      </c>
      <c r="M769" t="s">
        <v>68</v>
      </c>
      <c r="N769">
        <v>58000000</v>
      </c>
      <c r="O769">
        <v>2015</v>
      </c>
      <c r="P769">
        <v>6.4</v>
      </c>
      <c r="Q769" t="s">
        <v>769</v>
      </c>
    </row>
    <row r="770" spans="1:17" x14ac:dyDescent="0.35">
      <c r="A770" t="s">
        <v>1634</v>
      </c>
      <c r="B770">
        <v>95</v>
      </c>
      <c r="C770" t="s">
        <v>1359</v>
      </c>
      <c r="D770">
        <v>48291624</v>
      </c>
      <c r="E770" t="s">
        <v>2849</v>
      </c>
      <c r="F770" t="s">
        <v>1561</v>
      </c>
      <c r="G770" t="s">
        <v>3487</v>
      </c>
      <c r="H770" t="s">
        <v>3488</v>
      </c>
      <c r="I770" t="s">
        <v>3489</v>
      </c>
      <c r="J770">
        <v>263</v>
      </c>
      <c r="K770" t="s">
        <v>21</v>
      </c>
      <c r="L770" t="s">
        <v>22</v>
      </c>
      <c r="M770" t="s">
        <v>23</v>
      </c>
      <c r="N770">
        <v>58000000</v>
      </c>
      <c r="O770">
        <v>2005</v>
      </c>
      <c r="P770">
        <v>6.7</v>
      </c>
      <c r="Q770" t="s">
        <v>1331</v>
      </c>
    </row>
    <row r="771" spans="1:17" x14ac:dyDescent="0.35">
      <c r="A771" t="s">
        <v>3218</v>
      </c>
      <c r="B771">
        <v>90</v>
      </c>
      <c r="C771" t="s">
        <v>149</v>
      </c>
      <c r="D771">
        <v>35231365</v>
      </c>
      <c r="E771" t="s">
        <v>3490</v>
      </c>
      <c r="F771" t="s">
        <v>3491</v>
      </c>
      <c r="G771" t="s">
        <v>3492</v>
      </c>
      <c r="H771" t="s">
        <v>1181</v>
      </c>
      <c r="I771" t="s">
        <v>3493</v>
      </c>
      <c r="J771">
        <v>85</v>
      </c>
      <c r="K771" t="s">
        <v>21</v>
      </c>
      <c r="L771" t="s">
        <v>22</v>
      </c>
      <c r="M771" t="s">
        <v>68</v>
      </c>
      <c r="N771">
        <v>60000000</v>
      </c>
      <c r="O771">
        <v>2000</v>
      </c>
      <c r="P771">
        <v>3.6</v>
      </c>
      <c r="Q771" t="s">
        <v>1331</v>
      </c>
    </row>
    <row r="772" spans="1:17" x14ac:dyDescent="0.35">
      <c r="A772" t="s">
        <v>3494</v>
      </c>
      <c r="B772">
        <v>87</v>
      </c>
      <c r="C772" t="s">
        <v>3495</v>
      </c>
      <c r="D772">
        <v>53715611</v>
      </c>
      <c r="E772" t="s">
        <v>3496</v>
      </c>
      <c r="F772" t="s">
        <v>1422</v>
      </c>
      <c r="G772" t="s">
        <v>3497</v>
      </c>
      <c r="H772" t="s">
        <v>3498</v>
      </c>
      <c r="I772" t="s">
        <v>3499</v>
      </c>
      <c r="J772">
        <v>171</v>
      </c>
      <c r="K772" t="s">
        <v>21</v>
      </c>
      <c r="L772" t="s">
        <v>22</v>
      </c>
      <c r="M772" t="s">
        <v>472</v>
      </c>
      <c r="N772">
        <v>63000000</v>
      </c>
      <c r="O772">
        <v>1988</v>
      </c>
      <c r="P772">
        <v>5.7</v>
      </c>
      <c r="Q772" t="s">
        <v>1064</v>
      </c>
    </row>
    <row r="773" spans="1:17" x14ac:dyDescent="0.35">
      <c r="A773" t="s">
        <v>2673</v>
      </c>
      <c r="B773">
        <v>114</v>
      </c>
      <c r="C773" t="s">
        <v>3500</v>
      </c>
      <c r="D773">
        <v>31199215</v>
      </c>
      <c r="E773" t="s">
        <v>3501</v>
      </c>
      <c r="F773" t="s">
        <v>3502</v>
      </c>
      <c r="G773" t="s">
        <v>3503</v>
      </c>
      <c r="H773" t="s">
        <v>3504</v>
      </c>
      <c r="I773" t="s">
        <v>3505</v>
      </c>
      <c r="J773">
        <v>120</v>
      </c>
      <c r="K773" t="s">
        <v>21</v>
      </c>
      <c r="L773" t="s">
        <v>22</v>
      </c>
      <c r="M773" t="s">
        <v>23</v>
      </c>
      <c r="N773">
        <v>58000000</v>
      </c>
      <c r="O773">
        <v>2008</v>
      </c>
      <c r="P773">
        <v>6</v>
      </c>
      <c r="Q773" t="s">
        <v>1331</v>
      </c>
    </row>
    <row r="774" spans="1:17" x14ac:dyDescent="0.35">
      <c r="A774" t="s">
        <v>3133</v>
      </c>
      <c r="B774">
        <v>103</v>
      </c>
      <c r="C774" t="s">
        <v>3507</v>
      </c>
      <c r="D774">
        <v>29580087</v>
      </c>
      <c r="E774" t="s">
        <v>1138</v>
      </c>
      <c r="F774" t="s">
        <v>2400</v>
      </c>
      <c r="G774" t="s">
        <v>3508</v>
      </c>
      <c r="H774" t="s">
        <v>3509</v>
      </c>
      <c r="I774" t="s">
        <v>3510</v>
      </c>
      <c r="J774">
        <v>121</v>
      </c>
      <c r="K774" t="s">
        <v>21</v>
      </c>
      <c r="L774" t="s">
        <v>22</v>
      </c>
      <c r="M774" t="s">
        <v>23</v>
      </c>
      <c r="N774">
        <v>58000000</v>
      </c>
      <c r="O774">
        <v>2009</v>
      </c>
      <c r="P774">
        <v>4.7</v>
      </c>
      <c r="Q774" t="s">
        <v>1331</v>
      </c>
    </row>
    <row r="775" spans="1:17" x14ac:dyDescent="0.35">
      <c r="A775" t="s">
        <v>649</v>
      </c>
      <c r="B775">
        <v>125</v>
      </c>
      <c r="C775" t="s">
        <v>3511</v>
      </c>
      <c r="D775">
        <v>44665963</v>
      </c>
      <c r="E775" t="s">
        <v>1331</v>
      </c>
      <c r="F775" t="s">
        <v>667</v>
      </c>
      <c r="G775" t="s">
        <v>3512</v>
      </c>
      <c r="H775" t="s">
        <v>3513</v>
      </c>
      <c r="I775" t="s">
        <v>3514</v>
      </c>
      <c r="J775">
        <v>281</v>
      </c>
      <c r="K775" t="s">
        <v>21</v>
      </c>
      <c r="L775" t="s">
        <v>22</v>
      </c>
      <c r="M775" t="s">
        <v>23</v>
      </c>
      <c r="N775">
        <v>58000000</v>
      </c>
      <c r="O775">
        <v>2013</v>
      </c>
      <c r="P775">
        <v>6.3</v>
      </c>
      <c r="Q775" t="s">
        <v>1331</v>
      </c>
    </row>
    <row r="776" spans="1:17" x14ac:dyDescent="0.35">
      <c r="A776" t="s">
        <v>1869</v>
      </c>
      <c r="B776">
        <v>97</v>
      </c>
      <c r="C776" t="s">
        <v>2223</v>
      </c>
      <c r="D776">
        <v>60128566</v>
      </c>
      <c r="E776" t="s">
        <v>2709</v>
      </c>
      <c r="F776" t="s">
        <v>1578</v>
      </c>
      <c r="G776" t="s">
        <v>3515</v>
      </c>
      <c r="H776" t="s">
        <v>3516</v>
      </c>
      <c r="I776" t="s">
        <v>3517</v>
      </c>
      <c r="J776">
        <v>410</v>
      </c>
      <c r="K776" t="s">
        <v>21</v>
      </c>
      <c r="L776" t="s">
        <v>615</v>
      </c>
      <c r="M776" t="s">
        <v>472</v>
      </c>
      <c r="N776">
        <v>60000000</v>
      </c>
      <c r="O776">
        <v>2010</v>
      </c>
      <c r="P776">
        <v>5.9</v>
      </c>
      <c r="Q776" t="s">
        <v>1064</v>
      </c>
    </row>
    <row r="777" spans="1:17" x14ac:dyDescent="0.35">
      <c r="A777" t="s">
        <v>3518</v>
      </c>
      <c r="B777">
        <v>125</v>
      </c>
      <c r="C777" t="s">
        <v>3519</v>
      </c>
      <c r="D777">
        <v>49875589</v>
      </c>
      <c r="E777" t="s">
        <v>888</v>
      </c>
      <c r="F777" t="s">
        <v>1631</v>
      </c>
      <c r="G777" t="s">
        <v>3520</v>
      </c>
      <c r="H777" t="s">
        <v>3521</v>
      </c>
      <c r="I777" t="s">
        <v>3522</v>
      </c>
      <c r="J777">
        <v>273</v>
      </c>
      <c r="K777" t="s">
        <v>21</v>
      </c>
      <c r="L777" t="s">
        <v>22</v>
      </c>
      <c r="M777" t="s">
        <v>23</v>
      </c>
      <c r="N777">
        <v>58000000</v>
      </c>
      <c r="O777">
        <v>2012</v>
      </c>
      <c r="P777">
        <v>5.9</v>
      </c>
      <c r="Q777" t="s">
        <v>1064</v>
      </c>
    </row>
    <row r="778" spans="1:17" x14ac:dyDescent="0.35">
      <c r="A778" t="s">
        <v>2962</v>
      </c>
      <c r="B778">
        <v>136</v>
      </c>
      <c r="C778" t="s">
        <v>1905</v>
      </c>
      <c r="D778">
        <v>60984028</v>
      </c>
      <c r="E778" t="s">
        <v>1538</v>
      </c>
      <c r="F778" t="s">
        <v>475</v>
      </c>
      <c r="G778" t="s">
        <v>3524</v>
      </c>
      <c r="H778" t="s">
        <v>622</v>
      </c>
      <c r="I778" t="s">
        <v>3525</v>
      </c>
      <c r="J778">
        <v>431</v>
      </c>
      <c r="K778" t="s">
        <v>21</v>
      </c>
      <c r="L778" t="s">
        <v>22</v>
      </c>
      <c r="M778" t="s">
        <v>472</v>
      </c>
      <c r="N778">
        <v>57000000</v>
      </c>
      <c r="O778">
        <v>1997</v>
      </c>
      <c r="P778">
        <v>7.5</v>
      </c>
      <c r="Q778" t="s">
        <v>2679</v>
      </c>
    </row>
    <row r="779" spans="1:17" x14ac:dyDescent="0.35">
      <c r="A779" t="s">
        <v>3526</v>
      </c>
      <c r="B779">
        <v>116</v>
      </c>
      <c r="C779" t="s">
        <v>3527</v>
      </c>
      <c r="D779">
        <v>36931089</v>
      </c>
      <c r="E779" t="s">
        <v>1331</v>
      </c>
      <c r="F779" t="s">
        <v>1746</v>
      </c>
      <c r="G779" t="s">
        <v>3528</v>
      </c>
      <c r="H779" t="s">
        <v>1682</v>
      </c>
      <c r="I779" t="s">
        <v>3529</v>
      </c>
      <c r="J779">
        <v>198</v>
      </c>
      <c r="K779" t="s">
        <v>21</v>
      </c>
      <c r="L779" t="s">
        <v>22</v>
      </c>
      <c r="M779" t="s">
        <v>472</v>
      </c>
      <c r="N779">
        <v>70000000</v>
      </c>
      <c r="O779">
        <v>2012</v>
      </c>
      <c r="P779">
        <v>5.6</v>
      </c>
      <c r="Q779" t="s">
        <v>1331</v>
      </c>
    </row>
    <row r="780" spans="1:17" x14ac:dyDescent="0.35">
      <c r="A780" t="s">
        <v>404</v>
      </c>
      <c r="B780">
        <v>103</v>
      </c>
      <c r="C780" t="s">
        <v>3530</v>
      </c>
      <c r="D780">
        <v>51317350</v>
      </c>
      <c r="E780" t="s">
        <v>26</v>
      </c>
      <c r="F780" t="s">
        <v>436</v>
      </c>
      <c r="G780" t="s">
        <v>3531</v>
      </c>
      <c r="H780" t="s">
        <v>3532</v>
      </c>
      <c r="I780" t="s">
        <v>3533</v>
      </c>
      <c r="J780">
        <v>139</v>
      </c>
      <c r="K780" t="s">
        <v>21</v>
      </c>
      <c r="L780" t="s">
        <v>22</v>
      </c>
      <c r="M780" t="s">
        <v>23</v>
      </c>
      <c r="N780">
        <v>57000000</v>
      </c>
      <c r="O780">
        <v>1996</v>
      </c>
      <c r="P780">
        <v>6.4</v>
      </c>
      <c r="Q780" t="s">
        <v>1064</v>
      </c>
    </row>
    <row r="781" spans="1:17" x14ac:dyDescent="0.35">
      <c r="A781" t="s">
        <v>207</v>
      </c>
      <c r="B781">
        <v>97</v>
      </c>
      <c r="C781" t="s">
        <v>201</v>
      </c>
      <c r="D781">
        <v>28328132</v>
      </c>
      <c r="E781" t="s">
        <v>3534</v>
      </c>
      <c r="F781" t="s">
        <v>399</v>
      </c>
      <c r="G781" t="s">
        <v>3535</v>
      </c>
      <c r="H781" t="s">
        <v>3536</v>
      </c>
      <c r="I781" t="s">
        <v>3537</v>
      </c>
      <c r="J781">
        <v>147</v>
      </c>
      <c r="K781" t="s">
        <v>21</v>
      </c>
      <c r="L781" t="s">
        <v>22</v>
      </c>
      <c r="M781" t="s">
        <v>23</v>
      </c>
      <c r="N781">
        <v>58000000</v>
      </c>
      <c r="O781">
        <v>2004</v>
      </c>
      <c r="P781">
        <v>6.3</v>
      </c>
      <c r="Q781" t="s">
        <v>1064</v>
      </c>
    </row>
    <row r="782" spans="1:17" x14ac:dyDescent="0.35">
      <c r="A782" t="s">
        <v>3538</v>
      </c>
      <c r="B782">
        <v>96</v>
      </c>
      <c r="C782" t="s">
        <v>3539</v>
      </c>
      <c r="D782">
        <v>51774002</v>
      </c>
      <c r="E782" t="s">
        <v>1096</v>
      </c>
      <c r="F782" t="s">
        <v>564</v>
      </c>
      <c r="G782" t="s">
        <v>3540</v>
      </c>
      <c r="H782" t="s">
        <v>3541</v>
      </c>
      <c r="I782" t="s">
        <v>3542</v>
      </c>
      <c r="J782">
        <v>331</v>
      </c>
      <c r="K782" t="s">
        <v>21</v>
      </c>
      <c r="L782" t="s">
        <v>22</v>
      </c>
      <c r="M782" t="s">
        <v>23</v>
      </c>
      <c r="N782">
        <v>57000000</v>
      </c>
      <c r="O782">
        <v>2011</v>
      </c>
      <c r="P782">
        <v>4.3</v>
      </c>
      <c r="Q782" t="s">
        <v>1064</v>
      </c>
    </row>
    <row r="783" spans="1:17" x14ac:dyDescent="0.35">
      <c r="A783" t="s">
        <v>3543</v>
      </c>
      <c r="B783">
        <v>131</v>
      </c>
      <c r="C783" t="s">
        <v>3544</v>
      </c>
      <c r="D783">
        <v>25528495</v>
      </c>
      <c r="E783" t="s">
        <v>3545</v>
      </c>
      <c r="F783" t="s">
        <v>40</v>
      </c>
      <c r="G783" t="s">
        <v>3546</v>
      </c>
      <c r="H783" t="s">
        <v>3547</v>
      </c>
      <c r="I783" t="s">
        <v>3548</v>
      </c>
      <c r="J783">
        <v>220</v>
      </c>
      <c r="K783" t="s">
        <v>21</v>
      </c>
      <c r="L783" t="s">
        <v>38</v>
      </c>
      <c r="M783" t="s">
        <v>472</v>
      </c>
      <c r="N783">
        <v>57000000</v>
      </c>
      <c r="O783">
        <v>2001</v>
      </c>
      <c r="P783">
        <v>5.9</v>
      </c>
      <c r="Q783" t="s">
        <v>2679</v>
      </c>
    </row>
    <row r="784" spans="1:17" x14ac:dyDescent="0.35">
      <c r="A784" t="s">
        <v>2081</v>
      </c>
      <c r="B784">
        <v>95</v>
      </c>
      <c r="C784" t="s">
        <v>64</v>
      </c>
      <c r="D784">
        <v>113006880</v>
      </c>
      <c r="E784" t="s">
        <v>3551</v>
      </c>
      <c r="F784" t="s">
        <v>273</v>
      </c>
      <c r="G784" t="s">
        <v>3552</v>
      </c>
      <c r="H784" t="s">
        <v>3277</v>
      </c>
      <c r="I784" t="s">
        <v>3553</v>
      </c>
      <c r="J784">
        <v>225</v>
      </c>
      <c r="K784" t="s">
        <v>21</v>
      </c>
      <c r="L784" t="s">
        <v>214</v>
      </c>
      <c r="M784" t="s">
        <v>68</v>
      </c>
      <c r="N784">
        <v>56000000</v>
      </c>
      <c r="O784">
        <v>2005</v>
      </c>
      <c r="P784">
        <v>5.5</v>
      </c>
      <c r="Q784" t="s">
        <v>1064</v>
      </c>
    </row>
    <row r="785" spans="1:17" x14ac:dyDescent="0.35">
      <c r="A785" t="s">
        <v>3554</v>
      </c>
      <c r="B785">
        <v>86</v>
      </c>
      <c r="C785" t="s">
        <v>3555</v>
      </c>
      <c r="D785">
        <v>45860039</v>
      </c>
      <c r="E785" t="s">
        <v>3556</v>
      </c>
      <c r="F785" t="s">
        <v>867</v>
      </c>
      <c r="G785" t="s">
        <v>3557</v>
      </c>
      <c r="H785" t="s">
        <v>3558</v>
      </c>
      <c r="I785" t="s">
        <v>3559</v>
      </c>
      <c r="J785">
        <v>221</v>
      </c>
      <c r="K785" t="s">
        <v>21</v>
      </c>
      <c r="L785" t="s">
        <v>22</v>
      </c>
      <c r="M785" t="s">
        <v>23</v>
      </c>
      <c r="N785">
        <v>56000000</v>
      </c>
      <c r="O785">
        <v>2004</v>
      </c>
      <c r="P785">
        <v>6.2</v>
      </c>
      <c r="Q785" t="s">
        <v>1064</v>
      </c>
    </row>
    <row r="786" spans="1:17" x14ac:dyDescent="0.35">
      <c r="A786" t="s">
        <v>351</v>
      </c>
      <c r="B786">
        <v>142</v>
      </c>
      <c r="C786" t="s">
        <v>3560</v>
      </c>
      <c r="D786">
        <v>329691196</v>
      </c>
      <c r="E786" t="s">
        <v>2018</v>
      </c>
      <c r="F786" t="s">
        <v>260</v>
      </c>
      <c r="G786" t="s">
        <v>3561</v>
      </c>
      <c r="H786" t="s">
        <v>3562</v>
      </c>
      <c r="I786" t="s">
        <v>3563</v>
      </c>
      <c r="J786">
        <v>1398</v>
      </c>
      <c r="K786" t="s">
        <v>21</v>
      </c>
      <c r="L786" t="s">
        <v>22</v>
      </c>
      <c r="M786" t="s">
        <v>23</v>
      </c>
      <c r="N786">
        <v>55000000</v>
      </c>
      <c r="O786">
        <v>1994</v>
      </c>
      <c r="P786">
        <v>8.8000000000000007</v>
      </c>
      <c r="Q786" t="s">
        <v>1331</v>
      </c>
    </row>
    <row r="787" spans="1:17" x14ac:dyDescent="0.35">
      <c r="A787" t="s">
        <v>3072</v>
      </c>
      <c r="B787">
        <v>92</v>
      </c>
      <c r="C787" t="s">
        <v>3564</v>
      </c>
      <c r="D787">
        <v>217326336</v>
      </c>
      <c r="E787" t="s">
        <v>2643</v>
      </c>
      <c r="F787" t="s">
        <v>1739</v>
      </c>
      <c r="G787" t="s">
        <v>3565</v>
      </c>
      <c r="H787" t="s">
        <v>3566</v>
      </c>
      <c r="I787" t="s">
        <v>3567</v>
      </c>
      <c r="J787">
        <v>146</v>
      </c>
      <c r="K787" t="s">
        <v>21</v>
      </c>
      <c r="L787" t="s">
        <v>22</v>
      </c>
      <c r="M787" t="s">
        <v>68</v>
      </c>
      <c r="N787">
        <v>60000000</v>
      </c>
      <c r="O787">
        <v>2007</v>
      </c>
      <c r="P787">
        <v>5.2</v>
      </c>
      <c r="Q787" t="s">
        <v>8470</v>
      </c>
    </row>
    <row r="788" spans="1:17" x14ac:dyDescent="0.35">
      <c r="A788" t="s">
        <v>1572</v>
      </c>
      <c r="B788">
        <v>108</v>
      </c>
      <c r="C788" t="s">
        <v>1389</v>
      </c>
      <c r="D788">
        <v>166225040</v>
      </c>
      <c r="E788" t="s">
        <v>1331</v>
      </c>
      <c r="F788" t="s">
        <v>1390</v>
      </c>
      <c r="G788" t="s">
        <v>3568</v>
      </c>
      <c r="H788" t="s">
        <v>1392</v>
      </c>
      <c r="I788" t="s">
        <v>3569</v>
      </c>
      <c r="J788">
        <v>507</v>
      </c>
      <c r="K788" t="s">
        <v>21</v>
      </c>
      <c r="L788" t="s">
        <v>22</v>
      </c>
      <c r="M788" t="s">
        <v>23</v>
      </c>
      <c r="N788">
        <v>55000000</v>
      </c>
      <c r="O788">
        <v>2000</v>
      </c>
      <c r="P788">
        <v>7</v>
      </c>
      <c r="Q788" t="s">
        <v>1331</v>
      </c>
    </row>
    <row r="789" spans="1:17" x14ac:dyDescent="0.35">
      <c r="A789" t="s">
        <v>3570</v>
      </c>
      <c r="B789">
        <v>84</v>
      </c>
      <c r="C789" t="s">
        <v>1590</v>
      </c>
      <c r="D789">
        <v>141600000</v>
      </c>
      <c r="E789" t="s">
        <v>3571</v>
      </c>
      <c r="F789" t="s">
        <v>40</v>
      </c>
      <c r="G789" t="s">
        <v>3572</v>
      </c>
      <c r="H789" t="s">
        <v>3573</v>
      </c>
      <c r="I789" t="s">
        <v>3574</v>
      </c>
      <c r="J789">
        <v>216</v>
      </c>
      <c r="K789" t="s">
        <v>21</v>
      </c>
      <c r="L789" t="s">
        <v>22</v>
      </c>
      <c r="M789" t="s">
        <v>222</v>
      </c>
      <c r="N789">
        <v>55000000</v>
      </c>
      <c r="O789">
        <v>1995</v>
      </c>
      <c r="P789">
        <v>6.6</v>
      </c>
      <c r="Q789" t="s">
        <v>769</v>
      </c>
    </row>
    <row r="790" spans="1:17" x14ac:dyDescent="0.35">
      <c r="A790" t="s">
        <v>855</v>
      </c>
      <c r="B790">
        <v>188</v>
      </c>
      <c r="C790" t="s">
        <v>3575</v>
      </c>
      <c r="D790">
        <v>134218018</v>
      </c>
      <c r="E790" t="s">
        <v>3576</v>
      </c>
      <c r="F790" t="s">
        <v>89</v>
      </c>
      <c r="G790" t="s">
        <v>3577</v>
      </c>
      <c r="H790" t="s">
        <v>3276</v>
      </c>
      <c r="I790" t="s">
        <v>3578</v>
      </c>
      <c r="J790">
        <v>497</v>
      </c>
      <c r="K790" t="s">
        <v>21</v>
      </c>
      <c r="L790" t="s">
        <v>22</v>
      </c>
      <c r="M790" t="s">
        <v>68</v>
      </c>
      <c r="N790">
        <v>55000000</v>
      </c>
      <c r="O790">
        <v>1978</v>
      </c>
      <c r="P790">
        <v>7.3</v>
      </c>
      <c r="Q790" t="s">
        <v>1064</v>
      </c>
    </row>
    <row r="791" spans="1:17" x14ac:dyDescent="0.35">
      <c r="A791" t="s">
        <v>417</v>
      </c>
      <c r="B791">
        <v>95</v>
      </c>
      <c r="C791" t="s">
        <v>1159</v>
      </c>
      <c r="D791">
        <v>128769345</v>
      </c>
      <c r="E791" t="s">
        <v>1972</v>
      </c>
      <c r="F791" t="s">
        <v>643</v>
      </c>
      <c r="G791" t="s">
        <v>3579</v>
      </c>
      <c r="H791" t="s">
        <v>2097</v>
      </c>
      <c r="I791" t="s">
        <v>3580</v>
      </c>
      <c r="J791">
        <v>99</v>
      </c>
      <c r="K791" t="s">
        <v>21</v>
      </c>
      <c r="L791" t="s">
        <v>22</v>
      </c>
      <c r="M791" t="s">
        <v>23</v>
      </c>
      <c r="N791">
        <v>54000000</v>
      </c>
      <c r="O791">
        <v>1996</v>
      </c>
      <c r="P791">
        <v>5.6</v>
      </c>
      <c r="Q791" t="s">
        <v>1331</v>
      </c>
    </row>
    <row r="792" spans="1:17" x14ac:dyDescent="0.35">
      <c r="A792" t="s">
        <v>2468</v>
      </c>
      <c r="B792">
        <v>118</v>
      </c>
      <c r="C792" t="s">
        <v>2015</v>
      </c>
      <c r="D792">
        <v>177575142</v>
      </c>
      <c r="E792" t="s">
        <v>1337</v>
      </c>
      <c r="F792" t="s">
        <v>128</v>
      </c>
      <c r="G792" t="s">
        <v>3581</v>
      </c>
      <c r="H792" t="s">
        <v>1755</v>
      </c>
      <c r="I792" t="s">
        <v>3582</v>
      </c>
      <c r="J792">
        <v>372</v>
      </c>
      <c r="K792" t="s">
        <v>21</v>
      </c>
      <c r="L792" t="s">
        <v>22</v>
      </c>
      <c r="M792" t="s">
        <v>23</v>
      </c>
      <c r="N792">
        <v>70000000</v>
      </c>
      <c r="O792">
        <v>2005</v>
      </c>
      <c r="P792">
        <v>6.6</v>
      </c>
      <c r="Q792" t="s">
        <v>1331</v>
      </c>
    </row>
    <row r="793" spans="1:17" x14ac:dyDescent="0.35">
      <c r="A793" t="s">
        <v>3583</v>
      </c>
      <c r="B793">
        <v>92</v>
      </c>
      <c r="C793" t="s">
        <v>499</v>
      </c>
      <c r="D793">
        <v>105263257</v>
      </c>
      <c r="E793" t="s">
        <v>3584</v>
      </c>
      <c r="F793" t="s">
        <v>405</v>
      </c>
      <c r="G793" t="s">
        <v>3585</v>
      </c>
      <c r="H793" t="s">
        <v>3586</v>
      </c>
      <c r="I793" t="s">
        <v>3587</v>
      </c>
      <c r="J793">
        <v>103</v>
      </c>
      <c r="K793" t="s">
        <v>21</v>
      </c>
      <c r="L793" t="s">
        <v>22</v>
      </c>
      <c r="M793" t="s">
        <v>68</v>
      </c>
      <c r="N793">
        <v>55000000</v>
      </c>
      <c r="O793">
        <v>1997</v>
      </c>
      <c r="P793">
        <v>5.4</v>
      </c>
      <c r="Q793" t="s">
        <v>1064</v>
      </c>
    </row>
    <row r="794" spans="1:17" x14ac:dyDescent="0.35">
      <c r="A794" t="s">
        <v>3588</v>
      </c>
      <c r="B794">
        <v>74</v>
      </c>
      <c r="C794" t="s">
        <v>3589</v>
      </c>
      <c r="D794">
        <v>104354205</v>
      </c>
      <c r="E794" t="s">
        <v>1337</v>
      </c>
      <c r="F794" t="s">
        <v>3590</v>
      </c>
      <c r="G794" t="s">
        <v>3591</v>
      </c>
      <c r="H794" t="s">
        <v>334</v>
      </c>
      <c r="I794" t="s">
        <v>3592</v>
      </c>
      <c r="J794">
        <v>332</v>
      </c>
      <c r="K794" t="s">
        <v>21</v>
      </c>
      <c r="L794" t="s">
        <v>22</v>
      </c>
      <c r="M794" t="s">
        <v>472</v>
      </c>
      <c r="N794">
        <v>55000000</v>
      </c>
      <c r="O794">
        <v>2003</v>
      </c>
      <c r="P794">
        <v>6.3</v>
      </c>
      <c r="Q794" t="s">
        <v>1331</v>
      </c>
    </row>
    <row r="795" spans="1:17" x14ac:dyDescent="0.35">
      <c r="A795" t="s">
        <v>930</v>
      </c>
      <c r="B795">
        <v>134</v>
      </c>
      <c r="C795" t="s">
        <v>3593</v>
      </c>
      <c r="D795">
        <v>107100855</v>
      </c>
      <c r="E795" t="s">
        <v>2816</v>
      </c>
      <c r="F795" t="s">
        <v>260</v>
      </c>
      <c r="G795" t="s">
        <v>3594</v>
      </c>
      <c r="H795" t="s">
        <v>3595</v>
      </c>
      <c r="I795" t="s">
        <v>3596</v>
      </c>
      <c r="J795">
        <v>527</v>
      </c>
      <c r="K795" t="s">
        <v>21</v>
      </c>
      <c r="L795" t="s">
        <v>22</v>
      </c>
      <c r="M795" t="s">
        <v>23</v>
      </c>
      <c r="N795">
        <v>55000000</v>
      </c>
      <c r="O795">
        <v>2013</v>
      </c>
      <c r="P795">
        <v>7.9</v>
      </c>
      <c r="Q795" t="s">
        <v>9596</v>
      </c>
    </row>
    <row r="796" spans="1:17" x14ac:dyDescent="0.35">
      <c r="A796" t="s">
        <v>649</v>
      </c>
      <c r="B796">
        <v>101</v>
      </c>
      <c r="C796" t="s">
        <v>55</v>
      </c>
      <c r="D796">
        <v>98711404</v>
      </c>
      <c r="E796" t="s">
        <v>3316</v>
      </c>
      <c r="F796" t="s">
        <v>233</v>
      </c>
      <c r="G796" t="s">
        <v>3597</v>
      </c>
      <c r="H796" t="s">
        <v>421</v>
      </c>
      <c r="I796" t="s">
        <v>3598</v>
      </c>
      <c r="J796">
        <v>207</v>
      </c>
      <c r="K796" t="s">
        <v>21</v>
      </c>
      <c r="L796" t="s">
        <v>22</v>
      </c>
      <c r="M796" t="s">
        <v>23</v>
      </c>
      <c r="N796">
        <v>55000000</v>
      </c>
      <c r="O796">
        <v>2010</v>
      </c>
      <c r="P796">
        <v>6.3</v>
      </c>
      <c r="Q796" t="s">
        <v>1331</v>
      </c>
    </row>
    <row r="797" spans="1:17" x14ac:dyDescent="0.35">
      <c r="A797" t="s">
        <v>1495</v>
      </c>
      <c r="B797">
        <v>100</v>
      </c>
      <c r="C797" t="s">
        <v>3599</v>
      </c>
      <c r="D797">
        <v>100328194</v>
      </c>
      <c r="E797" t="s">
        <v>418</v>
      </c>
      <c r="F797" t="s">
        <v>578</v>
      </c>
      <c r="G797" t="s">
        <v>3600</v>
      </c>
      <c r="H797" t="s">
        <v>3353</v>
      </c>
      <c r="I797" t="s">
        <v>3601</v>
      </c>
      <c r="J797">
        <v>92</v>
      </c>
      <c r="K797" t="s">
        <v>21</v>
      </c>
      <c r="L797" t="s">
        <v>22</v>
      </c>
      <c r="M797" t="s">
        <v>68</v>
      </c>
      <c r="N797">
        <v>50000000</v>
      </c>
      <c r="O797">
        <v>1995</v>
      </c>
      <c r="P797">
        <v>6</v>
      </c>
      <c r="Q797" t="s">
        <v>1331</v>
      </c>
    </row>
    <row r="798" spans="1:17" x14ac:dyDescent="0.35">
      <c r="A798" t="s">
        <v>2437</v>
      </c>
      <c r="B798">
        <v>132</v>
      </c>
      <c r="C798" t="s">
        <v>396</v>
      </c>
      <c r="D798">
        <v>101530738</v>
      </c>
      <c r="E798" t="s">
        <v>270</v>
      </c>
      <c r="F798" t="s">
        <v>1374</v>
      </c>
      <c r="G798" t="s">
        <v>3602</v>
      </c>
      <c r="H798" t="s">
        <v>3603</v>
      </c>
      <c r="I798" t="s">
        <v>3604</v>
      </c>
      <c r="J798">
        <v>436</v>
      </c>
      <c r="K798" t="s">
        <v>21</v>
      </c>
      <c r="L798" t="s">
        <v>22</v>
      </c>
      <c r="M798" t="s">
        <v>472</v>
      </c>
      <c r="N798">
        <v>55000000</v>
      </c>
      <c r="O798">
        <v>2014</v>
      </c>
      <c r="P798">
        <v>7.2</v>
      </c>
      <c r="Q798" t="s">
        <v>1064</v>
      </c>
    </row>
    <row r="799" spans="1:17" x14ac:dyDescent="0.35">
      <c r="A799" t="s">
        <v>3605</v>
      </c>
      <c r="B799">
        <v>105</v>
      </c>
      <c r="C799" t="s">
        <v>1236</v>
      </c>
      <c r="D799">
        <v>93815117</v>
      </c>
      <c r="E799" t="s">
        <v>1138</v>
      </c>
      <c r="F799" t="s">
        <v>1918</v>
      </c>
      <c r="G799" t="s">
        <v>3606</v>
      </c>
      <c r="H799" t="s">
        <v>3607</v>
      </c>
      <c r="I799" t="s">
        <v>3608</v>
      </c>
      <c r="J799">
        <v>242</v>
      </c>
      <c r="K799" t="s">
        <v>21</v>
      </c>
      <c r="L799" t="s">
        <v>22</v>
      </c>
      <c r="M799" t="s">
        <v>23</v>
      </c>
      <c r="N799">
        <v>55000000</v>
      </c>
      <c r="O799">
        <v>2002</v>
      </c>
      <c r="P799">
        <v>5.0999999999999996</v>
      </c>
      <c r="Q799" t="s">
        <v>1331</v>
      </c>
    </row>
    <row r="800" spans="1:17" x14ac:dyDescent="0.35">
      <c r="A800" t="s">
        <v>1384</v>
      </c>
      <c r="B800">
        <v>123</v>
      </c>
      <c r="C800" t="s">
        <v>2230</v>
      </c>
      <c r="D800">
        <v>91400000</v>
      </c>
      <c r="E800" t="s">
        <v>1526</v>
      </c>
      <c r="F800" t="s">
        <v>1374</v>
      </c>
      <c r="G800" t="s">
        <v>3609</v>
      </c>
      <c r="H800" t="s">
        <v>3610</v>
      </c>
      <c r="I800" t="s">
        <v>3611</v>
      </c>
      <c r="J800">
        <v>194</v>
      </c>
      <c r="K800" t="s">
        <v>21</v>
      </c>
      <c r="L800" t="s">
        <v>22</v>
      </c>
      <c r="M800" t="s">
        <v>472</v>
      </c>
      <c r="N800">
        <v>53000000</v>
      </c>
      <c r="O800">
        <v>1995</v>
      </c>
      <c r="P800">
        <v>7.3</v>
      </c>
      <c r="Q800" t="s">
        <v>1064</v>
      </c>
    </row>
    <row r="801" spans="1:17" x14ac:dyDescent="0.35">
      <c r="A801" t="s">
        <v>3612</v>
      </c>
      <c r="B801">
        <v>117</v>
      </c>
      <c r="C801" t="s">
        <v>3613</v>
      </c>
      <c r="D801">
        <v>162586036</v>
      </c>
      <c r="E801" t="s">
        <v>1234</v>
      </c>
      <c r="F801" t="s">
        <v>128</v>
      </c>
      <c r="G801" t="s">
        <v>3614</v>
      </c>
      <c r="H801" t="s">
        <v>3615</v>
      </c>
      <c r="I801" t="s">
        <v>3616</v>
      </c>
      <c r="J801">
        <v>611</v>
      </c>
      <c r="K801" t="s">
        <v>21</v>
      </c>
      <c r="L801" t="s">
        <v>22</v>
      </c>
      <c r="M801" t="s">
        <v>23</v>
      </c>
      <c r="N801">
        <v>55000000</v>
      </c>
      <c r="O801">
        <v>2006</v>
      </c>
      <c r="P801">
        <v>8</v>
      </c>
      <c r="Q801" t="s">
        <v>9596</v>
      </c>
    </row>
    <row r="802" spans="1:17" x14ac:dyDescent="0.35">
      <c r="A802" t="s">
        <v>1011</v>
      </c>
      <c r="B802">
        <v>98</v>
      </c>
      <c r="C802" t="s">
        <v>3407</v>
      </c>
      <c r="D802">
        <v>89706988</v>
      </c>
      <c r="E802" t="s">
        <v>1538</v>
      </c>
      <c r="F802" t="s">
        <v>3617</v>
      </c>
      <c r="G802" t="s">
        <v>3618</v>
      </c>
      <c r="H802" t="s">
        <v>3619</v>
      </c>
      <c r="I802" t="s">
        <v>3620</v>
      </c>
      <c r="J802">
        <v>600</v>
      </c>
      <c r="K802" t="s">
        <v>21</v>
      </c>
      <c r="L802" t="s">
        <v>22</v>
      </c>
      <c r="M802" t="s">
        <v>23</v>
      </c>
      <c r="N802">
        <v>55000000</v>
      </c>
      <c r="O802">
        <v>2005</v>
      </c>
      <c r="P802">
        <v>6.2</v>
      </c>
      <c r="Q802" t="s">
        <v>2679</v>
      </c>
    </row>
    <row r="803" spans="1:17" x14ac:dyDescent="0.35">
      <c r="A803" t="s">
        <v>2456</v>
      </c>
      <c r="B803">
        <v>128</v>
      </c>
      <c r="C803" t="s">
        <v>3621</v>
      </c>
      <c r="D803">
        <v>83000000</v>
      </c>
      <c r="E803" t="s">
        <v>3193</v>
      </c>
      <c r="F803" t="s">
        <v>1105</v>
      </c>
      <c r="G803" t="s">
        <v>3622</v>
      </c>
      <c r="H803" t="s">
        <v>1403</v>
      </c>
      <c r="I803" t="s">
        <v>3623</v>
      </c>
      <c r="J803">
        <v>95</v>
      </c>
      <c r="K803" t="s">
        <v>21</v>
      </c>
      <c r="L803" t="s">
        <v>22</v>
      </c>
      <c r="M803" t="s">
        <v>472</v>
      </c>
      <c r="N803">
        <v>55000000</v>
      </c>
      <c r="O803">
        <v>1994</v>
      </c>
      <c r="P803">
        <v>6</v>
      </c>
      <c r="Q803" t="s">
        <v>2679</v>
      </c>
    </row>
    <row r="804" spans="1:17" x14ac:dyDescent="0.35">
      <c r="A804" t="s">
        <v>1495</v>
      </c>
      <c r="B804">
        <v>114</v>
      </c>
      <c r="C804" t="s">
        <v>572</v>
      </c>
      <c r="D804">
        <v>78745923</v>
      </c>
      <c r="E804" t="s">
        <v>549</v>
      </c>
      <c r="F804" t="s">
        <v>564</v>
      </c>
      <c r="G804" t="s">
        <v>3624</v>
      </c>
      <c r="H804" t="s">
        <v>3259</v>
      </c>
      <c r="I804" t="s">
        <v>3625</v>
      </c>
      <c r="J804">
        <v>322</v>
      </c>
      <c r="K804" t="s">
        <v>21</v>
      </c>
      <c r="L804" t="s">
        <v>615</v>
      </c>
      <c r="M804" t="s">
        <v>23</v>
      </c>
      <c r="N804">
        <v>55000000</v>
      </c>
      <c r="O804">
        <v>1998</v>
      </c>
      <c r="P804">
        <v>6.7</v>
      </c>
      <c r="Q804" t="s">
        <v>2679</v>
      </c>
    </row>
    <row r="805" spans="1:17" x14ac:dyDescent="0.35">
      <c r="A805" t="s">
        <v>1405</v>
      </c>
      <c r="B805">
        <v>111</v>
      </c>
      <c r="C805" t="s">
        <v>514</v>
      </c>
      <c r="D805">
        <v>70098138</v>
      </c>
      <c r="E805" t="s">
        <v>1064</v>
      </c>
      <c r="F805" t="s">
        <v>3626</v>
      </c>
      <c r="G805" t="s">
        <v>3627</v>
      </c>
      <c r="H805" t="s">
        <v>3628</v>
      </c>
      <c r="I805" t="s">
        <v>3629</v>
      </c>
      <c r="J805">
        <v>2105</v>
      </c>
      <c r="K805" t="s">
        <v>21</v>
      </c>
      <c r="L805" t="s">
        <v>22</v>
      </c>
      <c r="M805" t="s">
        <v>472</v>
      </c>
      <c r="N805">
        <v>30000000</v>
      </c>
      <c r="O805">
        <v>2003</v>
      </c>
      <c r="P805">
        <v>8.1</v>
      </c>
      <c r="Q805" t="s">
        <v>1064</v>
      </c>
    </row>
    <row r="806" spans="1:17" x14ac:dyDescent="0.35">
      <c r="A806" t="s">
        <v>1563</v>
      </c>
      <c r="B806">
        <v>85</v>
      </c>
      <c r="C806" t="s">
        <v>3630</v>
      </c>
      <c r="D806">
        <v>66365290</v>
      </c>
      <c r="E806" t="s">
        <v>1331</v>
      </c>
      <c r="F806" t="s">
        <v>70</v>
      </c>
      <c r="G806" t="s">
        <v>3631</v>
      </c>
      <c r="H806" t="s">
        <v>1510</v>
      </c>
      <c r="I806" t="s">
        <v>3632</v>
      </c>
      <c r="J806">
        <v>358</v>
      </c>
      <c r="K806" t="s">
        <v>21</v>
      </c>
      <c r="L806" t="s">
        <v>22</v>
      </c>
      <c r="M806" t="s">
        <v>23</v>
      </c>
      <c r="N806">
        <v>55000000</v>
      </c>
      <c r="O806">
        <v>1999</v>
      </c>
      <c r="P806">
        <v>6.4</v>
      </c>
      <c r="Q806" t="s">
        <v>1331</v>
      </c>
    </row>
    <row r="807" spans="1:17" x14ac:dyDescent="0.35">
      <c r="A807" t="s">
        <v>1405</v>
      </c>
      <c r="B807">
        <v>137</v>
      </c>
      <c r="C807" t="s">
        <v>3633</v>
      </c>
      <c r="D807">
        <v>66207920</v>
      </c>
      <c r="E807" t="s">
        <v>375</v>
      </c>
      <c r="F807" t="s">
        <v>514</v>
      </c>
      <c r="G807" t="s">
        <v>3634</v>
      </c>
      <c r="H807" t="s">
        <v>3558</v>
      </c>
      <c r="I807" t="s">
        <v>3635</v>
      </c>
      <c r="J807">
        <v>935</v>
      </c>
      <c r="K807" t="s">
        <v>21</v>
      </c>
      <c r="L807" t="s">
        <v>22</v>
      </c>
      <c r="M807" t="s">
        <v>472</v>
      </c>
      <c r="N807">
        <v>30000000</v>
      </c>
      <c r="O807">
        <v>2004</v>
      </c>
      <c r="P807">
        <v>8</v>
      </c>
      <c r="Q807" t="s">
        <v>1064</v>
      </c>
    </row>
    <row r="808" spans="1:17" x14ac:dyDescent="0.35">
      <c r="A808" t="s">
        <v>1835</v>
      </c>
      <c r="B808">
        <v>97</v>
      </c>
      <c r="C808" t="s">
        <v>3636</v>
      </c>
      <c r="D808">
        <v>63408614</v>
      </c>
      <c r="E808" t="s">
        <v>340</v>
      </c>
      <c r="F808" t="s">
        <v>1422</v>
      </c>
      <c r="G808" t="s">
        <v>3637</v>
      </c>
      <c r="H808" t="s">
        <v>3638</v>
      </c>
      <c r="I808" t="s">
        <v>3639</v>
      </c>
      <c r="J808">
        <v>149</v>
      </c>
      <c r="K808" t="s">
        <v>21</v>
      </c>
      <c r="L808" t="s">
        <v>22</v>
      </c>
      <c r="M808" t="s">
        <v>472</v>
      </c>
      <c r="N808">
        <v>55000000</v>
      </c>
      <c r="O808">
        <v>1989</v>
      </c>
      <c r="P808">
        <v>6.3</v>
      </c>
      <c r="Q808" t="s">
        <v>1064</v>
      </c>
    </row>
    <row r="809" spans="1:17" x14ac:dyDescent="0.35">
      <c r="A809" t="s">
        <v>351</v>
      </c>
      <c r="B809">
        <v>104</v>
      </c>
      <c r="C809" t="s">
        <v>1901</v>
      </c>
      <c r="D809">
        <v>58422650</v>
      </c>
      <c r="E809" t="s">
        <v>710</v>
      </c>
      <c r="F809" t="s">
        <v>789</v>
      </c>
      <c r="G809" t="s">
        <v>3640</v>
      </c>
      <c r="H809" t="s">
        <v>3031</v>
      </c>
      <c r="I809" t="s">
        <v>3641</v>
      </c>
      <c r="J809">
        <v>173</v>
      </c>
      <c r="K809" t="s">
        <v>21</v>
      </c>
      <c r="L809" t="s">
        <v>22</v>
      </c>
      <c r="M809" t="s">
        <v>23</v>
      </c>
      <c r="N809">
        <v>55000000</v>
      </c>
      <c r="O809">
        <v>1992</v>
      </c>
      <c r="P809">
        <v>6.4</v>
      </c>
      <c r="Q809" t="s">
        <v>1331</v>
      </c>
    </row>
    <row r="810" spans="1:17" x14ac:dyDescent="0.35">
      <c r="A810" t="s">
        <v>3642</v>
      </c>
      <c r="B810">
        <v>110</v>
      </c>
      <c r="C810" t="s">
        <v>3643</v>
      </c>
      <c r="D810">
        <v>56932305</v>
      </c>
      <c r="E810" t="s">
        <v>3644</v>
      </c>
      <c r="F810" t="s">
        <v>3308</v>
      </c>
      <c r="G810" t="s">
        <v>3645</v>
      </c>
      <c r="H810" t="s">
        <v>3646</v>
      </c>
      <c r="I810" t="s">
        <v>3647</v>
      </c>
      <c r="J810">
        <v>293</v>
      </c>
      <c r="K810" t="s">
        <v>21</v>
      </c>
      <c r="L810" t="s">
        <v>22</v>
      </c>
      <c r="M810" t="s">
        <v>23</v>
      </c>
      <c r="N810">
        <v>55000000</v>
      </c>
      <c r="O810">
        <v>2000</v>
      </c>
      <c r="P810">
        <v>6.6</v>
      </c>
      <c r="Q810" t="s">
        <v>1064</v>
      </c>
    </row>
    <row r="811" spans="1:17" x14ac:dyDescent="0.35">
      <c r="A811" t="s">
        <v>3334</v>
      </c>
      <c r="B811">
        <v>133</v>
      </c>
      <c r="C811" t="s">
        <v>844</v>
      </c>
      <c r="D811">
        <v>68750000</v>
      </c>
      <c r="E811" t="s">
        <v>33</v>
      </c>
      <c r="F811" t="s">
        <v>347</v>
      </c>
      <c r="G811" t="s">
        <v>3648</v>
      </c>
      <c r="H811" t="s">
        <v>3649</v>
      </c>
      <c r="I811" t="s">
        <v>3650</v>
      </c>
      <c r="J811">
        <v>144</v>
      </c>
      <c r="K811" t="s">
        <v>21</v>
      </c>
      <c r="L811" t="s">
        <v>22</v>
      </c>
      <c r="M811" t="s">
        <v>472</v>
      </c>
      <c r="N811">
        <v>55000000</v>
      </c>
      <c r="O811">
        <v>1996</v>
      </c>
      <c r="P811">
        <v>6.4</v>
      </c>
      <c r="Q811" t="s">
        <v>1064</v>
      </c>
    </row>
    <row r="812" spans="1:17" x14ac:dyDescent="0.35">
      <c r="A812" t="s">
        <v>1634</v>
      </c>
      <c r="B812">
        <v>94</v>
      </c>
      <c r="C812" t="s">
        <v>3651</v>
      </c>
      <c r="D812">
        <v>68218041</v>
      </c>
      <c r="E812" t="s">
        <v>418</v>
      </c>
      <c r="F812" t="s">
        <v>3652</v>
      </c>
      <c r="G812" t="s">
        <v>3653</v>
      </c>
      <c r="H812" t="s">
        <v>2782</v>
      </c>
      <c r="I812" t="s">
        <v>3654</v>
      </c>
      <c r="J812">
        <v>108</v>
      </c>
      <c r="K812" t="s">
        <v>21</v>
      </c>
      <c r="L812" t="s">
        <v>22</v>
      </c>
      <c r="M812" t="s">
        <v>68</v>
      </c>
      <c r="N812">
        <v>55000000</v>
      </c>
      <c r="O812">
        <v>2011</v>
      </c>
      <c r="P812">
        <v>6</v>
      </c>
      <c r="Q812" t="s">
        <v>1331</v>
      </c>
    </row>
    <row r="813" spans="1:17" x14ac:dyDescent="0.35">
      <c r="A813" t="s">
        <v>763</v>
      </c>
      <c r="B813">
        <v>104</v>
      </c>
      <c r="C813" t="s">
        <v>3655</v>
      </c>
      <c r="D813">
        <v>25040293</v>
      </c>
      <c r="E813" t="s">
        <v>26</v>
      </c>
      <c r="F813" t="s">
        <v>407</v>
      </c>
      <c r="G813" t="s">
        <v>3656</v>
      </c>
      <c r="H813" t="s">
        <v>1842</v>
      </c>
      <c r="I813" t="s">
        <v>3657</v>
      </c>
      <c r="J813">
        <v>279</v>
      </c>
      <c r="K813" t="s">
        <v>21</v>
      </c>
      <c r="L813" t="s">
        <v>22</v>
      </c>
      <c r="M813" t="s">
        <v>23</v>
      </c>
      <c r="N813">
        <v>55000000</v>
      </c>
      <c r="O813">
        <v>2008</v>
      </c>
      <c r="P813">
        <v>6.6</v>
      </c>
      <c r="Q813" t="s">
        <v>1064</v>
      </c>
    </row>
    <row r="814" spans="1:17" x14ac:dyDescent="0.35">
      <c r="A814" t="s">
        <v>3658</v>
      </c>
      <c r="B814">
        <v>91</v>
      </c>
      <c r="C814" t="s">
        <v>3659</v>
      </c>
      <c r="D814">
        <v>55747724</v>
      </c>
      <c r="E814" t="s">
        <v>381</v>
      </c>
      <c r="F814" t="s">
        <v>388</v>
      </c>
      <c r="G814" t="s">
        <v>3660</v>
      </c>
      <c r="H814" t="s">
        <v>749</v>
      </c>
      <c r="I814" t="s">
        <v>3661</v>
      </c>
      <c r="J814">
        <v>73</v>
      </c>
      <c r="K814" t="s">
        <v>21</v>
      </c>
      <c r="L814" t="s">
        <v>22</v>
      </c>
      <c r="M814" t="s">
        <v>68</v>
      </c>
      <c r="N814">
        <v>55000000</v>
      </c>
      <c r="O814">
        <v>2013</v>
      </c>
      <c r="P814">
        <v>5.9</v>
      </c>
      <c r="Q814" t="s">
        <v>769</v>
      </c>
    </row>
    <row r="815" spans="1:17" x14ac:dyDescent="0.35">
      <c r="A815" t="s">
        <v>547</v>
      </c>
      <c r="B815">
        <v>145</v>
      </c>
      <c r="C815" t="s">
        <v>3662</v>
      </c>
      <c r="D815">
        <v>55473600</v>
      </c>
      <c r="E815" t="s">
        <v>3272</v>
      </c>
      <c r="F815" t="s">
        <v>3663</v>
      </c>
      <c r="G815" t="s">
        <v>3664</v>
      </c>
      <c r="H815" t="s">
        <v>3665</v>
      </c>
      <c r="I815" t="s">
        <v>3666</v>
      </c>
      <c r="J815">
        <v>776</v>
      </c>
      <c r="K815" t="s">
        <v>21</v>
      </c>
      <c r="L815" t="s">
        <v>22</v>
      </c>
      <c r="M815" t="s">
        <v>472</v>
      </c>
      <c r="N815">
        <v>50000000</v>
      </c>
      <c r="O815">
        <v>1992</v>
      </c>
      <c r="P815">
        <v>6.4</v>
      </c>
      <c r="Q815" t="s">
        <v>1064</v>
      </c>
    </row>
    <row r="816" spans="1:17" x14ac:dyDescent="0.35">
      <c r="A816" t="s">
        <v>3667</v>
      </c>
      <c r="B816">
        <v>135</v>
      </c>
      <c r="C816" t="s">
        <v>3668</v>
      </c>
      <c r="D816">
        <v>49994804</v>
      </c>
      <c r="E816" t="s">
        <v>3669</v>
      </c>
      <c r="F816" t="s">
        <v>3670</v>
      </c>
      <c r="G816" t="s">
        <v>3671</v>
      </c>
      <c r="H816" t="s">
        <v>3672</v>
      </c>
      <c r="I816" t="s">
        <v>3673</v>
      </c>
      <c r="J816">
        <v>194</v>
      </c>
      <c r="K816" t="s">
        <v>21</v>
      </c>
      <c r="L816" t="s">
        <v>22</v>
      </c>
      <c r="M816" t="s">
        <v>68</v>
      </c>
      <c r="N816">
        <v>55000000</v>
      </c>
      <c r="O816">
        <v>1996</v>
      </c>
      <c r="P816">
        <v>6.3</v>
      </c>
      <c r="Q816" t="s">
        <v>9596</v>
      </c>
    </row>
    <row r="817" spans="1:17" x14ac:dyDescent="0.35">
      <c r="A817" t="s">
        <v>3674</v>
      </c>
      <c r="B817">
        <v>122</v>
      </c>
      <c r="C817" t="s">
        <v>1818</v>
      </c>
      <c r="D817">
        <v>41609593</v>
      </c>
      <c r="E817" t="s">
        <v>2626</v>
      </c>
      <c r="F817" t="s">
        <v>1390</v>
      </c>
      <c r="G817" t="s">
        <v>3675</v>
      </c>
      <c r="H817" t="s">
        <v>3676</v>
      </c>
      <c r="I817" t="s">
        <v>3677</v>
      </c>
      <c r="J817">
        <v>572</v>
      </c>
      <c r="K817" t="s">
        <v>21</v>
      </c>
      <c r="L817" t="s">
        <v>38</v>
      </c>
      <c r="M817" t="s">
        <v>472</v>
      </c>
      <c r="N817">
        <v>55000000</v>
      </c>
      <c r="O817">
        <v>1998</v>
      </c>
      <c r="P817">
        <v>7.3</v>
      </c>
      <c r="Q817" t="s">
        <v>1064</v>
      </c>
    </row>
    <row r="818" spans="1:17" x14ac:dyDescent="0.35">
      <c r="A818" t="s">
        <v>2166</v>
      </c>
      <c r="B818">
        <v>110</v>
      </c>
      <c r="C818" t="s">
        <v>1610</v>
      </c>
      <c r="D818">
        <v>38553833</v>
      </c>
      <c r="E818" t="s">
        <v>3678</v>
      </c>
      <c r="F818" t="s">
        <v>105</v>
      </c>
      <c r="G818" t="s">
        <v>3679</v>
      </c>
      <c r="H818" t="s">
        <v>3680</v>
      </c>
      <c r="I818" t="s">
        <v>3681</v>
      </c>
      <c r="J818">
        <v>155</v>
      </c>
      <c r="K818" t="s">
        <v>21</v>
      </c>
      <c r="L818" t="s">
        <v>22</v>
      </c>
      <c r="M818" t="s">
        <v>472</v>
      </c>
      <c r="N818">
        <v>55000000</v>
      </c>
      <c r="O818">
        <v>1996</v>
      </c>
      <c r="P818">
        <v>6.8</v>
      </c>
      <c r="Q818" t="s">
        <v>769</v>
      </c>
    </row>
    <row r="819" spans="1:17" x14ac:dyDescent="0.35">
      <c r="A819" t="s">
        <v>3682</v>
      </c>
      <c r="B819">
        <v>95</v>
      </c>
      <c r="C819" t="s">
        <v>3683</v>
      </c>
      <c r="D819">
        <v>76137505</v>
      </c>
      <c r="E819" t="s">
        <v>635</v>
      </c>
      <c r="F819" t="s">
        <v>326</v>
      </c>
      <c r="G819" t="s">
        <v>3684</v>
      </c>
      <c r="H819" t="s">
        <v>3685</v>
      </c>
      <c r="I819" t="s">
        <v>3686</v>
      </c>
      <c r="J819">
        <v>174</v>
      </c>
      <c r="K819" t="s">
        <v>21</v>
      </c>
      <c r="L819" t="s">
        <v>38</v>
      </c>
      <c r="M819" t="s">
        <v>68</v>
      </c>
      <c r="N819">
        <v>55000000</v>
      </c>
      <c r="O819">
        <v>2014</v>
      </c>
      <c r="P819">
        <v>7.2</v>
      </c>
      <c r="Q819" t="s">
        <v>8470</v>
      </c>
    </row>
    <row r="820" spans="1:17" x14ac:dyDescent="0.35">
      <c r="A820" t="s">
        <v>3687</v>
      </c>
      <c r="B820">
        <v>102</v>
      </c>
      <c r="C820" t="s">
        <v>3688</v>
      </c>
      <c r="D820">
        <v>34350553</v>
      </c>
      <c r="E820" t="s">
        <v>1521</v>
      </c>
      <c r="F820" t="s">
        <v>1682</v>
      </c>
      <c r="G820" t="s">
        <v>3689</v>
      </c>
      <c r="H820" t="s">
        <v>1833</v>
      </c>
      <c r="I820" t="s">
        <v>3690</v>
      </c>
      <c r="J820">
        <v>207</v>
      </c>
      <c r="K820" t="s">
        <v>21</v>
      </c>
      <c r="L820" t="s">
        <v>22</v>
      </c>
      <c r="M820" t="s">
        <v>472</v>
      </c>
      <c r="N820">
        <v>68000000</v>
      </c>
      <c r="O820">
        <v>2012</v>
      </c>
      <c r="P820">
        <v>5.7</v>
      </c>
      <c r="Q820" t="s">
        <v>1064</v>
      </c>
    </row>
    <row r="821" spans="1:17" x14ac:dyDescent="0.35">
      <c r="A821" t="s">
        <v>3691</v>
      </c>
      <c r="B821">
        <v>94</v>
      </c>
      <c r="C821" t="s">
        <v>3692</v>
      </c>
      <c r="D821">
        <v>34238611</v>
      </c>
      <c r="E821" t="s">
        <v>375</v>
      </c>
      <c r="F821" t="s">
        <v>1346</v>
      </c>
      <c r="G821" t="s">
        <v>3693</v>
      </c>
      <c r="H821" t="s">
        <v>3694</v>
      </c>
      <c r="I821" t="s">
        <v>3695</v>
      </c>
      <c r="J821">
        <v>321</v>
      </c>
      <c r="K821" t="s">
        <v>21</v>
      </c>
      <c r="L821" t="s">
        <v>22</v>
      </c>
      <c r="M821" t="s">
        <v>472</v>
      </c>
      <c r="N821">
        <v>55000000</v>
      </c>
      <c r="O821">
        <v>2003</v>
      </c>
      <c r="P821">
        <v>6</v>
      </c>
      <c r="Q821" t="s">
        <v>1064</v>
      </c>
    </row>
    <row r="822" spans="1:17" x14ac:dyDescent="0.35">
      <c r="A822" t="s">
        <v>562</v>
      </c>
      <c r="B822">
        <v>126</v>
      </c>
      <c r="C822" t="s">
        <v>2949</v>
      </c>
      <c r="D822">
        <v>34098563</v>
      </c>
      <c r="E822" t="s">
        <v>3193</v>
      </c>
      <c r="F822" t="s">
        <v>611</v>
      </c>
      <c r="G822" t="s">
        <v>3696</v>
      </c>
      <c r="H822" t="s">
        <v>3697</v>
      </c>
      <c r="I822" t="s">
        <v>3698</v>
      </c>
      <c r="J822">
        <v>232</v>
      </c>
      <c r="K822" t="s">
        <v>21</v>
      </c>
      <c r="L822" t="s">
        <v>22</v>
      </c>
      <c r="M822" t="s">
        <v>472</v>
      </c>
      <c r="N822">
        <v>55000000</v>
      </c>
      <c r="O822">
        <v>1999</v>
      </c>
      <c r="P822">
        <v>6.5</v>
      </c>
      <c r="Q822" t="s">
        <v>2679</v>
      </c>
    </row>
    <row r="823" spans="1:17" x14ac:dyDescent="0.35">
      <c r="A823" t="s">
        <v>2748</v>
      </c>
      <c r="B823">
        <v>118</v>
      </c>
      <c r="C823" t="s">
        <v>3699</v>
      </c>
      <c r="D823">
        <v>33828318</v>
      </c>
      <c r="E823" t="s">
        <v>1331</v>
      </c>
      <c r="F823" t="s">
        <v>932</v>
      </c>
      <c r="G823" t="s">
        <v>3700</v>
      </c>
      <c r="H823" t="s">
        <v>3701</v>
      </c>
      <c r="I823" t="s">
        <v>3702</v>
      </c>
      <c r="J823">
        <v>154</v>
      </c>
      <c r="K823" t="s">
        <v>21</v>
      </c>
      <c r="L823" t="s">
        <v>22</v>
      </c>
      <c r="M823" t="s">
        <v>23</v>
      </c>
      <c r="N823">
        <v>55000000</v>
      </c>
      <c r="O823">
        <v>2003</v>
      </c>
      <c r="P823">
        <v>5.8</v>
      </c>
      <c r="Q823" t="s">
        <v>1331</v>
      </c>
    </row>
    <row r="824" spans="1:17" x14ac:dyDescent="0.35">
      <c r="A824" t="s">
        <v>3703</v>
      </c>
      <c r="B824">
        <v>99</v>
      </c>
      <c r="C824" t="s">
        <v>2949</v>
      </c>
      <c r="D824">
        <v>33472850</v>
      </c>
      <c r="E824" t="s">
        <v>3069</v>
      </c>
      <c r="F824" t="s">
        <v>1005</v>
      </c>
      <c r="G824" t="s">
        <v>3704</v>
      </c>
      <c r="H824" t="s">
        <v>2890</v>
      </c>
      <c r="I824" t="s">
        <v>3705</v>
      </c>
      <c r="J824">
        <v>119</v>
      </c>
      <c r="K824" t="s">
        <v>21</v>
      </c>
      <c r="L824" t="s">
        <v>22</v>
      </c>
      <c r="M824" t="s">
        <v>472</v>
      </c>
      <c r="N824">
        <v>55000000</v>
      </c>
      <c r="O824">
        <v>2008</v>
      </c>
      <c r="P824">
        <v>5.8</v>
      </c>
      <c r="Q824" t="s">
        <v>1331</v>
      </c>
    </row>
    <row r="825" spans="1:17" x14ac:dyDescent="0.35">
      <c r="A825" t="s">
        <v>3706</v>
      </c>
      <c r="B825">
        <v>88</v>
      </c>
      <c r="C825" t="s">
        <v>3707</v>
      </c>
      <c r="D825">
        <v>31051126</v>
      </c>
      <c r="E825" t="s">
        <v>381</v>
      </c>
      <c r="F825" t="s">
        <v>399</v>
      </c>
      <c r="G825" t="s">
        <v>3708</v>
      </c>
      <c r="H825" t="s">
        <v>613</v>
      </c>
      <c r="I825" t="s">
        <v>3709</v>
      </c>
      <c r="J825">
        <v>101</v>
      </c>
      <c r="K825" t="s">
        <v>21</v>
      </c>
      <c r="L825" t="s">
        <v>38</v>
      </c>
      <c r="M825" t="s">
        <v>68</v>
      </c>
      <c r="N825">
        <v>55000000</v>
      </c>
      <c r="O825">
        <v>2012</v>
      </c>
      <c r="P825">
        <v>6.7</v>
      </c>
      <c r="Q825" t="s">
        <v>769</v>
      </c>
    </row>
    <row r="826" spans="1:17" x14ac:dyDescent="0.35">
      <c r="A826" t="s">
        <v>2898</v>
      </c>
      <c r="B826">
        <v>141</v>
      </c>
      <c r="C826" t="s">
        <v>2400</v>
      </c>
      <c r="D826">
        <v>35707327</v>
      </c>
      <c r="E826" t="s">
        <v>1716</v>
      </c>
      <c r="F826" t="s">
        <v>460</v>
      </c>
      <c r="G826" t="s">
        <v>3710</v>
      </c>
      <c r="H826" t="s">
        <v>3259</v>
      </c>
      <c r="I826" t="s">
        <v>3711</v>
      </c>
      <c r="J826">
        <v>387</v>
      </c>
      <c r="K826" t="s">
        <v>21</v>
      </c>
      <c r="L826" t="s">
        <v>22</v>
      </c>
      <c r="M826" t="s">
        <v>472</v>
      </c>
      <c r="N826">
        <v>55000000</v>
      </c>
      <c r="O826">
        <v>2008</v>
      </c>
      <c r="P826">
        <v>7.8</v>
      </c>
      <c r="Q826" t="s">
        <v>14098</v>
      </c>
    </row>
    <row r="827" spans="1:17" x14ac:dyDescent="0.35">
      <c r="A827" t="s">
        <v>1946</v>
      </c>
      <c r="B827">
        <v>107</v>
      </c>
      <c r="C827" t="s">
        <v>377</v>
      </c>
      <c r="D827">
        <v>20550712</v>
      </c>
      <c r="E827" t="s">
        <v>1117</v>
      </c>
      <c r="F827" t="s">
        <v>475</v>
      </c>
      <c r="G827" t="s">
        <v>3712</v>
      </c>
      <c r="H827" t="s">
        <v>224</v>
      </c>
      <c r="I827" t="s">
        <v>3713</v>
      </c>
      <c r="J827">
        <v>95</v>
      </c>
      <c r="K827" t="s">
        <v>21</v>
      </c>
      <c r="L827" t="s">
        <v>22</v>
      </c>
      <c r="M827" t="s">
        <v>23</v>
      </c>
      <c r="N827">
        <v>50000000</v>
      </c>
      <c r="O827">
        <v>1996</v>
      </c>
      <c r="P827">
        <v>5.6</v>
      </c>
      <c r="Q827" t="s">
        <v>1064</v>
      </c>
    </row>
    <row r="828" spans="1:17" x14ac:dyDescent="0.35">
      <c r="A828" t="s">
        <v>1384</v>
      </c>
      <c r="B828">
        <v>116</v>
      </c>
      <c r="C828" t="s">
        <v>3613</v>
      </c>
      <c r="D828">
        <v>18573791</v>
      </c>
      <c r="E828" t="s">
        <v>3714</v>
      </c>
      <c r="F828" t="s">
        <v>1390</v>
      </c>
      <c r="G828" t="s">
        <v>3715</v>
      </c>
      <c r="H828" t="s">
        <v>3716</v>
      </c>
      <c r="I828" t="s">
        <v>3717</v>
      </c>
      <c r="J828">
        <v>89</v>
      </c>
      <c r="K828" t="s">
        <v>21</v>
      </c>
      <c r="L828" t="s">
        <v>22</v>
      </c>
      <c r="M828" t="s">
        <v>472</v>
      </c>
      <c r="N828">
        <v>55000000</v>
      </c>
      <c r="O828">
        <v>1996</v>
      </c>
      <c r="P828">
        <v>5.8</v>
      </c>
      <c r="Q828" t="s">
        <v>1064</v>
      </c>
    </row>
    <row r="829" spans="1:17" x14ac:dyDescent="0.35">
      <c r="A829" t="s">
        <v>1063</v>
      </c>
      <c r="B829">
        <v>143</v>
      </c>
      <c r="C829" t="s">
        <v>2745</v>
      </c>
      <c r="D829">
        <v>51225796</v>
      </c>
      <c r="E829" t="s">
        <v>3718</v>
      </c>
      <c r="F829" t="s">
        <v>520</v>
      </c>
      <c r="G829" t="s">
        <v>3719</v>
      </c>
      <c r="H829" t="s">
        <v>3720</v>
      </c>
      <c r="I829" t="s">
        <v>3721</v>
      </c>
      <c r="J829">
        <v>2047</v>
      </c>
      <c r="K829" t="s">
        <v>21</v>
      </c>
      <c r="L829" t="s">
        <v>38</v>
      </c>
      <c r="M829" t="s">
        <v>23</v>
      </c>
      <c r="N829">
        <v>70000000</v>
      </c>
      <c r="O829">
        <v>2004</v>
      </c>
      <c r="P829">
        <v>7.4</v>
      </c>
      <c r="Q829" t="s">
        <v>2679</v>
      </c>
    </row>
    <row r="830" spans="1:17" x14ac:dyDescent="0.35">
      <c r="A830" t="s">
        <v>3722</v>
      </c>
      <c r="B830">
        <v>114</v>
      </c>
      <c r="C830" t="s">
        <v>1125</v>
      </c>
      <c r="D830">
        <v>16264475</v>
      </c>
      <c r="E830" t="s">
        <v>2549</v>
      </c>
      <c r="F830" t="s">
        <v>361</v>
      </c>
      <c r="G830" t="s">
        <v>3723</v>
      </c>
      <c r="H830" t="s">
        <v>959</v>
      </c>
      <c r="I830" t="s">
        <v>3724</v>
      </c>
      <c r="J830">
        <v>216</v>
      </c>
      <c r="K830" t="s">
        <v>21</v>
      </c>
      <c r="L830" t="s">
        <v>38</v>
      </c>
      <c r="M830" t="s">
        <v>23</v>
      </c>
      <c r="N830">
        <v>55000000</v>
      </c>
      <c r="O830">
        <v>2007</v>
      </c>
      <c r="P830">
        <v>6.9</v>
      </c>
      <c r="Q830" t="s">
        <v>9596</v>
      </c>
    </row>
    <row r="831" spans="1:17" x14ac:dyDescent="0.35">
      <c r="A831" t="s">
        <v>3725</v>
      </c>
      <c r="B831">
        <v>93</v>
      </c>
      <c r="C831" t="s">
        <v>3235</v>
      </c>
      <c r="D831">
        <v>25857987</v>
      </c>
      <c r="E831" t="s">
        <v>525</v>
      </c>
      <c r="F831" t="s">
        <v>622</v>
      </c>
      <c r="G831" t="s">
        <v>3726</v>
      </c>
      <c r="H831" t="s">
        <v>3727</v>
      </c>
      <c r="I831" t="s">
        <v>3728</v>
      </c>
      <c r="J831">
        <v>532</v>
      </c>
      <c r="K831" t="s">
        <v>21</v>
      </c>
      <c r="L831" t="s">
        <v>22</v>
      </c>
      <c r="M831" t="s">
        <v>23</v>
      </c>
      <c r="N831">
        <v>62000000</v>
      </c>
      <c r="O831">
        <v>2005</v>
      </c>
      <c r="P831">
        <v>5.5</v>
      </c>
      <c r="Q831" t="s">
        <v>1064</v>
      </c>
    </row>
    <row r="832" spans="1:17" x14ac:dyDescent="0.35">
      <c r="A832" t="s">
        <v>3729</v>
      </c>
      <c r="B832">
        <v>280</v>
      </c>
      <c r="C832" t="s">
        <v>3730</v>
      </c>
      <c r="D832">
        <v>12870569</v>
      </c>
      <c r="E832" t="s">
        <v>1569</v>
      </c>
      <c r="F832" t="s">
        <v>3731</v>
      </c>
      <c r="G832" t="s">
        <v>3732</v>
      </c>
      <c r="H832" t="s">
        <v>3733</v>
      </c>
      <c r="I832" t="s">
        <v>3734</v>
      </c>
      <c r="J832">
        <v>497</v>
      </c>
      <c r="K832" t="s">
        <v>21</v>
      </c>
      <c r="L832" t="s">
        <v>22</v>
      </c>
      <c r="M832" t="s">
        <v>23</v>
      </c>
      <c r="N832">
        <v>56000000</v>
      </c>
      <c r="O832">
        <v>2003</v>
      </c>
      <c r="P832">
        <v>6.3</v>
      </c>
      <c r="Q832" t="s">
        <v>2679</v>
      </c>
    </row>
    <row r="833" spans="1:17" x14ac:dyDescent="0.35">
      <c r="A833" t="s">
        <v>3735</v>
      </c>
      <c r="B833">
        <v>100</v>
      </c>
      <c r="C833" t="s">
        <v>3736</v>
      </c>
      <c r="D833">
        <v>11466088</v>
      </c>
      <c r="E833" t="s">
        <v>41</v>
      </c>
      <c r="F833" t="s">
        <v>2602</v>
      </c>
      <c r="G833" t="s">
        <v>3737</v>
      </c>
      <c r="H833" t="s">
        <v>2567</v>
      </c>
      <c r="I833" t="s">
        <v>3738</v>
      </c>
      <c r="J833">
        <v>84</v>
      </c>
      <c r="K833" t="s">
        <v>21</v>
      </c>
      <c r="L833" t="s">
        <v>22</v>
      </c>
      <c r="M833" t="s">
        <v>472</v>
      </c>
      <c r="N833">
        <v>71000000</v>
      </c>
      <c r="O833">
        <v>1997</v>
      </c>
      <c r="P833">
        <v>4.7</v>
      </c>
      <c r="Q833" t="s">
        <v>1064</v>
      </c>
    </row>
    <row r="834" spans="1:17" x14ac:dyDescent="0.35">
      <c r="A834" t="s">
        <v>3739</v>
      </c>
      <c r="B834">
        <v>107</v>
      </c>
      <c r="C834" t="s">
        <v>1048</v>
      </c>
      <c r="D834">
        <v>16088610</v>
      </c>
      <c r="E834" t="s">
        <v>3740</v>
      </c>
      <c r="F834" t="s">
        <v>924</v>
      </c>
      <c r="G834" t="s">
        <v>3741</v>
      </c>
      <c r="H834" t="s">
        <v>2355</v>
      </c>
      <c r="I834" t="s">
        <v>3742</v>
      </c>
      <c r="J834">
        <v>39</v>
      </c>
      <c r="K834" t="s">
        <v>21</v>
      </c>
      <c r="L834" t="s">
        <v>22</v>
      </c>
      <c r="M834" t="s">
        <v>68</v>
      </c>
      <c r="N834">
        <v>55000000</v>
      </c>
      <c r="O834">
        <v>2009</v>
      </c>
      <c r="P834">
        <v>5.6</v>
      </c>
      <c r="Q834" t="s">
        <v>1331</v>
      </c>
    </row>
    <row r="835" spans="1:17" x14ac:dyDescent="0.35">
      <c r="A835" t="s">
        <v>574</v>
      </c>
      <c r="B835">
        <v>119</v>
      </c>
      <c r="C835" t="s">
        <v>3743</v>
      </c>
      <c r="D835">
        <v>51178893</v>
      </c>
      <c r="E835" t="s">
        <v>3744</v>
      </c>
      <c r="F835" t="s">
        <v>765</v>
      </c>
      <c r="G835" t="s">
        <v>3745</v>
      </c>
      <c r="H835" t="s">
        <v>3746</v>
      </c>
      <c r="I835" t="s">
        <v>3747</v>
      </c>
      <c r="J835">
        <v>110</v>
      </c>
      <c r="K835" t="s">
        <v>21</v>
      </c>
      <c r="L835" t="s">
        <v>22</v>
      </c>
      <c r="M835" t="s">
        <v>68</v>
      </c>
      <c r="N835">
        <v>50000000</v>
      </c>
      <c r="O835">
        <v>2014</v>
      </c>
      <c r="P835">
        <v>6.4</v>
      </c>
      <c r="Q835" t="s">
        <v>769</v>
      </c>
    </row>
    <row r="836" spans="1:17" x14ac:dyDescent="0.35">
      <c r="A836" t="s">
        <v>2653</v>
      </c>
      <c r="B836">
        <v>95</v>
      </c>
      <c r="C836" t="s">
        <v>3403</v>
      </c>
      <c r="D836">
        <v>6768055</v>
      </c>
      <c r="E836" t="s">
        <v>2396</v>
      </c>
      <c r="F836" t="s">
        <v>229</v>
      </c>
      <c r="G836" t="s">
        <v>3748</v>
      </c>
      <c r="H836" t="s">
        <v>3749</v>
      </c>
      <c r="I836" t="s">
        <v>3750</v>
      </c>
      <c r="J836">
        <v>229</v>
      </c>
      <c r="K836" t="s">
        <v>21</v>
      </c>
      <c r="L836" t="s">
        <v>38</v>
      </c>
      <c r="M836" t="s">
        <v>68</v>
      </c>
      <c r="N836">
        <v>57000000</v>
      </c>
      <c r="O836">
        <v>2004</v>
      </c>
      <c r="P836">
        <v>4.2</v>
      </c>
      <c r="Q836" t="s">
        <v>1064</v>
      </c>
    </row>
    <row r="837" spans="1:17" x14ac:dyDescent="0.35">
      <c r="A837" t="s">
        <v>3751</v>
      </c>
      <c r="B837">
        <v>119</v>
      </c>
      <c r="C837" t="s">
        <v>3752</v>
      </c>
      <c r="D837">
        <v>39440655</v>
      </c>
      <c r="E837" t="s">
        <v>3753</v>
      </c>
      <c r="F837" t="s">
        <v>3085</v>
      </c>
      <c r="G837" t="s">
        <v>3754</v>
      </c>
      <c r="H837" t="s">
        <v>3755</v>
      </c>
      <c r="I837" t="s">
        <v>3756</v>
      </c>
      <c r="J837">
        <v>222</v>
      </c>
      <c r="K837" t="s">
        <v>21</v>
      </c>
      <c r="L837" t="s">
        <v>22</v>
      </c>
      <c r="M837" t="s">
        <v>23</v>
      </c>
      <c r="N837">
        <v>55000000</v>
      </c>
      <c r="O837">
        <v>2010</v>
      </c>
      <c r="P837">
        <v>6.4</v>
      </c>
      <c r="Q837" t="s">
        <v>2679</v>
      </c>
    </row>
    <row r="838" spans="1:17" x14ac:dyDescent="0.35">
      <c r="A838" t="s">
        <v>3271</v>
      </c>
      <c r="B838">
        <v>133</v>
      </c>
      <c r="C838" t="s">
        <v>3757</v>
      </c>
      <c r="D838">
        <v>6167817</v>
      </c>
      <c r="E838" t="s">
        <v>3758</v>
      </c>
      <c r="F838" t="s">
        <v>3759</v>
      </c>
      <c r="G838" t="s">
        <v>3760</v>
      </c>
      <c r="H838" t="s">
        <v>3761</v>
      </c>
      <c r="I838" t="s">
        <v>3762</v>
      </c>
      <c r="J838">
        <v>239</v>
      </c>
      <c r="K838" t="s">
        <v>1171</v>
      </c>
      <c r="L838" t="s">
        <v>1172</v>
      </c>
      <c r="M838" t="s">
        <v>472</v>
      </c>
      <c r="N838">
        <v>47000000</v>
      </c>
      <c r="O838">
        <v>2004</v>
      </c>
      <c r="P838">
        <v>7.7</v>
      </c>
      <c r="Q838" t="s">
        <v>2679</v>
      </c>
    </row>
    <row r="839" spans="1:17" x14ac:dyDescent="0.35">
      <c r="A839" t="s">
        <v>307</v>
      </c>
      <c r="B839">
        <v>117</v>
      </c>
      <c r="C839" t="s">
        <v>162</v>
      </c>
      <c r="D839">
        <v>81645152</v>
      </c>
      <c r="E839" t="s">
        <v>1769</v>
      </c>
      <c r="F839" t="s">
        <v>3770</v>
      </c>
      <c r="G839" t="s">
        <v>3771</v>
      </c>
      <c r="H839" t="s">
        <v>979</v>
      </c>
      <c r="I839" t="s">
        <v>3772</v>
      </c>
      <c r="J839">
        <v>559</v>
      </c>
      <c r="K839" t="s">
        <v>21</v>
      </c>
      <c r="L839" t="s">
        <v>22</v>
      </c>
      <c r="M839" t="s">
        <v>472</v>
      </c>
      <c r="N839">
        <v>54000000</v>
      </c>
      <c r="O839">
        <v>2002</v>
      </c>
      <c r="P839">
        <v>6.7</v>
      </c>
      <c r="Q839" t="s">
        <v>1064</v>
      </c>
    </row>
    <row r="840" spans="1:17" x14ac:dyDescent="0.35">
      <c r="A840" t="s">
        <v>3612</v>
      </c>
      <c r="B840">
        <v>123</v>
      </c>
      <c r="C840" t="s">
        <v>793</v>
      </c>
      <c r="D840">
        <v>69951824</v>
      </c>
      <c r="E840" t="s">
        <v>169</v>
      </c>
      <c r="F840" t="s">
        <v>128</v>
      </c>
      <c r="G840" t="s">
        <v>3773</v>
      </c>
      <c r="H840" t="s">
        <v>3774</v>
      </c>
      <c r="I840" t="s">
        <v>3775</v>
      </c>
      <c r="J840">
        <v>599</v>
      </c>
      <c r="K840" t="s">
        <v>21</v>
      </c>
      <c r="L840" t="s">
        <v>22</v>
      </c>
      <c r="M840" t="s">
        <v>23</v>
      </c>
      <c r="N840">
        <v>55000000</v>
      </c>
      <c r="O840">
        <v>2008</v>
      </c>
      <c r="P840">
        <v>7.7</v>
      </c>
      <c r="Q840" t="s">
        <v>2679</v>
      </c>
    </row>
    <row r="841" spans="1:17" x14ac:dyDescent="0.35">
      <c r="A841" t="s">
        <v>3409</v>
      </c>
      <c r="B841">
        <v>92</v>
      </c>
      <c r="C841" t="s">
        <v>3776</v>
      </c>
      <c r="D841">
        <v>9483821</v>
      </c>
      <c r="E841" t="s">
        <v>41</v>
      </c>
      <c r="F841" t="s">
        <v>1422</v>
      </c>
      <c r="G841" t="s">
        <v>3777</v>
      </c>
      <c r="H841" t="s">
        <v>3778</v>
      </c>
      <c r="I841" t="s">
        <v>3779</v>
      </c>
      <c r="J841">
        <v>131</v>
      </c>
      <c r="K841" t="s">
        <v>21</v>
      </c>
      <c r="L841" t="s">
        <v>22</v>
      </c>
      <c r="M841" t="s">
        <v>472</v>
      </c>
      <c r="N841">
        <v>55000000</v>
      </c>
      <c r="O841">
        <v>2012</v>
      </c>
      <c r="P841">
        <v>5.7</v>
      </c>
      <c r="Q841" t="s">
        <v>1064</v>
      </c>
    </row>
    <row r="842" spans="1:17" x14ac:dyDescent="0.35">
      <c r="A842" t="s">
        <v>3780</v>
      </c>
      <c r="B842">
        <v>170</v>
      </c>
      <c r="C842" t="s">
        <v>248</v>
      </c>
      <c r="D842">
        <v>66676062</v>
      </c>
      <c r="E842" t="s">
        <v>1547</v>
      </c>
      <c r="F842" t="s">
        <v>1905</v>
      </c>
      <c r="G842" t="s">
        <v>3781</v>
      </c>
      <c r="H842" t="s">
        <v>2498</v>
      </c>
      <c r="I842" t="s">
        <v>3782</v>
      </c>
      <c r="J842">
        <v>545</v>
      </c>
      <c r="K842" t="s">
        <v>21</v>
      </c>
      <c r="L842" t="s">
        <v>22</v>
      </c>
      <c r="M842" t="s">
        <v>472</v>
      </c>
      <c r="N842">
        <v>54000000</v>
      </c>
      <c r="O842">
        <v>1990</v>
      </c>
      <c r="P842">
        <v>7.6</v>
      </c>
      <c r="Q842" t="s">
        <v>14098</v>
      </c>
    </row>
    <row r="843" spans="1:17" x14ac:dyDescent="0.35">
      <c r="A843" t="s">
        <v>2630</v>
      </c>
      <c r="B843">
        <v>123</v>
      </c>
      <c r="C843" t="s">
        <v>59</v>
      </c>
      <c r="D843">
        <v>26838389</v>
      </c>
      <c r="E843" t="s">
        <v>1138</v>
      </c>
      <c r="F843" t="s">
        <v>25</v>
      </c>
      <c r="G843" t="s">
        <v>3783</v>
      </c>
      <c r="H843" t="s">
        <v>186</v>
      </c>
      <c r="I843" t="s">
        <v>3784</v>
      </c>
      <c r="J843">
        <v>495</v>
      </c>
      <c r="K843" t="s">
        <v>21</v>
      </c>
      <c r="L843" t="s">
        <v>22</v>
      </c>
      <c r="M843" t="s">
        <v>23</v>
      </c>
      <c r="N843">
        <v>57000000</v>
      </c>
      <c r="O843">
        <v>2005</v>
      </c>
      <c r="P843">
        <v>6.4</v>
      </c>
      <c r="Q843" t="s">
        <v>1331</v>
      </c>
    </row>
    <row r="844" spans="1:17" x14ac:dyDescent="0.35">
      <c r="A844" t="s">
        <v>174</v>
      </c>
      <c r="B844">
        <v>110</v>
      </c>
      <c r="C844" t="s">
        <v>3785</v>
      </c>
      <c r="D844">
        <v>75604320</v>
      </c>
      <c r="E844" t="s">
        <v>1337</v>
      </c>
      <c r="F844" t="s">
        <v>3786</v>
      </c>
      <c r="G844" t="s">
        <v>3787</v>
      </c>
      <c r="H844" t="s">
        <v>3788</v>
      </c>
      <c r="I844" t="s">
        <v>3789</v>
      </c>
      <c r="J844">
        <v>195</v>
      </c>
      <c r="K844" t="s">
        <v>21</v>
      </c>
      <c r="L844" t="s">
        <v>22</v>
      </c>
      <c r="M844" t="s">
        <v>23</v>
      </c>
      <c r="N844">
        <v>54000000</v>
      </c>
      <c r="O844">
        <v>2006</v>
      </c>
      <c r="P844">
        <v>5.6</v>
      </c>
      <c r="Q844" t="s">
        <v>1331</v>
      </c>
    </row>
    <row r="845" spans="1:17" x14ac:dyDescent="0.35">
      <c r="A845" t="s">
        <v>3790</v>
      </c>
      <c r="B845">
        <v>116</v>
      </c>
      <c r="C845" t="s">
        <v>3276</v>
      </c>
      <c r="D845">
        <v>108200000</v>
      </c>
      <c r="E845" t="s">
        <v>470</v>
      </c>
      <c r="F845" t="s">
        <v>3575</v>
      </c>
      <c r="G845" t="s">
        <v>3791</v>
      </c>
      <c r="H845" t="s">
        <v>3792</v>
      </c>
      <c r="I845" t="s">
        <v>3793</v>
      </c>
      <c r="J845">
        <v>269</v>
      </c>
      <c r="K845" t="s">
        <v>21</v>
      </c>
      <c r="L845" t="s">
        <v>22</v>
      </c>
      <c r="M845" t="s">
        <v>68</v>
      </c>
      <c r="N845">
        <v>54000000</v>
      </c>
      <c r="O845">
        <v>1980</v>
      </c>
      <c r="P845">
        <v>6.8</v>
      </c>
      <c r="Q845" t="s">
        <v>1064</v>
      </c>
    </row>
    <row r="846" spans="1:17" x14ac:dyDescent="0.35">
      <c r="A846" t="s">
        <v>1943</v>
      </c>
      <c r="B846">
        <v>121</v>
      </c>
      <c r="C846" t="s">
        <v>3794</v>
      </c>
      <c r="D846">
        <v>5660084</v>
      </c>
      <c r="E846" t="s">
        <v>3339</v>
      </c>
      <c r="F846" t="s">
        <v>3795</v>
      </c>
      <c r="G846" t="s">
        <v>3796</v>
      </c>
      <c r="H846" t="s">
        <v>3797</v>
      </c>
      <c r="I846" t="s">
        <v>3798</v>
      </c>
      <c r="J846">
        <v>418</v>
      </c>
      <c r="K846" t="s">
        <v>21</v>
      </c>
      <c r="L846" t="s">
        <v>22</v>
      </c>
      <c r="M846" t="s">
        <v>472</v>
      </c>
      <c r="N846">
        <v>54000000</v>
      </c>
      <c r="O846">
        <v>2003</v>
      </c>
      <c r="P846">
        <v>2.4</v>
      </c>
      <c r="Q846" t="s">
        <v>1331</v>
      </c>
    </row>
    <row r="847" spans="1:17" x14ac:dyDescent="0.35">
      <c r="A847" t="s">
        <v>3227</v>
      </c>
      <c r="B847">
        <v>128</v>
      </c>
      <c r="C847" t="s">
        <v>611</v>
      </c>
      <c r="D847">
        <v>7221458</v>
      </c>
      <c r="E847" t="s">
        <v>3193</v>
      </c>
      <c r="F847" t="s">
        <v>168</v>
      </c>
      <c r="G847" t="s">
        <v>3799</v>
      </c>
      <c r="H847" t="s">
        <v>224</v>
      </c>
      <c r="I847" t="s">
        <v>3800</v>
      </c>
      <c r="J847">
        <v>178</v>
      </c>
      <c r="K847" t="s">
        <v>21</v>
      </c>
      <c r="L847" t="s">
        <v>615</v>
      </c>
      <c r="M847" t="s">
        <v>23</v>
      </c>
      <c r="N847">
        <v>55000000</v>
      </c>
      <c r="O847">
        <v>2006</v>
      </c>
      <c r="P847">
        <v>6.2</v>
      </c>
      <c r="Q847" t="s">
        <v>2679</v>
      </c>
    </row>
    <row r="848" spans="1:17" x14ac:dyDescent="0.35">
      <c r="A848" t="s">
        <v>2321</v>
      </c>
      <c r="B848">
        <v>99</v>
      </c>
      <c r="C848" t="s">
        <v>1401</v>
      </c>
      <c r="D848">
        <v>70327868</v>
      </c>
      <c r="E848" t="s">
        <v>270</v>
      </c>
      <c r="F848" t="s">
        <v>40</v>
      </c>
      <c r="G848" t="s">
        <v>3801</v>
      </c>
      <c r="H848" t="s">
        <v>2912</v>
      </c>
      <c r="I848" t="s">
        <v>3802</v>
      </c>
      <c r="J848">
        <v>301</v>
      </c>
      <c r="K848" t="s">
        <v>21</v>
      </c>
      <c r="L848" t="s">
        <v>615</v>
      </c>
      <c r="M848" t="s">
        <v>472</v>
      </c>
      <c r="N848">
        <v>46000000</v>
      </c>
      <c r="O848">
        <v>2000</v>
      </c>
      <c r="P848">
        <v>5.9</v>
      </c>
      <c r="Q848" t="s">
        <v>1064</v>
      </c>
    </row>
    <row r="849" spans="1:17" x14ac:dyDescent="0.35">
      <c r="A849" t="s">
        <v>2483</v>
      </c>
      <c r="B849">
        <v>94</v>
      </c>
      <c r="C849" t="s">
        <v>208</v>
      </c>
      <c r="D849">
        <v>58297830</v>
      </c>
      <c r="E849" t="s">
        <v>3803</v>
      </c>
      <c r="F849" t="s">
        <v>59</v>
      </c>
      <c r="G849" t="s">
        <v>3804</v>
      </c>
      <c r="H849" t="s">
        <v>3805</v>
      </c>
      <c r="I849" t="s">
        <v>3806</v>
      </c>
      <c r="J849">
        <v>191</v>
      </c>
      <c r="K849" t="s">
        <v>21</v>
      </c>
      <c r="L849" t="s">
        <v>22</v>
      </c>
      <c r="M849" t="s">
        <v>222</v>
      </c>
      <c r="N849">
        <v>50000000</v>
      </c>
      <c r="O849">
        <v>1997</v>
      </c>
      <c r="P849">
        <v>7.1</v>
      </c>
      <c r="Q849" t="s">
        <v>769</v>
      </c>
    </row>
    <row r="850" spans="1:17" x14ac:dyDescent="0.35">
      <c r="A850" t="s">
        <v>295</v>
      </c>
      <c r="B850">
        <v>127</v>
      </c>
      <c r="C850" t="s">
        <v>3807</v>
      </c>
      <c r="D850">
        <v>57386369</v>
      </c>
      <c r="E850" t="s">
        <v>2252</v>
      </c>
      <c r="F850" t="s">
        <v>320</v>
      </c>
      <c r="G850" t="s">
        <v>3808</v>
      </c>
      <c r="H850" t="s">
        <v>847</v>
      </c>
      <c r="I850" t="s">
        <v>3809</v>
      </c>
      <c r="J850">
        <v>2319</v>
      </c>
      <c r="K850" t="s">
        <v>21</v>
      </c>
      <c r="L850" t="s">
        <v>22</v>
      </c>
      <c r="M850" t="s">
        <v>23</v>
      </c>
      <c r="N850">
        <v>52500000</v>
      </c>
      <c r="O850">
        <v>2001</v>
      </c>
      <c r="P850">
        <v>7.6</v>
      </c>
      <c r="Q850" t="s">
        <v>2679</v>
      </c>
    </row>
    <row r="851" spans="1:17" x14ac:dyDescent="0.35">
      <c r="A851" t="s">
        <v>3359</v>
      </c>
      <c r="B851">
        <v>89</v>
      </c>
      <c r="C851" t="s">
        <v>1392</v>
      </c>
      <c r="D851">
        <v>45207112</v>
      </c>
      <c r="E851" t="s">
        <v>1775</v>
      </c>
      <c r="F851" t="s">
        <v>218</v>
      </c>
      <c r="G851" t="s">
        <v>3810</v>
      </c>
      <c r="H851" t="s">
        <v>3811</v>
      </c>
      <c r="I851" t="s">
        <v>3812</v>
      </c>
      <c r="J851">
        <v>190</v>
      </c>
      <c r="K851" t="s">
        <v>21</v>
      </c>
      <c r="L851" t="s">
        <v>22</v>
      </c>
      <c r="M851" t="s">
        <v>23</v>
      </c>
      <c r="N851">
        <v>53000000</v>
      </c>
      <c r="O851">
        <v>2001</v>
      </c>
      <c r="P851">
        <v>5.5</v>
      </c>
      <c r="Q851" t="s">
        <v>14098</v>
      </c>
    </row>
    <row r="852" spans="1:17" x14ac:dyDescent="0.35">
      <c r="A852" t="s">
        <v>3813</v>
      </c>
      <c r="B852">
        <v>123</v>
      </c>
      <c r="C852" t="s">
        <v>286</v>
      </c>
      <c r="D852">
        <v>62563543</v>
      </c>
      <c r="E852" t="s">
        <v>1373</v>
      </c>
      <c r="F852" t="s">
        <v>27</v>
      </c>
      <c r="G852" t="s">
        <v>3814</v>
      </c>
      <c r="H852" t="s">
        <v>1233</v>
      </c>
      <c r="I852" t="s">
        <v>3815</v>
      </c>
      <c r="J852">
        <v>289</v>
      </c>
      <c r="K852" t="s">
        <v>21</v>
      </c>
      <c r="L852" t="s">
        <v>22</v>
      </c>
      <c r="M852" t="s">
        <v>472</v>
      </c>
      <c r="N852">
        <v>53000000</v>
      </c>
      <c r="O852">
        <v>2015</v>
      </c>
      <c r="P852">
        <v>7</v>
      </c>
      <c r="Q852" t="s">
        <v>9596</v>
      </c>
    </row>
    <row r="853" spans="1:17" x14ac:dyDescent="0.35">
      <c r="A853" t="s">
        <v>2898</v>
      </c>
      <c r="B853">
        <v>135</v>
      </c>
      <c r="C853" t="s">
        <v>489</v>
      </c>
      <c r="D853">
        <v>33574332</v>
      </c>
      <c r="E853" t="s">
        <v>1569</v>
      </c>
      <c r="F853" t="s">
        <v>269</v>
      </c>
      <c r="G853" t="s">
        <v>3816</v>
      </c>
      <c r="H853" t="s">
        <v>349</v>
      </c>
      <c r="I853" t="s">
        <v>3817</v>
      </c>
      <c r="J853">
        <v>415</v>
      </c>
      <c r="K853" t="s">
        <v>21</v>
      </c>
      <c r="L853" t="s">
        <v>22</v>
      </c>
      <c r="M853" t="s">
        <v>472</v>
      </c>
      <c r="N853">
        <v>90000000</v>
      </c>
      <c r="O853">
        <v>2006</v>
      </c>
      <c r="P853">
        <v>7.1</v>
      </c>
      <c r="Q853" t="s">
        <v>2679</v>
      </c>
    </row>
    <row r="854" spans="1:17" x14ac:dyDescent="0.35">
      <c r="A854" t="s">
        <v>2429</v>
      </c>
      <c r="B854">
        <v>118</v>
      </c>
      <c r="C854" t="s">
        <v>2161</v>
      </c>
      <c r="D854">
        <v>73343413</v>
      </c>
      <c r="E854" t="s">
        <v>1702</v>
      </c>
      <c r="F854" t="s">
        <v>520</v>
      </c>
      <c r="G854" t="s">
        <v>3818</v>
      </c>
      <c r="H854" t="s">
        <v>2400</v>
      </c>
      <c r="I854" t="s">
        <v>3819</v>
      </c>
      <c r="J854">
        <v>429</v>
      </c>
      <c r="K854" t="s">
        <v>21</v>
      </c>
      <c r="L854" t="s">
        <v>22</v>
      </c>
      <c r="M854" t="s">
        <v>472</v>
      </c>
      <c r="N854">
        <v>50000000</v>
      </c>
      <c r="O854">
        <v>2009</v>
      </c>
      <c r="P854">
        <v>7.4</v>
      </c>
      <c r="Q854" t="s">
        <v>14098</v>
      </c>
    </row>
    <row r="855" spans="1:17" x14ac:dyDescent="0.35">
      <c r="A855" t="s">
        <v>3820</v>
      </c>
      <c r="B855">
        <v>189</v>
      </c>
      <c r="C855" t="s">
        <v>793</v>
      </c>
      <c r="D855">
        <v>25031037</v>
      </c>
      <c r="E855" t="s">
        <v>3821</v>
      </c>
      <c r="F855" t="s">
        <v>1405</v>
      </c>
      <c r="G855" t="s">
        <v>3822</v>
      </c>
      <c r="H855" t="s">
        <v>1150</v>
      </c>
      <c r="I855" t="s">
        <v>3823</v>
      </c>
      <c r="J855">
        <v>532</v>
      </c>
      <c r="K855" t="s">
        <v>21</v>
      </c>
      <c r="L855" t="s">
        <v>22</v>
      </c>
      <c r="M855" t="s">
        <v>472</v>
      </c>
      <c r="N855">
        <v>53000000</v>
      </c>
      <c r="O855">
        <v>2007</v>
      </c>
      <c r="P855">
        <v>7.6</v>
      </c>
      <c r="Q855" t="s">
        <v>1064</v>
      </c>
    </row>
    <row r="856" spans="1:17" x14ac:dyDescent="0.35">
      <c r="A856" t="s">
        <v>2171</v>
      </c>
      <c r="B856">
        <v>172</v>
      </c>
      <c r="C856" t="s">
        <v>3824</v>
      </c>
      <c r="D856">
        <v>22843047</v>
      </c>
      <c r="E856" t="s">
        <v>3825</v>
      </c>
      <c r="F856" t="s">
        <v>726</v>
      </c>
      <c r="G856" t="s">
        <v>3826</v>
      </c>
      <c r="H856" t="s">
        <v>3827</v>
      </c>
      <c r="I856" t="s">
        <v>3828</v>
      </c>
      <c r="J856">
        <v>207</v>
      </c>
      <c r="K856" t="s">
        <v>21</v>
      </c>
      <c r="L856" t="s">
        <v>22</v>
      </c>
      <c r="M856" t="s">
        <v>472</v>
      </c>
      <c r="N856">
        <v>55000000</v>
      </c>
      <c r="O856">
        <v>1998</v>
      </c>
      <c r="P856">
        <v>5.9</v>
      </c>
      <c r="Q856" t="s">
        <v>2679</v>
      </c>
    </row>
    <row r="857" spans="1:17" x14ac:dyDescent="0.35">
      <c r="A857" t="s">
        <v>3829</v>
      </c>
      <c r="B857">
        <v>124</v>
      </c>
      <c r="C857" t="s">
        <v>1344</v>
      </c>
      <c r="D857">
        <v>5755286</v>
      </c>
      <c r="E857" t="s">
        <v>3830</v>
      </c>
      <c r="F857" t="s">
        <v>70</v>
      </c>
      <c r="G857" t="s">
        <v>3831</v>
      </c>
      <c r="H857" t="s">
        <v>3832</v>
      </c>
      <c r="I857" t="s">
        <v>3833</v>
      </c>
      <c r="J857">
        <v>63</v>
      </c>
      <c r="K857" t="s">
        <v>21</v>
      </c>
      <c r="L857" t="s">
        <v>22</v>
      </c>
      <c r="M857" t="s">
        <v>23</v>
      </c>
      <c r="N857">
        <v>55000000</v>
      </c>
      <c r="O857">
        <v>2007</v>
      </c>
      <c r="P857">
        <v>5.9</v>
      </c>
      <c r="Q857" t="s">
        <v>2679</v>
      </c>
    </row>
    <row r="858" spans="1:17" x14ac:dyDescent="0.35">
      <c r="A858" t="s">
        <v>316</v>
      </c>
      <c r="B858">
        <v>141</v>
      </c>
      <c r="C858" t="s">
        <v>260</v>
      </c>
      <c r="D858">
        <v>164435221</v>
      </c>
      <c r="E858" t="s">
        <v>1373</v>
      </c>
      <c r="F858" t="s">
        <v>170</v>
      </c>
      <c r="G858" t="s">
        <v>3834</v>
      </c>
      <c r="H858" t="s">
        <v>601</v>
      </c>
      <c r="I858" t="s">
        <v>3835</v>
      </c>
      <c r="J858">
        <v>667</v>
      </c>
      <c r="K858" t="s">
        <v>21</v>
      </c>
      <c r="L858" t="s">
        <v>22</v>
      </c>
      <c r="M858" t="s">
        <v>23</v>
      </c>
      <c r="N858">
        <v>52000000</v>
      </c>
      <c r="O858">
        <v>2002</v>
      </c>
      <c r="P858">
        <v>8</v>
      </c>
      <c r="Q858" t="s">
        <v>9596</v>
      </c>
    </row>
    <row r="859" spans="1:17" x14ac:dyDescent="0.35">
      <c r="A859" t="s">
        <v>1820</v>
      </c>
      <c r="B859">
        <v>157</v>
      </c>
      <c r="C859" t="s">
        <v>2219</v>
      </c>
      <c r="D859">
        <v>95720716</v>
      </c>
      <c r="E859" t="s">
        <v>2226</v>
      </c>
      <c r="F859" t="s">
        <v>1128</v>
      </c>
      <c r="G859" t="s">
        <v>3836</v>
      </c>
      <c r="H859" t="s">
        <v>3837</v>
      </c>
      <c r="I859" t="s">
        <v>3838</v>
      </c>
      <c r="J859">
        <v>640</v>
      </c>
      <c r="K859" t="s">
        <v>21</v>
      </c>
      <c r="L859" t="s">
        <v>22</v>
      </c>
      <c r="M859" t="s">
        <v>472</v>
      </c>
      <c r="N859">
        <v>40000000</v>
      </c>
      <c r="O859">
        <v>2012</v>
      </c>
      <c r="P859">
        <v>7.4</v>
      </c>
      <c r="Q859" t="s">
        <v>2679</v>
      </c>
    </row>
    <row r="860" spans="1:17" x14ac:dyDescent="0.35">
      <c r="A860" t="s">
        <v>938</v>
      </c>
      <c r="B860">
        <v>106</v>
      </c>
      <c r="C860" t="s">
        <v>816</v>
      </c>
      <c r="D860">
        <v>118683135</v>
      </c>
      <c r="E860" t="s">
        <v>1138</v>
      </c>
      <c r="F860" t="s">
        <v>199</v>
      </c>
      <c r="G860" t="s">
        <v>3839</v>
      </c>
      <c r="H860" t="s">
        <v>3840</v>
      </c>
      <c r="I860" t="s">
        <v>3841</v>
      </c>
      <c r="J860">
        <v>483</v>
      </c>
      <c r="K860" t="s">
        <v>21</v>
      </c>
      <c r="L860" t="s">
        <v>22</v>
      </c>
      <c r="M860" t="s">
        <v>23</v>
      </c>
      <c r="N860">
        <v>52000000</v>
      </c>
      <c r="O860">
        <v>2006</v>
      </c>
      <c r="P860">
        <v>5.8</v>
      </c>
      <c r="Q860" t="s">
        <v>1331</v>
      </c>
    </row>
    <row r="861" spans="1:17" x14ac:dyDescent="0.35">
      <c r="A861" t="s">
        <v>3842</v>
      </c>
      <c r="B861">
        <v>108</v>
      </c>
      <c r="C861" t="s">
        <v>1901</v>
      </c>
      <c r="D861">
        <v>143704210</v>
      </c>
      <c r="E861" t="s">
        <v>3843</v>
      </c>
      <c r="F861" t="s">
        <v>352</v>
      </c>
      <c r="G861" t="s">
        <v>3844</v>
      </c>
      <c r="H861" t="s">
        <v>326</v>
      </c>
      <c r="I861" t="s">
        <v>3845</v>
      </c>
      <c r="J861">
        <v>611</v>
      </c>
      <c r="K861" t="s">
        <v>21</v>
      </c>
      <c r="L861" t="s">
        <v>22</v>
      </c>
      <c r="M861" t="s">
        <v>23</v>
      </c>
      <c r="N861">
        <v>52000000</v>
      </c>
      <c r="O861">
        <v>2008</v>
      </c>
      <c r="P861">
        <v>6.3</v>
      </c>
      <c r="Q861" t="s">
        <v>1331</v>
      </c>
    </row>
    <row r="862" spans="1:17" x14ac:dyDescent="0.35">
      <c r="A862" t="s">
        <v>2600</v>
      </c>
      <c r="B862">
        <v>125</v>
      </c>
      <c r="C862" t="s">
        <v>896</v>
      </c>
      <c r="D862">
        <v>110476776</v>
      </c>
      <c r="E862" t="s">
        <v>1337</v>
      </c>
      <c r="F862" t="s">
        <v>531</v>
      </c>
      <c r="G862" t="s">
        <v>3846</v>
      </c>
      <c r="H862" t="s">
        <v>205</v>
      </c>
      <c r="I862" t="s">
        <v>3847</v>
      </c>
      <c r="J862">
        <v>211</v>
      </c>
      <c r="K862" t="s">
        <v>21</v>
      </c>
      <c r="L862" t="s">
        <v>22</v>
      </c>
      <c r="M862" t="s">
        <v>23</v>
      </c>
      <c r="N862">
        <v>52000000</v>
      </c>
      <c r="O862">
        <v>2010</v>
      </c>
      <c r="P862">
        <v>5.7</v>
      </c>
      <c r="Q862" t="s">
        <v>1331</v>
      </c>
    </row>
    <row r="863" spans="1:17" x14ac:dyDescent="0.35">
      <c r="A863" t="s">
        <v>3848</v>
      </c>
      <c r="B863">
        <v>107</v>
      </c>
      <c r="C863" t="s">
        <v>3849</v>
      </c>
      <c r="D863">
        <v>80270227</v>
      </c>
      <c r="E863" t="s">
        <v>1297</v>
      </c>
      <c r="F863" t="s">
        <v>3850</v>
      </c>
      <c r="G863" t="s">
        <v>3851</v>
      </c>
      <c r="H863" t="s">
        <v>3315</v>
      </c>
      <c r="I863" t="s">
        <v>3852</v>
      </c>
      <c r="J863">
        <v>612</v>
      </c>
      <c r="K863" t="s">
        <v>21</v>
      </c>
      <c r="L863" t="s">
        <v>22</v>
      </c>
      <c r="M863" t="s">
        <v>23</v>
      </c>
      <c r="N863">
        <v>50000000</v>
      </c>
      <c r="O863">
        <v>2005</v>
      </c>
      <c r="P863">
        <v>5.0999999999999996</v>
      </c>
      <c r="Q863" t="s">
        <v>1064</v>
      </c>
    </row>
    <row r="864" spans="1:17" x14ac:dyDescent="0.35">
      <c r="A864" t="s">
        <v>3853</v>
      </c>
      <c r="B864">
        <v>215</v>
      </c>
      <c r="C864" t="s">
        <v>1678</v>
      </c>
      <c r="D864">
        <v>36385763</v>
      </c>
      <c r="E864" t="s">
        <v>2669</v>
      </c>
      <c r="F864" t="s">
        <v>526</v>
      </c>
      <c r="G864" t="s">
        <v>3854</v>
      </c>
      <c r="H864" t="s">
        <v>3855</v>
      </c>
      <c r="I864" t="s">
        <v>3856</v>
      </c>
      <c r="J864">
        <v>1448</v>
      </c>
      <c r="K864" t="s">
        <v>21</v>
      </c>
      <c r="L864" t="s">
        <v>22</v>
      </c>
      <c r="M864" t="s">
        <v>472</v>
      </c>
      <c r="N864">
        <v>52000000</v>
      </c>
      <c r="O864">
        <v>1998</v>
      </c>
      <c r="P864">
        <v>7.6</v>
      </c>
      <c r="Q864" t="s">
        <v>2679</v>
      </c>
    </row>
    <row r="865" spans="1:17" x14ac:dyDescent="0.35">
      <c r="A865" t="s">
        <v>3857</v>
      </c>
      <c r="B865">
        <v>118</v>
      </c>
      <c r="C865" t="s">
        <v>241</v>
      </c>
      <c r="D865">
        <v>37035845</v>
      </c>
      <c r="E865" t="s">
        <v>2209</v>
      </c>
      <c r="F865" t="s">
        <v>254</v>
      </c>
      <c r="G865" t="s">
        <v>3858</v>
      </c>
      <c r="H865" t="s">
        <v>3859</v>
      </c>
      <c r="I865" t="s">
        <v>3860</v>
      </c>
      <c r="J865">
        <v>149</v>
      </c>
      <c r="K865" t="s">
        <v>21</v>
      </c>
      <c r="L865" t="s">
        <v>22</v>
      </c>
      <c r="M865" t="s">
        <v>472</v>
      </c>
      <c r="N865">
        <v>52000000</v>
      </c>
      <c r="O865">
        <v>2011</v>
      </c>
      <c r="P865">
        <v>6.4</v>
      </c>
      <c r="Q865" t="s">
        <v>1331</v>
      </c>
    </row>
    <row r="866" spans="1:17" x14ac:dyDescent="0.35">
      <c r="A866" t="s">
        <v>3861</v>
      </c>
      <c r="B866">
        <v>118</v>
      </c>
      <c r="C866" t="s">
        <v>3862</v>
      </c>
      <c r="D866">
        <v>34580635</v>
      </c>
      <c r="E866" t="s">
        <v>3264</v>
      </c>
      <c r="F866" t="s">
        <v>3863</v>
      </c>
      <c r="G866" t="s">
        <v>3864</v>
      </c>
      <c r="H866" t="s">
        <v>3865</v>
      </c>
      <c r="I866" t="s">
        <v>3866</v>
      </c>
      <c r="J866">
        <v>549</v>
      </c>
      <c r="K866" t="s">
        <v>21</v>
      </c>
      <c r="L866" t="s">
        <v>38</v>
      </c>
      <c r="M866" t="s">
        <v>472</v>
      </c>
      <c r="N866">
        <v>52000000</v>
      </c>
      <c r="O866">
        <v>1999</v>
      </c>
      <c r="P866">
        <v>7.4</v>
      </c>
      <c r="Q866" t="s">
        <v>9596</v>
      </c>
    </row>
    <row r="867" spans="1:17" x14ac:dyDescent="0.35">
      <c r="A867" t="s">
        <v>394</v>
      </c>
      <c r="B867">
        <v>178</v>
      </c>
      <c r="C867" t="s">
        <v>262</v>
      </c>
      <c r="D867">
        <v>42438300</v>
      </c>
      <c r="E867" t="s">
        <v>1373</v>
      </c>
      <c r="F867" t="s">
        <v>1390</v>
      </c>
      <c r="G867" t="s">
        <v>3867</v>
      </c>
      <c r="H867" t="s">
        <v>2545</v>
      </c>
      <c r="I867" t="s">
        <v>3868</v>
      </c>
      <c r="J867">
        <v>533</v>
      </c>
      <c r="K867" t="s">
        <v>21</v>
      </c>
      <c r="L867" t="s">
        <v>22</v>
      </c>
      <c r="M867" t="s">
        <v>472</v>
      </c>
      <c r="N867">
        <v>52000000</v>
      </c>
      <c r="O867">
        <v>1995</v>
      </c>
      <c r="P867">
        <v>8.1999999999999993</v>
      </c>
      <c r="Q867" t="s">
        <v>9596</v>
      </c>
    </row>
    <row r="868" spans="1:17" x14ac:dyDescent="0.35">
      <c r="A868" t="s">
        <v>3869</v>
      </c>
      <c r="B868">
        <v>92</v>
      </c>
      <c r="C868" t="s">
        <v>3870</v>
      </c>
      <c r="D868">
        <v>23324666</v>
      </c>
      <c r="E868" t="s">
        <v>41</v>
      </c>
      <c r="F868" t="s">
        <v>3871</v>
      </c>
      <c r="G868" t="s">
        <v>3872</v>
      </c>
      <c r="H868" t="s">
        <v>3873</v>
      </c>
      <c r="I868" t="s">
        <v>3874</v>
      </c>
      <c r="J868">
        <v>211</v>
      </c>
      <c r="K868" t="s">
        <v>21</v>
      </c>
      <c r="L868" t="s">
        <v>1172</v>
      </c>
      <c r="M868" t="s">
        <v>472</v>
      </c>
      <c r="N868">
        <v>52000000</v>
      </c>
      <c r="O868">
        <v>2010</v>
      </c>
      <c r="P868">
        <v>6.5</v>
      </c>
      <c r="Q868" t="s">
        <v>1064</v>
      </c>
    </row>
    <row r="869" spans="1:17" x14ac:dyDescent="0.35">
      <c r="A869" t="s">
        <v>3875</v>
      </c>
      <c r="B869">
        <v>104</v>
      </c>
      <c r="C869" t="s">
        <v>603</v>
      </c>
      <c r="D869">
        <v>23020488</v>
      </c>
      <c r="E869" t="s">
        <v>1012</v>
      </c>
      <c r="F869" t="s">
        <v>599</v>
      </c>
      <c r="G869" t="s">
        <v>3876</v>
      </c>
      <c r="H869" t="s">
        <v>3877</v>
      </c>
      <c r="I869" t="s">
        <v>3878</v>
      </c>
      <c r="J869">
        <v>180</v>
      </c>
      <c r="K869" t="s">
        <v>21</v>
      </c>
      <c r="L869" t="s">
        <v>22</v>
      </c>
      <c r="M869" t="s">
        <v>23</v>
      </c>
      <c r="N869">
        <v>52000000</v>
      </c>
      <c r="O869">
        <v>2003</v>
      </c>
      <c r="P869">
        <v>5.5</v>
      </c>
      <c r="Q869" t="s">
        <v>1064</v>
      </c>
    </row>
    <row r="870" spans="1:17" x14ac:dyDescent="0.35">
      <c r="A870" t="s">
        <v>2748</v>
      </c>
      <c r="B870">
        <v>116</v>
      </c>
      <c r="C870" t="s">
        <v>3879</v>
      </c>
      <c r="D870">
        <v>90567722</v>
      </c>
      <c r="E870" t="s">
        <v>1331</v>
      </c>
      <c r="F870" t="s">
        <v>3411</v>
      </c>
      <c r="G870" t="s">
        <v>3880</v>
      </c>
      <c r="H870" t="s">
        <v>3881</v>
      </c>
      <c r="I870" t="s">
        <v>3882</v>
      </c>
      <c r="J870">
        <v>481</v>
      </c>
      <c r="K870" t="s">
        <v>21</v>
      </c>
      <c r="L870" t="s">
        <v>22</v>
      </c>
      <c r="M870" t="s">
        <v>472</v>
      </c>
      <c r="N870">
        <v>51000000</v>
      </c>
      <c r="O870">
        <v>2000</v>
      </c>
      <c r="P870">
        <v>6.5</v>
      </c>
      <c r="Q870" t="s">
        <v>1331</v>
      </c>
    </row>
    <row r="871" spans="1:17" x14ac:dyDescent="0.35">
      <c r="A871" t="s">
        <v>3883</v>
      </c>
      <c r="B871">
        <v>90</v>
      </c>
      <c r="C871" t="s">
        <v>1804</v>
      </c>
      <c r="D871">
        <v>72601713</v>
      </c>
      <c r="E871" t="s">
        <v>2340</v>
      </c>
      <c r="F871" t="s">
        <v>3884</v>
      </c>
      <c r="G871" t="s">
        <v>3885</v>
      </c>
      <c r="H871" t="s">
        <v>665</v>
      </c>
      <c r="I871" t="s">
        <v>3886</v>
      </c>
      <c r="J871">
        <v>155</v>
      </c>
      <c r="K871" t="s">
        <v>21</v>
      </c>
      <c r="L871" t="s">
        <v>615</v>
      </c>
      <c r="M871" t="s">
        <v>68</v>
      </c>
      <c r="N871">
        <v>51000000</v>
      </c>
      <c r="O871">
        <v>2006</v>
      </c>
      <c r="P871">
        <v>5.6</v>
      </c>
      <c r="Q871" t="s">
        <v>8470</v>
      </c>
    </row>
    <row r="872" spans="1:17" x14ac:dyDescent="0.35">
      <c r="A872" t="s">
        <v>155</v>
      </c>
      <c r="B872">
        <v>130</v>
      </c>
      <c r="C872" t="s">
        <v>453</v>
      </c>
      <c r="D872">
        <v>296623634</v>
      </c>
      <c r="E872" t="s">
        <v>894</v>
      </c>
      <c r="F872" t="s">
        <v>616</v>
      </c>
      <c r="G872" t="s">
        <v>3889</v>
      </c>
      <c r="H872" t="s">
        <v>896</v>
      </c>
      <c r="I872" t="s">
        <v>3890</v>
      </c>
      <c r="J872">
        <v>919</v>
      </c>
      <c r="K872" t="s">
        <v>21</v>
      </c>
      <c r="L872" t="s">
        <v>22</v>
      </c>
      <c r="M872" t="s">
        <v>23</v>
      </c>
      <c r="N872">
        <v>50000000</v>
      </c>
      <c r="O872">
        <v>2009</v>
      </c>
      <c r="P872">
        <v>4.5999999999999996</v>
      </c>
      <c r="Q872" t="s">
        <v>769</v>
      </c>
    </row>
    <row r="873" spans="1:17" x14ac:dyDescent="0.35">
      <c r="A873" t="s">
        <v>111</v>
      </c>
      <c r="B873">
        <v>90</v>
      </c>
      <c r="C873" t="s">
        <v>577</v>
      </c>
      <c r="D873">
        <v>267652016</v>
      </c>
      <c r="E873" t="s">
        <v>217</v>
      </c>
      <c r="F873" t="s">
        <v>3891</v>
      </c>
      <c r="G873" t="s">
        <v>3892</v>
      </c>
      <c r="H873" t="s">
        <v>3893</v>
      </c>
      <c r="I873" t="s">
        <v>3894</v>
      </c>
      <c r="J873">
        <v>945</v>
      </c>
      <c r="K873" t="s">
        <v>21</v>
      </c>
      <c r="L873" t="s">
        <v>22</v>
      </c>
      <c r="M873" t="s">
        <v>68</v>
      </c>
      <c r="N873">
        <v>60000000</v>
      </c>
      <c r="O873">
        <v>2001</v>
      </c>
      <c r="P873">
        <v>7.9</v>
      </c>
      <c r="Q873" t="s">
        <v>769</v>
      </c>
    </row>
    <row r="874" spans="1:17" x14ac:dyDescent="0.35">
      <c r="A874" t="s">
        <v>3895</v>
      </c>
      <c r="B874">
        <v>106</v>
      </c>
      <c r="C874" t="s">
        <v>2400</v>
      </c>
      <c r="D874">
        <v>62453315</v>
      </c>
      <c r="E874" t="s">
        <v>3896</v>
      </c>
      <c r="F874" t="s">
        <v>932</v>
      </c>
      <c r="G874" t="s">
        <v>3897</v>
      </c>
      <c r="H874" t="s">
        <v>3898</v>
      </c>
      <c r="I874" t="s">
        <v>3899</v>
      </c>
      <c r="J874">
        <v>407</v>
      </c>
      <c r="K874" t="s">
        <v>21</v>
      </c>
      <c r="L874" t="s">
        <v>22</v>
      </c>
      <c r="M874" t="s">
        <v>23</v>
      </c>
      <c r="N874">
        <v>50200000</v>
      </c>
      <c r="O874">
        <v>2011</v>
      </c>
      <c r="P874">
        <v>7.1</v>
      </c>
      <c r="Q874" t="s">
        <v>12801</v>
      </c>
    </row>
    <row r="875" spans="1:17" x14ac:dyDescent="0.35">
      <c r="A875" t="s">
        <v>429</v>
      </c>
      <c r="B875">
        <v>155</v>
      </c>
      <c r="C875" t="s">
        <v>377</v>
      </c>
      <c r="D875">
        <v>165500000</v>
      </c>
      <c r="E875" t="s">
        <v>163</v>
      </c>
      <c r="F875" t="s">
        <v>78</v>
      </c>
      <c r="G875" t="s">
        <v>3900</v>
      </c>
      <c r="H875" t="s">
        <v>1493</v>
      </c>
      <c r="I875" t="s">
        <v>3901</v>
      </c>
      <c r="J875">
        <v>322</v>
      </c>
      <c r="K875" t="s">
        <v>21</v>
      </c>
      <c r="L875" t="s">
        <v>22</v>
      </c>
      <c r="M875" t="s">
        <v>23</v>
      </c>
      <c r="N875">
        <v>48000000</v>
      </c>
      <c r="O875">
        <v>1991</v>
      </c>
      <c r="P875">
        <v>6.9</v>
      </c>
      <c r="Q875" t="s">
        <v>1064</v>
      </c>
    </row>
    <row r="876" spans="1:17" x14ac:dyDescent="0.35">
      <c r="A876" t="s">
        <v>2630</v>
      </c>
      <c r="B876">
        <v>139</v>
      </c>
      <c r="C876" t="s">
        <v>1306</v>
      </c>
      <c r="D876">
        <v>153620822</v>
      </c>
      <c r="E876" t="s">
        <v>3501</v>
      </c>
      <c r="F876" t="s">
        <v>425</v>
      </c>
      <c r="G876" t="s">
        <v>3902</v>
      </c>
      <c r="H876" t="s">
        <v>3903</v>
      </c>
      <c r="I876" t="s">
        <v>3904</v>
      </c>
      <c r="J876">
        <v>318</v>
      </c>
      <c r="K876" t="s">
        <v>21</v>
      </c>
      <c r="L876" t="s">
        <v>22</v>
      </c>
      <c r="M876" t="s">
        <v>472</v>
      </c>
      <c r="N876">
        <v>50000000</v>
      </c>
      <c r="O876">
        <v>1996</v>
      </c>
      <c r="P876">
        <v>7.3</v>
      </c>
      <c r="Q876" t="s">
        <v>1331</v>
      </c>
    </row>
    <row r="877" spans="1:17" x14ac:dyDescent="0.35">
      <c r="A877" t="s">
        <v>2007</v>
      </c>
      <c r="B877">
        <v>112</v>
      </c>
      <c r="C877" t="s">
        <v>2007</v>
      </c>
      <c r="D877">
        <v>218628680</v>
      </c>
      <c r="E877" t="s">
        <v>2209</v>
      </c>
      <c r="F877" t="s">
        <v>233</v>
      </c>
      <c r="G877" t="s">
        <v>3905</v>
      </c>
      <c r="H877" t="s">
        <v>1763</v>
      </c>
      <c r="I877" t="s">
        <v>3906</v>
      </c>
      <c r="J877">
        <v>623</v>
      </c>
      <c r="K877" t="s">
        <v>21</v>
      </c>
      <c r="L877" t="s">
        <v>22</v>
      </c>
      <c r="M877" t="s">
        <v>472</v>
      </c>
      <c r="N877">
        <v>50000000</v>
      </c>
      <c r="O877">
        <v>2012</v>
      </c>
      <c r="P877">
        <v>7</v>
      </c>
      <c r="Q877" t="s">
        <v>1331</v>
      </c>
    </row>
    <row r="878" spans="1:17" x14ac:dyDescent="0.35">
      <c r="A878" t="s">
        <v>1136</v>
      </c>
      <c r="B878">
        <v>139</v>
      </c>
      <c r="C878" t="s">
        <v>2559</v>
      </c>
      <c r="D878">
        <v>147637474</v>
      </c>
      <c r="E878" t="s">
        <v>1138</v>
      </c>
      <c r="F878" t="s">
        <v>3907</v>
      </c>
      <c r="G878" t="s">
        <v>3908</v>
      </c>
      <c r="H878" t="s">
        <v>3909</v>
      </c>
      <c r="I878" t="s">
        <v>3910</v>
      </c>
      <c r="J878">
        <v>470</v>
      </c>
      <c r="K878" t="s">
        <v>21</v>
      </c>
      <c r="L878" t="s">
        <v>22</v>
      </c>
      <c r="M878" t="s">
        <v>23</v>
      </c>
      <c r="N878">
        <v>50000000</v>
      </c>
      <c r="O878">
        <v>1997</v>
      </c>
      <c r="P878">
        <v>7.7</v>
      </c>
      <c r="Q878" t="s">
        <v>1331</v>
      </c>
    </row>
    <row r="879" spans="1:17" x14ac:dyDescent="0.35">
      <c r="A879" t="s">
        <v>417</v>
      </c>
      <c r="B879">
        <v>115</v>
      </c>
      <c r="C879" t="s">
        <v>557</v>
      </c>
      <c r="D879">
        <v>135014968</v>
      </c>
      <c r="E879" t="s">
        <v>3911</v>
      </c>
      <c r="F879" t="s">
        <v>651</v>
      </c>
      <c r="G879" t="s">
        <v>3912</v>
      </c>
      <c r="H879" t="s">
        <v>2095</v>
      </c>
      <c r="I879" t="s">
        <v>3913</v>
      </c>
      <c r="J879">
        <v>375</v>
      </c>
      <c r="K879" t="s">
        <v>21</v>
      </c>
      <c r="L879" t="s">
        <v>22</v>
      </c>
      <c r="M879" t="s">
        <v>23</v>
      </c>
      <c r="N879">
        <v>50000000</v>
      </c>
      <c r="O879">
        <v>1998</v>
      </c>
      <c r="P879">
        <v>6.7</v>
      </c>
      <c r="Q879" t="s">
        <v>9596</v>
      </c>
    </row>
    <row r="880" spans="1:17" x14ac:dyDescent="0.35">
      <c r="A880" t="s">
        <v>1394</v>
      </c>
      <c r="B880">
        <v>143</v>
      </c>
      <c r="C880" t="s">
        <v>1005</v>
      </c>
      <c r="D880">
        <v>2175312</v>
      </c>
      <c r="E880" t="s">
        <v>1331</v>
      </c>
      <c r="F880" t="s">
        <v>318</v>
      </c>
      <c r="G880" t="s">
        <v>3914</v>
      </c>
      <c r="H880" t="s">
        <v>421</v>
      </c>
      <c r="I880" t="s">
        <v>3915</v>
      </c>
      <c r="J880">
        <v>346</v>
      </c>
      <c r="K880" t="s">
        <v>21</v>
      </c>
      <c r="L880" t="s">
        <v>22</v>
      </c>
      <c r="M880" t="s">
        <v>23</v>
      </c>
      <c r="N880">
        <v>50000000</v>
      </c>
      <c r="O880">
        <v>2013</v>
      </c>
      <c r="P880">
        <v>6.3</v>
      </c>
      <c r="Q880" t="s">
        <v>1331</v>
      </c>
    </row>
    <row r="881" spans="1:17" x14ac:dyDescent="0.35">
      <c r="A881" t="s">
        <v>2208</v>
      </c>
      <c r="B881">
        <v>96</v>
      </c>
      <c r="C881" t="s">
        <v>1746</v>
      </c>
      <c r="D881">
        <v>126203320</v>
      </c>
      <c r="E881" t="s">
        <v>1337</v>
      </c>
      <c r="F881" t="s">
        <v>218</v>
      </c>
      <c r="G881" t="s">
        <v>3916</v>
      </c>
      <c r="H881" t="s">
        <v>3752</v>
      </c>
      <c r="I881" t="s">
        <v>3917</v>
      </c>
      <c r="J881">
        <v>309</v>
      </c>
      <c r="K881" t="s">
        <v>21</v>
      </c>
      <c r="L881" t="s">
        <v>22</v>
      </c>
      <c r="M881" t="s">
        <v>23</v>
      </c>
      <c r="N881">
        <v>50000000</v>
      </c>
      <c r="O881">
        <v>2002</v>
      </c>
      <c r="P881">
        <v>5.8</v>
      </c>
      <c r="Q881" t="s">
        <v>1331</v>
      </c>
    </row>
    <row r="882" spans="1:17" x14ac:dyDescent="0.35">
      <c r="A882" t="s">
        <v>284</v>
      </c>
      <c r="B882">
        <v>112</v>
      </c>
      <c r="C882" t="s">
        <v>1601</v>
      </c>
      <c r="D882">
        <v>126975169</v>
      </c>
      <c r="E882" t="s">
        <v>3918</v>
      </c>
      <c r="F882" t="s">
        <v>3919</v>
      </c>
      <c r="G882" t="s">
        <v>3920</v>
      </c>
      <c r="H882" t="s">
        <v>3921</v>
      </c>
      <c r="I882" t="s">
        <v>3922</v>
      </c>
      <c r="J882">
        <v>849</v>
      </c>
      <c r="K882" t="s">
        <v>21</v>
      </c>
      <c r="L882" t="s">
        <v>22</v>
      </c>
      <c r="M882" t="s">
        <v>23</v>
      </c>
      <c r="N882">
        <v>50000000</v>
      </c>
      <c r="O882">
        <v>2011</v>
      </c>
      <c r="P882">
        <v>7.1</v>
      </c>
      <c r="Q882" t="s">
        <v>14097</v>
      </c>
    </row>
    <row r="883" spans="1:17" x14ac:dyDescent="0.35">
      <c r="A883" t="s">
        <v>1219</v>
      </c>
      <c r="B883">
        <v>131</v>
      </c>
      <c r="C883" t="s">
        <v>192</v>
      </c>
      <c r="D883">
        <v>125548685</v>
      </c>
      <c r="E883" t="s">
        <v>1234</v>
      </c>
      <c r="F883" t="s">
        <v>1220</v>
      </c>
      <c r="G883" t="s">
        <v>3923</v>
      </c>
      <c r="H883" t="s">
        <v>3924</v>
      </c>
      <c r="I883" t="s">
        <v>3925</v>
      </c>
      <c r="J883">
        <v>498</v>
      </c>
      <c r="K883" t="s">
        <v>21</v>
      </c>
      <c r="L883" t="s">
        <v>22</v>
      </c>
      <c r="M883" t="s">
        <v>472</v>
      </c>
      <c r="N883">
        <v>52000000</v>
      </c>
      <c r="O883">
        <v>2000</v>
      </c>
      <c r="P883">
        <v>7.3</v>
      </c>
      <c r="Q883" t="s">
        <v>9596</v>
      </c>
    </row>
    <row r="884" spans="1:17" x14ac:dyDescent="0.35">
      <c r="A884" t="s">
        <v>3320</v>
      </c>
      <c r="B884">
        <v>116</v>
      </c>
      <c r="C884" t="s">
        <v>2264</v>
      </c>
      <c r="D884">
        <v>105807520</v>
      </c>
      <c r="E884" t="s">
        <v>1337</v>
      </c>
      <c r="F884" t="s">
        <v>536</v>
      </c>
      <c r="G884" t="s">
        <v>3926</v>
      </c>
      <c r="H884" t="s">
        <v>3927</v>
      </c>
      <c r="I884" t="s">
        <v>3928</v>
      </c>
      <c r="J884">
        <v>357</v>
      </c>
      <c r="K884" t="s">
        <v>21</v>
      </c>
      <c r="L884" t="s">
        <v>22</v>
      </c>
      <c r="M884" t="s">
        <v>23</v>
      </c>
      <c r="N884">
        <v>50000000</v>
      </c>
      <c r="O884">
        <v>2003</v>
      </c>
      <c r="P884">
        <v>6.4</v>
      </c>
      <c r="Q884" t="s">
        <v>1331</v>
      </c>
    </row>
    <row r="885" spans="1:17" x14ac:dyDescent="0.35">
      <c r="A885" t="s">
        <v>1680</v>
      </c>
      <c r="B885">
        <v>112</v>
      </c>
      <c r="C885" t="s">
        <v>3929</v>
      </c>
      <c r="D885">
        <v>191616238</v>
      </c>
      <c r="E885" t="s">
        <v>1395</v>
      </c>
      <c r="F885" t="s">
        <v>359</v>
      </c>
      <c r="G885" t="s">
        <v>3930</v>
      </c>
      <c r="H885" t="s">
        <v>1934</v>
      </c>
      <c r="I885" t="s">
        <v>3931</v>
      </c>
      <c r="J885">
        <v>322</v>
      </c>
      <c r="K885" t="s">
        <v>21</v>
      </c>
      <c r="L885" t="s">
        <v>22</v>
      </c>
      <c r="M885" t="s">
        <v>472</v>
      </c>
      <c r="N885">
        <v>50000000</v>
      </c>
      <c r="O885">
        <v>2014</v>
      </c>
      <c r="P885">
        <v>7.1</v>
      </c>
      <c r="Q885" t="s">
        <v>1064</v>
      </c>
    </row>
    <row r="886" spans="1:17" x14ac:dyDescent="0.35">
      <c r="A886" t="s">
        <v>3932</v>
      </c>
      <c r="B886">
        <v>123</v>
      </c>
      <c r="C886" t="s">
        <v>425</v>
      </c>
      <c r="D886">
        <v>105264608</v>
      </c>
      <c r="E886" t="s">
        <v>3933</v>
      </c>
      <c r="F886" t="s">
        <v>275</v>
      </c>
      <c r="G886" t="s">
        <v>3934</v>
      </c>
      <c r="H886" t="s">
        <v>59</v>
      </c>
      <c r="I886" t="s">
        <v>3935</v>
      </c>
      <c r="J886">
        <v>406</v>
      </c>
      <c r="K886" t="s">
        <v>21</v>
      </c>
      <c r="L886" t="s">
        <v>22</v>
      </c>
      <c r="M886" t="s">
        <v>472</v>
      </c>
      <c r="N886">
        <v>60000000</v>
      </c>
      <c r="O886">
        <v>1994</v>
      </c>
      <c r="P886">
        <v>7.6</v>
      </c>
      <c r="Q886" t="s">
        <v>2679</v>
      </c>
    </row>
    <row r="887" spans="1:17" x14ac:dyDescent="0.35">
      <c r="A887" t="s">
        <v>938</v>
      </c>
      <c r="B887">
        <v>104</v>
      </c>
      <c r="C887" t="s">
        <v>1558</v>
      </c>
      <c r="D887">
        <v>97680195</v>
      </c>
      <c r="E887" t="s">
        <v>1337</v>
      </c>
      <c r="F887" t="s">
        <v>531</v>
      </c>
      <c r="G887" t="s">
        <v>3936</v>
      </c>
      <c r="H887" t="s">
        <v>3937</v>
      </c>
      <c r="I887" t="s">
        <v>3938</v>
      </c>
      <c r="J887">
        <v>243</v>
      </c>
      <c r="K887" t="s">
        <v>21</v>
      </c>
      <c r="L887" t="s">
        <v>22</v>
      </c>
      <c r="M887" t="s">
        <v>23</v>
      </c>
      <c r="N887">
        <v>70000000</v>
      </c>
      <c r="O887">
        <v>2008</v>
      </c>
      <c r="P887">
        <v>6.8</v>
      </c>
      <c r="Q887" t="s">
        <v>1331</v>
      </c>
    </row>
    <row r="888" spans="1:17" x14ac:dyDescent="0.35">
      <c r="A888" t="s">
        <v>3939</v>
      </c>
      <c r="B888">
        <v>107</v>
      </c>
      <c r="C888" t="s">
        <v>162</v>
      </c>
      <c r="D888">
        <v>126088877</v>
      </c>
      <c r="E888" t="s">
        <v>1395</v>
      </c>
      <c r="F888" t="s">
        <v>867</v>
      </c>
      <c r="G888" t="s">
        <v>3940</v>
      </c>
      <c r="H888" t="s">
        <v>3941</v>
      </c>
      <c r="I888" t="s">
        <v>3942</v>
      </c>
      <c r="J888">
        <v>110</v>
      </c>
      <c r="K888" t="s">
        <v>21</v>
      </c>
      <c r="L888" t="s">
        <v>22</v>
      </c>
      <c r="M888" t="s">
        <v>23</v>
      </c>
      <c r="N888">
        <v>50000000</v>
      </c>
      <c r="O888">
        <v>2016</v>
      </c>
      <c r="P888">
        <v>6.6</v>
      </c>
      <c r="Q888" t="s">
        <v>1064</v>
      </c>
    </row>
    <row r="889" spans="1:17" x14ac:dyDescent="0.35">
      <c r="A889" t="s">
        <v>1007</v>
      </c>
      <c r="B889">
        <v>124</v>
      </c>
      <c r="C889" t="s">
        <v>2089</v>
      </c>
      <c r="D889">
        <v>91030827</v>
      </c>
      <c r="E889" t="s">
        <v>2018</v>
      </c>
      <c r="F889" t="s">
        <v>1220</v>
      </c>
      <c r="G889" t="s">
        <v>3943</v>
      </c>
      <c r="H889" t="s">
        <v>3944</v>
      </c>
      <c r="I889" t="s">
        <v>3945</v>
      </c>
      <c r="J889">
        <v>252</v>
      </c>
      <c r="K889" t="s">
        <v>21</v>
      </c>
      <c r="L889" t="s">
        <v>22</v>
      </c>
      <c r="M889" t="s">
        <v>23</v>
      </c>
      <c r="N889">
        <v>50000000</v>
      </c>
      <c r="O889">
        <v>1998</v>
      </c>
      <c r="P889">
        <v>6.7</v>
      </c>
      <c r="Q889" t="s">
        <v>1331</v>
      </c>
    </row>
    <row r="890" spans="1:17" x14ac:dyDescent="0.35">
      <c r="A890" t="s">
        <v>3526</v>
      </c>
      <c r="B890">
        <v>96</v>
      </c>
      <c r="C890" t="s">
        <v>1977</v>
      </c>
      <c r="D890">
        <v>150315155</v>
      </c>
      <c r="E890" t="s">
        <v>2408</v>
      </c>
      <c r="F890" t="s">
        <v>1005</v>
      </c>
      <c r="G890" t="s">
        <v>3946</v>
      </c>
      <c r="H890" t="s">
        <v>3947</v>
      </c>
      <c r="I890" t="s">
        <v>3948</v>
      </c>
      <c r="J890">
        <v>130</v>
      </c>
      <c r="K890" t="s">
        <v>21</v>
      </c>
      <c r="L890" t="s">
        <v>22</v>
      </c>
      <c r="M890" t="s">
        <v>23</v>
      </c>
      <c r="N890">
        <v>50000000</v>
      </c>
      <c r="O890">
        <v>2015</v>
      </c>
      <c r="P890">
        <v>6.1</v>
      </c>
      <c r="Q890" t="s">
        <v>1331</v>
      </c>
    </row>
    <row r="891" spans="1:17" x14ac:dyDescent="0.35">
      <c r="A891" t="s">
        <v>120</v>
      </c>
      <c r="B891">
        <v>125</v>
      </c>
      <c r="C891" t="s">
        <v>1901</v>
      </c>
      <c r="D891">
        <v>127997349</v>
      </c>
      <c r="E891" t="s">
        <v>3949</v>
      </c>
      <c r="F891" t="s">
        <v>27</v>
      </c>
      <c r="G891" t="s">
        <v>3950</v>
      </c>
      <c r="H891" t="s">
        <v>1961</v>
      </c>
      <c r="I891" t="s">
        <v>3951</v>
      </c>
      <c r="J891">
        <v>779</v>
      </c>
      <c r="K891" t="s">
        <v>21</v>
      </c>
      <c r="L891" t="s">
        <v>22</v>
      </c>
      <c r="M891" t="s">
        <v>68</v>
      </c>
      <c r="N891">
        <v>50000000</v>
      </c>
      <c r="O891">
        <v>2014</v>
      </c>
      <c r="P891">
        <v>6</v>
      </c>
      <c r="Q891" t="s">
        <v>769</v>
      </c>
    </row>
    <row r="892" spans="1:17" x14ac:dyDescent="0.35">
      <c r="A892" t="s">
        <v>3952</v>
      </c>
      <c r="B892">
        <v>129</v>
      </c>
      <c r="C892" t="s">
        <v>3953</v>
      </c>
      <c r="D892">
        <v>88504640</v>
      </c>
      <c r="E892" t="s">
        <v>1716</v>
      </c>
      <c r="F892" t="s">
        <v>1374</v>
      </c>
      <c r="G892" t="s">
        <v>3954</v>
      </c>
      <c r="H892" t="s">
        <v>2663</v>
      </c>
      <c r="I892" t="s">
        <v>3955</v>
      </c>
      <c r="J892">
        <v>646</v>
      </c>
      <c r="K892" t="s">
        <v>21</v>
      </c>
      <c r="L892" t="s">
        <v>22</v>
      </c>
      <c r="M892" t="s">
        <v>472</v>
      </c>
      <c r="N892">
        <v>45000000</v>
      </c>
      <c r="O892">
        <v>2006</v>
      </c>
      <c r="P892">
        <v>7.6</v>
      </c>
      <c r="Q892" t="s">
        <v>14098</v>
      </c>
    </row>
    <row r="893" spans="1:17" x14ac:dyDescent="0.35">
      <c r="A893" t="s">
        <v>3956</v>
      </c>
      <c r="B893">
        <v>90</v>
      </c>
      <c r="C893" t="s">
        <v>3957</v>
      </c>
      <c r="D893">
        <v>81517441</v>
      </c>
      <c r="E893" t="s">
        <v>375</v>
      </c>
      <c r="F893" t="s">
        <v>3958</v>
      </c>
      <c r="G893" t="s">
        <v>3959</v>
      </c>
      <c r="H893" t="s">
        <v>2901</v>
      </c>
      <c r="I893" t="s">
        <v>3960</v>
      </c>
      <c r="J893">
        <v>394</v>
      </c>
      <c r="K893" t="s">
        <v>21</v>
      </c>
      <c r="L893" t="s">
        <v>22</v>
      </c>
      <c r="M893" t="s">
        <v>472</v>
      </c>
      <c r="N893">
        <v>50000000</v>
      </c>
      <c r="O893">
        <v>1999</v>
      </c>
      <c r="P893">
        <v>7.1</v>
      </c>
      <c r="Q893" t="s">
        <v>1064</v>
      </c>
    </row>
    <row r="894" spans="1:17" x14ac:dyDescent="0.35">
      <c r="A894" t="s">
        <v>3961</v>
      </c>
      <c r="B894">
        <v>109</v>
      </c>
      <c r="C894" t="s">
        <v>1214</v>
      </c>
      <c r="D894">
        <v>81022333</v>
      </c>
      <c r="E894" t="s">
        <v>1148</v>
      </c>
      <c r="F894" t="s">
        <v>3962</v>
      </c>
      <c r="G894" t="s">
        <v>3963</v>
      </c>
      <c r="H894" t="s">
        <v>1193</v>
      </c>
      <c r="I894" t="s">
        <v>3964</v>
      </c>
      <c r="J894">
        <v>147</v>
      </c>
      <c r="K894" t="s">
        <v>21</v>
      </c>
      <c r="L894" t="s">
        <v>22</v>
      </c>
      <c r="M894" t="s">
        <v>23</v>
      </c>
      <c r="N894">
        <v>50000000</v>
      </c>
      <c r="O894">
        <v>1995</v>
      </c>
      <c r="P894">
        <v>5</v>
      </c>
      <c r="Q894" t="s">
        <v>1064</v>
      </c>
    </row>
    <row r="895" spans="1:17" x14ac:dyDescent="0.35">
      <c r="A895" t="s">
        <v>839</v>
      </c>
      <c r="B895">
        <v>121</v>
      </c>
      <c r="C895" t="s">
        <v>829</v>
      </c>
      <c r="D895">
        <v>79948113</v>
      </c>
      <c r="E895" t="s">
        <v>1764</v>
      </c>
      <c r="F895" t="s">
        <v>564</v>
      </c>
      <c r="G895" t="s">
        <v>3965</v>
      </c>
      <c r="H895" t="s">
        <v>3966</v>
      </c>
      <c r="I895" t="s">
        <v>3967</v>
      </c>
      <c r="J895">
        <v>791</v>
      </c>
      <c r="K895" t="s">
        <v>21</v>
      </c>
      <c r="L895" t="s">
        <v>22</v>
      </c>
      <c r="M895" t="s">
        <v>23</v>
      </c>
      <c r="N895">
        <v>50000000</v>
      </c>
      <c r="O895">
        <v>2009</v>
      </c>
      <c r="P895">
        <v>6.2</v>
      </c>
      <c r="Q895" t="s">
        <v>2679</v>
      </c>
    </row>
    <row r="896" spans="1:17" x14ac:dyDescent="0.35">
      <c r="A896" t="s">
        <v>3642</v>
      </c>
      <c r="B896">
        <v>95</v>
      </c>
      <c r="C896" t="s">
        <v>536</v>
      </c>
      <c r="D896">
        <v>88658172</v>
      </c>
      <c r="E896" t="s">
        <v>1337</v>
      </c>
      <c r="F896" t="s">
        <v>531</v>
      </c>
      <c r="G896" t="s">
        <v>3968</v>
      </c>
      <c r="H896" t="s">
        <v>1558</v>
      </c>
      <c r="I896" t="s">
        <v>3969</v>
      </c>
      <c r="J896">
        <v>242</v>
      </c>
      <c r="K896" t="s">
        <v>21</v>
      </c>
      <c r="L896" t="s">
        <v>22</v>
      </c>
      <c r="M896" t="s">
        <v>23</v>
      </c>
      <c r="N896">
        <v>50000000</v>
      </c>
      <c r="O896">
        <v>2006</v>
      </c>
      <c r="P896">
        <v>5.6</v>
      </c>
      <c r="Q896" t="s">
        <v>1331</v>
      </c>
    </row>
    <row r="897" spans="1:17" x14ac:dyDescent="0.35">
      <c r="A897" t="s">
        <v>2934</v>
      </c>
      <c r="B897">
        <v>118</v>
      </c>
      <c r="C897" t="s">
        <v>142</v>
      </c>
      <c r="D897">
        <v>84244877</v>
      </c>
      <c r="E897" t="s">
        <v>1138</v>
      </c>
      <c r="F897" t="s">
        <v>3301</v>
      </c>
      <c r="G897" t="s">
        <v>3972</v>
      </c>
      <c r="H897" t="s">
        <v>421</v>
      </c>
      <c r="I897" t="s">
        <v>3973</v>
      </c>
      <c r="J897">
        <v>292</v>
      </c>
      <c r="K897" t="s">
        <v>21</v>
      </c>
      <c r="L897" t="s">
        <v>22</v>
      </c>
      <c r="M897" t="s">
        <v>23</v>
      </c>
      <c r="N897">
        <v>50000000</v>
      </c>
      <c r="O897">
        <v>2011</v>
      </c>
      <c r="P897">
        <v>7.4</v>
      </c>
      <c r="Q897" t="s">
        <v>1331</v>
      </c>
    </row>
    <row r="898" spans="1:17" x14ac:dyDescent="0.35">
      <c r="A898" t="s">
        <v>3974</v>
      </c>
      <c r="B898">
        <v>80</v>
      </c>
      <c r="C898" t="s">
        <v>3975</v>
      </c>
      <c r="D898">
        <v>75367693</v>
      </c>
      <c r="E898" t="s">
        <v>635</v>
      </c>
      <c r="F898" t="s">
        <v>445</v>
      </c>
      <c r="G898" t="s">
        <v>3976</v>
      </c>
      <c r="H898" t="s">
        <v>3977</v>
      </c>
      <c r="I898" t="s">
        <v>3978</v>
      </c>
      <c r="J898">
        <v>232</v>
      </c>
      <c r="K898" t="s">
        <v>21</v>
      </c>
      <c r="L898" t="s">
        <v>22</v>
      </c>
      <c r="M898" t="s">
        <v>68</v>
      </c>
      <c r="N898">
        <v>35000000</v>
      </c>
      <c r="O898">
        <v>2004</v>
      </c>
      <c r="P898">
        <v>5</v>
      </c>
      <c r="Q898" t="s">
        <v>8470</v>
      </c>
    </row>
    <row r="899" spans="1:17" x14ac:dyDescent="0.35">
      <c r="A899" t="s">
        <v>3979</v>
      </c>
      <c r="B899">
        <v>99</v>
      </c>
      <c r="C899" t="s">
        <v>2596</v>
      </c>
      <c r="D899">
        <v>73701902</v>
      </c>
      <c r="E899" t="s">
        <v>2408</v>
      </c>
      <c r="F899" t="s">
        <v>1380</v>
      </c>
      <c r="G899" t="s">
        <v>3980</v>
      </c>
      <c r="H899" t="s">
        <v>1470</v>
      </c>
      <c r="I899" t="s">
        <v>3981</v>
      </c>
      <c r="J899">
        <v>209</v>
      </c>
      <c r="K899" t="s">
        <v>21</v>
      </c>
      <c r="L899" t="s">
        <v>22</v>
      </c>
      <c r="M899" t="s">
        <v>68</v>
      </c>
      <c r="N899">
        <v>60000000</v>
      </c>
      <c r="O899">
        <v>2004</v>
      </c>
      <c r="P899">
        <v>5.2</v>
      </c>
      <c r="Q899" t="s">
        <v>1331</v>
      </c>
    </row>
    <row r="900" spans="1:17" x14ac:dyDescent="0.35">
      <c r="A900" t="s">
        <v>3982</v>
      </c>
      <c r="B900">
        <v>133</v>
      </c>
      <c r="C900" t="s">
        <v>354</v>
      </c>
      <c r="D900">
        <v>75605492</v>
      </c>
      <c r="E900" t="s">
        <v>1302</v>
      </c>
      <c r="F900" t="s">
        <v>557</v>
      </c>
      <c r="G900" t="s">
        <v>3983</v>
      </c>
      <c r="H900" t="s">
        <v>275</v>
      </c>
      <c r="I900" t="s">
        <v>3984</v>
      </c>
      <c r="J900">
        <v>312</v>
      </c>
      <c r="K900" t="s">
        <v>21</v>
      </c>
      <c r="L900" t="s">
        <v>22</v>
      </c>
      <c r="M900" t="s">
        <v>23</v>
      </c>
      <c r="N900">
        <v>50000000</v>
      </c>
      <c r="O900">
        <v>2011</v>
      </c>
      <c r="P900">
        <v>7.6</v>
      </c>
      <c r="Q900" t="s">
        <v>9596</v>
      </c>
    </row>
    <row r="901" spans="1:17" x14ac:dyDescent="0.35">
      <c r="A901" t="s">
        <v>568</v>
      </c>
      <c r="B901">
        <v>127</v>
      </c>
      <c r="C901" t="s">
        <v>377</v>
      </c>
      <c r="D901">
        <v>67823573</v>
      </c>
      <c r="E901" t="s">
        <v>744</v>
      </c>
      <c r="F901" t="s">
        <v>90</v>
      </c>
      <c r="G901" t="s">
        <v>3985</v>
      </c>
      <c r="H901" t="s">
        <v>856</v>
      </c>
      <c r="I901" t="s">
        <v>3986</v>
      </c>
      <c r="J901">
        <v>130</v>
      </c>
      <c r="K901" t="s">
        <v>21</v>
      </c>
      <c r="L901" t="s">
        <v>22</v>
      </c>
      <c r="M901" t="s">
        <v>472</v>
      </c>
      <c r="N901">
        <v>50000000</v>
      </c>
      <c r="O901">
        <v>1995</v>
      </c>
      <c r="P901">
        <v>6.6</v>
      </c>
      <c r="Q901" t="s">
        <v>1064</v>
      </c>
    </row>
    <row r="902" spans="1:17" x14ac:dyDescent="0.35">
      <c r="A902" t="s">
        <v>3987</v>
      </c>
      <c r="B902">
        <v>106</v>
      </c>
      <c r="C902" t="s">
        <v>3519</v>
      </c>
      <c r="D902">
        <v>91439400</v>
      </c>
      <c r="E902" t="s">
        <v>931</v>
      </c>
      <c r="F902" t="s">
        <v>181</v>
      </c>
      <c r="G902" t="s">
        <v>3988</v>
      </c>
      <c r="H902" t="s">
        <v>3989</v>
      </c>
      <c r="I902" t="s">
        <v>3990</v>
      </c>
      <c r="J902">
        <v>384</v>
      </c>
      <c r="K902" t="s">
        <v>21</v>
      </c>
      <c r="L902" t="s">
        <v>38</v>
      </c>
      <c r="M902" t="s">
        <v>23</v>
      </c>
      <c r="N902">
        <v>50000000</v>
      </c>
      <c r="O902">
        <v>2014</v>
      </c>
      <c r="P902">
        <v>7</v>
      </c>
      <c r="Q902" t="s">
        <v>1064</v>
      </c>
    </row>
    <row r="903" spans="1:17" x14ac:dyDescent="0.35">
      <c r="A903" t="s">
        <v>3991</v>
      </c>
      <c r="B903">
        <v>98</v>
      </c>
      <c r="C903" t="s">
        <v>3992</v>
      </c>
      <c r="D903">
        <v>67128202</v>
      </c>
      <c r="E903" t="s">
        <v>3993</v>
      </c>
      <c r="F903" t="s">
        <v>867</v>
      </c>
      <c r="G903" t="s">
        <v>3994</v>
      </c>
      <c r="H903" t="s">
        <v>752</v>
      </c>
      <c r="I903" t="s">
        <v>3995</v>
      </c>
      <c r="J903">
        <v>110</v>
      </c>
      <c r="K903" t="s">
        <v>21</v>
      </c>
      <c r="L903" t="s">
        <v>22</v>
      </c>
      <c r="M903" t="s">
        <v>68</v>
      </c>
      <c r="N903">
        <v>65000000</v>
      </c>
      <c r="O903">
        <v>2009</v>
      </c>
      <c r="P903">
        <v>5.7</v>
      </c>
      <c r="Q903" t="s">
        <v>1064</v>
      </c>
    </row>
    <row r="904" spans="1:17" x14ac:dyDescent="0.35">
      <c r="A904" t="s">
        <v>3996</v>
      </c>
      <c r="B904">
        <v>132</v>
      </c>
      <c r="C904" t="s">
        <v>291</v>
      </c>
      <c r="D904">
        <v>70496802</v>
      </c>
      <c r="E904" t="s">
        <v>744</v>
      </c>
      <c r="F904" t="s">
        <v>676</v>
      </c>
      <c r="G904" t="s">
        <v>3997</v>
      </c>
      <c r="H904" t="s">
        <v>3998</v>
      </c>
      <c r="I904" t="s">
        <v>3999</v>
      </c>
      <c r="J904">
        <v>2042</v>
      </c>
      <c r="K904" t="s">
        <v>21</v>
      </c>
      <c r="L904" t="s">
        <v>22</v>
      </c>
      <c r="M904" t="s">
        <v>472</v>
      </c>
      <c r="N904">
        <v>54000000</v>
      </c>
      <c r="O904">
        <v>2005</v>
      </c>
      <c r="P904">
        <v>8.1999999999999993</v>
      </c>
      <c r="Q904" t="s">
        <v>1064</v>
      </c>
    </row>
    <row r="905" spans="1:17" x14ac:dyDescent="0.35">
      <c r="A905" t="s">
        <v>3857</v>
      </c>
      <c r="B905">
        <v>114</v>
      </c>
      <c r="C905" t="s">
        <v>4000</v>
      </c>
      <c r="D905">
        <v>60470220</v>
      </c>
      <c r="E905" t="s">
        <v>1297</v>
      </c>
      <c r="F905" t="s">
        <v>4001</v>
      </c>
      <c r="G905" t="s">
        <v>4002</v>
      </c>
      <c r="H905" t="s">
        <v>4003</v>
      </c>
      <c r="I905" t="s">
        <v>4004</v>
      </c>
      <c r="J905">
        <v>192</v>
      </c>
      <c r="K905" t="s">
        <v>21</v>
      </c>
      <c r="L905" t="s">
        <v>22</v>
      </c>
      <c r="M905" t="s">
        <v>23</v>
      </c>
      <c r="N905">
        <v>50000000</v>
      </c>
      <c r="O905">
        <v>2003</v>
      </c>
      <c r="P905">
        <v>6.2</v>
      </c>
      <c r="Q905" t="s">
        <v>1064</v>
      </c>
    </row>
    <row r="906" spans="1:17" x14ac:dyDescent="0.35">
      <c r="A906" t="s">
        <v>4005</v>
      </c>
      <c r="B906">
        <v>78</v>
      </c>
      <c r="C906" t="s">
        <v>1590</v>
      </c>
      <c r="D906">
        <v>58336565</v>
      </c>
      <c r="E906" t="s">
        <v>381</v>
      </c>
      <c r="F906" t="s">
        <v>1005</v>
      </c>
      <c r="G906" t="s">
        <v>4006</v>
      </c>
      <c r="H906" t="s">
        <v>1606</v>
      </c>
      <c r="I906" t="s">
        <v>4007</v>
      </c>
      <c r="J906">
        <v>118</v>
      </c>
      <c r="K906" t="s">
        <v>21</v>
      </c>
      <c r="L906" t="s">
        <v>22</v>
      </c>
      <c r="M906" t="s">
        <v>222</v>
      </c>
      <c r="N906">
        <v>50000000</v>
      </c>
      <c r="O906">
        <v>2006</v>
      </c>
      <c r="P906">
        <v>6.6</v>
      </c>
      <c r="Q906" t="s">
        <v>769</v>
      </c>
    </row>
    <row r="907" spans="1:17" x14ac:dyDescent="0.35">
      <c r="A907" t="s">
        <v>4008</v>
      </c>
      <c r="B907">
        <v>101</v>
      </c>
      <c r="C907" t="s">
        <v>3927</v>
      </c>
      <c r="D907">
        <v>66002004</v>
      </c>
      <c r="E907" t="s">
        <v>4009</v>
      </c>
      <c r="F907" t="s">
        <v>3989</v>
      </c>
      <c r="G907" t="s">
        <v>4010</v>
      </c>
      <c r="H907" t="s">
        <v>4011</v>
      </c>
      <c r="I907" t="s">
        <v>4012</v>
      </c>
      <c r="J907">
        <v>168</v>
      </c>
      <c r="K907" t="s">
        <v>21</v>
      </c>
      <c r="L907" t="s">
        <v>22</v>
      </c>
      <c r="M907" t="s">
        <v>222</v>
      </c>
      <c r="N907">
        <v>50000000</v>
      </c>
      <c r="O907">
        <v>2005</v>
      </c>
      <c r="P907">
        <v>4.7</v>
      </c>
      <c r="Q907" t="s">
        <v>769</v>
      </c>
    </row>
    <row r="908" spans="1:17" x14ac:dyDescent="0.35">
      <c r="A908" t="s">
        <v>4013</v>
      </c>
      <c r="B908">
        <v>113</v>
      </c>
      <c r="C908" t="s">
        <v>4014</v>
      </c>
      <c r="D908">
        <v>54997476</v>
      </c>
      <c r="E908" t="s">
        <v>1716</v>
      </c>
      <c r="F908" t="s">
        <v>347</v>
      </c>
      <c r="G908" t="s">
        <v>4015</v>
      </c>
      <c r="H908" t="s">
        <v>4016</v>
      </c>
      <c r="I908" t="s">
        <v>4017</v>
      </c>
      <c r="J908">
        <v>248</v>
      </c>
      <c r="K908" t="s">
        <v>21</v>
      </c>
      <c r="L908" t="s">
        <v>22</v>
      </c>
      <c r="M908" t="s">
        <v>472</v>
      </c>
      <c r="N908">
        <v>50000000</v>
      </c>
      <c r="O908">
        <v>2001</v>
      </c>
      <c r="P908">
        <v>6.3</v>
      </c>
      <c r="Q908" t="s">
        <v>14098</v>
      </c>
    </row>
    <row r="909" spans="1:17" x14ac:dyDescent="0.35">
      <c r="A909" t="s">
        <v>4018</v>
      </c>
      <c r="B909">
        <v>98</v>
      </c>
      <c r="C909" t="s">
        <v>4019</v>
      </c>
      <c r="D909">
        <v>55682070</v>
      </c>
      <c r="E909" t="s">
        <v>2719</v>
      </c>
      <c r="F909" t="s">
        <v>714</v>
      </c>
      <c r="G909" t="s">
        <v>4020</v>
      </c>
      <c r="H909" t="s">
        <v>1490</v>
      </c>
      <c r="I909" t="s">
        <v>4021</v>
      </c>
      <c r="J909">
        <v>304</v>
      </c>
      <c r="K909" t="s">
        <v>21</v>
      </c>
      <c r="L909" t="s">
        <v>615</v>
      </c>
      <c r="M909" t="s">
        <v>472</v>
      </c>
      <c r="N909">
        <v>50000000</v>
      </c>
      <c r="O909">
        <v>2013</v>
      </c>
      <c r="P909">
        <v>6.1</v>
      </c>
      <c r="Q909" t="s">
        <v>1064</v>
      </c>
    </row>
    <row r="910" spans="1:17" x14ac:dyDescent="0.35">
      <c r="A910" t="s">
        <v>4022</v>
      </c>
      <c r="B910">
        <v>124</v>
      </c>
      <c r="C910" t="s">
        <v>4023</v>
      </c>
      <c r="D910">
        <v>52752475</v>
      </c>
      <c r="E910" t="s">
        <v>3193</v>
      </c>
      <c r="F910" t="s">
        <v>4024</v>
      </c>
      <c r="G910" t="s">
        <v>4025</v>
      </c>
      <c r="H910" t="s">
        <v>4026</v>
      </c>
      <c r="I910" t="s">
        <v>4027</v>
      </c>
      <c r="J910">
        <v>533</v>
      </c>
      <c r="K910" t="s">
        <v>21</v>
      </c>
      <c r="L910" t="s">
        <v>22</v>
      </c>
      <c r="M910" t="s">
        <v>472</v>
      </c>
      <c r="N910">
        <v>50000000</v>
      </c>
      <c r="O910">
        <v>2002</v>
      </c>
      <c r="P910">
        <v>6.7</v>
      </c>
      <c r="Q910" t="s">
        <v>2679</v>
      </c>
    </row>
    <row r="911" spans="1:17" x14ac:dyDescent="0.35">
      <c r="A911" t="s">
        <v>2099</v>
      </c>
      <c r="B911">
        <v>109</v>
      </c>
      <c r="C911" t="s">
        <v>4028</v>
      </c>
      <c r="D911">
        <v>55092830</v>
      </c>
      <c r="E911" t="s">
        <v>180</v>
      </c>
      <c r="F911" t="s">
        <v>4029</v>
      </c>
      <c r="G911" t="s">
        <v>4030</v>
      </c>
      <c r="H911" t="s">
        <v>4031</v>
      </c>
      <c r="I911" t="s">
        <v>4032</v>
      </c>
      <c r="J911">
        <v>329</v>
      </c>
      <c r="K911" t="s">
        <v>21</v>
      </c>
      <c r="L911" t="s">
        <v>22</v>
      </c>
      <c r="M911" t="s">
        <v>23</v>
      </c>
      <c r="N911">
        <v>60000000</v>
      </c>
      <c r="O911">
        <v>2011</v>
      </c>
      <c r="P911">
        <v>6.1</v>
      </c>
      <c r="Q911" t="s">
        <v>1064</v>
      </c>
    </row>
    <row r="912" spans="1:17" x14ac:dyDescent="0.35">
      <c r="A912" t="s">
        <v>4033</v>
      </c>
      <c r="B912">
        <v>128</v>
      </c>
      <c r="C912" t="s">
        <v>4034</v>
      </c>
      <c r="D912">
        <v>50815288</v>
      </c>
      <c r="E912" t="s">
        <v>3193</v>
      </c>
      <c r="F912" t="s">
        <v>932</v>
      </c>
      <c r="G912" t="s">
        <v>4035</v>
      </c>
      <c r="H912" t="s">
        <v>4036</v>
      </c>
      <c r="I912" t="s">
        <v>4037</v>
      </c>
      <c r="J912">
        <v>625</v>
      </c>
      <c r="K912" t="s">
        <v>21</v>
      </c>
      <c r="L912" t="s">
        <v>22</v>
      </c>
      <c r="M912" t="s">
        <v>472</v>
      </c>
      <c r="N912">
        <v>50000000</v>
      </c>
      <c r="O912">
        <v>2005</v>
      </c>
      <c r="P912">
        <v>7</v>
      </c>
      <c r="Q912" t="s">
        <v>2679</v>
      </c>
    </row>
    <row r="913" spans="1:17" x14ac:dyDescent="0.35">
      <c r="A913" t="s">
        <v>223</v>
      </c>
      <c r="B913">
        <v>144</v>
      </c>
      <c r="C913" t="s">
        <v>4038</v>
      </c>
      <c r="D913">
        <v>52822418</v>
      </c>
      <c r="E913" t="s">
        <v>1526</v>
      </c>
      <c r="F913" t="s">
        <v>778</v>
      </c>
      <c r="G913" t="s">
        <v>4039</v>
      </c>
      <c r="H913" t="s">
        <v>4040</v>
      </c>
      <c r="I913" t="s">
        <v>4041</v>
      </c>
      <c r="J913">
        <v>219</v>
      </c>
      <c r="K913" t="s">
        <v>21</v>
      </c>
      <c r="L913" t="s">
        <v>22</v>
      </c>
      <c r="M913" t="s">
        <v>472</v>
      </c>
      <c r="N913">
        <v>50000000</v>
      </c>
      <c r="O913">
        <v>2016</v>
      </c>
      <c r="P913">
        <v>7.4</v>
      </c>
      <c r="Q913" t="s">
        <v>1064</v>
      </c>
    </row>
    <row r="914" spans="1:17" x14ac:dyDescent="0.35">
      <c r="A914" t="s">
        <v>4042</v>
      </c>
      <c r="B914">
        <v>95</v>
      </c>
      <c r="C914" t="s">
        <v>2602</v>
      </c>
      <c r="D914">
        <v>50150619</v>
      </c>
      <c r="E914" t="s">
        <v>2592</v>
      </c>
      <c r="F914" t="s">
        <v>359</v>
      </c>
      <c r="G914" t="s">
        <v>4043</v>
      </c>
      <c r="H914" t="s">
        <v>4044</v>
      </c>
      <c r="I914" t="s">
        <v>4045</v>
      </c>
      <c r="J914">
        <v>102</v>
      </c>
      <c r="K914" t="s">
        <v>21</v>
      </c>
      <c r="L914" t="s">
        <v>22</v>
      </c>
      <c r="M914" t="s">
        <v>68</v>
      </c>
      <c r="N914">
        <v>50000000</v>
      </c>
      <c r="O914">
        <v>2014</v>
      </c>
      <c r="P914">
        <v>7.3</v>
      </c>
      <c r="Q914" t="s">
        <v>769</v>
      </c>
    </row>
    <row r="915" spans="1:17" x14ac:dyDescent="0.35">
      <c r="A915" t="s">
        <v>4046</v>
      </c>
      <c r="B915">
        <v>105</v>
      </c>
      <c r="C915" t="s">
        <v>318</v>
      </c>
      <c r="D915">
        <v>48745150</v>
      </c>
      <c r="E915" t="s">
        <v>1221</v>
      </c>
      <c r="F915" t="s">
        <v>419</v>
      </c>
      <c r="G915" t="s">
        <v>4047</v>
      </c>
      <c r="H915" t="s">
        <v>4048</v>
      </c>
      <c r="I915" t="s">
        <v>4049</v>
      </c>
      <c r="J915">
        <v>306</v>
      </c>
      <c r="K915" t="s">
        <v>21</v>
      </c>
      <c r="L915" t="s">
        <v>22</v>
      </c>
      <c r="M915" t="s">
        <v>23</v>
      </c>
      <c r="N915">
        <v>50000000</v>
      </c>
      <c r="O915">
        <v>2006</v>
      </c>
      <c r="P915">
        <v>5.8</v>
      </c>
      <c r="Q915" t="s">
        <v>14098</v>
      </c>
    </row>
    <row r="916" spans="1:17" x14ac:dyDescent="0.35">
      <c r="A916" t="s">
        <v>2898</v>
      </c>
      <c r="B916">
        <v>121</v>
      </c>
      <c r="C916" t="s">
        <v>1452</v>
      </c>
      <c r="D916">
        <v>50007168</v>
      </c>
      <c r="E916" t="s">
        <v>375</v>
      </c>
      <c r="F916" t="s">
        <v>2898</v>
      </c>
      <c r="G916" t="s">
        <v>4050</v>
      </c>
      <c r="H916" t="s">
        <v>1059</v>
      </c>
      <c r="I916" t="s">
        <v>4051</v>
      </c>
      <c r="J916">
        <v>142</v>
      </c>
      <c r="K916" t="s">
        <v>21</v>
      </c>
      <c r="L916" t="s">
        <v>22</v>
      </c>
      <c r="M916" t="s">
        <v>472</v>
      </c>
      <c r="N916">
        <v>50000000</v>
      </c>
      <c r="O916">
        <v>1997</v>
      </c>
      <c r="P916">
        <v>6.7</v>
      </c>
      <c r="Q916" t="s">
        <v>1064</v>
      </c>
    </row>
    <row r="917" spans="1:17" x14ac:dyDescent="0.35">
      <c r="A917" t="s">
        <v>146</v>
      </c>
      <c r="B917">
        <v>125</v>
      </c>
      <c r="C917" t="s">
        <v>1105</v>
      </c>
      <c r="D917">
        <v>48154732</v>
      </c>
      <c r="E917" t="s">
        <v>1174</v>
      </c>
      <c r="F917" t="s">
        <v>2230</v>
      </c>
      <c r="G917" t="s">
        <v>4052</v>
      </c>
      <c r="H917" t="s">
        <v>816</v>
      </c>
      <c r="I917" t="s">
        <v>4053</v>
      </c>
      <c r="J917">
        <v>142</v>
      </c>
      <c r="K917" t="s">
        <v>21</v>
      </c>
      <c r="L917" t="s">
        <v>22</v>
      </c>
      <c r="M917" t="s">
        <v>472</v>
      </c>
      <c r="N917">
        <v>50000000</v>
      </c>
      <c r="O917">
        <v>1997</v>
      </c>
      <c r="P917">
        <v>5.8</v>
      </c>
      <c r="Q917" t="s">
        <v>1064</v>
      </c>
    </row>
    <row r="918" spans="1:17" x14ac:dyDescent="0.35">
      <c r="A918" t="s">
        <v>547</v>
      </c>
      <c r="B918">
        <v>129</v>
      </c>
      <c r="C918" t="s">
        <v>687</v>
      </c>
      <c r="D918">
        <v>48265581</v>
      </c>
      <c r="E918" t="s">
        <v>1538</v>
      </c>
      <c r="F918" t="s">
        <v>3957</v>
      </c>
      <c r="G918" t="s">
        <v>4054</v>
      </c>
      <c r="H918" t="s">
        <v>4055</v>
      </c>
      <c r="I918" t="s">
        <v>4056</v>
      </c>
      <c r="J918">
        <v>506</v>
      </c>
      <c r="K918" t="s">
        <v>21</v>
      </c>
      <c r="L918" t="s">
        <v>22</v>
      </c>
      <c r="M918" t="s">
        <v>472</v>
      </c>
      <c r="N918">
        <v>50000000</v>
      </c>
      <c r="O918">
        <v>1997</v>
      </c>
      <c r="P918">
        <v>7.8</v>
      </c>
      <c r="Q918" t="s">
        <v>2679</v>
      </c>
    </row>
    <row r="919" spans="1:17" x14ac:dyDescent="0.35">
      <c r="A919" t="s">
        <v>4057</v>
      </c>
      <c r="B919">
        <v>132</v>
      </c>
      <c r="C919" t="s">
        <v>3957</v>
      </c>
      <c r="D919">
        <v>46982632</v>
      </c>
      <c r="E919" t="s">
        <v>4058</v>
      </c>
      <c r="F919" t="s">
        <v>2651</v>
      </c>
      <c r="G919" t="s">
        <v>4059</v>
      </c>
      <c r="H919" t="s">
        <v>4060</v>
      </c>
      <c r="I919" t="s">
        <v>4061</v>
      </c>
      <c r="J919">
        <v>1740</v>
      </c>
      <c r="K919" t="s">
        <v>21</v>
      </c>
      <c r="L919" t="s">
        <v>214</v>
      </c>
      <c r="M919" t="s">
        <v>472</v>
      </c>
      <c r="N919">
        <v>50000000</v>
      </c>
      <c r="O919">
        <v>2006</v>
      </c>
      <c r="P919">
        <v>6.6</v>
      </c>
      <c r="Q919" t="s">
        <v>769</v>
      </c>
    </row>
    <row r="920" spans="1:17" x14ac:dyDescent="0.35">
      <c r="A920" t="s">
        <v>4062</v>
      </c>
      <c r="B920">
        <v>118</v>
      </c>
      <c r="C920" t="s">
        <v>199</v>
      </c>
      <c r="D920">
        <v>44737059</v>
      </c>
      <c r="E920" t="s">
        <v>3069</v>
      </c>
      <c r="F920" t="s">
        <v>475</v>
      </c>
      <c r="G920" t="s">
        <v>4063</v>
      </c>
      <c r="H920" t="s">
        <v>4064</v>
      </c>
      <c r="I920" t="s">
        <v>4065</v>
      </c>
      <c r="J920">
        <v>261</v>
      </c>
      <c r="K920" t="s">
        <v>21</v>
      </c>
      <c r="L920" t="s">
        <v>22</v>
      </c>
      <c r="M920" t="s">
        <v>23</v>
      </c>
      <c r="N920">
        <v>50000000</v>
      </c>
      <c r="O920">
        <v>2000</v>
      </c>
      <c r="P920">
        <v>6.5</v>
      </c>
      <c r="Q920" t="s">
        <v>1331</v>
      </c>
    </row>
    <row r="921" spans="1:17" x14ac:dyDescent="0.35">
      <c r="A921" t="s">
        <v>4066</v>
      </c>
      <c r="B921">
        <v>113</v>
      </c>
      <c r="C921" t="s">
        <v>4067</v>
      </c>
      <c r="D921">
        <v>56724080</v>
      </c>
      <c r="E921" t="s">
        <v>1331</v>
      </c>
      <c r="F921" t="s">
        <v>3590</v>
      </c>
      <c r="G921" t="s">
        <v>4068</v>
      </c>
      <c r="H921" t="s">
        <v>2943</v>
      </c>
      <c r="I921" t="s">
        <v>4069</v>
      </c>
      <c r="J921">
        <v>181</v>
      </c>
      <c r="K921" t="s">
        <v>21</v>
      </c>
      <c r="L921" t="s">
        <v>22</v>
      </c>
      <c r="M921" t="s">
        <v>472</v>
      </c>
      <c r="N921">
        <v>50000000</v>
      </c>
      <c r="O921">
        <v>2012</v>
      </c>
      <c r="P921">
        <v>6.7</v>
      </c>
      <c r="Q921" t="s">
        <v>1331</v>
      </c>
    </row>
    <row r="922" spans="1:17" x14ac:dyDescent="0.35">
      <c r="A922" t="s">
        <v>2429</v>
      </c>
      <c r="B922">
        <v>140</v>
      </c>
      <c r="C922" t="s">
        <v>4070</v>
      </c>
      <c r="D922">
        <v>44484065</v>
      </c>
      <c r="E922" t="s">
        <v>905</v>
      </c>
      <c r="F922" t="s">
        <v>90</v>
      </c>
      <c r="G922" t="s">
        <v>4071</v>
      </c>
      <c r="H922" t="s">
        <v>3560</v>
      </c>
      <c r="I922" t="s">
        <v>4072</v>
      </c>
      <c r="J922">
        <v>279</v>
      </c>
      <c r="K922" t="s">
        <v>21</v>
      </c>
      <c r="L922" t="s">
        <v>615</v>
      </c>
      <c r="M922" t="s">
        <v>472</v>
      </c>
      <c r="N922">
        <v>50000000</v>
      </c>
      <c r="O922">
        <v>1998</v>
      </c>
      <c r="P922">
        <v>7.3</v>
      </c>
      <c r="Q922" t="s">
        <v>1064</v>
      </c>
    </row>
    <row r="923" spans="1:17" x14ac:dyDescent="0.35">
      <c r="A923" t="s">
        <v>4073</v>
      </c>
      <c r="B923">
        <v>89</v>
      </c>
      <c r="C923" t="s">
        <v>4074</v>
      </c>
      <c r="D923">
        <v>47553512</v>
      </c>
      <c r="E923" t="s">
        <v>41</v>
      </c>
      <c r="F923" t="s">
        <v>2890</v>
      </c>
      <c r="G923" t="s">
        <v>4075</v>
      </c>
      <c r="H923" t="s">
        <v>4076</v>
      </c>
      <c r="I923" t="s">
        <v>4077</v>
      </c>
      <c r="J923">
        <v>210</v>
      </c>
      <c r="K923" t="s">
        <v>21</v>
      </c>
      <c r="L923" t="s">
        <v>22</v>
      </c>
      <c r="M923" t="s">
        <v>23</v>
      </c>
      <c r="N923">
        <v>50000000</v>
      </c>
      <c r="O923">
        <v>2014</v>
      </c>
      <c r="P923">
        <v>5.8</v>
      </c>
      <c r="Q923" t="s">
        <v>1064</v>
      </c>
    </row>
    <row r="924" spans="1:17" x14ac:dyDescent="0.35">
      <c r="A924" t="s">
        <v>4078</v>
      </c>
      <c r="B924">
        <v>104</v>
      </c>
      <c r="C924" t="s">
        <v>4079</v>
      </c>
      <c r="D924">
        <v>42610000</v>
      </c>
      <c r="E924" t="s">
        <v>340</v>
      </c>
      <c r="F924" t="s">
        <v>3444</v>
      </c>
      <c r="G924" t="s">
        <v>4080</v>
      </c>
      <c r="H924" t="s">
        <v>4081</v>
      </c>
      <c r="I924" t="s">
        <v>4082</v>
      </c>
      <c r="J924">
        <v>114</v>
      </c>
      <c r="K924" t="s">
        <v>21</v>
      </c>
      <c r="L924" t="s">
        <v>22</v>
      </c>
      <c r="M924" t="s">
        <v>472</v>
      </c>
      <c r="N924">
        <v>55000000</v>
      </c>
      <c r="O924">
        <v>1994</v>
      </c>
      <c r="P924">
        <v>5.5</v>
      </c>
      <c r="Q924" t="s">
        <v>1064</v>
      </c>
    </row>
    <row r="925" spans="1:17" x14ac:dyDescent="0.35">
      <c r="A925" t="s">
        <v>2246</v>
      </c>
      <c r="B925">
        <v>106</v>
      </c>
      <c r="C925" t="s">
        <v>4083</v>
      </c>
      <c r="D925">
        <v>41482207</v>
      </c>
      <c r="E925" t="s">
        <v>710</v>
      </c>
      <c r="F925" t="s">
        <v>158</v>
      </c>
      <c r="G925" t="s">
        <v>4084</v>
      </c>
      <c r="H925" t="s">
        <v>4085</v>
      </c>
      <c r="I925" t="s">
        <v>4086</v>
      </c>
      <c r="J925">
        <v>148</v>
      </c>
      <c r="K925" t="s">
        <v>21</v>
      </c>
      <c r="L925" t="s">
        <v>22</v>
      </c>
      <c r="M925" t="s">
        <v>23</v>
      </c>
      <c r="N925">
        <v>50000000</v>
      </c>
      <c r="O925">
        <v>1990</v>
      </c>
      <c r="P925">
        <v>6.3</v>
      </c>
      <c r="Q925" t="s">
        <v>1331</v>
      </c>
    </row>
    <row r="926" spans="1:17" x14ac:dyDescent="0.35">
      <c r="A926" t="s">
        <v>3857</v>
      </c>
      <c r="B926">
        <v>141</v>
      </c>
      <c r="C926" t="s">
        <v>1344</v>
      </c>
      <c r="D926">
        <v>47105085</v>
      </c>
      <c r="E926" t="s">
        <v>1547</v>
      </c>
      <c r="F926" t="s">
        <v>70</v>
      </c>
      <c r="G926" t="s">
        <v>4087</v>
      </c>
      <c r="H926" t="s">
        <v>3527</v>
      </c>
      <c r="I926" t="s">
        <v>4088</v>
      </c>
      <c r="J926">
        <v>275</v>
      </c>
      <c r="K926" t="s">
        <v>21</v>
      </c>
      <c r="L926" t="s">
        <v>22</v>
      </c>
      <c r="M926" t="s">
        <v>472</v>
      </c>
      <c r="N926">
        <v>50000000</v>
      </c>
      <c r="O926">
        <v>2014</v>
      </c>
      <c r="P926">
        <v>7.4</v>
      </c>
      <c r="Q926" t="s">
        <v>14098</v>
      </c>
    </row>
    <row r="927" spans="1:17" x14ac:dyDescent="0.35">
      <c r="A927" t="s">
        <v>2045</v>
      </c>
      <c r="B927">
        <v>124</v>
      </c>
      <c r="C927" t="s">
        <v>3662</v>
      </c>
      <c r="D927">
        <v>41256277</v>
      </c>
      <c r="E927" t="s">
        <v>41</v>
      </c>
      <c r="F927" t="s">
        <v>687</v>
      </c>
      <c r="G927" t="s">
        <v>4089</v>
      </c>
      <c r="H927" t="s">
        <v>4090</v>
      </c>
      <c r="I927" t="s">
        <v>4091</v>
      </c>
      <c r="J927">
        <v>156</v>
      </c>
      <c r="K927" t="s">
        <v>21</v>
      </c>
      <c r="L927" t="s">
        <v>22</v>
      </c>
      <c r="M927" t="s">
        <v>472</v>
      </c>
      <c r="N927">
        <v>50000000</v>
      </c>
      <c r="O927">
        <v>1997</v>
      </c>
      <c r="P927">
        <v>5.9</v>
      </c>
      <c r="Q927" t="s">
        <v>1064</v>
      </c>
    </row>
    <row r="928" spans="1:17" x14ac:dyDescent="0.35">
      <c r="A928" t="s">
        <v>4092</v>
      </c>
      <c r="B928">
        <v>98</v>
      </c>
      <c r="C928" t="s">
        <v>162</v>
      </c>
      <c r="D928">
        <v>50740078</v>
      </c>
      <c r="E928" t="s">
        <v>1769</v>
      </c>
      <c r="F928" t="s">
        <v>1578</v>
      </c>
      <c r="G928" t="s">
        <v>4093</v>
      </c>
      <c r="H928" t="s">
        <v>4094</v>
      </c>
      <c r="I928" t="s">
        <v>4095</v>
      </c>
      <c r="J928">
        <v>672</v>
      </c>
      <c r="K928" t="s">
        <v>21</v>
      </c>
      <c r="L928" t="s">
        <v>615</v>
      </c>
      <c r="M928" t="s">
        <v>472</v>
      </c>
      <c r="N928">
        <v>45000000</v>
      </c>
      <c r="O928">
        <v>2004</v>
      </c>
      <c r="P928">
        <v>6.2</v>
      </c>
      <c r="Q928" t="s">
        <v>1064</v>
      </c>
    </row>
    <row r="929" spans="1:17" x14ac:dyDescent="0.35">
      <c r="A929" t="s">
        <v>4096</v>
      </c>
      <c r="B929">
        <v>108</v>
      </c>
      <c r="C929" t="s">
        <v>320</v>
      </c>
      <c r="D929">
        <v>40203020</v>
      </c>
      <c r="E929" t="s">
        <v>1138</v>
      </c>
      <c r="F929" t="s">
        <v>352</v>
      </c>
      <c r="G929" t="s">
        <v>4097</v>
      </c>
      <c r="H929" t="s">
        <v>4098</v>
      </c>
      <c r="I929" t="s">
        <v>4099</v>
      </c>
      <c r="J929">
        <v>259</v>
      </c>
      <c r="K929" t="s">
        <v>21</v>
      </c>
      <c r="L929" t="s">
        <v>38</v>
      </c>
      <c r="M929" t="s">
        <v>472</v>
      </c>
      <c r="N929">
        <v>40000000</v>
      </c>
      <c r="O929">
        <v>2004</v>
      </c>
      <c r="P929">
        <v>5.9</v>
      </c>
      <c r="Q929" t="s">
        <v>1331</v>
      </c>
    </row>
    <row r="930" spans="1:17" x14ac:dyDescent="0.35">
      <c r="A930" t="s">
        <v>4100</v>
      </c>
      <c r="B930">
        <v>114</v>
      </c>
      <c r="C930" t="s">
        <v>1789</v>
      </c>
      <c r="D930">
        <v>40905277</v>
      </c>
      <c r="E930" t="s">
        <v>4101</v>
      </c>
      <c r="F930" t="s">
        <v>1374</v>
      </c>
      <c r="G930" t="s">
        <v>4102</v>
      </c>
      <c r="H930" t="s">
        <v>4103</v>
      </c>
      <c r="I930" t="s">
        <v>4104</v>
      </c>
      <c r="J930">
        <v>157</v>
      </c>
      <c r="K930" t="s">
        <v>21</v>
      </c>
      <c r="L930" t="s">
        <v>22</v>
      </c>
      <c r="M930" t="s">
        <v>472</v>
      </c>
      <c r="N930">
        <v>50000000</v>
      </c>
      <c r="O930">
        <v>2003</v>
      </c>
      <c r="P930">
        <v>6.5</v>
      </c>
      <c r="Q930" t="s">
        <v>14098</v>
      </c>
    </row>
    <row r="931" spans="1:17" x14ac:dyDescent="0.35">
      <c r="A931" t="s">
        <v>4105</v>
      </c>
      <c r="B931">
        <v>101</v>
      </c>
      <c r="C931" t="s">
        <v>4106</v>
      </c>
      <c r="D931">
        <v>38590500</v>
      </c>
      <c r="E931" t="s">
        <v>33</v>
      </c>
      <c r="F931" t="s">
        <v>2512</v>
      </c>
      <c r="G931" t="s">
        <v>4107</v>
      </c>
      <c r="H931" t="s">
        <v>4108</v>
      </c>
      <c r="I931" t="s">
        <v>4109</v>
      </c>
      <c r="J931">
        <v>140</v>
      </c>
      <c r="K931" t="s">
        <v>21</v>
      </c>
      <c r="L931" t="s">
        <v>22</v>
      </c>
      <c r="M931" t="s">
        <v>472</v>
      </c>
      <c r="N931">
        <v>50000000</v>
      </c>
      <c r="O931">
        <v>1994</v>
      </c>
      <c r="P931">
        <v>4.4000000000000004</v>
      </c>
      <c r="Q931" t="s">
        <v>1064</v>
      </c>
    </row>
    <row r="932" spans="1:17" x14ac:dyDescent="0.35">
      <c r="A932" t="s">
        <v>3820</v>
      </c>
      <c r="B932">
        <v>93</v>
      </c>
      <c r="C932" t="s">
        <v>1585</v>
      </c>
      <c r="D932">
        <v>39177541</v>
      </c>
      <c r="E932" t="s">
        <v>113</v>
      </c>
      <c r="F932" t="s">
        <v>896</v>
      </c>
      <c r="G932" t="s">
        <v>4110</v>
      </c>
      <c r="H932" t="s">
        <v>4111</v>
      </c>
      <c r="I932" t="s">
        <v>4112</v>
      </c>
      <c r="J932">
        <v>177</v>
      </c>
      <c r="K932" t="s">
        <v>21</v>
      </c>
      <c r="L932" t="s">
        <v>22</v>
      </c>
      <c r="M932" t="s">
        <v>68</v>
      </c>
      <c r="N932">
        <v>50000000</v>
      </c>
      <c r="O932">
        <v>2005</v>
      </c>
      <c r="P932">
        <v>3.5</v>
      </c>
      <c r="Q932" t="s">
        <v>1064</v>
      </c>
    </row>
    <row r="933" spans="1:17" x14ac:dyDescent="0.35">
      <c r="A933" t="s">
        <v>4113</v>
      </c>
      <c r="B933">
        <v>119</v>
      </c>
      <c r="C933" t="s">
        <v>4114</v>
      </c>
      <c r="D933">
        <v>39778599</v>
      </c>
      <c r="E933" t="s">
        <v>1457</v>
      </c>
      <c r="F933" t="s">
        <v>170</v>
      </c>
      <c r="G933" t="s">
        <v>4115</v>
      </c>
      <c r="H933" t="s">
        <v>4116</v>
      </c>
      <c r="I933" t="s">
        <v>4117</v>
      </c>
      <c r="J933">
        <v>548</v>
      </c>
      <c r="K933" t="s">
        <v>21</v>
      </c>
      <c r="L933" t="s">
        <v>22</v>
      </c>
      <c r="M933" t="s">
        <v>472</v>
      </c>
      <c r="N933">
        <v>50000000</v>
      </c>
      <c r="O933">
        <v>2000</v>
      </c>
      <c r="P933">
        <v>6.6</v>
      </c>
      <c r="Q933" t="s">
        <v>769</v>
      </c>
    </row>
    <row r="934" spans="1:17" x14ac:dyDescent="0.35">
      <c r="A934" t="s">
        <v>2600</v>
      </c>
      <c r="B934">
        <v>119</v>
      </c>
      <c r="C934" t="s">
        <v>1537</v>
      </c>
      <c r="D934">
        <v>37486138</v>
      </c>
      <c r="E934" t="s">
        <v>1138</v>
      </c>
      <c r="F934" t="s">
        <v>1675</v>
      </c>
      <c r="G934" t="s">
        <v>4118</v>
      </c>
      <c r="H934" t="s">
        <v>1308</v>
      </c>
      <c r="I934" t="s">
        <v>4119</v>
      </c>
      <c r="J934">
        <v>106</v>
      </c>
      <c r="K934" t="s">
        <v>21</v>
      </c>
      <c r="L934" t="s">
        <v>22</v>
      </c>
      <c r="M934" t="s">
        <v>23</v>
      </c>
      <c r="N934">
        <v>50000000</v>
      </c>
      <c r="O934">
        <v>2004</v>
      </c>
      <c r="P934">
        <v>6</v>
      </c>
      <c r="Q934" t="s">
        <v>1331</v>
      </c>
    </row>
    <row r="935" spans="1:17" x14ac:dyDescent="0.35">
      <c r="A935" t="s">
        <v>3996</v>
      </c>
      <c r="B935">
        <v>99</v>
      </c>
      <c r="C935" t="s">
        <v>4120</v>
      </c>
      <c r="D935">
        <v>38105077</v>
      </c>
      <c r="E935" t="s">
        <v>270</v>
      </c>
      <c r="F935" t="s">
        <v>4121</v>
      </c>
      <c r="G935" t="s">
        <v>4122</v>
      </c>
      <c r="H935" t="s">
        <v>4123</v>
      </c>
      <c r="I935" t="s">
        <v>4124</v>
      </c>
      <c r="J935">
        <v>194</v>
      </c>
      <c r="K935" t="s">
        <v>21</v>
      </c>
      <c r="L935" t="s">
        <v>22</v>
      </c>
      <c r="M935" t="s">
        <v>472</v>
      </c>
      <c r="N935">
        <v>40000000</v>
      </c>
      <c r="O935">
        <v>2009</v>
      </c>
      <c r="P935">
        <v>6.4</v>
      </c>
      <c r="Q935" t="s">
        <v>1064</v>
      </c>
    </row>
    <row r="936" spans="1:17" x14ac:dyDescent="0.35">
      <c r="A936" t="s">
        <v>54</v>
      </c>
      <c r="B936">
        <v>137</v>
      </c>
      <c r="C936" t="s">
        <v>1306</v>
      </c>
      <c r="D936">
        <v>35168395</v>
      </c>
      <c r="E936" t="s">
        <v>3830</v>
      </c>
      <c r="F936" t="s">
        <v>57</v>
      </c>
      <c r="G936" t="s">
        <v>4125</v>
      </c>
      <c r="H936" t="s">
        <v>4126</v>
      </c>
      <c r="I936" t="s">
        <v>4127</v>
      </c>
      <c r="J936">
        <v>226</v>
      </c>
      <c r="K936" t="s">
        <v>21</v>
      </c>
      <c r="L936" t="s">
        <v>22</v>
      </c>
      <c r="M936" t="s">
        <v>23</v>
      </c>
      <c r="N936">
        <v>50000000</v>
      </c>
      <c r="O936">
        <v>1999</v>
      </c>
      <c r="P936">
        <v>6.5</v>
      </c>
      <c r="Q936" t="s">
        <v>2679</v>
      </c>
    </row>
    <row r="937" spans="1:17" x14ac:dyDescent="0.35">
      <c r="A937" t="s">
        <v>4128</v>
      </c>
      <c r="B937">
        <v>117</v>
      </c>
      <c r="C937" t="s">
        <v>4129</v>
      </c>
      <c r="D937">
        <v>32800000</v>
      </c>
      <c r="E937" t="s">
        <v>4130</v>
      </c>
      <c r="F937" t="s">
        <v>1105</v>
      </c>
      <c r="G937" t="s">
        <v>4131</v>
      </c>
      <c r="H937" t="s">
        <v>2951</v>
      </c>
      <c r="I937" t="s">
        <v>4132</v>
      </c>
      <c r="J937">
        <v>118</v>
      </c>
      <c r="K937" t="s">
        <v>21</v>
      </c>
      <c r="L937" t="s">
        <v>22</v>
      </c>
      <c r="M937" t="s">
        <v>472</v>
      </c>
      <c r="N937">
        <v>40000000</v>
      </c>
      <c r="O937">
        <v>1996</v>
      </c>
      <c r="P937">
        <v>4.3</v>
      </c>
      <c r="Q937" t="s">
        <v>1331</v>
      </c>
    </row>
    <row r="938" spans="1:17" x14ac:dyDescent="0.35">
      <c r="A938" t="s">
        <v>3642</v>
      </c>
      <c r="B938">
        <v>87</v>
      </c>
      <c r="C938" t="s">
        <v>186</v>
      </c>
      <c r="D938">
        <v>33643461</v>
      </c>
      <c r="E938" t="s">
        <v>2408</v>
      </c>
      <c r="F938" t="s">
        <v>142</v>
      </c>
      <c r="G938" t="s">
        <v>4133</v>
      </c>
      <c r="H938" t="s">
        <v>653</v>
      </c>
      <c r="I938" t="s">
        <v>4134</v>
      </c>
      <c r="J938">
        <v>65</v>
      </c>
      <c r="K938" t="s">
        <v>21</v>
      </c>
      <c r="L938" t="s">
        <v>22</v>
      </c>
      <c r="M938" t="s">
        <v>68</v>
      </c>
      <c r="N938">
        <v>50000000</v>
      </c>
      <c r="O938">
        <v>2010</v>
      </c>
      <c r="P938">
        <v>4.2</v>
      </c>
      <c r="Q938" t="s">
        <v>1331</v>
      </c>
    </row>
    <row r="939" spans="1:17" x14ac:dyDescent="0.35">
      <c r="A939" t="s">
        <v>2898</v>
      </c>
      <c r="B939">
        <v>129</v>
      </c>
      <c r="C939" t="s">
        <v>4135</v>
      </c>
      <c r="D939">
        <v>32741596</v>
      </c>
      <c r="E939" t="s">
        <v>4136</v>
      </c>
      <c r="F939" t="s">
        <v>932</v>
      </c>
      <c r="G939" t="s">
        <v>4137</v>
      </c>
      <c r="H939" t="s">
        <v>1299</v>
      </c>
      <c r="I939" t="s">
        <v>4138</v>
      </c>
      <c r="J939">
        <v>323</v>
      </c>
      <c r="K939" t="s">
        <v>21</v>
      </c>
      <c r="L939" t="s">
        <v>22</v>
      </c>
      <c r="M939" t="s">
        <v>23</v>
      </c>
      <c r="N939">
        <v>50000000</v>
      </c>
      <c r="O939">
        <v>2010</v>
      </c>
      <c r="P939">
        <v>6.5</v>
      </c>
      <c r="Q939" t="s">
        <v>2679</v>
      </c>
    </row>
    <row r="940" spans="1:17" x14ac:dyDescent="0.35">
      <c r="A940" t="s">
        <v>4139</v>
      </c>
      <c r="B940">
        <v>115</v>
      </c>
      <c r="C940" t="s">
        <v>3536</v>
      </c>
      <c r="D940">
        <v>31874869</v>
      </c>
      <c r="E940" t="s">
        <v>1775</v>
      </c>
      <c r="F940" t="s">
        <v>3301</v>
      </c>
      <c r="G940" t="s">
        <v>4140</v>
      </c>
      <c r="H940" t="s">
        <v>4141</v>
      </c>
      <c r="I940" t="s">
        <v>4142</v>
      </c>
      <c r="J940">
        <v>302</v>
      </c>
      <c r="K940" t="s">
        <v>21</v>
      </c>
      <c r="L940" t="s">
        <v>22</v>
      </c>
      <c r="M940" t="s">
        <v>472</v>
      </c>
      <c r="N940">
        <v>50000000</v>
      </c>
      <c r="O940">
        <v>2002</v>
      </c>
      <c r="P940">
        <v>6.1</v>
      </c>
      <c r="Q940" t="s">
        <v>14098</v>
      </c>
    </row>
    <row r="941" spans="1:17" x14ac:dyDescent="0.35">
      <c r="A941" t="s">
        <v>855</v>
      </c>
      <c r="B941">
        <v>132</v>
      </c>
      <c r="C941" t="s">
        <v>1422</v>
      </c>
      <c r="D941">
        <v>30306268</v>
      </c>
      <c r="E941" t="s">
        <v>270</v>
      </c>
      <c r="F941" t="s">
        <v>4143</v>
      </c>
      <c r="G941" t="s">
        <v>4144</v>
      </c>
      <c r="H941" t="s">
        <v>4145</v>
      </c>
      <c r="I941" t="s">
        <v>4146</v>
      </c>
      <c r="J941">
        <v>84</v>
      </c>
      <c r="K941" t="s">
        <v>21</v>
      </c>
      <c r="L941" t="s">
        <v>1172</v>
      </c>
      <c r="M941" t="s">
        <v>472</v>
      </c>
      <c r="N941">
        <v>50000000</v>
      </c>
      <c r="O941">
        <v>1995</v>
      </c>
      <c r="P941">
        <v>6.3</v>
      </c>
      <c r="Q941" t="s">
        <v>1064</v>
      </c>
    </row>
    <row r="942" spans="1:17" x14ac:dyDescent="0.35">
      <c r="A942" t="s">
        <v>4147</v>
      </c>
      <c r="B942">
        <v>131</v>
      </c>
      <c r="C942" t="s">
        <v>4148</v>
      </c>
      <c r="D942">
        <v>27667947</v>
      </c>
      <c r="E942" t="s">
        <v>1702</v>
      </c>
      <c r="F942" t="s">
        <v>1929</v>
      </c>
      <c r="G942" t="s">
        <v>4149</v>
      </c>
      <c r="H942" t="s">
        <v>4150</v>
      </c>
      <c r="I942" t="s">
        <v>4151</v>
      </c>
      <c r="J942">
        <v>392</v>
      </c>
      <c r="K942" t="s">
        <v>21</v>
      </c>
      <c r="L942" t="s">
        <v>38</v>
      </c>
      <c r="M942" t="s">
        <v>472</v>
      </c>
      <c r="N942">
        <v>50000000</v>
      </c>
      <c r="O942">
        <v>2007</v>
      </c>
      <c r="P942">
        <v>6.2</v>
      </c>
      <c r="Q942" t="s">
        <v>14098</v>
      </c>
    </row>
    <row r="943" spans="1:17" x14ac:dyDescent="0.35">
      <c r="A943" t="s">
        <v>3051</v>
      </c>
      <c r="B943">
        <v>95</v>
      </c>
      <c r="C943" t="s">
        <v>4152</v>
      </c>
      <c r="D943">
        <v>27067160</v>
      </c>
      <c r="E943" t="s">
        <v>1138</v>
      </c>
      <c r="F943" t="s">
        <v>789</v>
      </c>
      <c r="G943" t="s">
        <v>4153</v>
      </c>
      <c r="H943" t="s">
        <v>4154</v>
      </c>
      <c r="I943" t="s">
        <v>4155</v>
      </c>
      <c r="J943">
        <v>150</v>
      </c>
      <c r="K943" t="s">
        <v>21</v>
      </c>
      <c r="L943" t="s">
        <v>22</v>
      </c>
      <c r="M943" t="s">
        <v>472</v>
      </c>
      <c r="N943">
        <v>50000000</v>
      </c>
      <c r="O943">
        <v>1999</v>
      </c>
      <c r="P943">
        <v>5.9</v>
      </c>
      <c r="Q943" t="s">
        <v>1331</v>
      </c>
    </row>
    <row r="944" spans="1:17" x14ac:dyDescent="0.35">
      <c r="A944" t="s">
        <v>4156</v>
      </c>
      <c r="B944">
        <v>125</v>
      </c>
      <c r="C944" t="s">
        <v>3966</v>
      </c>
      <c r="D944">
        <v>26616999</v>
      </c>
      <c r="E944" t="s">
        <v>1332</v>
      </c>
      <c r="F944" t="s">
        <v>4157</v>
      </c>
      <c r="G944" t="s">
        <v>4158</v>
      </c>
      <c r="H944" t="s">
        <v>4159</v>
      </c>
      <c r="I944" t="s">
        <v>4160</v>
      </c>
      <c r="J944">
        <v>347</v>
      </c>
      <c r="K944" t="s">
        <v>21</v>
      </c>
      <c r="L944" t="s">
        <v>22</v>
      </c>
      <c r="M944" t="s">
        <v>23</v>
      </c>
      <c r="N944">
        <v>40000000</v>
      </c>
      <c r="O944">
        <v>2013</v>
      </c>
      <c r="P944">
        <v>5.9</v>
      </c>
      <c r="Q944" t="s">
        <v>1064</v>
      </c>
    </row>
    <row r="945" spans="1:17" x14ac:dyDescent="0.35">
      <c r="A945" t="s">
        <v>1052</v>
      </c>
      <c r="B945">
        <v>98</v>
      </c>
      <c r="C945" t="s">
        <v>4161</v>
      </c>
      <c r="D945">
        <v>26536120</v>
      </c>
      <c r="E945" t="s">
        <v>905</v>
      </c>
      <c r="F945" t="s">
        <v>1346</v>
      </c>
      <c r="G945" t="s">
        <v>4162</v>
      </c>
      <c r="H945" t="s">
        <v>4163</v>
      </c>
      <c r="I945" t="s">
        <v>4164</v>
      </c>
      <c r="J945">
        <v>286</v>
      </c>
      <c r="K945" t="s">
        <v>21</v>
      </c>
      <c r="L945" t="s">
        <v>615</v>
      </c>
      <c r="M945" t="s">
        <v>472</v>
      </c>
      <c r="N945">
        <v>50000000</v>
      </c>
      <c r="O945">
        <v>2003</v>
      </c>
      <c r="P945">
        <v>6.5</v>
      </c>
      <c r="Q945" t="s">
        <v>1064</v>
      </c>
    </row>
    <row r="946" spans="1:17" x14ac:dyDescent="0.35">
      <c r="A946" t="s">
        <v>2898</v>
      </c>
      <c r="B946">
        <v>110</v>
      </c>
      <c r="C946" t="s">
        <v>3119</v>
      </c>
      <c r="D946">
        <v>26199517</v>
      </c>
      <c r="E946" t="s">
        <v>905</v>
      </c>
      <c r="F946" t="s">
        <v>2898</v>
      </c>
      <c r="G946" t="s">
        <v>4165</v>
      </c>
      <c r="H946" t="s">
        <v>4166</v>
      </c>
      <c r="I946" t="s">
        <v>4167</v>
      </c>
      <c r="J946">
        <v>260</v>
      </c>
      <c r="K946" t="s">
        <v>21</v>
      </c>
      <c r="L946" t="s">
        <v>22</v>
      </c>
      <c r="M946" t="s">
        <v>472</v>
      </c>
      <c r="N946">
        <v>50000000</v>
      </c>
      <c r="O946">
        <v>2002</v>
      </c>
      <c r="P946">
        <v>6.4</v>
      </c>
      <c r="Q946" t="s">
        <v>1064</v>
      </c>
    </row>
    <row r="947" spans="1:17" x14ac:dyDescent="0.35">
      <c r="A947" t="s">
        <v>1474</v>
      </c>
      <c r="B947">
        <v>118</v>
      </c>
      <c r="C947" t="s">
        <v>2457</v>
      </c>
      <c r="D947">
        <v>25450527</v>
      </c>
      <c r="E947" t="s">
        <v>905</v>
      </c>
      <c r="F947" t="s">
        <v>164</v>
      </c>
      <c r="G947" t="s">
        <v>4168</v>
      </c>
      <c r="H947" t="s">
        <v>687</v>
      </c>
      <c r="I947" t="s">
        <v>4169</v>
      </c>
      <c r="J947">
        <v>190</v>
      </c>
      <c r="K947" t="s">
        <v>21</v>
      </c>
      <c r="L947" t="s">
        <v>22</v>
      </c>
      <c r="M947" t="s">
        <v>472</v>
      </c>
      <c r="N947">
        <v>50000000</v>
      </c>
      <c r="O947">
        <v>2009</v>
      </c>
      <c r="P947">
        <v>6.5</v>
      </c>
      <c r="Q947" t="s">
        <v>1064</v>
      </c>
    </row>
    <row r="948" spans="1:17" x14ac:dyDescent="0.35">
      <c r="A948" t="s">
        <v>4170</v>
      </c>
      <c r="B948">
        <v>101</v>
      </c>
      <c r="C948" t="s">
        <v>4171</v>
      </c>
      <c r="D948">
        <v>25407250</v>
      </c>
      <c r="E948" t="s">
        <v>180</v>
      </c>
      <c r="F948" t="s">
        <v>218</v>
      </c>
      <c r="G948" t="s">
        <v>4172</v>
      </c>
      <c r="H948" t="s">
        <v>4173</v>
      </c>
      <c r="I948" t="s">
        <v>4174</v>
      </c>
      <c r="J948">
        <v>227</v>
      </c>
      <c r="K948" t="s">
        <v>21</v>
      </c>
      <c r="L948" t="s">
        <v>22</v>
      </c>
      <c r="M948" t="s">
        <v>472</v>
      </c>
      <c r="N948">
        <v>50000000</v>
      </c>
      <c r="O948">
        <v>1996</v>
      </c>
      <c r="P948">
        <v>5.7</v>
      </c>
      <c r="Q948" t="s">
        <v>1064</v>
      </c>
    </row>
    <row r="949" spans="1:17" x14ac:dyDescent="0.35">
      <c r="A949" t="s">
        <v>488</v>
      </c>
      <c r="B949">
        <v>90</v>
      </c>
      <c r="C949" t="s">
        <v>4161</v>
      </c>
      <c r="D949">
        <v>23159305</v>
      </c>
      <c r="E949" t="s">
        <v>496</v>
      </c>
      <c r="F949" t="s">
        <v>273</v>
      </c>
      <c r="G949" t="s">
        <v>4175</v>
      </c>
      <c r="H949" t="s">
        <v>4176</v>
      </c>
      <c r="I949" t="s">
        <v>4177</v>
      </c>
      <c r="J949">
        <v>514</v>
      </c>
      <c r="K949" t="s">
        <v>21</v>
      </c>
      <c r="L949" t="s">
        <v>22</v>
      </c>
      <c r="M949" t="s">
        <v>68</v>
      </c>
      <c r="N949">
        <v>70000000</v>
      </c>
      <c r="O949">
        <v>1999</v>
      </c>
      <c r="P949">
        <v>8</v>
      </c>
      <c r="Q949" t="s">
        <v>1064</v>
      </c>
    </row>
    <row r="950" spans="1:17" x14ac:dyDescent="0.35">
      <c r="A950" t="s">
        <v>4178</v>
      </c>
      <c r="B950">
        <v>119</v>
      </c>
      <c r="C950" t="s">
        <v>3119</v>
      </c>
      <c r="D950">
        <v>24006726</v>
      </c>
      <c r="E950" t="s">
        <v>4179</v>
      </c>
      <c r="F950" t="s">
        <v>445</v>
      </c>
      <c r="G950" t="s">
        <v>4180</v>
      </c>
      <c r="H950" t="s">
        <v>3566</v>
      </c>
      <c r="I950" t="s">
        <v>4181</v>
      </c>
      <c r="J950">
        <v>632</v>
      </c>
      <c r="K950" t="s">
        <v>21</v>
      </c>
      <c r="L950" t="s">
        <v>22</v>
      </c>
      <c r="M950" t="s">
        <v>472</v>
      </c>
      <c r="N950">
        <v>50000000</v>
      </c>
      <c r="O950">
        <v>2004</v>
      </c>
      <c r="P950">
        <v>7.3</v>
      </c>
      <c r="Q950" t="s">
        <v>769</v>
      </c>
    </row>
    <row r="951" spans="1:17" x14ac:dyDescent="0.35">
      <c r="A951" t="s">
        <v>1841</v>
      </c>
      <c r="B951">
        <v>139</v>
      </c>
      <c r="C951" t="s">
        <v>4182</v>
      </c>
      <c r="D951">
        <v>20389967</v>
      </c>
      <c r="E951" t="s">
        <v>4183</v>
      </c>
      <c r="F951" t="s">
        <v>536</v>
      </c>
      <c r="G951" t="s">
        <v>4184</v>
      </c>
      <c r="H951" t="s">
        <v>4185</v>
      </c>
      <c r="I951" t="s">
        <v>4186</v>
      </c>
      <c r="J951">
        <v>47</v>
      </c>
      <c r="K951" t="s">
        <v>21</v>
      </c>
      <c r="L951" t="s">
        <v>22</v>
      </c>
      <c r="M951" t="s">
        <v>472</v>
      </c>
      <c r="N951">
        <v>50000000</v>
      </c>
      <c r="O951">
        <v>2016</v>
      </c>
      <c r="P951">
        <v>6.7</v>
      </c>
      <c r="Q951" t="s">
        <v>1064</v>
      </c>
    </row>
    <row r="952" spans="1:17" x14ac:dyDescent="0.35">
      <c r="A952" t="s">
        <v>3667</v>
      </c>
      <c r="B952">
        <v>130</v>
      </c>
      <c r="C952" t="s">
        <v>168</v>
      </c>
      <c r="D952">
        <v>19593740</v>
      </c>
      <c r="E952" t="s">
        <v>1702</v>
      </c>
      <c r="F952" t="s">
        <v>90</v>
      </c>
      <c r="G952" t="s">
        <v>4187</v>
      </c>
      <c r="H952" t="s">
        <v>746</v>
      </c>
      <c r="I952" t="s">
        <v>4188</v>
      </c>
      <c r="J952">
        <v>420</v>
      </c>
      <c r="K952" t="s">
        <v>21</v>
      </c>
      <c r="L952" t="s">
        <v>22</v>
      </c>
      <c r="M952" t="s">
        <v>472</v>
      </c>
      <c r="N952">
        <v>50000000</v>
      </c>
      <c r="O952">
        <v>2003</v>
      </c>
      <c r="P952">
        <v>7.5</v>
      </c>
      <c r="Q952" t="s">
        <v>14098</v>
      </c>
    </row>
    <row r="953" spans="1:17" x14ac:dyDescent="0.35">
      <c r="A953" t="s">
        <v>3471</v>
      </c>
      <c r="B953">
        <v>100</v>
      </c>
      <c r="C953" t="s">
        <v>4189</v>
      </c>
      <c r="D953">
        <v>19118247</v>
      </c>
      <c r="E953" t="s">
        <v>1711</v>
      </c>
      <c r="F953" t="s">
        <v>2430</v>
      </c>
      <c r="G953" t="s">
        <v>4190</v>
      </c>
      <c r="H953" t="s">
        <v>701</v>
      </c>
      <c r="I953" t="s">
        <v>4191</v>
      </c>
      <c r="J953">
        <v>94</v>
      </c>
      <c r="K953" t="s">
        <v>21</v>
      </c>
      <c r="L953" t="s">
        <v>22</v>
      </c>
      <c r="M953" t="s">
        <v>23</v>
      </c>
      <c r="N953">
        <v>40000000</v>
      </c>
      <c r="O953">
        <v>2005</v>
      </c>
      <c r="P953">
        <v>5.4</v>
      </c>
      <c r="Q953" t="s">
        <v>1064</v>
      </c>
    </row>
    <row r="954" spans="1:17" x14ac:dyDescent="0.35">
      <c r="A954" t="s">
        <v>3987</v>
      </c>
      <c r="B954">
        <v>114</v>
      </c>
      <c r="C954" t="s">
        <v>266</v>
      </c>
      <c r="D954">
        <v>26442251</v>
      </c>
      <c r="E954" t="s">
        <v>375</v>
      </c>
      <c r="F954" t="s">
        <v>181</v>
      </c>
      <c r="G954" t="s">
        <v>4192</v>
      </c>
      <c r="H954" t="s">
        <v>1830</v>
      </c>
      <c r="I954" t="s">
        <v>4193</v>
      </c>
      <c r="J954">
        <v>205</v>
      </c>
      <c r="K954" t="s">
        <v>21</v>
      </c>
      <c r="L954" t="s">
        <v>22</v>
      </c>
      <c r="M954" t="s">
        <v>472</v>
      </c>
      <c r="N954">
        <v>50000000</v>
      </c>
      <c r="O954">
        <v>2015</v>
      </c>
      <c r="P954">
        <v>6.6</v>
      </c>
      <c r="Q954" t="s">
        <v>1064</v>
      </c>
    </row>
    <row r="955" spans="1:17" x14ac:dyDescent="0.35">
      <c r="A955" t="s">
        <v>4194</v>
      </c>
      <c r="B955">
        <v>96</v>
      </c>
      <c r="C955" t="s">
        <v>164</v>
      </c>
      <c r="D955">
        <v>17114882</v>
      </c>
      <c r="E955" t="s">
        <v>1775</v>
      </c>
      <c r="F955" t="s">
        <v>2230</v>
      </c>
      <c r="G955" t="s">
        <v>4195</v>
      </c>
      <c r="H955" t="s">
        <v>4196</v>
      </c>
      <c r="I955" t="s">
        <v>4197</v>
      </c>
      <c r="J955">
        <v>398</v>
      </c>
      <c r="K955" t="s">
        <v>21</v>
      </c>
      <c r="L955" t="s">
        <v>22</v>
      </c>
      <c r="M955" t="s">
        <v>472</v>
      </c>
      <c r="N955">
        <v>25000000</v>
      </c>
      <c r="O955">
        <v>2007</v>
      </c>
      <c r="P955">
        <v>7.7</v>
      </c>
      <c r="Q955" t="s">
        <v>14098</v>
      </c>
    </row>
    <row r="956" spans="1:17" x14ac:dyDescent="0.35">
      <c r="A956" t="s">
        <v>4198</v>
      </c>
      <c r="B956">
        <v>110</v>
      </c>
      <c r="C956" t="s">
        <v>244</v>
      </c>
      <c r="D956">
        <v>18472363</v>
      </c>
      <c r="E956" t="s">
        <v>2626</v>
      </c>
      <c r="F956" t="s">
        <v>269</v>
      </c>
      <c r="G956" t="s">
        <v>4199</v>
      </c>
      <c r="H956" t="s">
        <v>3555</v>
      </c>
      <c r="I956" t="s">
        <v>4200</v>
      </c>
      <c r="J956">
        <v>208</v>
      </c>
      <c r="K956" t="s">
        <v>21</v>
      </c>
      <c r="L956" t="s">
        <v>22</v>
      </c>
      <c r="M956" t="s">
        <v>23</v>
      </c>
      <c r="N956">
        <v>50000000</v>
      </c>
      <c r="O956">
        <v>2005</v>
      </c>
      <c r="P956">
        <v>5.8</v>
      </c>
      <c r="Q956" t="s">
        <v>1064</v>
      </c>
    </row>
    <row r="957" spans="1:17" x14ac:dyDescent="0.35">
      <c r="A957" t="s">
        <v>1577</v>
      </c>
      <c r="B957">
        <v>158</v>
      </c>
      <c r="C957" t="s">
        <v>4201</v>
      </c>
      <c r="D957">
        <v>14131298</v>
      </c>
      <c r="E957" t="s">
        <v>2696</v>
      </c>
      <c r="F957" t="s">
        <v>4202</v>
      </c>
      <c r="G957" t="s">
        <v>4203</v>
      </c>
      <c r="H957" t="s">
        <v>4204</v>
      </c>
      <c r="I957" t="s">
        <v>4205</v>
      </c>
      <c r="J957">
        <v>390</v>
      </c>
      <c r="K957" t="s">
        <v>21</v>
      </c>
      <c r="L957" t="s">
        <v>1172</v>
      </c>
      <c r="M957" t="s">
        <v>472</v>
      </c>
      <c r="N957">
        <v>390000000</v>
      </c>
      <c r="O957">
        <v>1999</v>
      </c>
      <c r="P957">
        <v>6.4</v>
      </c>
      <c r="Q957" t="s">
        <v>769</v>
      </c>
    </row>
    <row r="958" spans="1:17" x14ac:dyDescent="0.35">
      <c r="A958" t="s">
        <v>4206</v>
      </c>
      <c r="B958">
        <v>102</v>
      </c>
      <c r="C958" t="s">
        <v>1558</v>
      </c>
      <c r="D958">
        <v>21557240</v>
      </c>
      <c r="E958" t="s">
        <v>4207</v>
      </c>
      <c r="F958" t="s">
        <v>676</v>
      </c>
      <c r="G958" t="s">
        <v>4208</v>
      </c>
      <c r="H958" t="s">
        <v>55</v>
      </c>
      <c r="I958" t="s">
        <v>4209</v>
      </c>
      <c r="J958">
        <v>274</v>
      </c>
      <c r="K958" t="s">
        <v>21</v>
      </c>
      <c r="L958" t="s">
        <v>22</v>
      </c>
      <c r="M958" t="s">
        <v>472</v>
      </c>
      <c r="N958">
        <v>49900000</v>
      </c>
      <c r="O958">
        <v>2011</v>
      </c>
      <c r="P958">
        <v>5.6</v>
      </c>
      <c r="Q958" t="s">
        <v>769</v>
      </c>
    </row>
    <row r="959" spans="1:17" x14ac:dyDescent="0.35">
      <c r="A959" t="s">
        <v>4210</v>
      </c>
      <c r="B959">
        <v>84</v>
      </c>
      <c r="C959" t="s">
        <v>4211</v>
      </c>
      <c r="D959">
        <v>21283440</v>
      </c>
      <c r="E959" t="s">
        <v>1538</v>
      </c>
      <c r="F959" t="s">
        <v>164</v>
      </c>
      <c r="G959" t="s">
        <v>4212</v>
      </c>
      <c r="H959" t="s">
        <v>2684</v>
      </c>
      <c r="I959" t="s">
        <v>4213</v>
      </c>
      <c r="J959">
        <v>137</v>
      </c>
      <c r="K959" t="s">
        <v>21</v>
      </c>
      <c r="L959" t="s">
        <v>22</v>
      </c>
      <c r="M959" t="s">
        <v>23</v>
      </c>
      <c r="N959">
        <v>55000000</v>
      </c>
      <c r="O959">
        <v>2011</v>
      </c>
      <c r="P959">
        <v>6</v>
      </c>
      <c r="Q959" t="s">
        <v>2679</v>
      </c>
    </row>
    <row r="960" spans="1:17" x14ac:dyDescent="0.35">
      <c r="A960" t="s">
        <v>4214</v>
      </c>
      <c r="B960">
        <v>115</v>
      </c>
      <c r="C960" t="s">
        <v>1389</v>
      </c>
      <c r="D960">
        <v>10556196</v>
      </c>
      <c r="E960" t="s">
        <v>1702</v>
      </c>
      <c r="F960" t="s">
        <v>3397</v>
      </c>
      <c r="G960" t="s">
        <v>4215</v>
      </c>
      <c r="H960" t="s">
        <v>4216</v>
      </c>
      <c r="I960" t="s">
        <v>4217</v>
      </c>
      <c r="J960">
        <v>73</v>
      </c>
      <c r="K960" t="s">
        <v>21</v>
      </c>
      <c r="L960" t="s">
        <v>22</v>
      </c>
      <c r="M960" t="s">
        <v>23</v>
      </c>
      <c r="N960">
        <v>50000000</v>
      </c>
      <c r="O960">
        <v>1997</v>
      </c>
      <c r="P960">
        <v>6.2</v>
      </c>
      <c r="Q960" t="s">
        <v>14098</v>
      </c>
    </row>
    <row r="961" spans="1:17" x14ac:dyDescent="0.35">
      <c r="A961" t="s">
        <v>4218</v>
      </c>
      <c r="B961">
        <v>99</v>
      </c>
      <c r="C961" t="s">
        <v>4219</v>
      </c>
      <c r="D961">
        <v>16671505</v>
      </c>
      <c r="E961" t="s">
        <v>4220</v>
      </c>
      <c r="F961" t="s">
        <v>248</v>
      </c>
      <c r="G961" t="s">
        <v>4221</v>
      </c>
      <c r="H961" t="s">
        <v>3523</v>
      </c>
      <c r="I961" t="s">
        <v>4222</v>
      </c>
      <c r="J961">
        <v>78</v>
      </c>
      <c r="K961" t="s">
        <v>21</v>
      </c>
      <c r="L961" t="s">
        <v>22</v>
      </c>
      <c r="M961" t="s">
        <v>68</v>
      </c>
      <c r="N961">
        <v>50000000</v>
      </c>
      <c r="O961">
        <v>1994</v>
      </c>
      <c r="P961">
        <v>5.9</v>
      </c>
      <c r="Q961" t="s">
        <v>769</v>
      </c>
    </row>
    <row r="962" spans="1:17" x14ac:dyDescent="0.35">
      <c r="A962" t="s">
        <v>469</v>
      </c>
      <c r="B962">
        <v>135</v>
      </c>
      <c r="C962" t="s">
        <v>1344</v>
      </c>
      <c r="D962">
        <v>10400000</v>
      </c>
      <c r="E962" t="s">
        <v>169</v>
      </c>
      <c r="F962" t="s">
        <v>356</v>
      </c>
      <c r="G962" t="s">
        <v>4223</v>
      </c>
      <c r="H962" t="s">
        <v>1105</v>
      </c>
      <c r="I962" t="s">
        <v>4224</v>
      </c>
      <c r="J962">
        <v>90</v>
      </c>
      <c r="K962" t="s">
        <v>21</v>
      </c>
      <c r="L962" t="s">
        <v>22</v>
      </c>
      <c r="M962" t="s">
        <v>472</v>
      </c>
      <c r="N962">
        <v>50000000</v>
      </c>
      <c r="O962">
        <v>1995</v>
      </c>
      <c r="P962">
        <v>5.0999999999999996</v>
      </c>
      <c r="Q962" t="s">
        <v>2679</v>
      </c>
    </row>
    <row r="963" spans="1:17" x14ac:dyDescent="0.35">
      <c r="A963" t="s">
        <v>423</v>
      </c>
      <c r="B963">
        <v>108</v>
      </c>
      <c r="C963" t="s">
        <v>765</v>
      </c>
      <c r="D963">
        <v>9528092</v>
      </c>
      <c r="E963" t="s">
        <v>2816</v>
      </c>
      <c r="F963" t="s">
        <v>164</v>
      </c>
      <c r="G963" t="s">
        <v>4225</v>
      </c>
      <c r="H963" t="s">
        <v>2703</v>
      </c>
      <c r="I963" t="s">
        <v>4226</v>
      </c>
      <c r="J963">
        <v>127</v>
      </c>
      <c r="K963" t="s">
        <v>21</v>
      </c>
      <c r="L963" t="s">
        <v>22</v>
      </c>
      <c r="M963" t="s">
        <v>23</v>
      </c>
      <c r="N963">
        <v>22000000</v>
      </c>
      <c r="O963">
        <v>2010</v>
      </c>
      <c r="P963">
        <v>6.8</v>
      </c>
      <c r="Q963" t="s">
        <v>9596</v>
      </c>
    </row>
    <row r="964" spans="1:17" x14ac:dyDescent="0.35">
      <c r="A964" t="s">
        <v>1384</v>
      </c>
      <c r="B964">
        <v>127</v>
      </c>
      <c r="C964" t="s">
        <v>4228</v>
      </c>
      <c r="D964">
        <v>10137232</v>
      </c>
      <c r="E964" t="s">
        <v>4229</v>
      </c>
      <c r="F964" t="s">
        <v>4230</v>
      </c>
      <c r="G964" t="s">
        <v>4231</v>
      </c>
      <c r="H964" t="s">
        <v>706</v>
      </c>
      <c r="I964" t="s">
        <v>4232</v>
      </c>
      <c r="J964">
        <v>374</v>
      </c>
      <c r="K964" t="s">
        <v>21</v>
      </c>
      <c r="L964" t="s">
        <v>1172</v>
      </c>
      <c r="M964" t="s">
        <v>472</v>
      </c>
      <c r="N964">
        <v>50000000</v>
      </c>
      <c r="O964">
        <v>2005</v>
      </c>
      <c r="P964">
        <v>6</v>
      </c>
      <c r="Q964" t="s">
        <v>1064</v>
      </c>
    </row>
    <row r="965" spans="1:17" x14ac:dyDescent="0.35">
      <c r="A965" t="s">
        <v>3691</v>
      </c>
      <c r="B965">
        <v>107</v>
      </c>
      <c r="C965" t="s">
        <v>1317</v>
      </c>
      <c r="D965">
        <v>9795017</v>
      </c>
      <c r="E965" t="s">
        <v>1702</v>
      </c>
      <c r="F965" t="s">
        <v>2372</v>
      </c>
      <c r="G965" t="s">
        <v>4233</v>
      </c>
      <c r="H965" t="s">
        <v>1663</v>
      </c>
      <c r="I965" t="s">
        <v>4234</v>
      </c>
      <c r="J965">
        <v>70</v>
      </c>
      <c r="K965" t="s">
        <v>21</v>
      </c>
      <c r="L965" t="s">
        <v>22</v>
      </c>
      <c r="M965" t="s">
        <v>472</v>
      </c>
      <c r="N965">
        <v>50000000</v>
      </c>
      <c r="O965">
        <v>1995</v>
      </c>
      <c r="P965">
        <v>5.0999999999999996</v>
      </c>
      <c r="Q965" t="s">
        <v>14098</v>
      </c>
    </row>
    <row r="966" spans="1:17" x14ac:dyDescent="0.35">
      <c r="A966" t="s">
        <v>3538</v>
      </c>
      <c r="B966">
        <v>95</v>
      </c>
      <c r="C966" t="s">
        <v>973</v>
      </c>
      <c r="D966">
        <v>20488579</v>
      </c>
      <c r="E966" t="s">
        <v>2221</v>
      </c>
      <c r="F966" t="s">
        <v>520</v>
      </c>
      <c r="G966" t="s">
        <v>4235</v>
      </c>
      <c r="H966" t="s">
        <v>2660</v>
      </c>
      <c r="I966" t="s">
        <v>4236</v>
      </c>
      <c r="J966">
        <v>245</v>
      </c>
      <c r="K966" t="s">
        <v>21</v>
      </c>
      <c r="L966" t="s">
        <v>22</v>
      </c>
      <c r="M966" t="s">
        <v>472</v>
      </c>
      <c r="N966">
        <v>50000000</v>
      </c>
      <c r="O966">
        <v>2009</v>
      </c>
      <c r="P966">
        <v>5.8</v>
      </c>
      <c r="Q966" t="s">
        <v>1064</v>
      </c>
    </row>
    <row r="967" spans="1:17" x14ac:dyDescent="0.35">
      <c r="A967" t="s">
        <v>4237</v>
      </c>
      <c r="B967">
        <v>124</v>
      </c>
      <c r="C967" t="s">
        <v>4238</v>
      </c>
      <c r="D967">
        <v>19445217</v>
      </c>
      <c r="E967" t="s">
        <v>549</v>
      </c>
      <c r="F967" t="s">
        <v>4239</v>
      </c>
      <c r="G967" t="s">
        <v>4240</v>
      </c>
      <c r="H967" t="s">
        <v>4241</v>
      </c>
      <c r="I967" t="s">
        <v>4242</v>
      </c>
      <c r="J967">
        <v>258</v>
      </c>
      <c r="K967" t="s">
        <v>21</v>
      </c>
      <c r="L967" t="s">
        <v>22</v>
      </c>
      <c r="M967" t="s">
        <v>23</v>
      </c>
      <c r="N967">
        <v>60000000</v>
      </c>
      <c r="O967">
        <v>2013</v>
      </c>
      <c r="P967">
        <v>6.2</v>
      </c>
      <c r="Q967" t="s">
        <v>2679</v>
      </c>
    </row>
    <row r="968" spans="1:17" x14ac:dyDescent="0.35">
      <c r="A968" t="s">
        <v>4243</v>
      </c>
      <c r="B968">
        <v>109</v>
      </c>
      <c r="C968" t="s">
        <v>1212</v>
      </c>
      <c r="D968">
        <v>8355815</v>
      </c>
      <c r="E968" t="s">
        <v>4130</v>
      </c>
      <c r="F968" t="s">
        <v>651</v>
      </c>
      <c r="G968" t="s">
        <v>4244</v>
      </c>
      <c r="H968" t="s">
        <v>1181</v>
      </c>
      <c r="I968" t="s">
        <v>4245</v>
      </c>
      <c r="J968">
        <v>341</v>
      </c>
      <c r="K968" t="s">
        <v>21</v>
      </c>
      <c r="L968" t="s">
        <v>38</v>
      </c>
      <c r="M968" t="s">
        <v>472</v>
      </c>
      <c r="N968">
        <v>55000000</v>
      </c>
      <c r="O968">
        <v>2002</v>
      </c>
      <c r="P968">
        <v>6.4</v>
      </c>
      <c r="Q968" t="s">
        <v>1331</v>
      </c>
    </row>
    <row r="969" spans="1:17" x14ac:dyDescent="0.35">
      <c r="A969" t="s">
        <v>1691</v>
      </c>
      <c r="B969">
        <v>102</v>
      </c>
      <c r="C969" t="s">
        <v>1005</v>
      </c>
      <c r="D969">
        <v>28837115</v>
      </c>
      <c r="E969" t="s">
        <v>1331</v>
      </c>
      <c r="F969" t="s">
        <v>1578</v>
      </c>
      <c r="G969" t="s">
        <v>4246</v>
      </c>
      <c r="H969" t="s">
        <v>1107</v>
      </c>
      <c r="I969" t="s">
        <v>4247</v>
      </c>
      <c r="J969">
        <v>150</v>
      </c>
      <c r="K969" t="s">
        <v>21</v>
      </c>
      <c r="L969" t="s">
        <v>22</v>
      </c>
      <c r="M969" t="s">
        <v>23</v>
      </c>
      <c r="N969">
        <v>50000000</v>
      </c>
      <c r="O969">
        <v>2016</v>
      </c>
      <c r="P969">
        <v>4.8</v>
      </c>
      <c r="Q969" t="s">
        <v>1331</v>
      </c>
    </row>
    <row r="970" spans="1:17" x14ac:dyDescent="0.35">
      <c r="A970" t="s">
        <v>4248</v>
      </c>
      <c r="B970">
        <v>88</v>
      </c>
      <c r="C970" t="s">
        <v>4249</v>
      </c>
      <c r="D970">
        <v>6471394</v>
      </c>
      <c r="E970" t="s">
        <v>815</v>
      </c>
      <c r="F970" t="s">
        <v>377</v>
      </c>
      <c r="G970" t="s">
        <v>4250</v>
      </c>
      <c r="H970" t="s">
        <v>4251</v>
      </c>
      <c r="I970" t="s">
        <v>4252</v>
      </c>
      <c r="J970">
        <v>93</v>
      </c>
      <c r="K970" t="s">
        <v>21</v>
      </c>
      <c r="L970" t="s">
        <v>22</v>
      </c>
      <c r="M970" t="s">
        <v>23</v>
      </c>
      <c r="N970">
        <v>50000000</v>
      </c>
      <c r="O970">
        <v>2004</v>
      </c>
      <c r="P970">
        <v>4.9000000000000004</v>
      </c>
      <c r="Q970" t="s">
        <v>1331</v>
      </c>
    </row>
    <row r="971" spans="1:17" x14ac:dyDescent="0.35">
      <c r="A971" t="s">
        <v>2415</v>
      </c>
      <c r="B971">
        <v>87</v>
      </c>
      <c r="C971" t="s">
        <v>1663</v>
      </c>
      <c r="D971">
        <v>6291602</v>
      </c>
      <c r="E971" t="s">
        <v>4253</v>
      </c>
      <c r="F971" t="s">
        <v>186</v>
      </c>
      <c r="G971" t="s">
        <v>4254</v>
      </c>
      <c r="H971" t="s">
        <v>448</v>
      </c>
      <c r="I971" t="s">
        <v>4255</v>
      </c>
      <c r="J971">
        <v>91</v>
      </c>
      <c r="K971" t="s">
        <v>21</v>
      </c>
      <c r="L971" t="s">
        <v>22</v>
      </c>
      <c r="M971" t="s">
        <v>472</v>
      </c>
      <c r="N971">
        <v>50000000</v>
      </c>
      <c r="O971">
        <v>2000</v>
      </c>
      <c r="P971">
        <v>5.6</v>
      </c>
      <c r="Q971" t="s">
        <v>1331</v>
      </c>
    </row>
    <row r="972" spans="1:17" x14ac:dyDescent="0.35">
      <c r="A972" t="s">
        <v>4256</v>
      </c>
      <c r="B972">
        <v>104</v>
      </c>
      <c r="C972" t="s">
        <v>3176</v>
      </c>
      <c r="D972">
        <v>10706786</v>
      </c>
      <c r="E972" t="s">
        <v>1096</v>
      </c>
      <c r="F972" t="s">
        <v>564</v>
      </c>
      <c r="G972" t="s">
        <v>4257</v>
      </c>
      <c r="H972" t="s">
        <v>2073</v>
      </c>
      <c r="I972" t="s">
        <v>4258</v>
      </c>
      <c r="J972">
        <v>211</v>
      </c>
      <c r="K972" t="s">
        <v>21</v>
      </c>
      <c r="L972" t="s">
        <v>22</v>
      </c>
      <c r="M972" t="s">
        <v>472</v>
      </c>
      <c r="N972">
        <v>50000000</v>
      </c>
      <c r="O972">
        <v>2011</v>
      </c>
      <c r="P972">
        <v>5.5</v>
      </c>
      <c r="Q972" t="s">
        <v>1064</v>
      </c>
    </row>
    <row r="973" spans="1:17" x14ac:dyDescent="0.35">
      <c r="A973" t="s">
        <v>2707</v>
      </c>
      <c r="B973">
        <v>96</v>
      </c>
      <c r="C973" t="s">
        <v>4259</v>
      </c>
      <c r="D973">
        <v>8742261</v>
      </c>
      <c r="E973" t="s">
        <v>905</v>
      </c>
      <c r="F973" t="s">
        <v>2648</v>
      </c>
      <c r="G973" t="s">
        <v>4260</v>
      </c>
      <c r="H973" t="s">
        <v>4261</v>
      </c>
      <c r="I973" t="s">
        <v>4262</v>
      </c>
      <c r="J973">
        <v>179</v>
      </c>
      <c r="K973" t="s">
        <v>21</v>
      </c>
      <c r="L973" t="s">
        <v>214</v>
      </c>
      <c r="M973" t="s">
        <v>23</v>
      </c>
      <c r="N973">
        <v>18000000</v>
      </c>
      <c r="O973">
        <v>2009</v>
      </c>
      <c r="P973">
        <v>3.7</v>
      </c>
      <c r="Q973" t="s">
        <v>1064</v>
      </c>
    </row>
    <row r="974" spans="1:17" x14ac:dyDescent="0.35">
      <c r="A974" t="s">
        <v>4263</v>
      </c>
      <c r="B974">
        <v>85</v>
      </c>
      <c r="C974" t="s">
        <v>407</v>
      </c>
      <c r="D974">
        <v>43905746</v>
      </c>
      <c r="E974" t="s">
        <v>2221</v>
      </c>
      <c r="F974" t="s">
        <v>271</v>
      </c>
      <c r="G974" t="s">
        <v>4264</v>
      </c>
      <c r="H974" t="s">
        <v>380</v>
      </c>
      <c r="I974" t="s">
        <v>4265</v>
      </c>
      <c r="J974">
        <v>294</v>
      </c>
      <c r="K974" t="s">
        <v>21</v>
      </c>
      <c r="L974" t="s">
        <v>22</v>
      </c>
      <c r="M974" t="s">
        <v>23</v>
      </c>
      <c r="N974">
        <v>49000000</v>
      </c>
      <c r="O974">
        <v>2001</v>
      </c>
      <c r="P974">
        <v>5.9</v>
      </c>
      <c r="Q974" t="s">
        <v>1064</v>
      </c>
    </row>
    <row r="975" spans="1:17" x14ac:dyDescent="0.35">
      <c r="A975" t="s">
        <v>1654</v>
      </c>
      <c r="B975">
        <v>104</v>
      </c>
      <c r="C975" t="s">
        <v>4267</v>
      </c>
      <c r="D975">
        <v>21413502</v>
      </c>
      <c r="E975" t="s">
        <v>4268</v>
      </c>
      <c r="F975" t="s">
        <v>3736</v>
      </c>
      <c r="G975" t="s">
        <v>4269</v>
      </c>
      <c r="H975" t="s">
        <v>4270</v>
      </c>
      <c r="I975" t="s">
        <v>4271</v>
      </c>
      <c r="J975">
        <v>113</v>
      </c>
      <c r="K975" t="s">
        <v>21</v>
      </c>
      <c r="L975" t="s">
        <v>22</v>
      </c>
      <c r="M975" t="s">
        <v>472</v>
      </c>
      <c r="N975">
        <v>40000000</v>
      </c>
      <c r="O975">
        <v>1990</v>
      </c>
      <c r="P975">
        <v>6.3</v>
      </c>
      <c r="Q975" t="s">
        <v>1064</v>
      </c>
    </row>
    <row r="976" spans="1:17" x14ac:dyDescent="0.35">
      <c r="A976" t="s">
        <v>1219</v>
      </c>
      <c r="B976">
        <v>190</v>
      </c>
      <c r="C976" t="s">
        <v>4274</v>
      </c>
      <c r="D976">
        <v>124107476</v>
      </c>
      <c r="E976" t="s">
        <v>1702</v>
      </c>
      <c r="F976" t="s">
        <v>605</v>
      </c>
      <c r="G976" t="s">
        <v>4275</v>
      </c>
      <c r="H976" t="s">
        <v>4276</v>
      </c>
      <c r="I976" t="s">
        <v>4277</v>
      </c>
      <c r="J976">
        <v>867</v>
      </c>
      <c r="K976" t="s">
        <v>21</v>
      </c>
      <c r="L976" t="s">
        <v>22</v>
      </c>
      <c r="M976" t="s">
        <v>472</v>
      </c>
      <c r="N976">
        <v>48000000</v>
      </c>
      <c r="O976">
        <v>2000</v>
      </c>
      <c r="P976">
        <v>7.6</v>
      </c>
      <c r="Q976" t="s">
        <v>14098</v>
      </c>
    </row>
    <row r="977" spans="1:17" x14ac:dyDescent="0.35">
      <c r="A977" t="s">
        <v>316</v>
      </c>
      <c r="B977">
        <v>127</v>
      </c>
      <c r="C977" t="s">
        <v>771</v>
      </c>
      <c r="D977">
        <v>197171806</v>
      </c>
      <c r="E977" t="s">
        <v>26</v>
      </c>
      <c r="F977" t="s">
        <v>318</v>
      </c>
      <c r="G977" t="s">
        <v>4278</v>
      </c>
      <c r="H977" t="s">
        <v>4279</v>
      </c>
      <c r="I977" t="s">
        <v>4280</v>
      </c>
      <c r="J977">
        <v>477</v>
      </c>
      <c r="K977" t="s">
        <v>21</v>
      </c>
      <c r="L977" t="s">
        <v>22</v>
      </c>
      <c r="M977" t="s">
        <v>23</v>
      </c>
      <c r="N977">
        <v>48000000</v>
      </c>
      <c r="O977">
        <v>1989</v>
      </c>
      <c r="P977">
        <v>8.3000000000000007</v>
      </c>
      <c r="Q977" t="s">
        <v>1064</v>
      </c>
    </row>
    <row r="978" spans="1:17" x14ac:dyDescent="0.35">
      <c r="A978" t="s">
        <v>1116</v>
      </c>
      <c r="B978">
        <v>120</v>
      </c>
      <c r="C978" t="s">
        <v>458</v>
      </c>
      <c r="D978">
        <v>31569268</v>
      </c>
      <c r="E978" t="s">
        <v>4281</v>
      </c>
      <c r="F978" t="s">
        <v>210</v>
      </c>
      <c r="G978" t="s">
        <v>4282</v>
      </c>
      <c r="H978" t="s">
        <v>2174</v>
      </c>
      <c r="I978" t="s">
        <v>4283</v>
      </c>
      <c r="J978">
        <v>627</v>
      </c>
      <c r="K978" t="s">
        <v>21</v>
      </c>
      <c r="L978" t="s">
        <v>22</v>
      </c>
      <c r="M978" t="s">
        <v>472</v>
      </c>
      <c r="N978">
        <v>49000000</v>
      </c>
      <c r="O978">
        <v>2015</v>
      </c>
      <c r="P978">
        <v>6.9</v>
      </c>
      <c r="Q978" t="s">
        <v>1064</v>
      </c>
    </row>
    <row r="979" spans="1:17" x14ac:dyDescent="0.35">
      <c r="A979" t="s">
        <v>965</v>
      </c>
      <c r="B979">
        <v>118</v>
      </c>
      <c r="C979" t="s">
        <v>460</v>
      </c>
      <c r="D979">
        <v>66488090</v>
      </c>
      <c r="E979" t="s">
        <v>1716</v>
      </c>
      <c r="F979" t="s">
        <v>1374</v>
      </c>
      <c r="G979" t="s">
        <v>4284</v>
      </c>
      <c r="H979" t="s">
        <v>4285</v>
      </c>
      <c r="I979" t="s">
        <v>4286</v>
      </c>
      <c r="J979">
        <v>397</v>
      </c>
      <c r="K979" t="s">
        <v>21</v>
      </c>
      <c r="L979" t="s">
        <v>22</v>
      </c>
      <c r="M979" t="s">
        <v>472</v>
      </c>
      <c r="N979">
        <v>48000000</v>
      </c>
      <c r="O979">
        <v>1999</v>
      </c>
      <c r="P979">
        <v>6.7</v>
      </c>
      <c r="Q979" t="s">
        <v>14098</v>
      </c>
    </row>
    <row r="980" spans="1:17" x14ac:dyDescent="0.35">
      <c r="A980" t="s">
        <v>547</v>
      </c>
      <c r="B980">
        <v>112</v>
      </c>
      <c r="C980" t="s">
        <v>4287</v>
      </c>
      <c r="D980">
        <v>95308367</v>
      </c>
      <c r="E980" t="s">
        <v>1702</v>
      </c>
      <c r="F980" t="s">
        <v>453</v>
      </c>
      <c r="G980" t="s">
        <v>4288</v>
      </c>
      <c r="H980" t="s">
        <v>4289</v>
      </c>
      <c r="I980" t="s">
        <v>4290</v>
      </c>
      <c r="J980">
        <v>850</v>
      </c>
      <c r="K980" t="s">
        <v>21</v>
      </c>
      <c r="L980" t="s">
        <v>22</v>
      </c>
      <c r="M980" t="s">
        <v>472</v>
      </c>
      <c r="N980">
        <v>48000000</v>
      </c>
      <c r="O980">
        <v>2002</v>
      </c>
      <c r="P980">
        <v>6.8</v>
      </c>
      <c r="Q980" t="s">
        <v>14098</v>
      </c>
    </row>
    <row r="981" spans="1:17" x14ac:dyDescent="0.35">
      <c r="A981" t="s">
        <v>3263</v>
      </c>
      <c r="B981">
        <v>114</v>
      </c>
      <c r="C981" t="s">
        <v>1510</v>
      </c>
      <c r="D981">
        <v>60652036</v>
      </c>
      <c r="E981" t="s">
        <v>4294</v>
      </c>
      <c r="F981" t="s">
        <v>186</v>
      </c>
      <c r="G981" t="s">
        <v>4295</v>
      </c>
      <c r="H981" t="s">
        <v>4296</v>
      </c>
      <c r="I981" t="s">
        <v>4297</v>
      </c>
      <c r="J981">
        <v>560</v>
      </c>
      <c r="K981" t="s">
        <v>21</v>
      </c>
      <c r="L981" t="s">
        <v>22</v>
      </c>
      <c r="M981" t="s">
        <v>472</v>
      </c>
      <c r="N981">
        <v>48000000</v>
      </c>
      <c r="O981">
        <v>1999</v>
      </c>
      <c r="P981">
        <v>7.1</v>
      </c>
      <c r="Q981" t="s">
        <v>1064</v>
      </c>
    </row>
    <row r="982" spans="1:17" x14ac:dyDescent="0.35">
      <c r="A982" t="s">
        <v>1883</v>
      </c>
      <c r="B982">
        <v>137</v>
      </c>
      <c r="C982" t="s">
        <v>4298</v>
      </c>
      <c r="D982">
        <v>1206135</v>
      </c>
      <c r="E982" t="s">
        <v>1702</v>
      </c>
      <c r="F982" t="s">
        <v>42</v>
      </c>
      <c r="G982" t="s">
        <v>4299</v>
      </c>
      <c r="H982" t="s">
        <v>4300</v>
      </c>
      <c r="I982" t="s">
        <v>4301</v>
      </c>
      <c r="J982">
        <v>185</v>
      </c>
      <c r="K982" t="s">
        <v>21</v>
      </c>
      <c r="L982" t="s">
        <v>4302</v>
      </c>
      <c r="M982" t="s">
        <v>472</v>
      </c>
      <c r="N982">
        <v>50000000</v>
      </c>
      <c r="O982">
        <v>2015</v>
      </c>
      <c r="P982">
        <v>6.4</v>
      </c>
      <c r="Q982" t="s">
        <v>14098</v>
      </c>
    </row>
    <row r="983" spans="1:17" x14ac:dyDescent="0.35">
      <c r="A983" t="s">
        <v>2462</v>
      </c>
      <c r="B983">
        <v>112</v>
      </c>
      <c r="C983" t="s">
        <v>4303</v>
      </c>
      <c r="D983">
        <v>56607223</v>
      </c>
      <c r="E983" t="s">
        <v>3306</v>
      </c>
      <c r="F983" t="s">
        <v>4304</v>
      </c>
      <c r="G983" t="s">
        <v>4305</v>
      </c>
      <c r="H983" t="s">
        <v>4306</v>
      </c>
      <c r="I983" t="s">
        <v>4307</v>
      </c>
      <c r="J983">
        <v>497</v>
      </c>
      <c r="K983" t="s">
        <v>21</v>
      </c>
      <c r="L983" t="s">
        <v>214</v>
      </c>
      <c r="M983" t="s">
        <v>23</v>
      </c>
      <c r="N983">
        <v>48000000</v>
      </c>
      <c r="O983">
        <v>2001</v>
      </c>
      <c r="P983">
        <v>6.4</v>
      </c>
      <c r="Q983" t="s">
        <v>769</v>
      </c>
    </row>
    <row r="984" spans="1:17" x14ac:dyDescent="0.35">
      <c r="A984" t="s">
        <v>3439</v>
      </c>
      <c r="B984">
        <v>120</v>
      </c>
      <c r="C984" t="s">
        <v>242</v>
      </c>
      <c r="D984">
        <v>50173190</v>
      </c>
      <c r="E984" t="s">
        <v>4308</v>
      </c>
      <c r="F984" t="s">
        <v>90</v>
      </c>
      <c r="G984" t="s">
        <v>4309</v>
      </c>
      <c r="H984" t="s">
        <v>993</v>
      </c>
      <c r="I984" t="s">
        <v>4310</v>
      </c>
      <c r="J984">
        <v>537</v>
      </c>
      <c r="K984" t="s">
        <v>21</v>
      </c>
      <c r="L984" t="s">
        <v>22</v>
      </c>
      <c r="M984" t="s">
        <v>23</v>
      </c>
      <c r="N984">
        <v>48000000</v>
      </c>
      <c r="O984">
        <v>2001</v>
      </c>
      <c r="P984">
        <v>7.4</v>
      </c>
      <c r="Q984" t="s">
        <v>2679</v>
      </c>
    </row>
    <row r="985" spans="1:17" x14ac:dyDescent="0.35">
      <c r="A985" t="s">
        <v>1143</v>
      </c>
      <c r="B985">
        <v>123</v>
      </c>
      <c r="C985" t="s">
        <v>2943</v>
      </c>
      <c r="D985">
        <v>47095453</v>
      </c>
      <c r="E985" t="s">
        <v>2849</v>
      </c>
      <c r="F985" t="s">
        <v>210</v>
      </c>
      <c r="G985" t="s">
        <v>4311</v>
      </c>
      <c r="H985" t="s">
        <v>4312</v>
      </c>
      <c r="I985" t="s">
        <v>4313</v>
      </c>
      <c r="J985">
        <v>316</v>
      </c>
      <c r="K985" t="s">
        <v>21</v>
      </c>
      <c r="L985" t="s">
        <v>22</v>
      </c>
      <c r="M985" t="s">
        <v>23</v>
      </c>
      <c r="N985">
        <v>48000000</v>
      </c>
      <c r="O985">
        <v>2001</v>
      </c>
      <c r="P985">
        <v>6.4</v>
      </c>
      <c r="Q985" t="s">
        <v>1331</v>
      </c>
    </row>
    <row r="986" spans="1:17" x14ac:dyDescent="0.35">
      <c r="A986" t="s">
        <v>3305</v>
      </c>
      <c r="B986">
        <v>93</v>
      </c>
      <c r="C986" t="s">
        <v>2978</v>
      </c>
      <c r="D986">
        <v>37879996</v>
      </c>
      <c r="E986" t="s">
        <v>2849</v>
      </c>
      <c r="F986" t="s">
        <v>405</v>
      </c>
      <c r="G986" t="s">
        <v>4314</v>
      </c>
      <c r="H986" t="s">
        <v>4315</v>
      </c>
      <c r="I986" t="s">
        <v>4316</v>
      </c>
      <c r="J986">
        <v>254</v>
      </c>
      <c r="K986" t="s">
        <v>21</v>
      </c>
      <c r="L986" t="s">
        <v>22</v>
      </c>
      <c r="M986" t="s">
        <v>23</v>
      </c>
      <c r="N986">
        <v>48000000</v>
      </c>
      <c r="O986">
        <v>2000</v>
      </c>
      <c r="P986">
        <v>6</v>
      </c>
      <c r="Q986" t="s">
        <v>1331</v>
      </c>
    </row>
    <row r="987" spans="1:17" x14ac:dyDescent="0.35">
      <c r="A987" t="s">
        <v>3780</v>
      </c>
      <c r="B987">
        <v>123</v>
      </c>
      <c r="C987" t="s">
        <v>1918</v>
      </c>
      <c r="D987">
        <v>25900000</v>
      </c>
      <c r="E987" t="s">
        <v>4317</v>
      </c>
      <c r="F987" t="s">
        <v>564</v>
      </c>
      <c r="G987" t="s">
        <v>4318</v>
      </c>
      <c r="H987" t="s">
        <v>4319</v>
      </c>
      <c r="I987" t="s">
        <v>4320</v>
      </c>
      <c r="J987">
        <v>84</v>
      </c>
      <c r="K987" t="s">
        <v>21</v>
      </c>
      <c r="L987" t="s">
        <v>22</v>
      </c>
      <c r="M987" t="s">
        <v>472</v>
      </c>
      <c r="N987">
        <v>58000000</v>
      </c>
      <c r="O987">
        <v>1984</v>
      </c>
      <c r="P987">
        <v>6.5</v>
      </c>
      <c r="Q987" t="s">
        <v>14098</v>
      </c>
    </row>
    <row r="988" spans="1:17" x14ac:dyDescent="0.35">
      <c r="A988" t="s">
        <v>1143</v>
      </c>
      <c r="B988">
        <v>122</v>
      </c>
      <c r="C988" t="s">
        <v>973</v>
      </c>
      <c r="D988">
        <v>53574088</v>
      </c>
      <c r="E988" t="s">
        <v>4321</v>
      </c>
      <c r="F988" t="s">
        <v>40</v>
      </c>
      <c r="G988" t="s">
        <v>4322</v>
      </c>
      <c r="H988" t="s">
        <v>4323</v>
      </c>
      <c r="I988" t="s">
        <v>4324</v>
      </c>
      <c r="J988">
        <v>560</v>
      </c>
      <c r="K988" t="s">
        <v>21</v>
      </c>
      <c r="L988" t="s">
        <v>22</v>
      </c>
      <c r="M988" t="s">
        <v>472</v>
      </c>
      <c r="N988">
        <v>55000000</v>
      </c>
      <c r="O988">
        <v>2007</v>
      </c>
      <c r="P988">
        <v>7.8</v>
      </c>
      <c r="Q988" t="s">
        <v>769</v>
      </c>
    </row>
    <row r="989" spans="1:17" x14ac:dyDescent="0.35">
      <c r="A989" t="s">
        <v>4325</v>
      </c>
      <c r="B989">
        <v>115</v>
      </c>
      <c r="C989" t="s">
        <v>1077</v>
      </c>
      <c r="D989">
        <v>89253340</v>
      </c>
      <c r="E989" t="s">
        <v>41</v>
      </c>
      <c r="F989" t="s">
        <v>181</v>
      </c>
      <c r="G989" t="s">
        <v>4326</v>
      </c>
      <c r="H989" t="s">
        <v>4327</v>
      </c>
      <c r="I989" t="s">
        <v>4328</v>
      </c>
      <c r="J989">
        <v>323</v>
      </c>
      <c r="K989" t="s">
        <v>21</v>
      </c>
      <c r="L989" t="s">
        <v>1172</v>
      </c>
      <c r="M989" t="s">
        <v>23</v>
      </c>
      <c r="N989">
        <v>48000000</v>
      </c>
      <c r="O989">
        <v>2014</v>
      </c>
      <c r="P989">
        <v>6</v>
      </c>
      <c r="Q989" t="s">
        <v>1064</v>
      </c>
    </row>
    <row r="990" spans="1:17" x14ac:dyDescent="0.35">
      <c r="A990" t="s">
        <v>1219</v>
      </c>
      <c r="B990">
        <v>123</v>
      </c>
      <c r="C990" t="s">
        <v>2342</v>
      </c>
      <c r="D990">
        <v>37339525</v>
      </c>
      <c r="E990" t="s">
        <v>4101</v>
      </c>
      <c r="F990" t="s">
        <v>201</v>
      </c>
      <c r="G990" t="s">
        <v>4329</v>
      </c>
      <c r="H990" t="s">
        <v>4330</v>
      </c>
      <c r="I990" t="s">
        <v>4331</v>
      </c>
      <c r="J990">
        <v>307</v>
      </c>
      <c r="K990" t="s">
        <v>21</v>
      </c>
      <c r="L990" t="s">
        <v>22</v>
      </c>
      <c r="M990" t="s">
        <v>472</v>
      </c>
      <c r="N990">
        <v>48000000</v>
      </c>
      <c r="O990">
        <v>1998</v>
      </c>
      <c r="P990">
        <v>7</v>
      </c>
      <c r="Q990" t="s">
        <v>14098</v>
      </c>
    </row>
    <row r="991" spans="1:17" x14ac:dyDescent="0.35">
      <c r="A991" t="s">
        <v>1691</v>
      </c>
      <c r="B991">
        <v>96</v>
      </c>
      <c r="C991" t="s">
        <v>636</v>
      </c>
      <c r="D991">
        <v>60154431</v>
      </c>
      <c r="E991" t="s">
        <v>4332</v>
      </c>
      <c r="F991" t="s">
        <v>727</v>
      </c>
      <c r="G991" t="s">
        <v>4333</v>
      </c>
      <c r="H991" t="s">
        <v>4334</v>
      </c>
      <c r="I991" t="s">
        <v>4335</v>
      </c>
      <c r="J991">
        <v>345</v>
      </c>
      <c r="K991" t="s">
        <v>21</v>
      </c>
      <c r="L991" t="s">
        <v>22</v>
      </c>
      <c r="M991" t="s">
        <v>23</v>
      </c>
      <c r="N991">
        <v>47000000</v>
      </c>
      <c r="O991">
        <v>1996</v>
      </c>
      <c r="P991">
        <v>6</v>
      </c>
      <c r="Q991" t="s">
        <v>1331</v>
      </c>
    </row>
    <row r="992" spans="1:17" x14ac:dyDescent="0.35">
      <c r="A992" t="s">
        <v>1336</v>
      </c>
      <c r="B992">
        <v>105</v>
      </c>
      <c r="C992" t="s">
        <v>1336</v>
      </c>
      <c r="D992">
        <v>103738726</v>
      </c>
      <c r="E992" t="s">
        <v>4340</v>
      </c>
      <c r="F992" t="s">
        <v>4341</v>
      </c>
      <c r="G992" t="s">
        <v>4342</v>
      </c>
      <c r="H992" t="s">
        <v>3701</v>
      </c>
      <c r="I992" t="s">
        <v>4343</v>
      </c>
      <c r="J992">
        <v>164</v>
      </c>
      <c r="K992" t="s">
        <v>21</v>
      </c>
      <c r="L992" t="s">
        <v>22</v>
      </c>
      <c r="M992" t="s">
        <v>68</v>
      </c>
      <c r="N992">
        <v>100000000</v>
      </c>
      <c r="O992">
        <v>1990</v>
      </c>
      <c r="P992">
        <v>6.1</v>
      </c>
      <c r="Q992" t="s">
        <v>1064</v>
      </c>
    </row>
    <row r="993" spans="1:17" x14ac:dyDescent="0.35">
      <c r="A993" t="s">
        <v>1052</v>
      </c>
      <c r="B993">
        <v>113</v>
      </c>
      <c r="C993" t="s">
        <v>4344</v>
      </c>
      <c r="D993">
        <v>69304264</v>
      </c>
      <c r="E993" t="s">
        <v>4345</v>
      </c>
      <c r="F993" t="s">
        <v>1452</v>
      </c>
      <c r="G993" t="s">
        <v>4346</v>
      </c>
      <c r="H993" t="s">
        <v>1687</v>
      </c>
      <c r="I993" t="s">
        <v>4347</v>
      </c>
      <c r="J993">
        <v>419</v>
      </c>
      <c r="K993" t="s">
        <v>21</v>
      </c>
      <c r="L993" t="s">
        <v>22</v>
      </c>
      <c r="M993" t="s">
        <v>472</v>
      </c>
      <c r="N993">
        <v>48000000</v>
      </c>
      <c r="O993">
        <v>1999</v>
      </c>
      <c r="P993">
        <v>6.8</v>
      </c>
      <c r="Q993" t="s">
        <v>14098</v>
      </c>
    </row>
    <row r="994" spans="1:17" x14ac:dyDescent="0.35">
      <c r="A994" t="s">
        <v>4348</v>
      </c>
      <c r="B994">
        <v>132</v>
      </c>
      <c r="C994" t="s">
        <v>4349</v>
      </c>
      <c r="D994">
        <v>29781453</v>
      </c>
      <c r="E994" t="s">
        <v>3264</v>
      </c>
      <c r="F994" t="s">
        <v>1588</v>
      </c>
      <c r="G994" t="s">
        <v>4350</v>
      </c>
      <c r="H994" t="s">
        <v>4351</v>
      </c>
      <c r="I994" t="s">
        <v>4352</v>
      </c>
      <c r="J994">
        <v>210</v>
      </c>
      <c r="K994" t="s">
        <v>21</v>
      </c>
      <c r="L994" t="s">
        <v>22</v>
      </c>
      <c r="M994" t="s">
        <v>23</v>
      </c>
      <c r="N994">
        <v>48000000</v>
      </c>
      <c r="O994">
        <v>2001</v>
      </c>
      <c r="P994">
        <v>6.4</v>
      </c>
      <c r="Q994" t="s">
        <v>9596</v>
      </c>
    </row>
    <row r="995" spans="1:17" x14ac:dyDescent="0.35">
      <c r="A995" t="s">
        <v>4354</v>
      </c>
      <c r="B995">
        <v>75</v>
      </c>
      <c r="C995" t="s">
        <v>2598</v>
      </c>
      <c r="D995">
        <v>15519841</v>
      </c>
      <c r="E995" t="s">
        <v>217</v>
      </c>
      <c r="F995" t="s">
        <v>1979</v>
      </c>
      <c r="G995" t="s">
        <v>4355</v>
      </c>
      <c r="H995" t="s">
        <v>3884</v>
      </c>
      <c r="I995" t="s">
        <v>4356</v>
      </c>
      <c r="J995">
        <v>71</v>
      </c>
      <c r="K995" t="s">
        <v>21</v>
      </c>
      <c r="L995" t="s">
        <v>22</v>
      </c>
      <c r="M995" t="s">
        <v>68</v>
      </c>
      <c r="N995">
        <v>47000000</v>
      </c>
      <c r="O995">
        <v>2006</v>
      </c>
      <c r="P995">
        <v>4.5</v>
      </c>
      <c r="Q995" t="s">
        <v>769</v>
      </c>
    </row>
    <row r="996" spans="1:17" x14ac:dyDescent="0.35">
      <c r="A996" t="s">
        <v>4357</v>
      </c>
      <c r="B996">
        <v>108</v>
      </c>
      <c r="C996" t="s">
        <v>4358</v>
      </c>
      <c r="D996">
        <v>5600000</v>
      </c>
      <c r="E996" t="s">
        <v>2664</v>
      </c>
      <c r="F996" t="s">
        <v>1220</v>
      </c>
      <c r="G996" t="s">
        <v>4359</v>
      </c>
      <c r="H996" t="s">
        <v>4360</v>
      </c>
      <c r="I996" t="s">
        <v>4361</v>
      </c>
      <c r="J996">
        <v>97</v>
      </c>
      <c r="K996" t="s">
        <v>21</v>
      </c>
      <c r="L996" t="s">
        <v>22</v>
      </c>
      <c r="M996" t="s">
        <v>472</v>
      </c>
      <c r="N996">
        <v>47000000</v>
      </c>
      <c r="O996">
        <v>1996</v>
      </c>
      <c r="P996">
        <v>5.8</v>
      </c>
      <c r="Q996" t="s">
        <v>2679</v>
      </c>
    </row>
    <row r="997" spans="1:17" x14ac:dyDescent="0.35">
      <c r="A997" t="s">
        <v>4362</v>
      </c>
      <c r="B997">
        <v>105</v>
      </c>
      <c r="C997" t="s">
        <v>1655</v>
      </c>
      <c r="D997">
        <v>126805112</v>
      </c>
      <c r="E997" t="s">
        <v>1337</v>
      </c>
      <c r="F997" t="s">
        <v>1220</v>
      </c>
      <c r="G997" t="s">
        <v>4363</v>
      </c>
      <c r="H997" t="s">
        <v>581</v>
      </c>
      <c r="I997" t="s">
        <v>4364</v>
      </c>
      <c r="J997">
        <v>169</v>
      </c>
      <c r="K997" t="s">
        <v>21</v>
      </c>
      <c r="L997" t="s">
        <v>22</v>
      </c>
      <c r="M997" t="s">
        <v>23</v>
      </c>
      <c r="N997">
        <v>46000000</v>
      </c>
      <c r="O997">
        <v>1997</v>
      </c>
      <c r="P997">
        <v>6.3</v>
      </c>
      <c r="Q997" t="s">
        <v>1331</v>
      </c>
    </row>
    <row r="998" spans="1:17" x14ac:dyDescent="0.35">
      <c r="A998" t="s">
        <v>3979</v>
      </c>
      <c r="B998">
        <v>102</v>
      </c>
      <c r="C998" t="s">
        <v>386</v>
      </c>
      <c r="D998">
        <v>93607673</v>
      </c>
      <c r="E998" t="s">
        <v>1337</v>
      </c>
      <c r="F998" t="s">
        <v>1220</v>
      </c>
      <c r="G998" t="s">
        <v>4365</v>
      </c>
      <c r="H998" t="s">
        <v>1766</v>
      </c>
      <c r="I998" t="s">
        <v>4366</v>
      </c>
      <c r="J998">
        <v>343</v>
      </c>
      <c r="K998" t="s">
        <v>21</v>
      </c>
      <c r="L998" t="s">
        <v>22</v>
      </c>
      <c r="M998" t="s">
        <v>23</v>
      </c>
      <c r="N998">
        <v>48000000</v>
      </c>
      <c r="O998">
        <v>2001</v>
      </c>
      <c r="P998">
        <v>5.7</v>
      </c>
      <c r="Q998" t="s">
        <v>1331</v>
      </c>
    </row>
    <row r="999" spans="1:17" x14ac:dyDescent="0.35">
      <c r="A999" t="s">
        <v>39</v>
      </c>
      <c r="B999">
        <v>118</v>
      </c>
      <c r="C999" t="s">
        <v>2949</v>
      </c>
      <c r="D999">
        <v>67263182</v>
      </c>
      <c r="E999" t="s">
        <v>1538</v>
      </c>
      <c r="F999" t="s">
        <v>1905</v>
      </c>
      <c r="G999" t="s">
        <v>4367</v>
      </c>
      <c r="H999" t="s">
        <v>4368</v>
      </c>
      <c r="I999" t="s">
        <v>4369</v>
      </c>
      <c r="J999">
        <v>651</v>
      </c>
      <c r="K999" t="s">
        <v>21</v>
      </c>
      <c r="L999" t="s">
        <v>22</v>
      </c>
      <c r="M999" t="s">
        <v>472</v>
      </c>
      <c r="N999">
        <v>46000000</v>
      </c>
      <c r="O999">
        <v>2002</v>
      </c>
      <c r="P999">
        <v>7.2</v>
      </c>
      <c r="Q999" t="s">
        <v>2679</v>
      </c>
    </row>
    <row r="1000" spans="1:17" x14ac:dyDescent="0.35">
      <c r="A1000" t="s">
        <v>2653</v>
      </c>
      <c r="B1000">
        <v>111</v>
      </c>
      <c r="C1000" t="s">
        <v>993</v>
      </c>
      <c r="D1000">
        <v>92001027</v>
      </c>
      <c r="E1000" t="s">
        <v>4370</v>
      </c>
      <c r="F1000" t="s">
        <v>2654</v>
      </c>
      <c r="G1000" t="s">
        <v>4371</v>
      </c>
      <c r="H1000" t="s">
        <v>2653</v>
      </c>
      <c r="I1000" t="s">
        <v>4372</v>
      </c>
      <c r="J1000">
        <v>286</v>
      </c>
      <c r="K1000" t="s">
        <v>21</v>
      </c>
      <c r="L1000" t="s">
        <v>22</v>
      </c>
      <c r="M1000" t="s">
        <v>23</v>
      </c>
      <c r="N1000">
        <v>45000000</v>
      </c>
      <c r="O1000">
        <v>1996</v>
      </c>
      <c r="P1000">
        <v>7.6</v>
      </c>
      <c r="Q1000" t="s">
        <v>1064</v>
      </c>
    </row>
    <row r="1001" spans="1:17" x14ac:dyDescent="0.35">
      <c r="A1001" t="s">
        <v>3658</v>
      </c>
      <c r="B1001">
        <v>81</v>
      </c>
      <c r="C1001" t="s">
        <v>4373</v>
      </c>
      <c r="D1001">
        <v>10539414</v>
      </c>
      <c r="E1001" t="s">
        <v>4374</v>
      </c>
      <c r="F1001" t="s">
        <v>370</v>
      </c>
      <c r="G1001" t="s">
        <v>4375</v>
      </c>
      <c r="H1001" t="s">
        <v>4376</v>
      </c>
      <c r="I1001" t="s">
        <v>4377</v>
      </c>
      <c r="J1001">
        <v>176</v>
      </c>
      <c r="K1001" t="s">
        <v>21</v>
      </c>
      <c r="L1001" t="s">
        <v>22</v>
      </c>
      <c r="M1001" t="s">
        <v>23</v>
      </c>
      <c r="N1001">
        <v>47000000</v>
      </c>
      <c r="O1001">
        <v>2010</v>
      </c>
      <c r="P1001">
        <v>4.7</v>
      </c>
      <c r="Q1001" t="s">
        <v>1064</v>
      </c>
    </row>
    <row r="1002" spans="1:17" x14ac:dyDescent="0.35">
      <c r="A1002" t="s">
        <v>820</v>
      </c>
      <c r="B1002">
        <v>116</v>
      </c>
      <c r="C1002" t="s">
        <v>932</v>
      </c>
      <c r="D1002">
        <v>58918501</v>
      </c>
      <c r="E1002" t="s">
        <v>4378</v>
      </c>
      <c r="F1002" t="s">
        <v>1374</v>
      </c>
      <c r="G1002" t="s">
        <v>4379</v>
      </c>
      <c r="H1002" t="s">
        <v>1059</v>
      </c>
      <c r="I1002" t="s">
        <v>4380</v>
      </c>
      <c r="J1002">
        <v>107</v>
      </c>
      <c r="K1002" t="s">
        <v>21</v>
      </c>
      <c r="L1002" t="s">
        <v>22</v>
      </c>
      <c r="M1002" t="s">
        <v>472</v>
      </c>
      <c r="N1002">
        <v>46000000</v>
      </c>
      <c r="O1002">
        <v>1996</v>
      </c>
      <c r="P1002">
        <v>6.6</v>
      </c>
      <c r="Q1002" t="s">
        <v>1064</v>
      </c>
    </row>
    <row r="1003" spans="1:17" x14ac:dyDescent="0.35">
      <c r="A1003" t="s">
        <v>417</v>
      </c>
      <c r="B1003">
        <v>86</v>
      </c>
      <c r="C1003" t="s">
        <v>4381</v>
      </c>
      <c r="D1003">
        <v>181395380</v>
      </c>
      <c r="E1003" t="s">
        <v>2849</v>
      </c>
      <c r="F1003" t="s">
        <v>2949</v>
      </c>
      <c r="G1003" t="s">
        <v>4382</v>
      </c>
      <c r="H1003" t="s">
        <v>4383</v>
      </c>
      <c r="I1003" t="s">
        <v>4384</v>
      </c>
      <c r="J1003">
        <v>243</v>
      </c>
      <c r="K1003" t="s">
        <v>21</v>
      </c>
      <c r="L1003" t="s">
        <v>22</v>
      </c>
      <c r="M1003" t="s">
        <v>23</v>
      </c>
      <c r="N1003">
        <v>45000000</v>
      </c>
      <c r="O1003">
        <v>1997</v>
      </c>
      <c r="P1003">
        <v>6.8</v>
      </c>
      <c r="Q1003" t="s">
        <v>1331</v>
      </c>
    </row>
    <row r="1004" spans="1:17" x14ac:dyDescent="0.35">
      <c r="A1004" t="s">
        <v>3218</v>
      </c>
      <c r="B1004">
        <v>91</v>
      </c>
      <c r="C1004" t="s">
        <v>3073</v>
      </c>
      <c r="D1004">
        <v>130512915</v>
      </c>
      <c r="E1004" t="s">
        <v>418</v>
      </c>
      <c r="F1004" t="s">
        <v>2336</v>
      </c>
      <c r="G1004" t="s">
        <v>4392</v>
      </c>
      <c r="H1004" t="s">
        <v>3219</v>
      </c>
      <c r="I1004" t="s">
        <v>4393</v>
      </c>
      <c r="J1004">
        <v>85</v>
      </c>
      <c r="K1004" t="s">
        <v>21</v>
      </c>
      <c r="L1004" t="s">
        <v>22</v>
      </c>
      <c r="M1004" t="s">
        <v>68</v>
      </c>
      <c r="N1004">
        <v>45000000</v>
      </c>
      <c r="O1004">
        <v>1994</v>
      </c>
      <c r="P1004">
        <v>4.8</v>
      </c>
      <c r="Q1004" t="s">
        <v>1331</v>
      </c>
    </row>
    <row r="1005" spans="1:17" x14ac:dyDescent="0.35">
      <c r="A1005" t="s">
        <v>4325</v>
      </c>
      <c r="B1005">
        <v>98</v>
      </c>
      <c r="C1005" t="s">
        <v>4394</v>
      </c>
      <c r="D1005">
        <v>139852971</v>
      </c>
      <c r="E1005" t="s">
        <v>270</v>
      </c>
      <c r="F1005" t="s">
        <v>181</v>
      </c>
      <c r="G1005" t="s">
        <v>4395</v>
      </c>
      <c r="H1005" t="s">
        <v>991</v>
      </c>
      <c r="I1005" t="s">
        <v>4396</v>
      </c>
      <c r="J1005">
        <v>461</v>
      </c>
      <c r="K1005" t="s">
        <v>21</v>
      </c>
      <c r="L1005" t="s">
        <v>1172</v>
      </c>
      <c r="M1005" t="s">
        <v>23</v>
      </c>
      <c r="N1005">
        <v>45000000</v>
      </c>
      <c r="O1005">
        <v>2012</v>
      </c>
      <c r="P1005">
        <v>6.3</v>
      </c>
      <c r="Q1005" t="s">
        <v>1064</v>
      </c>
    </row>
    <row r="1006" spans="1:17" x14ac:dyDescent="0.35">
      <c r="A1006" t="s">
        <v>4397</v>
      </c>
      <c r="B1006">
        <v>84</v>
      </c>
      <c r="C1006" t="s">
        <v>4398</v>
      </c>
      <c r="D1006">
        <v>110000082</v>
      </c>
      <c r="E1006" t="s">
        <v>1331</v>
      </c>
      <c r="F1006" t="s">
        <v>4399</v>
      </c>
      <c r="G1006" t="s">
        <v>4400</v>
      </c>
      <c r="H1006" t="s">
        <v>4401</v>
      </c>
      <c r="I1006" t="s">
        <v>4402</v>
      </c>
      <c r="J1006">
        <v>347</v>
      </c>
      <c r="K1006" t="s">
        <v>21</v>
      </c>
      <c r="L1006" t="s">
        <v>22</v>
      </c>
      <c r="M1006" t="s">
        <v>23</v>
      </c>
      <c r="N1006">
        <v>48000000</v>
      </c>
      <c r="O1006">
        <v>2003</v>
      </c>
      <c r="P1006">
        <v>5.5</v>
      </c>
      <c r="Q1006" t="s">
        <v>1331</v>
      </c>
    </row>
    <row r="1007" spans="1:17" x14ac:dyDescent="0.35">
      <c r="A1007" t="s">
        <v>3320</v>
      </c>
      <c r="B1007">
        <v>109</v>
      </c>
      <c r="C1007" t="s">
        <v>4403</v>
      </c>
      <c r="D1007">
        <v>106807667</v>
      </c>
      <c r="E1007" t="s">
        <v>4404</v>
      </c>
      <c r="F1007" t="s">
        <v>4405</v>
      </c>
      <c r="G1007" t="s">
        <v>4406</v>
      </c>
      <c r="H1007" t="s">
        <v>4407</v>
      </c>
      <c r="I1007" t="s">
        <v>4408</v>
      </c>
      <c r="J1007">
        <v>370</v>
      </c>
      <c r="K1007" t="s">
        <v>21</v>
      </c>
      <c r="L1007" t="s">
        <v>22</v>
      </c>
      <c r="M1007" t="s">
        <v>23</v>
      </c>
      <c r="N1007">
        <v>45000000</v>
      </c>
      <c r="O1007">
        <v>2000</v>
      </c>
      <c r="P1007">
        <v>6.2</v>
      </c>
      <c r="Q1007" t="s">
        <v>1064</v>
      </c>
    </row>
    <row r="1008" spans="1:17" x14ac:dyDescent="0.35">
      <c r="A1008" t="s">
        <v>2150</v>
      </c>
      <c r="B1008">
        <v>93</v>
      </c>
      <c r="C1008" t="s">
        <v>405</v>
      </c>
      <c r="D1008">
        <v>101702060</v>
      </c>
      <c r="E1008" t="s">
        <v>4409</v>
      </c>
      <c r="F1008" t="s">
        <v>560</v>
      </c>
      <c r="G1008" t="s">
        <v>4410</v>
      </c>
      <c r="H1008" t="s">
        <v>4411</v>
      </c>
      <c r="I1008" t="s">
        <v>4412</v>
      </c>
      <c r="J1008">
        <v>212</v>
      </c>
      <c r="K1008" t="s">
        <v>21</v>
      </c>
      <c r="L1008" t="s">
        <v>22</v>
      </c>
      <c r="M1008" t="s">
        <v>68</v>
      </c>
      <c r="N1008">
        <v>45000000</v>
      </c>
      <c r="O1008">
        <v>2008</v>
      </c>
      <c r="P1008">
        <v>5.8</v>
      </c>
      <c r="Q1008" t="s">
        <v>1064</v>
      </c>
    </row>
    <row r="1009" spans="1:17" x14ac:dyDescent="0.35">
      <c r="A1009" t="s">
        <v>2600</v>
      </c>
      <c r="B1009">
        <v>113</v>
      </c>
      <c r="C1009" t="s">
        <v>2543</v>
      </c>
      <c r="D1009">
        <v>95149435</v>
      </c>
      <c r="E1009" t="s">
        <v>2162</v>
      </c>
      <c r="F1009" t="s">
        <v>205</v>
      </c>
      <c r="G1009" t="s">
        <v>4413</v>
      </c>
      <c r="H1009" t="s">
        <v>2602</v>
      </c>
      <c r="I1009" t="s">
        <v>4414</v>
      </c>
      <c r="J1009">
        <v>152</v>
      </c>
      <c r="K1009" t="s">
        <v>21</v>
      </c>
      <c r="L1009" t="s">
        <v>22</v>
      </c>
      <c r="M1009" t="s">
        <v>222</v>
      </c>
      <c r="N1009">
        <v>40000000</v>
      </c>
      <c r="O1009">
        <v>2004</v>
      </c>
      <c r="P1009">
        <v>5.7</v>
      </c>
      <c r="Q1009" t="s">
        <v>1331</v>
      </c>
    </row>
    <row r="1010" spans="1:17" x14ac:dyDescent="0.35">
      <c r="A1010" t="s">
        <v>1816</v>
      </c>
      <c r="B1010">
        <v>141</v>
      </c>
      <c r="C1010" t="s">
        <v>1220</v>
      </c>
      <c r="D1010">
        <v>100768056</v>
      </c>
      <c r="E1010" t="s">
        <v>1716</v>
      </c>
      <c r="F1010" t="s">
        <v>1374</v>
      </c>
      <c r="G1010" t="s">
        <v>4415</v>
      </c>
      <c r="H1010" t="s">
        <v>821</v>
      </c>
      <c r="I1010" t="s">
        <v>4416</v>
      </c>
      <c r="J1010">
        <v>89</v>
      </c>
      <c r="K1010" t="s">
        <v>21</v>
      </c>
      <c r="L1010" t="s">
        <v>22</v>
      </c>
      <c r="M1010" t="s">
        <v>23</v>
      </c>
      <c r="N1010">
        <v>45000000</v>
      </c>
      <c r="O1010">
        <v>1993</v>
      </c>
      <c r="P1010">
        <v>6.5</v>
      </c>
      <c r="Q1010" t="s">
        <v>14098</v>
      </c>
    </row>
    <row r="1011" spans="1:17" x14ac:dyDescent="0.35">
      <c r="A1011" t="s">
        <v>1063</v>
      </c>
      <c r="B1011">
        <v>119</v>
      </c>
      <c r="C1011" t="s">
        <v>1481</v>
      </c>
      <c r="D1011">
        <v>92115211</v>
      </c>
      <c r="E1011" t="s">
        <v>1716</v>
      </c>
      <c r="F1011" t="s">
        <v>4312</v>
      </c>
      <c r="G1011" t="s">
        <v>4417</v>
      </c>
      <c r="H1011" t="s">
        <v>4418</v>
      </c>
      <c r="I1011" t="s">
        <v>4419</v>
      </c>
      <c r="J1011">
        <v>94</v>
      </c>
      <c r="K1011" t="s">
        <v>21</v>
      </c>
      <c r="L1011" t="s">
        <v>22</v>
      </c>
      <c r="M1011" t="s">
        <v>23</v>
      </c>
      <c r="N1011">
        <v>45000000</v>
      </c>
      <c r="O1011">
        <v>1994</v>
      </c>
      <c r="P1011">
        <v>6.7</v>
      </c>
      <c r="Q1011" t="s">
        <v>14098</v>
      </c>
    </row>
    <row r="1012" spans="1:17" x14ac:dyDescent="0.35">
      <c r="A1012" t="s">
        <v>3051</v>
      </c>
      <c r="B1012">
        <v>97</v>
      </c>
      <c r="C1012" t="s">
        <v>4420</v>
      </c>
      <c r="D1012">
        <v>93452056</v>
      </c>
      <c r="E1012" t="s">
        <v>4179</v>
      </c>
      <c r="F1012" t="s">
        <v>377</v>
      </c>
      <c r="G1012" t="s">
        <v>4421</v>
      </c>
      <c r="H1012" t="s">
        <v>220</v>
      </c>
      <c r="I1012" t="s">
        <v>4422</v>
      </c>
      <c r="J1012">
        <v>310</v>
      </c>
      <c r="K1012" t="s">
        <v>21</v>
      </c>
      <c r="L1012" t="s">
        <v>22</v>
      </c>
      <c r="M1012" t="s">
        <v>23</v>
      </c>
      <c r="N1012">
        <v>45000000</v>
      </c>
      <c r="O1012">
        <v>2007</v>
      </c>
      <c r="P1012">
        <v>7.4</v>
      </c>
      <c r="Q1012" t="s">
        <v>769</v>
      </c>
    </row>
    <row r="1013" spans="1:17" x14ac:dyDescent="0.35">
      <c r="A1013" t="s">
        <v>965</v>
      </c>
      <c r="B1013">
        <v>117</v>
      </c>
      <c r="C1013" t="s">
        <v>52</v>
      </c>
      <c r="D1013">
        <v>83287363</v>
      </c>
      <c r="E1013" t="s">
        <v>41</v>
      </c>
      <c r="F1013" t="s">
        <v>318</v>
      </c>
      <c r="G1013" t="s">
        <v>4423</v>
      </c>
      <c r="H1013" t="s">
        <v>4424</v>
      </c>
      <c r="I1013" t="s">
        <v>4425</v>
      </c>
      <c r="J1013">
        <v>137</v>
      </c>
      <c r="K1013" t="s">
        <v>21</v>
      </c>
      <c r="L1013" t="s">
        <v>22</v>
      </c>
      <c r="M1013" t="s">
        <v>472</v>
      </c>
      <c r="N1013">
        <v>45000000</v>
      </c>
      <c r="O1013">
        <v>1992</v>
      </c>
      <c r="P1013">
        <v>6.9</v>
      </c>
      <c r="Q1013" t="s">
        <v>1064</v>
      </c>
    </row>
    <row r="1014" spans="1:17" x14ac:dyDescent="0.35">
      <c r="A1014" t="s">
        <v>2440</v>
      </c>
      <c r="B1014">
        <v>101</v>
      </c>
      <c r="C1014" t="s">
        <v>4426</v>
      </c>
      <c r="D1014">
        <v>82931301</v>
      </c>
      <c r="E1014" t="s">
        <v>1337</v>
      </c>
      <c r="F1014" t="s">
        <v>1233</v>
      </c>
      <c r="G1014" t="s">
        <v>4427</v>
      </c>
      <c r="H1014" t="s">
        <v>3232</v>
      </c>
      <c r="I1014" t="s">
        <v>4428</v>
      </c>
      <c r="J1014">
        <v>228</v>
      </c>
      <c r="K1014" t="s">
        <v>21</v>
      </c>
      <c r="L1014" t="s">
        <v>615</v>
      </c>
      <c r="M1014" t="s">
        <v>23</v>
      </c>
      <c r="N1014">
        <v>60000000</v>
      </c>
      <c r="O1014">
        <v>2005</v>
      </c>
      <c r="P1014">
        <v>5.5</v>
      </c>
      <c r="Q1014" t="s">
        <v>1331</v>
      </c>
    </row>
    <row r="1015" spans="1:17" x14ac:dyDescent="0.35">
      <c r="A1015" t="s">
        <v>4429</v>
      </c>
      <c r="B1015">
        <v>153</v>
      </c>
      <c r="C1015" t="s">
        <v>303</v>
      </c>
      <c r="D1015">
        <v>60962878</v>
      </c>
      <c r="E1015" t="s">
        <v>1716</v>
      </c>
      <c r="F1015" t="s">
        <v>210</v>
      </c>
      <c r="G1015" t="s">
        <v>4430</v>
      </c>
      <c r="H1015" t="s">
        <v>3481</v>
      </c>
      <c r="I1015" t="s">
        <v>4431</v>
      </c>
      <c r="J1015">
        <v>620</v>
      </c>
      <c r="K1015" t="s">
        <v>21</v>
      </c>
      <c r="L1015" t="s">
        <v>22</v>
      </c>
      <c r="M1015" t="s">
        <v>472</v>
      </c>
      <c r="N1015">
        <v>46000000</v>
      </c>
      <c r="O1015">
        <v>2013</v>
      </c>
      <c r="P1015">
        <v>8.1</v>
      </c>
      <c r="Q1015" t="s">
        <v>14098</v>
      </c>
    </row>
    <row r="1016" spans="1:17" x14ac:dyDescent="0.35">
      <c r="A1016" t="s">
        <v>2437</v>
      </c>
      <c r="B1016">
        <v>122</v>
      </c>
      <c r="C1016" t="s">
        <v>918</v>
      </c>
      <c r="D1016">
        <v>76261036</v>
      </c>
      <c r="E1016" t="s">
        <v>1702</v>
      </c>
      <c r="F1016" t="s">
        <v>1374</v>
      </c>
      <c r="G1016" t="s">
        <v>4432</v>
      </c>
      <c r="H1016" t="s">
        <v>3768</v>
      </c>
      <c r="I1016" t="s">
        <v>4433</v>
      </c>
      <c r="J1016">
        <v>633</v>
      </c>
      <c r="K1016" t="s">
        <v>21</v>
      </c>
      <c r="L1016" t="s">
        <v>22</v>
      </c>
      <c r="M1016" t="s">
        <v>472</v>
      </c>
      <c r="N1016">
        <v>45000000</v>
      </c>
      <c r="O1016">
        <v>2001</v>
      </c>
      <c r="P1016">
        <v>7.7</v>
      </c>
      <c r="Q1016" t="s">
        <v>14098</v>
      </c>
    </row>
    <row r="1017" spans="1:17" x14ac:dyDescent="0.35">
      <c r="A1017" t="s">
        <v>813</v>
      </c>
      <c r="B1017">
        <v>102</v>
      </c>
      <c r="C1017" t="s">
        <v>4434</v>
      </c>
      <c r="D1017">
        <v>71423726</v>
      </c>
      <c r="E1017" t="s">
        <v>1497</v>
      </c>
      <c r="F1017" t="s">
        <v>78</v>
      </c>
      <c r="G1017" t="s">
        <v>4435</v>
      </c>
      <c r="H1017" t="s">
        <v>4436</v>
      </c>
      <c r="I1017" t="s">
        <v>4437</v>
      </c>
      <c r="J1017">
        <v>609</v>
      </c>
      <c r="K1017" t="s">
        <v>21</v>
      </c>
      <c r="L1017" t="s">
        <v>22</v>
      </c>
      <c r="M1017" t="s">
        <v>68</v>
      </c>
      <c r="N1017">
        <v>45000000</v>
      </c>
      <c r="O1017">
        <v>1999</v>
      </c>
      <c r="P1017">
        <v>7.3</v>
      </c>
      <c r="Q1017" t="s">
        <v>769</v>
      </c>
    </row>
    <row r="1018" spans="1:17" x14ac:dyDescent="0.35">
      <c r="A1018" t="s">
        <v>3042</v>
      </c>
      <c r="B1018">
        <v>83</v>
      </c>
      <c r="C1018" t="s">
        <v>2329</v>
      </c>
      <c r="D1018">
        <v>71277420</v>
      </c>
      <c r="E1018" t="s">
        <v>1331</v>
      </c>
      <c r="F1018" t="s">
        <v>2943</v>
      </c>
      <c r="G1018" t="s">
        <v>4438</v>
      </c>
      <c r="H1018" t="s">
        <v>928</v>
      </c>
      <c r="I1018" t="s">
        <v>4439</v>
      </c>
      <c r="J1018">
        <v>548</v>
      </c>
      <c r="K1018" t="s">
        <v>21</v>
      </c>
      <c r="L1018" t="s">
        <v>22</v>
      </c>
      <c r="M1018" t="s">
        <v>472</v>
      </c>
      <c r="N1018">
        <v>45000000</v>
      </c>
      <c r="O1018">
        <v>2001</v>
      </c>
      <c r="P1018">
        <v>5.2</v>
      </c>
      <c r="Q1018" t="s">
        <v>1331</v>
      </c>
    </row>
    <row r="1019" spans="1:17" x14ac:dyDescent="0.35">
      <c r="A1019" t="s">
        <v>574</v>
      </c>
      <c r="B1019">
        <v>103</v>
      </c>
      <c r="C1019" t="s">
        <v>4440</v>
      </c>
      <c r="D1019">
        <v>88625922</v>
      </c>
      <c r="E1019" t="s">
        <v>4441</v>
      </c>
      <c r="F1019" t="s">
        <v>3004</v>
      </c>
      <c r="G1019" t="s">
        <v>4442</v>
      </c>
      <c r="H1019" t="s">
        <v>4443</v>
      </c>
      <c r="I1019" t="s">
        <v>4444</v>
      </c>
      <c r="J1019">
        <v>252</v>
      </c>
      <c r="K1019" t="s">
        <v>21</v>
      </c>
      <c r="L1019" t="s">
        <v>22</v>
      </c>
      <c r="M1019" t="s">
        <v>68</v>
      </c>
      <c r="N1019">
        <v>45000000</v>
      </c>
      <c r="O1019">
        <v>2011</v>
      </c>
      <c r="P1019">
        <v>7.1</v>
      </c>
      <c r="Q1019" t="s">
        <v>769</v>
      </c>
    </row>
    <row r="1020" spans="1:17" x14ac:dyDescent="0.35">
      <c r="A1020" t="s">
        <v>2344</v>
      </c>
      <c r="B1020">
        <v>110</v>
      </c>
      <c r="C1020" t="s">
        <v>4445</v>
      </c>
      <c r="D1020">
        <v>70001065</v>
      </c>
      <c r="E1020" t="s">
        <v>4446</v>
      </c>
      <c r="F1020" t="s">
        <v>1789</v>
      </c>
      <c r="G1020" t="s">
        <v>4447</v>
      </c>
      <c r="H1020" t="s">
        <v>1455</v>
      </c>
      <c r="I1020" t="s">
        <v>4448</v>
      </c>
      <c r="J1020">
        <v>582</v>
      </c>
      <c r="K1020" t="s">
        <v>21</v>
      </c>
      <c r="L1020" t="s">
        <v>22</v>
      </c>
      <c r="M1020" t="s">
        <v>472</v>
      </c>
      <c r="N1020">
        <v>45000000</v>
      </c>
      <c r="O1020">
        <v>1998</v>
      </c>
      <c r="P1020">
        <v>7.1</v>
      </c>
      <c r="Q1020" t="s">
        <v>1064</v>
      </c>
    </row>
    <row r="1021" spans="1:17" x14ac:dyDescent="0.35">
      <c r="A1021" t="s">
        <v>4449</v>
      </c>
      <c r="B1021">
        <v>136</v>
      </c>
      <c r="C1021" t="s">
        <v>955</v>
      </c>
      <c r="D1021">
        <v>67253092</v>
      </c>
      <c r="E1021" t="s">
        <v>2975</v>
      </c>
      <c r="F1021" t="s">
        <v>359</v>
      </c>
      <c r="G1021" t="s">
        <v>4450</v>
      </c>
      <c r="H1021" t="s">
        <v>4451</v>
      </c>
      <c r="I1021" t="s">
        <v>4452</v>
      </c>
      <c r="J1021">
        <v>209</v>
      </c>
      <c r="K1021" t="s">
        <v>21</v>
      </c>
      <c r="L1021" t="s">
        <v>22</v>
      </c>
      <c r="M1021" t="s">
        <v>23</v>
      </c>
      <c r="N1021">
        <v>30000000</v>
      </c>
      <c r="O1021">
        <v>2005</v>
      </c>
      <c r="P1021">
        <v>7.2</v>
      </c>
      <c r="Q1021" t="s">
        <v>2679</v>
      </c>
    </row>
    <row r="1022" spans="1:17" x14ac:dyDescent="0.35">
      <c r="A1022" t="s">
        <v>4453</v>
      </c>
      <c r="B1022">
        <v>91</v>
      </c>
      <c r="C1022" t="s">
        <v>4454</v>
      </c>
      <c r="D1022">
        <v>66790248</v>
      </c>
      <c r="E1022" t="s">
        <v>3193</v>
      </c>
      <c r="F1022" t="s">
        <v>1773</v>
      </c>
      <c r="G1022" t="s">
        <v>4455</v>
      </c>
      <c r="H1022" t="s">
        <v>4456</v>
      </c>
      <c r="I1022" t="s">
        <v>4457</v>
      </c>
      <c r="J1022">
        <v>350</v>
      </c>
      <c r="K1022" t="s">
        <v>21</v>
      </c>
      <c r="L1022" t="s">
        <v>22</v>
      </c>
      <c r="M1022" t="s">
        <v>472</v>
      </c>
      <c r="N1022">
        <v>45000000</v>
      </c>
      <c r="O1022">
        <v>2002</v>
      </c>
      <c r="P1022">
        <v>6.5</v>
      </c>
      <c r="Q1022" t="s">
        <v>2679</v>
      </c>
    </row>
    <row r="1023" spans="1:17" x14ac:dyDescent="0.35">
      <c r="A1023" t="s">
        <v>4458</v>
      </c>
      <c r="B1023">
        <v>89</v>
      </c>
      <c r="C1023" t="s">
        <v>4459</v>
      </c>
      <c r="D1023">
        <v>65557989</v>
      </c>
      <c r="E1023" t="s">
        <v>4460</v>
      </c>
      <c r="F1023" t="s">
        <v>1590</v>
      </c>
      <c r="G1023" t="s">
        <v>4461</v>
      </c>
      <c r="H1023" t="s">
        <v>4462</v>
      </c>
      <c r="I1023" t="s">
        <v>4463</v>
      </c>
      <c r="J1023">
        <v>271</v>
      </c>
      <c r="K1023" t="s">
        <v>21</v>
      </c>
      <c r="L1023" t="s">
        <v>22</v>
      </c>
      <c r="M1023" t="s">
        <v>23</v>
      </c>
      <c r="N1023">
        <v>45000000</v>
      </c>
      <c r="O1023">
        <v>1997</v>
      </c>
      <c r="P1023">
        <v>4.5999999999999996</v>
      </c>
      <c r="Q1023" t="s">
        <v>1064</v>
      </c>
    </row>
    <row r="1024" spans="1:17" x14ac:dyDescent="0.35">
      <c r="A1024" t="s">
        <v>3197</v>
      </c>
      <c r="B1024">
        <v>107</v>
      </c>
      <c r="C1024" t="s">
        <v>4464</v>
      </c>
      <c r="D1024">
        <v>60786269</v>
      </c>
      <c r="E1024" t="s">
        <v>4465</v>
      </c>
      <c r="F1024" t="s">
        <v>4349</v>
      </c>
      <c r="G1024" t="s">
        <v>4466</v>
      </c>
      <c r="H1024" t="s">
        <v>4467</v>
      </c>
      <c r="I1024" t="s">
        <v>4468</v>
      </c>
      <c r="J1024">
        <v>379</v>
      </c>
      <c r="K1024" t="s">
        <v>21</v>
      </c>
      <c r="L1024" t="s">
        <v>22</v>
      </c>
      <c r="M1024" t="s">
        <v>23</v>
      </c>
      <c r="N1024">
        <v>45000000</v>
      </c>
      <c r="O1024">
        <v>2000</v>
      </c>
      <c r="P1024">
        <v>5.6</v>
      </c>
      <c r="Q1024" t="s">
        <v>1331</v>
      </c>
    </row>
    <row r="1025" spans="1:17" x14ac:dyDescent="0.35">
      <c r="A1025" t="s">
        <v>4272</v>
      </c>
      <c r="B1025">
        <v>129</v>
      </c>
      <c r="C1025" t="s">
        <v>181</v>
      </c>
      <c r="D1025">
        <v>59365105</v>
      </c>
      <c r="E1025" t="s">
        <v>1138</v>
      </c>
      <c r="F1025" t="s">
        <v>352</v>
      </c>
      <c r="G1025" t="s">
        <v>4469</v>
      </c>
      <c r="H1025" t="s">
        <v>4470</v>
      </c>
      <c r="I1025" t="s">
        <v>4471</v>
      </c>
      <c r="J1025">
        <v>1004</v>
      </c>
      <c r="K1025" t="s">
        <v>21</v>
      </c>
      <c r="L1025" t="s">
        <v>38</v>
      </c>
      <c r="M1025" t="s">
        <v>472</v>
      </c>
      <c r="N1025">
        <v>45000000</v>
      </c>
      <c r="O1025">
        <v>2003</v>
      </c>
      <c r="P1025">
        <v>7.7</v>
      </c>
      <c r="Q1025" t="s">
        <v>1331</v>
      </c>
    </row>
    <row r="1026" spans="1:17" x14ac:dyDescent="0.35">
      <c r="A1026" t="s">
        <v>246</v>
      </c>
      <c r="B1026">
        <v>95</v>
      </c>
      <c r="C1026" t="s">
        <v>4472</v>
      </c>
      <c r="D1026">
        <v>162792677</v>
      </c>
      <c r="E1026" t="s">
        <v>217</v>
      </c>
      <c r="F1026" t="s">
        <v>90</v>
      </c>
      <c r="G1026" t="s">
        <v>4473</v>
      </c>
      <c r="H1026" t="s">
        <v>259</v>
      </c>
      <c r="I1026" t="s">
        <v>4474</v>
      </c>
      <c r="J1026">
        <v>317</v>
      </c>
      <c r="K1026" t="s">
        <v>21</v>
      </c>
      <c r="L1026" t="s">
        <v>22</v>
      </c>
      <c r="M1026" t="s">
        <v>222</v>
      </c>
      <c r="N1026">
        <v>120000000</v>
      </c>
      <c r="O1026">
        <v>1998</v>
      </c>
      <c r="P1026">
        <v>7.2</v>
      </c>
      <c r="Q1026" t="s">
        <v>769</v>
      </c>
    </row>
    <row r="1027" spans="1:17" x14ac:dyDescent="0.35">
      <c r="A1027" t="s">
        <v>2108</v>
      </c>
      <c r="B1027">
        <v>122</v>
      </c>
      <c r="C1027" t="s">
        <v>548</v>
      </c>
      <c r="D1027">
        <v>31598308</v>
      </c>
      <c r="E1027" t="s">
        <v>2391</v>
      </c>
      <c r="F1027" t="s">
        <v>27</v>
      </c>
      <c r="G1027" t="s">
        <v>4475</v>
      </c>
      <c r="H1027" t="s">
        <v>4476</v>
      </c>
      <c r="I1027" t="s">
        <v>4477</v>
      </c>
      <c r="J1027">
        <v>541</v>
      </c>
      <c r="K1027" t="s">
        <v>21</v>
      </c>
      <c r="L1027" t="s">
        <v>22</v>
      </c>
      <c r="M1027" t="s">
        <v>472</v>
      </c>
      <c r="N1027">
        <v>35000000</v>
      </c>
      <c r="O1027">
        <v>2001</v>
      </c>
      <c r="P1027">
        <v>6.8</v>
      </c>
      <c r="Q1027" t="s">
        <v>4933</v>
      </c>
    </row>
    <row r="1028" spans="1:17" x14ac:dyDescent="0.35">
      <c r="A1028" t="s">
        <v>4458</v>
      </c>
      <c r="B1028">
        <v>110</v>
      </c>
      <c r="C1028" t="s">
        <v>4478</v>
      </c>
      <c r="D1028">
        <v>57362581</v>
      </c>
      <c r="E1028" t="s">
        <v>4479</v>
      </c>
      <c r="F1028" t="s">
        <v>1422</v>
      </c>
      <c r="G1028" t="s">
        <v>4480</v>
      </c>
      <c r="H1028" t="s">
        <v>4481</v>
      </c>
      <c r="I1028" t="s">
        <v>4482</v>
      </c>
      <c r="J1028">
        <v>116</v>
      </c>
      <c r="K1028" t="s">
        <v>21</v>
      </c>
      <c r="L1028" t="s">
        <v>4483</v>
      </c>
      <c r="M1028" t="s">
        <v>472</v>
      </c>
      <c r="N1028">
        <v>45000000</v>
      </c>
      <c r="O1028">
        <v>1994</v>
      </c>
      <c r="P1028">
        <v>5.4</v>
      </c>
      <c r="Q1028" t="s">
        <v>1064</v>
      </c>
    </row>
    <row r="1029" spans="1:17" x14ac:dyDescent="0.35">
      <c r="A1029" t="s">
        <v>2487</v>
      </c>
      <c r="B1029">
        <v>135</v>
      </c>
      <c r="C1029" t="s">
        <v>2596</v>
      </c>
      <c r="D1029">
        <v>53854588</v>
      </c>
      <c r="E1029" t="s">
        <v>3501</v>
      </c>
      <c r="F1029" t="s">
        <v>906</v>
      </c>
      <c r="G1029" t="s">
        <v>4484</v>
      </c>
      <c r="H1029" t="s">
        <v>856</v>
      </c>
      <c r="I1029" t="s">
        <v>4485</v>
      </c>
      <c r="J1029">
        <v>73</v>
      </c>
      <c r="K1029" t="s">
        <v>21</v>
      </c>
      <c r="L1029" t="s">
        <v>22</v>
      </c>
      <c r="M1029" t="s">
        <v>472</v>
      </c>
      <c r="N1029">
        <v>45000000</v>
      </c>
      <c r="O1029">
        <v>1996</v>
      </c>
      <c r="P1029">
        <v>6.3</v>
      </c>
      <c r="Q1029" t="s">
        <v>1331</v>
      </c>
    </row>
    <row r="1030" spans="1:17" x14ac:dyDescent="0.35">
      <c r="A1030" t="s">
        <v>3588</v>
      </c>
      <c r="B1030">
        <v>95</v>
      </c>
      <c r="C1030" t="s">
        <v>1005</v>
      </c>
      <c r="D1030">
        <v>52580895</v>
      </c>
      <c r="E1030" t="s">
        <v>4487</v>
      </c>
      <c r="F1030" t="s">
        <v>560</v>
      </c>
      <c r="G1030" t="s">
        <v>4488</v>
      </c>
      <c r="H1030" t="s">
        <v>1344</v>
      </c>
      <c r="I1030" t="s">
        <v>4489</v>
      </c>
      <c r="J1030">
        <v>118</v>
      </c>
      <c r="K1030" t="s">
        <v>21</v>
      </c>
      <c r="L1030" t="s">
        <v>22</v>
      </c>
      <c r="M1030" t="s">
        <v>68</v>
      </c>
      <c r="N1030">
        <v>45000000</v>
      </c>
      <c r="O1030">
        <v>2005</v>
      </c>
      <c r="P1030">
        <v>5.6</v>
      </c>
      <c r="Q1030" t="s">
        <v>1331</v>
      </c>
    </row>
    <row r="1031" spans="1:17" x14ac:dyDescent="0.35">
      <c r="A1031" t="s">
        <v>4490</v>
      </c>
      <c r="B1031">
        <v>109</v>
      </c>
      <c r="C1031" t="s">
        <v>324</v>
      </c>
      <c r="D1031">
        <v>51019112</v>
      </c>
      <c r="E1031" t="s">
        <v>1497</v>
      </c>
      <c r="F1031" t="s">
        <v>1558</v>
      </c>
      <c r="G1031" t="s">
        <v>4491</v>
      </c>
      <c r="H1031" t="s">
        <v>3927</v>
      </c>
      <c r="I1031" t="s">
        <v>4492</v>
      </c>
      <c r="J1031">
        <v>1053</v>
      </c>
      <c r="K1031" t="s">
        <v>21</v>
      </c>
      <c r="L1031" t="s">
        <v>22</v>
      </c>
      <c r="M1031" t="s">
        <v>68</v>
      </c>
      <c r="N1031">
        <v>50000000</v>
      </c>
      <c r="O1031">
        <v>2005</v>
      </c>
      <c r="P1031">
        <v>6.8</v>
      </c>
      <c r="Q1031" t="s">
        <v>769</v>
      </c>
    </row>
    <row r="1032" spans="1:17" x14ac:dyDescent="0.35">
      <c r="A1032" t="s">
        <v>4493</v>
      </c>
      <c r="B1032">
        <v>93</v>
      </c>
      <c r="C1032" t="s">
        <v>4494</v>
      </c>
      <c r="D1032">
        <v>48114556</v>
      </c>
      <c r="E1032" t="s">
        <v>2083</v>
      </c>
      <c r="F1032" t="s">
        <v>4067</v>
      </c>
      <c r="G1032" t="s">
        <v>4495</v>
      </c>
      <c r="H1032" t="s">
        <v>3850</v>
      </c>
      <c r="I1032" t="s">
        <v>4496</v>
      </c>
      <c r="J1032">
        <v>91</v>
      </c>
      <c r="K1032" t="s">
        <v>21</v>
      </c>
      <c r="L1032" t="s">
        <v>22</v>
      </c>
      <c r="M1032" t="s">
        <v>68</v>
      </c>
      <c r="N1032">
        <v>26000000</v>
      </c>
      <c r="O1032">
        <v>2004</v>
      </c>
      <c r="P1032">
        <v>4.3</v>
      </c>
      <c r="Q1032" t="s">
        <v>1331</v>
      </c>
    </row>
    <row r="1033" spans="1:17" x14ac:dyDescent="0.35">
      <c r="A1033" t="s">
        <v>4497</v>
      </c>
      <c r="B1033">
        <v>94</v>
      </c>
      <c r="C1033" t="s">
        <v>4094</v>
      </c>
      <c r="D1033">
        <v>50648679</v>
      </c>
      <c r="E1033" t="s">
        <v>1769</v>
      </c>
      <c r="F1033" t="s">
        <v>1578</v>
      </c>
      <c r="G1033" t="s">
        <v>4498</v>
      </c>
      <c r="H1033" t="s">
        <v>4499</v>
      </c>
      <c r="I1033" t="s">
        <v>4500</v>
      </c>
      <c r="J1033">
        <v>348</v>
      </c>
      <c r="K1033" t="s">
        <v>21</v>
      </c>
      <c r="L1033" t="s">
        <v>1172</v>
      </c>
      <c r="M1033" t="s">
        <v>472</v>
      </c>
      <c r="N1033">
        <v>45000000</v>
      </c>
      <c r="O1033">
        <v>2007</v>
      </c>
      <c r="P1033">
        <v>6.3</v>
      </c>
      <c r="Q1033" t="s">
        <v>1064</v>
      </c>
    </row>
    <row r="1034" spans="1:17" x14ac:dyDescent="0.35">
      <c r="A1034" t="s">
        <v>1296</v>
      </c>
      <c r="B1034">
        <v>117</v>
      </c>
      <c r="C1034" t="s">
        <v>1746</v>
      </c>
      <c r="D1034">
        <v>46280507</v>
      </c>
      <c r="E1034" t="s">
        <v>1337</v>
      </c>
      <c r="F1034" t="s">
        <v>1737</v>
      </c>
      <c r="G1034" t="s">
        <v>4501</v>
      </c>
      <c r="H1034" t="s">
        <v>4502</v>
      </c>
      <c r="I1034" t="s">
        <v>4503</v>
      </c>
      <c r="J1034">
        <v>184</v>
      </c>
      <c r="K1034" t="s">
        <v>21</v>
      </c>
      <c r="L1034" t="s">
        <v>22</v>
      </c>
      <c r="M1034" t="s">
        <v>23</v>
      </c>
      <c r="N1034">
        <v>40000000</v>
      </c>
      <c r="O1034">
        <v>2014</v>
      </c>
      <c r="P1034">
        <v>6.5</v>
      </c>
      <c r="Q1034" t="s">
        <v>1331</v>
      </c>
    </row>
    <row r="1035" spans="1:17" x14ac:dyDescent="0.35">
      <c r="A1035" t="s">
        <v>3605</v>
      </c>
      <c r="B1035">
        <v>112</v>
      </c>
      <c r="C1035" t="s">
        <v>3134</v>
      </c>
      <c r="D1035">
        <v>38360195</v>
      </c>
      <c r="E1035" t="s">
        <v>4179</v>
      </c>
      <c r="F1035" t="s">
        <v>1697</v>
      </c>
      <c r="G1035" t="s">
        <v>4504</v>
      </c>
      <c r="H1035" t="s">
        <v>3106</v>
      </c>
      <c r="I1035" t="s">
        <v>4505</v>
      </c>
      <c r="J1035">
        <v>116</v>
      </c>
      <c r="K1035" t="s">
        <v>21</v>
      </c>
      <c r="L1035" t="s">
        <v>22</v>
      </c>
      <c r="M1035" t="s">
        <v>23</v>
      </c>
      <c r="N1035">
        <v>45000000</v>
      </c>
      <c r="O1035">
        <v>2006</v>
      </c>
      <c r="P1035">
        <v>6.4</v>
      </c>
      <c r="Q1035" t="s">
        <v>769</v>
      </c>
    </row>
    <row r="1036" spans="1:17" x14ac:dyDescent="0.35">
      <c r="A1036" t="s">
        <v>3829</v>
      </c>
      <c r="B1036">
        <v>111</v>
      </c>
      <c r="C1036" t="s">
        <v>225</v>
      </c>
      <c r="D1036">
        <v>46815748</v>
      </c>
      <c r="E1036" t="s">
        <v>2626</v>
      </c>
      <c r="F1036" t="s">
        <v>1901</v>
      </c>
      <c r="G1036" t="s">
        <v>4506</v>
      </c>
      <c r="H1036" t="s">
        <v>4507</v>
      </c>
      <c r="I1036" t="s">
        <v>4508</v>
      </c>
      <c r="J1036">
        <v>69</v>
      </c>
      <c r="K1036" t="s">
        <v>21</v>
      </c>
      <c r="L1036" t="s">
        <v>22</v>
      </c>
      <c r="M1036" t="s">
        <v>23</v>
      </c>
      <c r="N1036">
        <v>45000000</v>
      </c>
      <c r="O1036">
        <v>1994</v>
      </c>
      <c r="P1036">
        <v>6.3</v>
      </c>
      <c r="Q1036" t="s">
        <v>1064</v>
      </c>
    </row>
    <row r="1037" spans="1:17" x14ac:dyDescent="0.35">
      <c r="A1037" t="s">
        <v>1563</v>
      </c>
      <c r="B1037">
        <v>96</v>
      </c>
      <c r="C1037" t="s">
        <v>4509</v>
      </c>
      <c r="D1037">
        <v>35617599</v>
      </c>
      <c r="E1037" t="s">
        <v>4510</v>
      </c>
      <c r="F1037" t="s">
        <v>653</v>
      </c>
      <c r="G1037" t="s">
        <v>4511</v>
      </c>
      <c r="H1037" t="s">
        <v>3049</v>
      </c>
      <c r="I1037" t="s">
        <v>4512</v>
      </c>
      <c r="J1037">
        <v>47</v>
      </c>
      <c r="K1037" t="s">
        <v>21</v>
      </c>
      <c r="L1037" t="s">
        <v>22</v>
      </c>
      <c r="M1037" t="s">
        <v>68</v>
      </c>
      <c r="N1037">
        <v>45000000</v>
      </c>
      <c r="O1037">
        <v>1995</v>
      </c>
      <c r="P1037">
        <v>5.9</v>
      </c>
      <c r="Q1037" t="s">
        <v>2679</v>
      </c>
    </row>
    <row r="1038" spans="1:17" x14ac:dyDescent="0.35">
      <c r="A1038" t="s">
        <v>609</v>
      </c>
      <c r="B1038">
        <v>141</v>
      </c>
      <c r="C1038" t="s">
        <v>4513</v>
      </c>
      <c r="D1038">
        <v>47307550</v>
      </c>
      <c r="E1038" t="s">
        <v>1702</v>
      </c>
      <c r="F1038" t="s">
        <v>4514</v>
      </c>
      <c r="G1038" t="s">
        <v>4515</v>
      </c>
      <c r="H1038" t="s">
        <v>4516</v>
      </c>
      <c r="I1038" t="s">
        <v>4517</v>
      </c>
      <c r="J1038">
        <v>269</v>
      </c>
      <c r="K1038" t="s">
        <v>21</v>
      </c>
      <c r="L1038" t="s">
        <v>22</v>
      </c>
      <c r="M1038" t="s">
        <v>472</v>
      </c>
      <c r="N1038">
        <v>45000000</v>
      </c>
      <c r="O1038">
        <v>2012</v>
      </c>
      <c r="P1038">
        <v>6.5</v>
      </c>
      <c r="Q1038" t="s">
        <v>14098</v>
      </c>
    </row>
    <row r="1039" spans="1:17" x14ac:dyDescent="0.35">
      <c r="A1039" t="s">
        <v>4518</v>
      </c>
      <c r="B1039">
        <v>94</v>
      </c>
      <c r="C1039" t="s">
        <v>4519</v>
      </c>
      <c r="D1039">
        <v>32003620</v>
      </c>
      <c r="E1039" t="s">
        <v>270</v>
      </c>
      <c r="F1039" t="s">
        <v>814</v>
      </c>
      <c r="G1039" t="s">
        <v>4520</v>
      </c>
      <c r="H1039" t="s">
        <v>4521</v>
      </c>
      <c r="I1039" t="s">
        <v>4522</v>
      </c>
      <c r="J1039">
        <v>355</v>
      </c>
      <c r="K1039" t="s">
        <v>21</v>
      </c>
      <c r="L1039" t="s">
        <v>22</v>
      </c>
      <c r="M1039" t="s">
        <v>23</v>
      </c>
      <c r="N1039">
        <v>25000000</v>
      </c>
      <c r="O1039">
        <v>2004</v>
      </c>
      <c r="P1039">
        <v>6.5</v>
      </c>
      <c r="Q1039" t="s">
        <v>1064</v>
      </c>
    </row>
    <row r="1040" spans="1:17" x14ac:dyDescent="0.35">
      <c r="A1040" t="s">
        <v>4523</v>
      </c>
      <c r="B1040">
        <v>87</v>
      </c>
      <c r="C1040" t="s">
        <v>4524</v>
      </c>
      <c r="D1040">
        <v>27972410</v>
      </c>
      <c r="E1040" t="s">
        <v>1297</v>
      </c>
      <c r="F1040" t="s">
        <v>2828</v>
      </c>
      <c r="G1040" t="s">
        <v>4525</v>
      </c>
      <c r="H1040" t="s">
        <v>4526</v>
      </c>
      <c r="I1040" t="s">
        <v>4527</v>
      </c>
      <c r="J1040">
        <v>285</v>
      </c>
      <c r="K1040" t="s">
        <v>21</v>
      </c>
      <c r="L1040" t="s">
        <v>38</v>
      </c>
      <c r="M1040" t="s">
        <v>68</v>
      </c>
      <c r="N1040">
        <v>35000000</v>
      </c>
      <c r="O1040">
        <v>2003</v>
      </c>
      <c r="P1040">
        <v>6.1</v>
      </c>
      <c r="Q1040" t="s">
        <v>1064</v>
      </c>
    </row>
    <row r="1041" spans="1:17" x14ac:dyDescent="0.35">
      <c r="A1041" t="s">
        <v>4528</v>
      </c>
      <c r="B1041">
        <v>88</v>
      </c>
      <c r="C1041" t="s">
        <v>1901</v>
      </c>
      <c r="D1041">
        <v>28133159</v>
      </c>
      <c r="E1041" t="s">
        <v>217</v>
      </c>
      <c r="F1041" t="s">
        <v>564</v>
      </c>
      <c r="G1041" t="s">
        <v>4529</v>
      </c>
      <c r="H1041" t="s">
        <v>1220</v>
      </c>
      <c r="I1041" t="s">
        <v>4530</v>
      </c>
      <c r="J1041">
        <v>70</v>
      </c>
      <c r="K1041" t="s">
        <v>21</v>
      </c>
      <c r="L1041" t="s">
        <v>22</v>
      </c>
      <c r="M1041" t="s">
        <v>68</v>
      </c>
      <c r="N1041">
        <v>50000000</v>
      </c>
      <c r="O1041">
        <v>2006</v>
      </c>
      <c r="P1041">
        <v>5.9</v>
      </c>
      <c r="Q1041" t="s">
        <v>769</v>
      </c>
    </row>
    <row r="1042" spans="1:17" x14ac:dyDescent="0.35">
      <c r="A1042" t="s">
        <v>4531</v>
      </c>
      <c r="B1042">
        <v>177</v>
      </c>
      <c r="C1042" t="s">
        <v>1023</v>
      </c>
      <c r="D1042">
        <v>27400000</v>
      </c>
      <c r="E1042" t="s">
        <v>49</v>
      </c>
      <c r="F1042" t="s">
        <v>2120</v>
      </c>
      <c r="G1042" t="s">
        <v>4532</v>
      </c>
      <c r="H1042" t="s">
        <v>4533</v>
      </c>
      <c r="I1042" t="s">
        <v>4534</v>
      </c>
      <c r="J1042">
        <v>569</v>
      </c>
      <c r="K1042" t="s">
        <v>21</v>
      </c>
      <c r="L1042" t="s">
        <v>22</v>
      </c>
      <c r="M1042" t="s">
        <v>23</v>
      </c>
      <c r="N1042">
        <v>40000000</v>
      </c>
      <c r="O1042">
        <v>1984</v>
      </c>
      <c r="P1042">
        <v>6.6</v>
      </c>
      <c r="Q1042" t="s">
        <v>1064</v>
      </c>
    </row>
    <row r="1043" spans="1:17" x14ac:dyDescent="0.35">
      <c r="A1043" t="s">
        <v>4535</v>
      </c>
      <c r="B1043">
        <v>133</v>
      </c>
      <c r="C1043" t="s">
        <v>4536</v>
      </c>
      <c r="D1043">
        <v>24343673</v>
      </c>
      <c r="E1043" t="s">
        <v>4537</v>
      </c>
      <c r="F1043" t="s">
        <v>1475</v>
      </c>
      <c r="G1043" t="s">
        <v>4538</v>
      </c>
      <c r="H1043" t="s">
        <v>4539</v>
      </c>
      <c r="I1043" t="s">
        <v>4540</v>
      </c>
      <c r="J1043">
        <v>524</v>
      </c>
      <c r="K1043" t="s">
        <v>21</v>
      </c>
      <c r="L1043" t="s">
        <v>22</v>
      </c>
      <c r="M1043" t="s">
        <v>23</v>
      </c>
      <c r="N1043">
        <v>45000000</v>
      </c>
      <c r="O1043">
        <v>2007</v>
      </c>
      <c r="P1043">
        <v>7.4</v>
      </c>
      <c r="Q1043" t="s">
        <v>2679</v>
      </c>
    </row>
    <row r="1044" spans="1:17" x14ac:dyDescent="0.35">
      <c r="A1044" t="s">
        <v>31</v>
      </c>
      <c r="B1044">
        <v>119</v>
      </c>
      <c r="C1044" t="s">
        <v>168</v>
      </c>
      <c r="D1044">
        <v>22877808</v>
      </c>
      <c r="E1044" t="s">
        <v>169</v>
      </c>
      <c r="F1044" t="s">
        <v>170</v>
      </c>
      <c r="G1044" t="s">
        <v>4541</v>
      </c>
      <c r="H1044" t="s">
        <v>4542</v>
      </c>
      <c r="I1044" t="s">
        <v>4543</v>
      </c>
      <c r="J1044">
        <v>414</v>
      </c>
      <c r="K1044" t="s">
        <v>21</v>
      </c>
      <c r="L1044" t="s">
        <v>22</v>
      </c>
      <c r="M1044" t="s">
        <v>472</v>
      </c>
      <c r="N1044">
        <v>35000000</v>
      </c>
      <c r="O1044">
        <v>2008</v>
      </c>
      <c r="P1044">
        <v>7.3</v>
      </c>
      <c r="Q1044" t="s">
        <v>2679</v>
      </c>
    </row>
    <row r="1045" spans="1:17" x14ac:dyDescent="0.35">
      <c r="A1045" t="s">
        <v>855</v>
      </c>
      <c r="B1045">
        <v>102</v>
      </c>
      <c r="C1045" t="s">
        <v>2932</v>
      </c>
      <c r="D1045">
        <v>36883539</v>
      </c>
      <c r="E1045" t="s">
        <v>375</v>
      </c>
      <c r="F1045" t="s">
        <v>789</v>
      </c>
      <c r="G1045" t="s">
        <v>4544</v>
      </c>
      <c r="H1045" t="s">
        <v>2294</v>
      </c>
      <c r="I1045" t="s">
        <v>4545</v>
      </c>
      <c r="J1045">
        <v>305</v>
      </c>
      <c r="K1045" t="s">
        <v>21</v>
      </c>
      <c r="L1045" t="s">
        <v>615</v>
      </c>
      <c r="M1045" t="s">
        <v>23</v>
      </c>
      <c r="N1045">
        <v>52000000</v>
      </c>
      <c r="O1045">
        <v>2006</v>
      </c>
      <c r="P1045">
        <v>6.6</v>
      </c>
      <c r="Q1045" t="s">
        <v>1064</v>
      </c>
    </row>
    <row r="1046" spans="1:17" x14ac:dyDescent="0.35">
      <c r="A1046" t="s">
        <v>4546</v>
      </c>
      <c r="B1046">
        <v>101</v>
      </c>
      <c r="C1046" t="s">
        <v>2765</v>
      </c>
      <c r="D1046">
        <v>22531698</v>
      </c>
      <c r="E1046" t="s">
        <v>180</v>
      </c>
      <c r="F1046" t="s">
        <v>273</v>
      </c>
      <c r="G1046" t="s">
        <v>4547</v>
      </c>
      <c r="H1046" t="s">
        <v>4548</v>
      </c>
      <c r="I1046" t="s">
        <v>4549</v>
      </c>
      <c r="J1046">
        <v>214</v>
      </c>
      <c r="K1046" t="s">
        <v>21</v>
      </c>
      <c r="L1046" t="s">
        <v>1172</v>
      </c>
      <c r="M1046" t="s">
        <v>23</v>
      </c>
      <c r="N1046">
        <v>70000000</v>
      </c>
      <c r="O1046">
        <v>2008</v>
      </c>
      <c r="P1046">
        <v>5.6</v>
      </c>
      <c r="Q1046" t="s">
        <v>1064</v>
      </c>
    </row>
    <row r="1047" spans="1:17" x14ac:dyDescent="0.35">
      <c r="A1047" t="s">
        <v>4550</v>
      </c>
      <c r="B1047">
        <v>91</v>
      </c>
      <c r="C1047" t="s">
        <v>1083</v>
      </c>
      <c r="D1047">
        <v>20400913</v>
      </c>
      <c r="E1047" t="s">
        <v>2794</v>
      </c>
      <c r="F1047" t="s">
        <v>4551</v>
      </c>
      <c r="G1047" t="s">
        <v>4552</v>
      </c>
      <c r="H1047" t="s">
        <v>3042</v>
      </c>
      <c r="I1047" t="s">
        <v>4553</v>
      </c>
      <c r="J1047">
        <v>80</v>
      </c>
      <c r="K1047" t="s">
        <v>21</v>
      </c>
      <c r="L1047" t="s">
        <v>22</v>
      </c>
      <c r="M1047" t="s">
        <v>472</v>
      </c>
      <c r="N1047">
        <v>45000000</v>
      </c>
      <c r="O1047">
        <v>1996</v>
      </c>
      <c r="P1047">
        <v>5.3</v>
      </c>
      <c r="Q1047" t="s">
        <v>1064</v>
      </c>
    </row>
    <row r="1048" spans="1:17" x14ac:dyDescent="0.35">
      <c r="A1048" t="s">
        <v>3305</v>
      </c>
      <c r="B1048">
        <v>117</v>
      </c>
      <c r="C1048" t="s">
        <v>4315</v>
      </c>
      <c r="D1048">
        <v>20101861</v>
      </c>
      <c r="E1048" t="s">
        <v>1972</v>
      </c>
      <c r="F1048" t="s">
        <v>4554</v>
      </c>
      <c r="G1048" t="s">
        <v>4555</v>
      </c>
      <c r="H1048" t="s">
        <v>4556</v>
      </c>
      <c r="I1048" t="s">
        <v>4557</v>
      </c>
      <c r="J1048">
        <v>81</v>
      </c>
      <c r="K1048" t="s">
        <v>21</v>
      </c>
      <c r="L1048" t="s">
        <v>22</v>
      </c>
      <c r="M1048" t="s">
        <v>23</v>
      </c>
      <c r="N1048">
        <v>45000000</v>
      </c>
      <c r="O1048">
        <v>1996</v>
      </c>
      <c r="P1048">
        <v>6</v>
      </c>
      <c r="Q1048" t="s">
        <v>1331</v>
      </c>
    </row>
    <row r="1049" spans="1:17" x14ac:dyDescent="0.35">
      <c r="A1049" t="s">
        <v>4558</v>
      </c>
      <c r="B1049">
        <v>86</v>
      </c>
      <c r="C1049" t="s">
        <v>4559</v>
      </c>
      <c r="D1049">
        <v>25200412</v>
      </c>
      <c r="E1049" t="s">
        <v>4560</v>
      </c>
      <c r="F1049" t="s">
        <v>4561</v>
      </c>
      <c r="G1049" t="s">
        <v>4562</v>
      </c>
      <c r="H1049" t="s">
        <v>2319</v>
      </c>
      <c r="I1049" t="s">
        <v>4563</v>
      </c>
      <c r="J1049">
        <v>55</v>
      </c>
      <c r="K1049" t="s">
        <v>21</v>
      </c>
      <c r="L1049" t="s">
        <v>22</v>
      </c>
      <c r="M1049" t="s">
        <v>68</v>
      </c>
      <c r="N1049">
        <v>45000000</v>
      </c>
      <c r="O1049">
        <v>2009</v>
      </c>
      <c r="P1049">
        <v>5.4</v>
      </c>
      <c r="Q1049" t="s">
        <v>769</v>
      </c>
    </row>
    <row r="1050" spans="1:17" x14ac:dyDescent="0.35">
      <c r="A1050" t="s">
        <v>4564</v>
      </c>
      <c r="B1050">
        <v>124</v>
      </c>
      <c r="C1050" t="s">
        <v>4565</v>
      </c>
      <c r="D1050">
        <v>19719930</v>
      </c>
      <c r="E1050" t="s">
        <v>1716</v>
      </c>
      <c r="F1050" t="s">
        <v>4566</v>
      </c>
      <c r="G1050" t="s">
        <v>4567</v>
      </c>
      <c r="H1050" t="s">
        <v>4568</v>
      </c>
      <c r="I1050" t="s">
        <v>4569</v>
      </c>
      <c r="J1050">
        <v>531</v>
      </c>
      <c r="K1050" t="s">
        <v>21</v>
      </c>
      <c r="L1050" t="s">
        <v>22</v>
      </c>
      <c r="M1050" t="s">
        <v>472</v>
      </c>
      <c r="N1050">
        <v>45000000</v>
      </c>
      <c r="O1050">
        <v>2001</v>
      </c>
      <c r="P1050">
        <v>6.8</v>
      </c>
      <c r="Q1050" t="s">
        <v>14098</v>
      </c>
    </row>
    <row r="1051" spans="1:17" x14ac:dyDescent="0.35">
      <c r="A1051" t="s">
        <v>4570</v>
      </c>
      <c r="B1051">
        <v>134</v>
      </c>
      <c r="C1051" t="s">
        <v>1005</v>
      </c>
      <c r="D1051">
        <v>19377727</v>
      </c>
      <c r="E1051" t="s">
        <v>4571</v>
      </c>
      <c r="F1051" t="s">
        <v>1565</v>
      </c>
      <c r="G1051" t="s">
        <v>4572</v>
      </c>
      <c r="H1051" t="s">
        <v>727</v>
      </c>
      <c r="I1051" t="s">
        <v>4573</v>
      </c>
      <c r="J1051">
        <v>409</v>
      </c>
      <c r="K1051" t="s">
        <v>21</v>
      </c>
      <c r="L1051" t="s">
        <v>22</v>
      </c>
      <c r="M1051" t="s">
        <v>23</v>
      </c>
      <c r="N1051">
        <v>45000000</v>
      </c>
      <c r="O1051">
        <v>2005</v>
      </c>
      <c r="P1051">
        <v>6.4</v>
      </c>
      <c r="Q1051" t="s">
        <v>1331</v>
      </c>
    </row>
    <row r="1052" spans="1:17" x14ac:dyDescent="0.35">
      <c r="A1052" t="s">
        <v>4574</v>
      </c>
      <c r="B1052">
        <v>100</v>
      </c>
      <c r="C1052" t="s">
        <v>3296</v>
      </c>
      <c r="D1052">
        <v>17300889</v>
      </c>
      <c r="E1052" t="s">
        <v>1925</v>
      </c>
      <c r="F1052" t="s">
        <v>474</v>
      </c>
      <c r="G1052" t="s">
        <v>4575</v>
      </c>
      <c r="H1052" t="s">
        <v>4576</v>
      </c>
      <c r="I1052" t="s">
        <v>4577</v>
      </c>
      <c r="J1052">
        <v>148</v>
      </c>
      <c r="K1052" t="s">
        <v>21</v>
      </c>
      <c r="L1052" t="s">
        <v>300</v>
      </c>
      <c r="M1052" t="s">
        <v>68</v>
      </c>
      <c r="N1052">
        <v>45000000</v>
      </c>
      <c r="O1052">
        <v>1996</v>
      </c>
      <c r="P1052">
        <v>4.9000000000000004</v>
      </c>
      <c r="Q1052" t="s">
        <v>1064</v>
      </c>
    </row>
    <row r="1053" spans="1:17" x14ac:dyDescent="0.35">
      <c r="A1053" t="s">
        <v>4578</v>
      </c>
      <c r="B1053">
        <v>220</v>
      </c>
      <c r="C1053" t="s">
        <v>4579</v>
      </c>
      <c r="D1053">
        <v>15527125</v>
      </c>
      <c r="E1053" t="s">
        <v>3167</v>
      </c>
      <c r="F1053" t="s">
        <v>932</v>
      </c>
      <c r="G1053" t="s">
        <v>4580</v>
      </c>
      <c r="H1053" t="s">
        <v>845</v>
      </c>
      <c r="I1053" t="s">
        <v>4581</v>
      </c>
      <c r="J1053">
        <v>183</v>
      </c>
      <c r="K1053" t="s">
        <v>21</v>
      </c>
      <c r="L1053" t="s">
        <v>22</v>
      </c>
      <c r="M1053" t="s">
        <v>23</v>
      </c>
      <c r="N1053">
        <v>57000000</v>
      </c>
      <c r="O1053">
        <v>2000</v>
      </c>
      <c r="P1053">
        <v>5.8</v>
      </c>
      <c r="Q1053" t="s">
        <v>2679</v>
      </c>
    </row>
    <row r="1054" spans="1:17" x14ac:dyDescent="0.35">
      <c r="A1054" t="s">
        <v>609</v>
      </c>
      <c r="B1054">
        <v>212</v>
      </c>
      <c r="C1054" t="s">
        <v>1918</v>
      </c>
      <c r="D1054">
        <v>13560960</v>
      </c>
      <c r="E1054" t="s">
        <v>4582</v>
      </c>
      <c r="F1054" t="s">
        <v>611</v>
      </c>
      <c r="G1054" t="s">
        <v>4583</v>
      </c>
      <c r="H1054" t="s">
        <v>1859</v>
      </c>
      <c r="I1054" t="s">
        <v>4584</v>
      </c>
      <c r="J1054">
        <v>161</v>
      </c>
      <c r="K1054" t="s">
        <v>21</v>
      </c>
      <c r="L1054" t="s">
        <v>22</v>
      </c>
      <c r="M1054" t="s">
        <v>472</v>
      </c>
      <c r="N1054">
        <v>50000000</v>
      </c>
      <c r="O1054">
        <v>1995</v>
      </c>
      <c r="P1054">
        <v>7.1</v>
      </c>
      <c r="Q1054" t="s">
        <v>9596</v>
      </c>
    </row>
    <row r="1055" spans="1:17" x14ac:dyDescent="0.35">
      <c r="A1055" t="s">
        <v>2991</v>
      </c>
      <c r="B1055">
        <v>128</v>
      </c>
      <c r="C1055" t="s">
        <v>1616</v>
      </c>
      <c r="D1055">
        <v>15523168</v>
      </c>
      <c r="E1055" t="s">
        <v>685</v>
      </c>
      <c r="F1055" t="s">
        <v>2754</v>
      </c>
      <c r="G1055" t="s">
        <v>4585</v>
      </c>
      <c r="H1055" t="s">
        <v>3106</v>
      </c>
      <c r="I1055" t="s">
        <v>4586</v>
      </c>
      <c r="J1055">
        <v>349</v>
      </c>
      <c r="K1055" t="s">
        <v>21</v>
      </c>
      <c r="L1055" t="s">
        <v>1172</v>
      </c>
      <c r="M1055" t="s">
        <v>23</v>
      </c>
      <c r="N1055">
        <v>45000000</v>
      </c>
      <c r="O1055">
        <v>2010</v>
      </c>
      <c r="P1055">
        <v>7.2</v>
      </c>
      <c r="Q1055" t="s">
        <v>14097</v>
      </c>
    </row>
    <row r="1056" spans="1:17" x14ac:dyDescent="0.35">
      <c r="A1056" t="s">
        <v>435</v>
      </c>
      <c r="B1056">
        <v>106</v>
      </c>
      <c r="C1056" t="s">
        <v>548</v>
      </c>
      <c r="D1056">
        <v>11146409</v>
      </c>
      <c r="E1056" t="s">
        <v>2709</v>
      </c>
      <c r="F1056" t="s">
        <v>533</v>
      </c>
      <c r="G1056" t="s">
        <v>4587</v>
      </c>
      <c r="H1056" t="s">
        <v>19</v>
      </c>
      <c r="I1056" t="s">
        <v>4588</v>
      </c>
      <c r="J1056">
        <v>273</v>
      </c>
      <c r="K1056" t="s">
        <v>21</v>
      </c>
      <c r="L1056" t="s">
        <v>22</v>
      </c>
      <c r="M1056" t="s">
        <v>472</v>
      </c>
      <c r="N1056">
        <v>45000000</v>
      </c>
      <c r="O1056">
        <v>1998</v>
      </c>
      <c r="P1056">
        <v>6</v>
      </c>
      <c r="Q1056" t="s">
        <v>1064</v>
      </c>
    </row>
    <row r="1057" spans="1:17" x14ac:dyDescent="0.35">
      <c r="A1057" t="s">
        <v>3952</v>
      </c>
      <c r="B1057">
        <v>160</v>
      </c>
      <c r="C1057" t="s">
        <v>4589</v>
      </c>
      <c r="D1057">
        <v>7916887</v>
      </c>
      <c r="E1057" t="s">
        <v>4590</v>
      </c>
      <c r="F1057" t="s">
        <v>44</v>
      </c>
      <c r="G1057" t="s">
        <v>4591</v>
      </c>
      <c r="H1057" t="s">
        <v>4592</v>
      </c>
      <c r="I1057" t="s">
        <v>4593</v>
      </c>
      <c r="J1057">
        <v>182</v>
      </c>
      <c r="K1057" t="s">
        <v>21</v>
      </c>
      <c r="L1057" t="s">
        <v>22</v>
      </c>
      <c r="M1057" t="s">
        <v>472</v>
      </c>
      <c r="N1057">
        <v>45000000</v>
      </c>
      <c r="O1057">
        <v>2008</v>
      </c>
      <c r="P1057">
        <v>6</v>
      </c>
      <c r="Q1057" t="s">
        <v>1064</v>
      </c>
    </row>
    <row r="1058" spans="1:17" x14ac:dyDescent="0.35">
      <c r="A1058" t="s">
        <v>1550</v>
      </c>
      <c r="B1058">
        <v>114</v>
      </c>
      <c r="C1058" t="s">
        <v>4594</v>
      </c>
      <c r="D1058">
        <v>6565495</v>
      </c>
      <c r="E1058" t="s">
        <v>169</v>
      </c>
      <c r="F1058" t="s">
        <v>1929</v>
      </c>
      <c r="G1058" t="s">
        <v>4595</v>
      </c>
      <c r="H1058" t="s">
        <v>4596</v>
      </c>
      <c r="I1058" t="s">
        <v>4597</v>
      </c>
      <c r="J1058">
        <v>229</v>
      </c>
      <c r="K1058" t="s">
        <v>1556</v>
      </c>
      <c r="L1058" t="s">
        <v>718</v>
      </c>
      <c r="M1058" t="s">
        <v>472</v>
      </c>
      <c r="N1058">
        <v>45000000</v>
      </c>
      <c r="O1058">
        <v>2006</v>
      </c>
      <c r="P1058">
        <v>7</v>
      </c>
      <c r="Q1058" t="s">
        <v>2679</v>
      </c>
    </row>
    <row r="1059" spans="1:17" x14ac:dyDescent="0.35">
      <c r="A1059" t="s">
        <v>4598</v>
      </c>
      <c r="B1059">
        <v>99</v>
      </c>
      <c r="C1059" t="s">
        <v>4599</v>
      </c>
      <c r="D1059">
        <v>15279680</v>
      </c>
      <c r="E1059" t="s">
        <v>270</v>
      </c>
      <c r="F1059" t="s">
        <v>564</v>
      </c>
      <c r="G1059" t="s">
        <v>4600</v>
      </c>
      <c r="H1059" t="s">
        <v>4601</v>
      </c>
      <c r="I1059" t="s">
        <v>4602</v>
      </c>
      <c r="J1059">
        <v>154</v>
      </c>
      <c r="K1059" t="s">
        <v>21</v>
      </c>
      <c r="L1059" t="s">
        <v>22</v>
      </c>
      <c r="M1059" t="s">
        <v>472</v>
      </c>
      <c r="N1059">
        <v>40000000</v>
      </c>
      <c r="O1059">
        <v>2008</v>
      </c>
      <c r="P1059">
        <v>5.4</v>
      </c>
      <c r="Q1059" t="s">
        <v>1064</v>
      </c>
    </row>
    <row r="1060" spans="1:17" x14ac:dyDescent="0.35">
      <c r="A1060" t="s">
        <v>125</v>
      </c>
      <c r="B1060">
        <v>74</v>
      </c>
      <c r="C1060" t="s">
        <v>636</v>
      </c>
      <c r="D1060">
        <v>7262288</v>
      </c>
      <c r="E1060" t="s">
        <v>4603</v>
      </c>
      <c r="F1060" t="s">
        <v>1558</v>
      </c>
      <c r="G1060" t="s">
        <v>4604</v>
      </c>
      <c r="H1060" t="s">
        <v>4605</v>
      </c>
      <c r="I1060" t="s">
        <v>4606</v>
      </c>
      <c r="J1060">
        <v>186</v>
      </c>
      <c r="K1060" t="s">
        <v>21</v>
      </c>
      <c r="L1060" t="s">
        <v>22</v>
      </c>
      <c r="M1060" t="s">
        <v>23</v>
      </c>
      <c r="N1060">
        <v>40000000</v>
      </c>
      <c r="O1060">
        <v>2002</v>
      </c>
      <c r="P1060">
        <v>6.5</v>
      </c>
      <c r="Q1060" t="s">
        <v>1331</v>
      </c>
    </row>
    <row r="1061" spans="1:17" x14ac:dyDescent="0.35">
      <c r="A1061" t="s">
        <v>301</v>
      </c>
      <c r="B1061">
        <v>139</v>
      </c>
      <c r="C1061" t="s">
        <v>4607</v>
      </c>
      <c r="D1061">
        <v>4584886</v>
      </c>
      <c r="E1061" t="s">
        <v>169</v>
      </c>
      <c r="F1061" t="s">
        <v>4608</v>
      </c>
      <c r="G1061" t="s">
        <v>4609</v>
      </c>
      <c r="H1061" t="s">
        <v>4610</v>
      </c>
      <c r="I1061" t="s">
        <v>4611</v>
      </c>
      <c r="J1061">
        <v>115</v>
      </c>
      <c r="K1061" t="s">
        <v>21</v>
      </c>
      <c r="L1061" t="s">
        <v>22</v>
      </c>
      <c r="M1061" t="s">
        <v>472</v>
      </c>
      <c r="N1061">
        <v>45000000</v>
      </c>
      <c r="O1061">
        <v>2007</v>
      </c>
      <c r="P1061">
        <v>6.4</v>
      </c>
      <c r="Q1061" t="s">
        <v>2679</v>
      </c>
    </row>
    <row r="1062" spans="1:17" x14ac:dyDescent="0.35">
      <c r="A1062" t="s">
        <v>4614</v>
      </c>
      <c r="B1062">
        <v>103</v>
      </c>
      <c r="C1062" t="s">
        <v>1539</v>
      </c>
      <c r="D1062">
        <v>2154540</v>
      </c>
      <c r="E1062" t="s">
        <v>41</v>
      </c>
      <c r="F1062" t="s">
        <v>4615</v>
      </c>
      <c r="G1062" t="s">
        <v>4616</v>
      </c>
      <c r="H1062" t="s">
        <v>2164</v>
      </c>
      <c r="I1062" t="s">
        <v>4617</v>
      </c>
      <c r="J1062">
        <v>41</v>
      </c>
      <c r="K1062" t="s">
        <v>21</v>
      </c>
      <c r="L1062" t="s">
        <v>22</v>
      </c>
      <c r="M1062" t="s">
        <v>472</v>
      </c>
      <c r="N1062">
        <v>45000000</v>
      </c>
      <c r="O1062">
        <v>1997</v>
      </c>
      <c r="P1062">
        <v>4.9000000000000004</v>
      </c>
      <c r="Q1062" t="s">
        <v>1064</v>
      </c>
    </row>
    <row r="1063" spans="1:17" x14ac:dyDescent="0.35">
      <c r="A1063" t="s">
        <v>4618</v>
      </c>
      <c r="B1063">
        <v>101</v>
      </c>
      <c r="C1063" t="s">
        <v>4619</v>
      </c>
      <c r="D1063">
        <v>8129455</v>
      </c>
      <c r="E1063" t="s">
        <v>1104</v>
      </c>
      <c r="F1063" t="s">
        <v>4620</v>
      </c>
      <c r="G1063" t="s">
        <v>4621</v>
      </c>
      <c r="H1063" t="s">
        <v>4622</v>
      </c>
      <c r="I1063" t="s">
        <v>4623</v>
      </c>
      <c r="J1063">
        <v>142</v>
      </c>
      <c r="K1063" t="s">
        <v>21</v>
      </c>
      <c r="L1063" t="s">
        <v>22</v>
      </c>
      <c r="M1063" t="s">
        <v>68</v>
      </c>
      <c r="N1063">
        <v>45000000</v>
      </c>
      <c r="O1063">
        <v>2011</v>
      </c>
      <c r="P1063">
        <v>6.3</v>
      </c>
      <c r="Q1063" t="s">
        <v>1064</v>
      </c>
    </row>
    <row r="1064" spans="1:17" x14ac:dyDescent="0.35">
      <c r="A1064" t="s">
        <v>4624</v>
      </c>
      <c r="B1064">
        <v>130</v>
      </c>
      <c r="C1064" t="s">
        <v>3989</v>
      </c>
      <c r="D1064">
        <v>136019448</v>
      </c>
      <c r="E1064" t="s">
        <v>4625</v>
      </c>
      <c r="F1064" t="s">
        <v>4626</v>
      </c>
      <c r="G1064" t="s">
        <v>4627</v>
      </c>
      <c r="H1064" t="s">
        <v>3277</v>
      </c>
      <c r="I1064" t="s">
        <v>4628</v>
      </c>
      <c r="J1064">
        <v>695</v>
      </c>
      <c r="K1064" t="s">
        <v>21</v>
      </c>
      <c r="L1064" t="s">
        <v>22</v>
      </c>
      <c r="M1064" t="s">
        <v>472</v>
      </c>
      <c r="N1064">
        <v>44500000</v>
      </c>
      <c r="O1064">
        <v>2012</v>
      </c>
      <c r="P1064">
        <v>7.7</v>
      </c>
      <c r="Q1064" t="s">
        <v>9596</v>
      </c>
    </row>
    <row r="1065" spans="1:17" x14ac:dyDescent="0.35">
      <c r="A1065" t="s">
        <v>1946</v>
      </c>
      <c r="B1065">
        <v>130</v>
      </c>
      <c r="C1065" t="s">
        <v>4629</v>
      </c>
      <c r="D1065">
        <v>183875760</v>
      </c>
      <c r="E1065" t="s">
        <v>4630</v>
      </c>
      <c r="F1065" t="s">
        <v>318</v>
      </c>
      <c r="G1065" t="s">
        <v>4631</v>
      </c>
      <c r="H1065" t="s">
        <v>513</v>
      </c>
      <c r="I1065" t="s">
        <v>4632</v>
      </c>
      <c r="J1065">
        <v>270</v>
      </c>
      <c r="K1065" t="s">
        <v>21</v>
      </c>
      <c r="L1065" t="s">
        <v>22</v>
      </c>
      <c r="M1065" t="s">
        <v>23</v>
      </c>
      <c r="N1065">
        <v>44000000</v>
      </c>
      <c r="O1065">
        <v>1993</v>
      </c>
      <c r="P1065">
        <v>7.8</v>
      </c>
      <c r="Q1065" t="s">
        <v>1064</v>
      </c>
    </row>
    <row r="1066" spans="1:17" x14ac:dyDescent="0.35">
      <c r="A1066" t="s">
        <v>2468</v>
      </c>
      <c r="B1066">
        <v>110</v>
      </c>
      <c r="C1066" t="s">
        <v>2172</v>
      </c>
      <c r="D1066">
        <v>67061228</v>
      </c>
      <c r="E1066" t="s">
        <v>1145</v>
      </c>
      <c r="F1066" t="s">
        <v>520</v>
      </c>
      <c r="G1066" t="s">
        <v>4633</v>
      </c>
      <c r="H1066" t="s">
        <v>3255</v>
      </c>
      <c r="I1066" t="s">
        <v>4634</v>
      </c>
      <c r="J1066">
        <v>135</v>
      </c>
      <c r="K1066" t="s">
        <v>21</v>
      </c>
      <c r="L1066" t="s">
        <v>22</v>
      </c>
      <c r="M1066" t="s">
        <v>23</v>
      </c>
      <c r="N1066">
        <v>40000000</v>
      </c>
      <c r="O1066">
        <v>2010</v>
      </c>
      <c r="P1066">
        <v>5.5</v>
      </c>
      <c r="Q1066" t="s">
        <v>1064</v>
      </c>
    </row>
    <row r="1067" spans="1:17" x14ac:dyDescent="0.35">
      <c r="A1067" t="s">
        <v>2456</v>
      </c>
      <c r="B1067">
        <v>147</v>
      </c>
      <c r="C1067" t="s">
        <v>275</v>
      </c>
      <c r="D1067">
        <v>53300852</v>
      </c>
      <c r="E1067" t="s">
        <v>1702</v>
      </c>
      <c r="F1067" t="s">
        <v>1390</v>
      </c>
      <c r="G1067" t="s">
        <v>4635</v>
      </c>
      <c r="H1067" t="s">
        <v>2745</v>
      </c>
      <c r="I1067" t="s">
        <v>4636</v>
      </c>
      <c r="J1067">
        <v>259</v>
      </c>
      <c r="K1067" t="s">
        <v>21</v>
      </c>
      <c r="L1067" t="s">
        <v>22</v>
      </c>
      <c r="M1067" t="s">
        <v>472</v>
      </c>
      <c r="N1067">
        <v>44000000</v>
      </c>
      <c r="O1067">
        <v>1996</v>
      </c>
      <c r="P1067">
        <v>7.5</v>
      </c>
      <c r="Q1067" t="s">
        <v>14098</v>
      </c>
    </row>
    <row r="1068" spans="1:17" x14ac:dyDescent="0.35">
      <c r="A1068" t="s">
        <v>4614</v>
      </c>
      <c r="B1068">
        <v>96</v>
      </c>
      <c r="C1068" t="s">
        <v>4637</v>
      </c>
      <c r="D1068">
        <v>150415432</v>
      </c>
      <c r="E1068" t="s">
        <v>3496</v>
      </c>
      <c r="F1068" t="s">
        <v>1422</v>
      </c>
      <c r="G1068" t="s">
        <v>4638</v>
      </c>
      <c r="H1068" t="s">
        <v>4639</v>
      </c>
      <c r="I1068" t="s">
        <v>4640</v>
      </c>
      <c r="J1068">
        <v>217</v>
      </c>
      <c r="K1068" t="s">
        <v>21</v>
      </c>
      <c r="L1068" t="s">
        <v>22</v>
      </c>
      <c r="M1068" t="s">
        <v>472</v>
      </c>
      <c r="N1068">
        <v>44000000</v>
      </c>
      <c r="O1068">
        <v>1985</v>
      </c>
      <c r="P1068">
        <v>6.4</v>
      </c>
      <c r="Q1068" t="s">
        <v>1064</v>
      </c>
    </row>
    <row r="1069" spans="1:17" x14ac:dyDescent="0.35">
      <c r="A1069" t="s">
        <v>4641</v>
      </c>
      <c r="B1069">
        <v>118</v>
      </c>
      <c r="C1069" t="s">
        <v>1105</v>
      </c>
      <c r="D1069">
        <v>44834712</v>
      </c>
      <c r="E1069" t="s">
        <v>3193</v>
      </c>
      <c r="F1069" t="s">
        <v>44</v>
      </c>
      <c r="G1069" t="s">
        <v>4642</v>
      </c>
      <c r="H1069" t="s">
        <v>1812</v>
      </c>
      <c r="I1069" t="s">
        <v>4643</v>
      </c>
      <c r="J1069">
        <v>62</v>
      </c>
      <c r="K1069" t="s">
        <v>21</v>
      </c>
      <c r="L1069" t="s">
        <v>22</v>
      </c>
      <c r="M1069" t="s">
        <v>472</v>
      </c>
      <c r="N1069">
        <v>44000000</v>
      </c>
      <c r="O1069">
        <v>1996</v>
      </c>
      <c r="P1069">
        <v>5.6</v>
      </c>
      <c r="Q1069" t="s">
        <v>2679</v>
      </c>
    </row>
    <row r="1070" spans="1:17" x14ac:dyDescent="0.35">
      <c r="A1070" t="s">
        <v>4644</v>
      </c>
      <c r="B1070">
        <v>88</v>
      </c>
      <c r="C1070" t="s">
        <v>4645</v>
      </c>
      <c r="D1070">
        <v>84300000</v>
      </c>
      <c r="E1070" t="s">
        <v>4646</v>
      </c>
      <c r="F1070" t="s">
        <v>4647</v>
      </c>
      <c r="G1070" t="s">
        <v>4648</v>
      </c>
      <c r="H1070" t="s">
        <v>4649</v>
      </c>
      <c r="I1070" t="s">
        <v>4650</v>
      </c>
      <c r="J1070">
        <v>147</v>
      </c>
      <c r="K1070" t="s">
        <v>21</v>
      </c>
      <c r="L1070" t="s">
        <v>22</v>
      </c>
      <c r="M1070" t="s">
        <v>4651</v>
      </c>
      <c r="N1070">
        <v>2600000</v>
      </c>
      <c r="O1070">
        <v>1940</v>
      </c>
      <c r="P1070">
        <v>7.5</v>
      </c>
      <c r="Q1070" t="s">
        <v>8470</v>
      </c>
    </row>
    <row r="1071" spans="1:17" x14ac:dyDescent="0.35">
      <c r="A1071" t="s">
        <v>4652</v>
      </c>
      <c r="B1071">
        <v>325</v>
      </c>
      <c r="C1071" t="s">
        <v>4615</v>
      </c>
      <c r="D1071">
        <v>1500000</v>
      </c>
      <c r="E1071" t="s">
        <v>4653</v>
      </c>
      <c r="F1071" t="s">
        <v>242</v>
      </c>
      <c r="G1071" t="s">
        <v>4654</v>
      </c>
      <c r="H1071" t="s">
        <v>4655</v>
      </c>
      <c r="I1071" t="s">
        <v>4656</v>
      </c>
      <c r="J1071">
        <v>189</v>
      </c>
      <c r="K1071" t="s">
        <v>21</v>
      </c>
      <c r="L1071" t="s">
        <v>22</v>
      </c>
      <c r="M1071" t="s">
        <v>472</v>
      </c>
      <c r="N1071">
        <v>44000000</v>
      </c>
      <c r="O1071">
        <v>1980</v>
      </c>
      <c r="P1071">
        <v>6.8</v>
      </c>
      <c r="Q1071" t="s">
        <v>769</v>
      </c>
    </row>
    <row r="1072" spans="1:17" x14ac:dyDescent="0.35">
      <c r="A1072" t="s">
        <v>1288</v>
      </c>
      <c r="B1072">
        <v>102</v>
      </c>
      <c r="C1072" t="s">
        <v>979</v>
      </c>
      <c r="D1072">
        <v>62318875</v>
      </c>
      <c r="E1072" t="s">
        <v>209</v>
      </c>
      <c r="F1072" t="s">
        <v>229</v>
      </c>
      <c r="G1072" t="s">
        <v>4657</v>
      </c>
      <c r="H1072" t="s">
        <v>1597</v>
      </c>
      <c r="I1072" t="s">
        <v>4658</v>
      </c>
      <c r="J1072">
        <v>502</v>
      </c>
      <c r="K1072" t="s">
        <v>21</v>
      </c>
      <c r="L1072" t="s">
        <v>22</v>
      </c>
      <c r="M1072" t="s">
        <v>472</v>
      </c>
      <c r="N1072">
        <v>50000000</v>
      </c>
      <c r="O1072">
        <v>2006</v>
      </c>
      <c r="P1072">
        <v>6.8</v>
      </c>
      <c r="Q1072" t="s">
        <v>1064</v>
      </c>
    </row>
    <row r="1073" spans="1:17" x14ac:dyDescent="0.35">
      <c r="A1073" t="s">
        <v>4659</v>
      </c>
      <c r="B1073">
        <v>110</v>
      </c>
      <c r="C1073" t="s">
        <v>3539</v>
      </c>
      <c r="D1073">
        <v>5773519</v>
      </c>
      <c r="E1073" t="s">
        <v>2495</v>
      </c>
      <c r="F1073" t="s">
        <v>76</v>
      </c>
      <c r="G1073" t="s">
        <v>4660</v>
      </c>
      <c r="H1073" t="s">
        <v>4661</v>
      </c>
      <c r="I1073" t="s">
        <v>4662</v>
      </c>
      <c r="J1073">
        <v>91</v>
      </c>
      <c r="K1073" t="s">
        <v>21</v>
      </c>
      <c r="L1073" t="s">
        <v>22</v>
      </c>
      <c r="M1073" t="s">
        <v>23</v>
      </c>
      <c r="N1073">
        <v>40000000</v>
      </c>
      <c r="O1073">
        <v>2015</v>
      </c>
      <c r="P1073">
        <v>6</v>
      </c>
      <c r="Q1073" t="s">
        <v>2679</v>
      </c>
    </row>
    <row r="1074" spans="1:17" x14ac:dyDescent="0.35">
      <c r="A1074" t="s">
        <v>4663</v>
      </c>
      <c r="B1074">
        <v>136</v>
      </c>
      <c r="C1074" t="s">
        <v>4664</v>
      </c>
      <c r="D1074">
        <v>51768623</v>
      </c>
      <c r="E1074" t="s">
        <v>2679</v>
      </c>
      <c r="F1074" t="s">
        <v>1926</v>
      </c>
      <c r="G1074" t="s">
        <v>4665</v>
      </c>
      <c r="H1074" t="s">
        <v>4666</v>
      </c>
      <c r="I1074" t="s">
        <v>4667</v>
      </c>
      <c r="J1074">
        <v>297</v>
      </c>
      <c r="K1074" t="s">
        <v>21</v>
      </c>
      <c r="L1074" t="s">
        <v>22</v>
      </c>
      <c r="M1074" t="s">
        <v>23</v>
      </c>
      <c r="N1074">
        <v>43000000</v>
      </c>
      <c r="O1074">
        <v>2000</v>
      </c>
      <c r="P1074">
        <v>7.3</v>
      </c>
      <c r="Q1074" t="s">
        <v>2679</v>
      </c>
    </row>
    <row r="1075" spans="1:17" x14ac:dyDescent="0.35">
      <c r="A1075" t="s">
        <v>2582</v>
      </c>
      <c r="B1075">
        <v>103</v>
      </c>
      <c r="C1075" t="s">
        <v>2230</v>
      </c>
      <c r="D1075">
        <v>37035515</v>
      </c>
      <c r="E1075" t="s">
        <v>2018</v>
      </c>
      <c r="F1075" t="s">
        <v>218</v>
      </c>
      <c r="G1075" t="s">
        <v>4668</v>
      </c>
      <c r="H1075" t="s">
        <v>3073</v>
      </c>
      <c r="I1075" t="s">
        <v>4669</v>
      </c>
      <c r="J1075">
        <v>194</v>
      </c>
      <c r="K1075" t="s">
        <v>21</v>
      </c>
      <c r="L1075" t="s">
        <v>22</v>
      </c>
      <c r="M1075" t="s">
        <v>23</v>
      </c>
      <c r="N1075">
        <v>43000000</v>
      </c>
      <c r="O1075">
        <v>2000</v>
      </c>
      <c r="P1075">
        <v>6</v>
      </c>
      <c r="Q1075" t="s">
        <v>1331</v>
      </c>
    </row>
    <row r="1076" spans="1:17" x14ac:dyDescent="0.35">
      <c r="A1076" t="s">
        <v>901</v>
      </c>
      <c r="B1076">
        <v>103</v>
      </c>
      <c r="C1076" t="s">
        <v>407</v>
      </c>
      <c r="D1076">
        <v>24520892</v>
      </c>
      <c r="E1076" t="s">
        <v>375</v>
      </c>
      <c r="F1076" t="s">
        <v>377</v>
      </c>
      <c r="G1076" t="s">
        <v>4670</v>
      </c>
      <c r="H1076" t="s">
        <v>1918</v>
      </c>
      <c r="I1076" t="s">
        <v>4671</v>
      </c>
      <c r="J1076">
        <v>303</v>
      </c>
      <c r="K1076" t="s">
        <v>21</v>
      </c>
      <c r="L1076" t="s">
        <v>1172</v>
      </c>
      <c r="M1076" t="s">
        <v>472</v>
      </c>
      <c r="N1076">
        <v>45000000</v>
      </c>
      <c r="O1076">
        <v>2005</v>
      </c>
      <c r="P1076">
        <v>7</v>
      </c>
      <c r="Q1076" t="s">
        <v>1064</v>
      </c>
    </row>
    <row r="1077" spans="1:17" x14ac:dyDescent="0.35">
      <c r="A1077" t="s">
        <v>4672</v>
      </c>
      <c r="B1077">
        <v>90</v>
      </c>
      <c r="C1077" t="s">
        <v>4673</v>
      </c>
      <c r="D1077">
        <v>24430272</v>
      </c>
      <c r="E1077" t="s">
        <v>1337</v>
      </c>
      <c r="F1077" t="s">
        <v>4674</v>
      </c>
      <c r="G1077" t="s">
        <v>4675</v>
      </c>
      <c r="H1077" t="s">
        <v>4676</v>
      </c>
      <c r="I1077" t="s">
        <v>4677</v>
      </c>
      <c r="J1077">
        <v>403</v>
      </c>
      <c r="K1077" t="s">
        <v>21</v>
      </c>
      <c r="L1077" t="s">
        <v>22</v>
      </c>
      <c r="M1077" t="s">
        <v>472</v>
      </c>
      <c r="N1077">
        <v>43000000</v>
      </c>
      <c r="O1077">
        <v>2002</v>
      </c>
      <c r="P1077">
        <v>5.0999999999999996</v>
      </c>
      <c r="Q1077" t="s">
        <v>1331</v>
      </c>
    </row>
    <row r="1078" spans="1:17" x14ac:dyDescent="0.35">
      <c r="A1078" t="s">
        <v>1773</v>
      </c>
      <c r="B1078">
        <v>154</v>
      </c>
      <c r="C1078" t="s">
        <v>1650</v>
      </c>
      <c r="D1078">
        <v>158348400</v>
      </c>
      <c r="E1078" t="s">
        <v>1538</v>
      </c>
      <c r="F1078" t="s">
        <v>425</v>
      </c>
      <c r="G1078" t="s">
        <v>4678</v>
      </c>
      <c r="H1078" t="s">
        <v>4679</v>
      </c>
      <c r="I1078" t="s">
        <v>4680</v>
      </c>
      <c r="J1078">
        <v>142</v>
      </c>
      <c r="K1078" t="s">
        <v>21</v>
      </c>
      <c r="L1078" t="s">
        <v>22</v>
      </c>
      <c r="M1078" t="s">
        <v>472</v>
      </c>
      <c r="N1078">
        <v>42000000</v>
      </c>
      <c r="O1078">
        <v>1993</v>
      </c>
      <c r="P1078">
        <v>6.8</v>
      </c>
      <c r="Q1078" t="s">
        <v>2679</v>
      </c>
    </row>
    <row r="1079" spans="1:17" x14ac:dyDescent="0.35">
      <c r="A1079" t="s">
        <v>4681</v>
      </c>
      <c r="B1079">
        <v>99</v>
      </c>
      <c r="C1079" t="s">
        <v>4682</v>
      </c>
      <c r="D1079">
        <v>31136950</v>
      </c>
      <c r="E1079" t="s">
        <v>549</v>
      </c>
      <c r="F1079" t="s">
        <v>4683</v>
      </c>
      <c r="G1079" t="s">
        <v>4684</v>
      </c>
      <c r="H1079" t="s">
        <v>4685</v>
      </c>
      <c r="I1079" t="s">
        <v>4686</v>
      </c>
      <c r="J1079">
        <v>75</v>
      </c>
      <c r="K1079" t="s">
        <v>21</v>
      </c>
      <c r="L1079" t="s">
        <v>22</v>
      </c>
      <c r="M1079" t="s">
        <v>23</v>
      </c>
      <c r="N1079">
        <v>44000000</v>
      </c>
      <c r="O1079">
        <v>2010</v>
      </c>
      <c r="P1079">
        <v>6.5</v>
      </c>
      <c r="Q1079" t="s">
        <v>2679</v>
      </c>
    </row>
    <row r="1080" spans="1:17" x14ac:dyDescent="0.35">
      <c r="A1080" t="s">
        <v>1421</v>
      </c>
      <c r="B1080">
        <v>93</v>
      </c>
      <c r="C1080" t="s">
        <v>821</v>
      </c>
      <c r="D1080">
        <v>29113588</v>
      </c>
      <c r="E1080" t="s">
        <v>270</v>
      </c>
      <c r="F1080" t="s">
        <v>271</v>
      </c>
      <c r="G1080" t="s">
        <v>4687</v>
      </c>
      <c r="H1080" t="s">
        <v>1223</v>
      </c>
      <c r="I1080" t="s">
        <v>4688</v>
      </c>
      <c r="J1080">
        <v>181</v>
      </c>
      <c r="K1080" t="s">
        <v>21</v>
      </c>
      <c r="L1080" t="s">
        <v>22</v>
      </c>
      <c r="M1080" t="s">
        <v>472</v>
      </c>
      <c r="N1080">
        <v>40000000</v>
      </c>
      <c r="O1080">
        <v>2011</v>
      </c>
      <c r="P1080">
        <v>6.6</v>
      </c>
      <c r="Q1080" t="s">
        <v>1064</v>
      </c>
    </row>
    <row r="1081" spans="1:17" x14ac:dyDescent="0.35">
      <c r="A1081" t="s">
        <v>1680</v>
      </c>
      <c r="B1081">
        <v>109</v>
      </c>
      <c r="C1081" t="s">
        <v>4689</v>
      </c>
      <c r="D1081">
        <v>138447667</v>
      </c>
      <c r="E1081" t="s">
        <v>1395</v>
      </c>
      <c r="F1081" t="s">
        <v>359</v>
      </c>
      <c r="G1081" t="s">
        <v>4690</v>
      </c>
      <c r="H1081" t="s">
        <v>3513</v>
      </c>
      <c r="I1081" t="s">
        <v>4691</v>
      </c>
      <c r="J1081">
        <v>345</v>
      </c>
      <c r="K1081" t="s">
        <v>21</v>
      </c>
      <c r="L1081" t="s">
        <v>22</v>
      </c>
      <c r="M1081" t="s">
        <v>472</v>
      </c>
      <c r="N1081">
        <v>42000000</v>
      </c>
      <c r="O1081">
        <v>2012</v>
      </c>
      <c r="P1081">
        <v>7.2</v>
      </c>
      <c r="Q1081" t="s">
        <v>1064</v>
      </c>
    </row>
    <row r="1082" spans="1:17" x14ac:dyDescent="0.35">
      <c r="A1082" t="s">
        <v>4453</v>
      </c>
      <c r="B1082">
        <v>124</v>
      </c>
      <c r="C1082" t="s">
        <v>4692</v>
      </c>
      <c r="D1082">
        <v>116006080</v>
      </c>
      <c r="E1082" t="s">
        <v>1138</v>
      </c>
      <c r="F1082" t="s">
        <v>1220</v>
      </c>
      <c r="G1082" t="s">
        <v>4693</v>
      </c>
      <c r="H1082" t="s">
        <v>4694</v>
      </c>
      <c r="I1082" t="s">
        <v>4695</v>
      </c>
      <c r="J1082">
        <v>602</v>
      </c>
      <c r="K1082" t="s">
        <v>21</v>
      </c>
      <c r="L1082" t="s">
        <v>38</v>
      </c>
      <c r="M1082" t="s">
        <v>23</v>
      </c>
      <c r="N1082">
        <v>42000000</v>
      </c>
      <c r="O1082">
        <v>1999</v>
      </c>
      <c r="P1082">
        <v>7</v>
      </c>
      <c r="Q1082" t="s">
        <v>1331</v>
      </c>
    </row>
    <row r="1083" spans="1:17" x14ac:dyDescent="0.35">
      <c r="A1083" t="s">
        <v>3706</v>
      </c>
      <c r="B1083">
        <v>84</v>
      </c>
      <c r="C1083" t="s">
        <v>3720</v>
      </c>
      <c r="D1083">
        <v>106793915</v>
      </c>
      <c r="E1083" t="s">
        <v>694</v>
      </c>
      <c r="F1083" t="s">
        <v>1939</v>
      </c>
      <c r="G1083" t="s">
        <v>4696</v>
      </c>
      <c r="H1083" t="s">
        <v>4697</v>
      </c>
      <c r="I1083" t="s">
        <v>4698</v>
      </c>
      <c r="J1083">
        <v>358</v>
      </c>
      <c r="K1083" t="s">
        <v>21</v>
      </c>
      <c r="L1083" t="s">
        <v>38</v>
      </c>
      <c r="M1083" t="s">
        <v>222</v>
      </c>
      <c r="N1083">
        <v>45000000</v>
      </c>
      <c r="O1083">
        <v>2000</v>
      </c>
      <c r="P1083">
        <v>7</v>
      </c>
      <c r="Q1083" t="s">
        <v>769</v>
      </c>
    </row>
    <row r="1084" spans="1:17" x14ac:dyDescent="0.35">
      <c r="A1084" t="s">
        <v>4699</v>
      </c>
      <c r="B1084">
        <v>90</v>
      </c>
      <c r="C1084" t="s">
        <v>4700</v>
      </c>
      <c r="D1084">
        <v>87856565</v>
      </c>
      <c r="E1084" t="s">
        <v>1337</v>
      </c>
      <c r="F1084" t="s">
        <v>557</v>
      </c>
      <c r="G1084" t="s">
        <v>4701</v>
      </c>
      <c r="H1084" t="s">
        <v>1909</v>
      </c>
      <c r="I1084" t="s">
        <v>4702</v>
      </c>
      <c r="J1084">
        <v>268</v>
      </c>
      <c r="K1084" t="s">
        <v>21</v>
      </c>
      <c r="L1084" t="s">
        <v>22</v>
      </c>
      <c r="M1084" t="s">
        <v>23</v>
      </c>
      <c r="N1084">
        <v>42000000</v>
      </c>
      <c r="O1084">
        <v>2004</v>
      </c>
      <c r="P1084">
        <v>5.9</v>
      </c>
      <c r="Q1084" t="s">
        <v>1331</v>
      </c>
    </row>
    <row r="1085" spans="1:17" x14ac:dyDescent="0.35">
      <c r="A1085" t="s">
        <v>4703</v>
      </c>
      <c r="B1085">
        <v>117</v>
      </c>
      <c r="C1085" t="s">
        <v>1417</v>
      </c>
      <c r="D1085">
        <v>70100000</v>
      </c>
      <c r="E1085" t="s">
        <v>1138</v>
      </c>
      <c r="F1085" t="s">
        <v>3045</v>
      </c>
      <c r="G1085" t="s">
        <v>4704</v>
      </c>
      <c r="H1085" t="s">
        <v>4705</v>
      </c>
      <c r="I1085" t="s">
        <v>4706</v>
      </c>
      <c r="J1085">
        <v>41</v>
      </c>
      <c r="K1085" t="s">
        <v>21</v>
      </c>
      <c r="L1085" t="s">
        <v>22</v>
      </c>
      <c r="M1085" t="s">
        <v>472</v>
      </c>
      <c r="N1085">
        <v>40000000</v>
      </c>
      <c r="O1085">
        <v>1992</v>
      </c>
      <c r="P1085">
        <v>5.4</v>
      </c>
      <c r="Q1085" t="s">
        <v>1331</v>
      </c>
    </row>
    <row r="1086" spans="1:17" x14ac:dyDescent="0.35">
      <c r="A1086" t="s">
        <v>782</v>
      </c>
      <c r="B1086">
        <v>123</v>
      </c>
      <c r="C1086" t="s">
        <v>4707</v>
      </c>
      <c r="D1086">
        <v>159578352</v>
      </c>
      <c r="E1086" t="s">
        <v>1395</v>
      </c>
      <c r="F1086" t="s">
        <v>2015</v>
      </c>
      <c r="G1086" t="s">
        <v>4708</v>
      </c>
      <c r="H1086" t="s">
        <v>4514</v>
      </c>
      <c r="I1086" t="s">
        <v>4709</v>
      </c>
      <c r="J1086">
        <v>380</v>
      </c>
      <c r="K1086" t="s">
        <v>21</v>
      </c>
      <c r="L1086" t="s">
        <v>22</v>
      </c>
      <c r="M1086" t="s">
        <v>472</v>
      </c>
      <c r="N1086">
        <v>43000000</v>
      </c>
      <c r="O1086">
        <v>2013</v>
      </c>
      <c r="P1086">
        <v>6.6</v>
      </c>
      <c r="Q1086" t="s">
        <v>1064</v>
      </c>
    </row>
    <row r="1087" spans="1:17" x14ac:dyDescent="0.35">
      <c r="A1087" t="s">
        <v>4710</v>
      </c>
      <c r="B1087">
        <v>251</v>
      </c>
      <c r="C1087" t="s">
        <v>4711</v>
      </c>
      <c r="D1087">
        <v>57750000</v>
      </c>
      <c r="E1087" t="s">
        <v>4712</v>
      </c>
      <c r="F1087" t="s">
        <v>2565</v>
      </c>
      <c r="G1087" t="s">
        <v>4713</v>
      </c>
      <c r="H1087" t="s">
        <v>4714</v>
      </c>
      <c r="I1087" t="s">
        <v>4715</v>
      </c>
      <c r="J1087">
        <v>192</v>
      </c>
      <c r="K1087" t="s">
        <v>21</v>
      </c>
      <c r="L1087" t="s">
        <v>38</v>
      </c>
      <c r="M1087" t="s">
        <v>4651</v>
      </c>
      <c r="N1087">
        <v>31115000</v>
      </c>
      <c r="O1087">
        <v>1963</v>
      </c>
      <c r="P1087">
        <v>7</v>
      </c>
      <c r="Q1087" t="s">
        <v>9596</v>
      </c>
    </row>
    <row r="1088" spans="1:17" x14ac:dyDescent="0.35">
      <c r="A1088" t="s">
        <v>1296</v>
      </c>
      <c r="B1088">
        <v>105</v>
      </c>
      <c r="C1088" t="s">
        <v>4716</v>
      </c>
      <c r="D1088">
        <v>45290318</v>
      </c>
      <c r="E1088" t="s">
        <v>2538</v>
      </c>
      <c r="F1088" t="s">
        <v>399</v>
      </c>
      <c r="G1088" t="s">
        <v>4717</v>
      </c>
      <c r="H1088" t="s">
        <v>4718</v>
      </c>
      <c r="I1088" t="s">
        <v>4719</v>
      </c>
      <c r="J1088">
        <v>112</v>
      </c>
      <c r="K1088" t="s">
        <v>21</v>
      </c>
      <c r="L1088" t="s">
        <v>22</v>
      </c>
      <c r="M1088" t="s">
        <v>68</v>
      </c>
      <c r="N1088">
        <v>42000000</v>
      </c>
      <c r="O1088">
        <v>2012</v>
      </c>
      <c r="P1088">
        <v>6.5</v>
      </c>
      <c r="Q1088" t="s">
        <v>1064</v>
      </c>
    </row>
    <row r="1089" spans="1:17" x14ac:dyDescent="0.35">
      <c r="A1089" t="s">
        <v>4100</v>
      </c>
      <c r="B1089">
        <v>115</v>
      </c>
      <c r="C1089" t="s">
        <v>1233</v>
      </c>
      <c r="D1089">
        <v>41543207</v>
      </c>
      <c r="E1089" t="s">
        <v>1716</v>
      </c>
      <c r="F1089" t="s">
        <v>377</v>
      </c>
      <c r="G1089" t="s">
        <v>4720</v>
      </c>
      <c r="H1089" t="s">
        <v>1032</v>
      </c>
      <c r="I1089" t="s">
        <v>4721</v>
      </c>
      <c r="J1089">
        <v>175</v>
      </c>
      <c r="K1089" t="s">
        <v>21</v>
      </c>
      <c r="L1089" t="s">
        <v>22</v>
      </c>
      <c r="M1089" t="s">
        <v>23</v>
      </c>
      <c r="N1089">
        <v>42000000</v>
      </c>
      <c r="O1089">
        <v>2002</v>
      </c>
      <c r="P1089">
        <v>6.3</v>
      </c>
      <c r="Q1089" t="s">
        <v>14098</v>
      </c>
    </row>
    <row r="1090" spans="1:17" x14ac:dyDescent="0.35">
      <c r="A1090" t="s">
        <v>4722</v>
      </c>
      <c r="B1090">
        <v>122</v>
      </c>
      <c r="C1090" t="s">
        <v>2299</v>
      </c>
      <c r="D1090">
        <v>41252428</v>
      </c>
      <c r="E1090" t="s">
        <v>1138</v>
      </c>
      <c r="F1090" t="s">
        <v>242</v>
      </c>
      <c r="G1090" t="s">
        <v>4723</v>
      </c>
      <c r="H1090" t="s">
        <v>4724</v>
      </c>
      <c r="I1090" t="s">
        <v>4725</v>
      </c>
      <c r="J1090">
        <v>71</v>
      </c>
      <c r="K1090" t="s">
        <v>21</v>
      </c>
      <c r="L1090" t="s">
        <v>22</v>
      </c>
      <c r="M1090" t="s">
        <v>23</v>
      </c>
      <c r="N1090">
        <v>42000000</v>
      </c>
      <c r="O1090">
        <v>1996</v>
      </c>
      <c r="P1090">
        <v>6.5</v>
      </c>
      <c r="Q1090" t="s">
        <v>1331</v>
      </c>
    </row>
    <row r="1091" spans="1:17" x14ac:dyDescent="0.35">
      <c r="A1091" t="s">
        <v>4726</v>
      </c>
      <c r="B1091">
        <v>119</v>
      </c>
      <c r="C1091" t="s">
        <v>791</v>
      </c>
      <c r="D1091">
        <v>35228696</v>
      </c>
      <c r="E1091" t="s">
        <v>4727</v>
      </c>
      <c r="F1091" t="s">
        <v>1909</v>
      </c>
      <c r="G1091" t="s">
        <v>4728</v>
      </c>
      <c r="H1091" t="s">
        <v>4729</v>
      </c>
      <c r="I1091" t="s">
        <v>4730</v>
      </c>
      <c r="J1091">
        <v>460</v>
      </c>
      <c r="K1091" t="s">
        <v>21</v>
      </c>
      <c r="L1091" t="s">
        <v>22</v>
      </c>
      <c r="M1091" t="s">
        <v>23</v>
      </c>
      <c r="N1091">
        <v>32000000</v>
      </c>
      <c r="O1091">
        <v>2002</v>
      </c>
      <c r="P1091">
        <v>6.5</v>
      </c>
      <c r="Q1091" t="s">
        <v>2679</v>
      </c>
    </row>
    <row r="1092" spans="1:17" x14ac:dyDescent="0.35">
      <c r="A1092" t="s">
        <v>2920</v>
      </c>
      <c r="B1092">
        <v>81</v>
      </c>
      <c r="C1092" t="s">
        <v>1592</v>
      </c>
      <c r="D1092">
        <v>59992760</v>
      </c>
      <c r="E1092" t="s">
        <v>1331</v>
      </c>
      <c r="F1092" t="s">
        <v>4731</v>
      </c>
      <c r="G1092" t="s">
        <v>4732</v>
      </c>
      <c r="H1092" t="s">
        <v>4733</v>
      </c>
      <c r="I1092" t="s">
        <v>4734</v>
      </c>
      <c r="J1092">
        <v>396</v>
      </c>
      <c r="K1092" t="s">
        <v>21</v>
      </c>
      <c r="L1092" t="s">
        <v>22</v>
      </c>
      <c r="M1092" t="s">
        <v>472</v>
      </c>
      <c r="N1092">
        <v>42000000</v>
      </c>
      <c r="O1092">
        <v>2009</v>
      </c>
      <c r="P1092">
        <v>5.8</v>
      </c>
      <c r="Q1092" t="s">
        <v>1331</v>
      </c>
    </row>
    <row r="1093" spans="1:17" x14ac:dyDescent="0.35">
      <c r="A1093" t="s">
        <v>4735</v>
      </c>
      <c r="B1093">
        <v>133</v>
      </c>
      <c r="C1093" t="s">
        <v>2740</v>
      </c>
      <c r="D1093">
        <v>34667015</v>
      </c>
      <c r="E1093" t="s">
        <v>33</v>
      </c>
      <c r="F1093" t="s">
        <v>4736</v>
      </c>
      <c r="G1093" t="s">
        <v>4737</v>
      </c>
      <c r="H1093" t="s">
        <v>4738</v>
      </c>
      <c r="I1093" t="s">
        <v>4739</v>
      </c>
      <c r="J1093">
        <v>317</v>
      </c>
      <c r="K1093" t="s">
        <v>21</v>
      </c>
      <c r="L1093" t="s">
        <v>38</v>
      </c>
      <c r="M1093" t="s">
        <v>23</v>
      </c>
      <c r="N1093">
        <v>32000000</v>
      </c>
      <c r="O1093">
        <v>1989</v>
      </c>
      <c r="P1093">
        <v>6.6</v>
      </c>
      <c r="Q1093" t="s">
        <v>1064</v>
      </c>
    </row>
    <row r="1094" spans="1:17" x14ac:dyDescent="0.35">
      <c r="A1094" t="s">
        <v>4740</v>
      </c>
      <c r="B1094">
        <v>100</v>
      </c>
      <c r="C1094" t="s">
        <v>3176</v>
      </c>
      <c r="D1094">
        <v>37652565</v>
      </c>
      <c r="E1094" t="s">
        <v>2118</v>
      </c>
      <c r="F1094" t="s">
        <v>356</v>
      </c>
      <c r="G1094" t="s">
        <v>4741</v>
      </c>
      <c r="H1094" t="s">
        <v>2120</v>
      </c>
      <c r="I1094" t="s">
        <v>4742</v>
      </c>
      <c r="J1094">
        <v>283</v>
      </c>
      <c r="K1094" t="s">
        <v>21</v>
      </c>
      <c r="L1094" t="s">
        <v>22</v>
      </c>
      <c r="M1094" t="s">
        <v>23</v>
      </c>
      <c r="N1094">
        <v>42000000</v>
      </c>
      <c r="O1094">
        <v>2011</v>
      </c>
      <c r="P1094">
        <v>5.4</v>
      </c>
      <c r="Q1094" t="s">
        <v>1018</v>
      </c>
    </row>
    <row r="1095" spans="1:17" x14ac:dyDescent="0.35">
      <c r="A1095" t="s">
        <v>4743</v>
      </c>
      <c r="B1095">
        <v>120</v>
      </c>
      <c r="C1095" t="s">
        <v>622</v>
      </c>
      <c r="D1095">
        <v>24375436</v>
      </c>
      <c r="E1095" t="s">
        <v>375</v>
      </c>
      <c r="F1095" t="s">
        <v>1390</v>
      </c>
      <c r="G1095" t="s">
        <v>4744</v>
      </c>
      <c r="H1095" t="s">
        <v>208</v>
      </c>
      <c r="I1095" t="s">
        <v>4745</v>
      </c>
      <c r="J1095">
        <v>265</v>
      </c>
      <c r="K1095" t="s">
        <v>21</v>
      </c>
      <c r="L1095" t="s">
        <v>22</v>
      </c>
      <c r="M1095" t="s">
        <v>472</v>
      </c>
      <c r="N1095">
        <v>42000000</v>
      </c>
      <c r="O1095">
        <v>2001</v>
      </c>
      <c r="P1095">
        <v>6.1</v>
      </c>
      <c r="Q1095" t="s">
        <v>1064</v>
      </c>
    </row>
    <row r="1096" spans="1:17" x14ac:dyDescent="0.35">
      <c r="A1096" t="s">
        <v>4746</v>
      </c>
      <c r="B1096">
        <v>104</v>
      </c>
      <c r="C1096" t="s">
        <v>4747</v>
      </c>
      <c r="D1096">
        <v>20915465</v>
      </c>
      <c r="E1096" t="s">
        <v>4560</v>
      </c>
      <c r="F1096" t="s">
        <v>1918</v>
      </c>
      <c r="G1096" t="s">
        <v>4748</v>
      </c>
      <c r="H1096" t="s">
        <v>618</v>
      </c>
      <c r="I1096" t="s">
        <v>4749</v>
      </c>
      <c r="J1096">
        <v>290</v>
      </c>
      <c r="K1096" t="s">
        <v>21</v>
      </c>
      <c r="L1096" t="s">
        <v>38</v>
      </c>
      <c r="M1096" t="s">
        <v>68</v>
      </c>
      <c r="N1096">
        <v>42000000</v>
      </c>
      <c r="O1096">
        <v>1993</v>
      </c>
      <c r="P1096">
        <v>4</v>
      </c>
      <c r="Q1096" t="s">
        <v>769</v>
      </c>
    </row>
    <row r="1097" spans="1:17" x14ac:dyDescent="0.35">
      <c r="A1097" t="s">
        <v>4156</v>
      </c>
      <c r="B1097">
        <v>122</v>
      </c>
      <c r="C1097" t="s">
        <v>4750</v>
      </c>
      <c r="D1097">
        <v>24127895</v>
      </c>
      <c r="E1097" t="s">
        <v>1702</v>
      </c>
      <c r="F1097" t="s">
        <v>564</v>
      </c>
      <c r="G1097" t="s">
        <v>4751</v>
      </c>
      <c r="H1097" t="s">
        <v>4752</v>
      </c>
      <c r="I1097" t="s">
        <v>4753</v>
      </c>
      <c r="J1097">
        <v>437</v>
      </c>
      <c r="K1097" t="s">
        <v>21</v>
      </c>
      <c r="L1097" t="s">
        <v>22</v>
      </c>
      <c r="M1097" t="s">
        <v>472</v>
      </c>
      <c r="N1097">
        <v>50000000</v>
      </c>
      <c r="O1097">
        <v>2005</v>
      </c>
      <c r="P1097">
        <v>7.6</v>
      </c>
      <c r="Q1097" t="s">
        <v>14098</v>
      </c>
    </row>
    <row r="1098" spans="1:17" x14ac:dyDescent="0.35">
      <c r="A1098" t="s">
        <v>1550</v>
      </c>
      <c r="B1098">
        <v>80</v>
      </c>
      <c r="C1098" t="s">
        <v>4754</v>
      </c>
      <c r="D1098">
        <v>84961</v>
      </c>
      <c r="E1098" t="s">
        <v>1054</v>
      </c>
      <c r="F1098" t="s">
        <v>407</v>
      </c>
      <c r="G1098" t="s">
        <v>4755</v>
      </c>
      <c r="H1098" t="s">
        <v>4756</v>
      </c>
      <c r="I1098" t="s">
        <v>4757</v>
      </c>
      <c r="J1098">
        <v>841</v>
      </c>
      <c r="K1098" t="s">
        <v>1556</v>
      </c>
      <c r="L1098" t="s">
        <v>718</v>
      </c>
      <c r="M1098" t="s">
        <v>23</v>
      </c>
      <c r="N1098">
        <v>31000000</v>
      </c>
      <c r="O1098">
        <v>2002</v>
      </c>
      <c r="P1098">
        <v>7.9</v>
      </c>
      <c r="Q1098" t="s">
        <v>1064</v>
      </c>
    </row>
    <row r="1099" spans="1:17" x14ac:dyDescent="0.35">
      <c r="A1099" t="s">
        <v>4758</v>
      </c>
      <c r="B1099">
        <v>91</v>
      </c>
      <c r="C1099" t="s">
        <v>4759</v>
      </c>
      <c r="D1099">
        <v>26404753</v>
      </c>
      <c r="E1099" t="s">
        <v>1225</v>
      </c>
      <c r="F1099" t="s">
        <v>4747</v>
      </c>
      <c r="G1099" t="s">
        <v>4760</v>
      </c>
      <c r="H1099" t="s">
        <v>3122</v>
      </c>
      <c r="I1099" t="s">
        <v>4761</v>
      </c>
      <c r="J1099">
        <v>169</v>
      </c>
      <c r="K1099" t="s">
        <v>21</v>
      </c>
      <c r="L1099" t="s">
        <v>22</v>
      </c>
      <c r="M1099" t="s">
        <v>23</v>
      </c>
      <c r="N1099">
        <v>40000000</v>
      </c>
      <c r="O1099">
        <v>2012</v>
      </c>
      <c r="P1099">
        <v>5.3</v>
      </c>
      <c r="Q1099" t="s">
        <v>1064</v>
      </c>
    </row>
    <row r="1100" spans="1:17" x14ac:dyDescent="0.35">
      <c r="A1100" t="s">
        <v>4762</v>
      </c>
      <c r="B1100">
        <v>112</v>
      </c>
      <c r="C1100" t="s">
        <v>4763</v>
      </c>
      <c r="D1100">
        <v>6105175</v>
      </c>
      <c r="E1100" t="s">
        <v>1331</v>
      </c>
      <c r="F1100" t="s">
        <v>55</v>
      </c>
      <c r="G1100" t="s">
        <v>4764</v>
      </c>
      <c r="H1100" t="s">
        <v>4765</v>
      </c>
      <c r="I1100" t="s">
        <v>4766</v>
      </c>
      <c r="J1100">
        <v>835</v>
      </c>
      <c r="K1100" t="s">
        <v>21</v>
      </c>
      <c r="L1100" t="s">
        <v>22</v>
      </c>
      <c r="M1100" t="s">
        <v>472</v>
      </c>
      <c r="N1100">
        <v>44000000</v>
      </c>
      <c r="O1100">
        <v>2014</v>
      </c>
      <c r="P1100">
        <v>6.6</v>
      </c>
      <c r="Q1100" t="s">
        <v>1331</v>
      </c>
    </row>
    <row r="1101" spans="1:17" x14ac:dyDescent="0.35">
      <c r="A1101" t="s">
        <v>4767</v>
      </c>
      <c r="B1101">
        <v>100</v>
      </c>
      <c r="C1101" t="s">
        <v>4768</v>
      </c>
      <c r="D1101">
        <v>5664251</v>
      </c>
      <c r="E1101" t="s">
        <v>4769</v>
      </c>
      <c r="F1101" t="s">
        <v>3879</v>
      </c>
      <c r="G1101" t="s">
        <v>4770</v>
      </c>
      <c r="H1101" t="s">
        <v>4771</v>
      </c>
      <c r="I1101" t="s">
        <v>4772</v>
      </c>
      <c r="J1101">
        <v>102</v>
      </c>
      <c r="K1101" t="s">
        <v>21</v>
      </c>
      <c r="L1101" t="s">
        <v>139</v>
      </c>
      <c r="M1101" t="s">
        <v>472</v>
      </c>
      <c r="N1101">
        <v>45000000</v>
      </c>
      <c r="O1101">
        <v>2010</v>
      </c>
      <c r="P1101">
        <v>6.3</v>
      </c>
      <c r="Q1101" t="s">
        <v>1064</v>
      </c>
    </row>
    <row r="1102" spans="1:17" x14ac:dyDescent="0.35">
      <c r="A1102" t="s">
        <v>3271</v>
      </c>
      <c r="B1102">
        <v>105</v>
      </c>
      <c r="C1102" t="s">
        <v>4775</v>
      </c>
      <c r="D1102">
        <v>1260917</v>
      </c>
      <c r="E1102" t="s">
        <v>1395</v>
      </c>
      <c r="F1102" t="s">
        <v>189</v>
      </c>
      <c r="G1102" t="s">
        <v>4776</v>
      </c>
      <c r="H1102" t="s">
        <v>3757</v>
      </c>
      <c r="I1102" t="s">
        <v>4777</v>
      </c>
      <c r="J1102">
        <v>71</v>
      </c>
      <c r="K1102" t="s">
        <v>1171</v>
      </c>
      <c r="L1102" t="s">
        <v>1172</v>
      </c>
      <c r="M1102" t="s">
        <v>472</v>
      </c>
      <c r="N1102">
        <v>27000000</v>
      </c>
      <c r="O1102">
        <v>2009</v>
      </c>
      <c r="P1102">
        <v>7.2</v>
      </c>
      <c r="Q1102" t="s">
        <v>1064</v>
      </c>
    </row>
    <row r="1103" spans="1:17" x14ac:dyDescent="0.35">
      <c r="A1103" t="s">
        <v>3829</v>
      </c>
      <c r="B1103">
        <v>110</v>
      </c>
      <c r="C1103" t="s">
        <v>563</v>
      </c>
      <c r="D1103">
        <v>116724075</v>
      </c>
      <c r="E1103" t="s">
        <v>4778</v>
      </c>
      <c r="F1103" t="s">
        <v>1231</v>
      </c>
      <c r="G1103" t="s">
        <v>4779</v>
      </c>
      <c r="H1103" t="s">
        <v>4780</v>
      </c>
      <c r="I1103" t="s">
        <v>4781</v>
      </c>
      <c r="J1103">
        <v>564</v>
      </c>
      <c r="K1103" t="s">
        <v>21</v>
      </c>
      <c r="L1103" t="s">
        <v>22</v>
      </c>
      <c r="M1103" t="s">
        <v>472</v>
      </c>
      <c r="N1103">
        <v>41000000</v>
      </c>
      <c r="O1103">
        <v>2002</v>
      </c>
      <c r="P1103">
        <v>7</v>
      </c>
      <c r="Q1103" t="s">
        <v>2679</v>
      </c>
    </row>
    <row r="1104" spans="1:17" x14ac:dyDescent="0.35">
      <c r="A1104" t="s">
        <v>3956</v>
      </c>
      <c r="B1104">
        <v>144</v>
      </c>
      <c r="C1104" t="s">
        <v>1449</v>
      </c>
      <c r="D1104">
        <v>56083966</v>
      </c>
      <c r="E1104" t="s">
        <v>56</v>
      </c>
      <c r="F1104" t="s">
        <v>374</v>
      </c>
      <c r="G1104" t="s">
        <v>4783</v>
      </c>
      <c r="H1104" t="s">
        <v>4784</v>
      </c>
      <c r="I1104" t="s">
        <v>4785</v>
      </c>
      <c r="J1104">
        <v>658</v>
      </c>
      <c r="K1104" t="s">
        <v>21</v>
      </c>
      <c r="L1104" t="s">
        <v>22</v>
      </c>
      <c r="M1104" t="s">
        <v>23</v>
      </c>
      <c r="N1104">
        <v>65000000</v>
      </c>
      <c r="O1104">
        <v>2001</v>
      </c>
      <c r="P1104">
        <v>6.9</v>
      </c>
      <c r="Q1104" t="s">
        <v>1064</v>
      </c>
    </row>
    <row r="1105" spans="1:17" x14ac:dyDescent="0.35">
      <c r="A1105" t="s">
        <v>4786</v>
      </c>
      <c r="B1105">
        <v>108</v>
      </c>
      <c r="C1105" t="s">
        <v>4787</v>
      </c>
      <c r="D1105">
        <v>22108977</v>
      </c>
      <c r="E1105" t="s">
        <v>1012</v>
      </c>
      <c r="F1105" t="s">
        <v>4788</v>
      </c>
      <c r="G1105" t="s">
        <v>4789</v>
      </c>
      <c r="H1105" t="s">
        <v>4790</v>
      </c>
      <c r="I1105" t="s">
        <v>4791</v>
      </c>
      <c r="J1105">
        <v>132</v>
      </c>
      <c r="K1105" t="s">
        <v>21</v>
      </c>
      <c r="L1105" t="s">
        <v>3025</v>
      </c>
      <c r="M1105" t="s">
        <v>23</v>
      </c>
      <c r="N1105">
        <v>41000000</v>
      </c>
      <c r="O1105">
        <v>2003</v>
      </c>
      <c r="P1105">
        <v>5.2</v>
      </c>
      <c r="Q1105" t="s">
        <v>1064</v>
      </c>
    </row>
    <row r="1106" spans="1:17" x14ac:dyDescent="0.35">
      <c r="A1106" t="s">
        <v>735</v>
      </c>
      <c r="B1106">
        <v>107</v>
      </c>
      <c r="C1106" t="s">
        <v>1753</v>
      </c>
      <c r="D1106">
        <v>293501675</v>
      </c>
      <c r="E1106" t="s">
        <v>1538</v>
      </c>
      <c r="F1106" t="s">
        <v>789</v>
      </c>
      <c r="G1106" t="s">
        <v>4792</v>
      </c>
      <c r="H1106" t="s">
        <v>1616</v>
      </c>
      <c r="I1106" t="s">
        <v>4793</v>
      </c>
      <c r="J1106">
        <v>2073</v>
      </c>
      <c r="K1106" t="s">
        <v>21</v>
      </c>
      <c r="L1106" t="s">
        <v>22</v>
      </c>
      <c r="M1106" t="s">
        <v>23</v>
      </c>
      <c r="N1106">
        <v>40000000</v>
      </c>
      <c r="O1106">
        <v>1999</v>
      </c>
      <c r="P1106">
        <v>8.1</v>
      </c>
      <c r="Q1106" t="s">
        <v>2679</v>
      </c>
    </row>
    <row r="1107" spans="1:17" x14ac:dyDescent="0.35">
      <c r="A1107" t="s">
        <v>4794</v>
      </c>
      <c r="B1107">
        <v>102</v>
      </c>
      <c r="C1107" t="s">
        <v>4795</v>
      </c>
      <c r="D1107">
        <v>18600911</v>
      </c>
      <c r="E1107" t="s">
        <v>270</v>
      </c>
      <c r="F1107" t="s">
        <v>4539</v>
      </c>
      <c r="G1107" t="s">
        <v>4796</v>
      </c>
      <c r="H1107" t="s">
        <v>4797</v>
      </c>
      <c r="I1107" t="s">
        <v>4798</v>
      </c>
      <c r="J1107">
        <v>153</v>
      </c>
      <c r="K1107" t="s">
        <v>21</v>
      </c>
      <c r="L1107" t="s">
        <v>22</v>
      </c>
      <c r="M1107" t="s">
        <v>23</v>
      </c>
      <c r="N1107">
        <v>42000000</v>
      </c>
      <c r="O1107">
        <v>2012</v>
      </c>
      <c r="P1107">
        <v>6.6</v>
      </c>
      <c r="Q1107" t="s">
        <v>1064</v>
      </c>
    </row>
    <row r="1108" spans="1:17" x14ac:dyDescent="0.35">
      <c r="A1108" t="s">
        <v>3082</v>
      </c>
      <c r="B1108">
        <v>100</v>
      </c>
      <c r="C1108" t="s">
        <v>2545</v>
      </c>
      <c r="D1108">
        <v>7204138</v>
      </c>
      <c r="E1108" t="s">
        <v>1331</v>
      </c>
      <c r="F1108" t="s">
        <v>4502</v>
      </c>
      <c r="G1108" t="s">
        <v>4799</v>
      </c>
      <c r="H1108" t="s">
        <v>4800</v>
      </c>
      <c r="I1108" t="s">
        <v>4801</v>
      </c>
      <c r="J1108">
        <v>125</v>
      </c>
      <c r="K1108" t="s">
        <v>21</v>
      </c>
      <c r="L1108" t="s">
        <v>22</v>
      </c>
      <c r="M1108" t="s">
        <v>68</v>
      </c>
      <c r="N1108">
        <v>41000000</v>
      </c>
      <c r="O1108">
        <v>2011</v>
      </c>
      <c r="P1108">
        <v>6.2</v>
      </c>
      <c r="Q1108" t="s">
        <v>1331</v>
      </c>
    </row>
    <row r="1109" spans="1:17" x14ac:dyDescent="0.35">
      <c r="A1109" t="s">
        <v>4802</v>
      </c>
      <c r="B1109">
        <v>126</v>
      </c>
      <c r="C1109" t="s">
        <v>4803</v>
      </c>
      <c r="D1109">
        <v>90800000</v>
      </c>
      <c r="E1109" t="s">
        <v>4804</v>
      </c>
      <c r="F1109" t="s">
        <v>4639</v>
      </c>
      <c r="G1109" t="s">
        <v>4805</v>
      </c>
      <c r="H1109" t="s">
        <v>4806</v>
      </c>
      <c r="I1109" t="s">
        <v>4807</v>
      </c>
      <c r="J1109">
        <v>235</v>
      </c>
      <c r="K1109" t="s">
        <v>21</v>
      </c>
      <c r="L1109" t="s">
        <v>22</v>
      </c>
      <c r="M1109" t="s">
        <v>68</v>
      </c>
      <c r="N1109">
        <v>8000000</v>
      </c>
      <c r="O1109">
        <v>1984</v>
      </c>
      <c r="P1109">
        <v>7.2</v>
      </c>
      <c r="Q1109" t="s">
        <v>1064</v>
      </c>
    </row>
    <row r="1110" spans="1:17" x14ac:dyDescent="0.35">
      <c r="A1110" t="s">
        <v>3263</v>
      </c>
      <c r="B1110">
        <v>138</v>
      </c>
      <c r="C1110" t="s">
        <v>40</v>
      </c>
      <c r="D1110">
        <v>150117807</v>
      </c>
      <c r="E1110" t="s">
        <v>1547</v>
      </c>
      <c r="F1110" t="s">
        <v>281</v>
      </c>
      <c r="G1110" t="s">
        <v>4808</v>
      </c>
      <c r="H1110" t="s">
        <v>531</v>
      </c>
      <c r="I1110" t="s">
        <v>4809</v>
      </c>
      <c r="J1110">
        <v>751</v>
      </c>
      <c r="K1110" t="s">
        <v>21</v>
      </c>
      <c r="L1110" t="s">
        <v>22</v>
      </c>
      <c r="M1110" t="s">
        <v>472</v>
      </c>
      <c r="N1110">
        <v>40000000</v>
      </c>
      <c r="O1110">
        <v>2013</v>
      </c>
      <c r="P1110">
        <v>7.3</v>
      </c>
      <c r="Q1110" t="s">
        <v>14098</v>
      </c>
    </row>
    <row r="1111" spans="1:17" x14ac:dyDescent="0.35">
      <c r="A1111" t="s">
        <v>4810</v>
      </c>
      <c r="B1111">
        <v>108</v>
      </c>
      <c r="C1111" t="s">
        <v>3318</v>
      </c>
      <c r="D1111">
        <v>163947053</v>
      </c>
      <c r="E1111" t="s">
        <v>1138</v>
      </c>
      <c r="F1111" t="s">
        <v>254</v>
      </c>
      <c r="G1111" t="s">
        <v>4811</v>
      </c>
      <c r="H1111" t="s">
        <v>1648</v>
      </c>
      <c r="I1111" t="s">
        <v>4812</v>
      </c>
      <c r="J1111">
        <v>273</v>
      </c>
      <c r="K1111" t="s">
        <v>21</v>
      </c>
      <c r="L1111" t="s">
        <v>22</v>
      </c>
      <c r="M1111" t="s">
        <v>23</v>
      </c>
      <c r="N1111">
        <v>40000000</v>
      </c>
      <c r="O1111">
        <v>2009</v>
      </c>
      <c r="P1111">
        <v>6.7</v>
      </c>
      <c r="Q1111" t="s">
        <v>1331</v>
      </c>
    </row>
    <row r="1112" spans="1:17" x14ac:dyDescent="0.35">
      <c r="A1112" t="s">
        <v>4813</v>
      </c>
      <c r="B1112">
        <v>105</v>
      </c>
      <c r="C1112" t="s">
        <v>4814</v>
      </c>
      <c r="D1112">
        <v>116735231</v>
      </c>
      <c r="E1112" t="s">
        <v>1775</v>
      </c>
      <c r="F1112" t="s">
        <v>285</v>
      </c>
      <c r="G1112" t="s">
        <v>4815</v>
      </c>
      <c r="H1112" t="s">
        <v>4816</v>
      </c>
      <c r="I1112" t="s">
        <v>4817</v>
      </c>
      <c r="J1112">
        <v>336</v>
      </c>
      <c r="K1112" t="s">
        <v>21</v>
      </c>
      <c r="L1112" t="s">
        <v>22</v>
      </c>
      <c r="M1112" t="s">
        <v>472</v>
      </c>
      <c r="N1112">
        <v>70000000</v>
      </c>
      <c r="O1112">
        <v>1999</v>
      </c>
      <c r="P1112">
        <v>6.4</v>
      </c>
      <c r="Q1112" t="s">
        <v>14098</v>
      </c>
    </row>
    <row r="1113" spans="1:17" x14ac:dyDescent="0.35">
      <c r="A1113" t="s">
        <v>351</v>
      </c>
      <c r="B1113">
        <v>108</v>
      </c>
      <c r="C1113" t="s">
        <v>4818</v>
      </c>
      <c r="D1113">
        <v>118500000</v>
      </c>
      <c r="E1113" t="s">
        <v>1497</v>
      </c>
      <c r="F1113" t="s">
        <v>2947</v>
      </c>
      <c r="G1113" t="s">
        <v>4819</v>
      </c>
      <c r="H1113" t="s">
        <v>4820</v>
      </c>
      <c r="I1113" t="s">
        <v>4821</v>
      </c>
      <c r="J1113">
        <v>327</v>
      </c>
      <c r="K1113" t="s">
        <v>21</v>
      </c>
      <c r="L1113" t="s">
        <v>22</v>
      </c>
      <c r="M1113" t="s">
        <v>68</v>
      </c>
      <c r="N1113">
        <v>40000000</v>
      </c>
      <c r="O1113">
        <v>1989</v>
      </c>
      <c r="P1113">
        <v>7.8</v>
      </c>
      <c r="Q1113" t="s">
        <v>769</v>
      </c>
    </row>
    <row r="1114" spans="1:17" x14ac:dyDescent="0.35">
      <c r="A1114" t="s">
        <v>1577</v>
      </c>
      <c r="B1114">
        <v>89</v>
      </c>
      <c r="C1114" t="s">
        <v>377</v>
      </c>
      <c r="D1114">
        <v>126546825</v>
      </c>
      <c r="E1114" t="s">
        <v>2221</v>
      </c>
      <c r="F1114" t="s">
        <v>73</v>
      </c>
      <c r="G1114" t="s">
        <v>4822</v>
      </c>
      <c r="H1114" t="s">
        <v>4034</v>
      </c>
      <c r="I1114" t="s">
        <v>4823</v>
      </c>
      <c r="J1114">
        <v>918</v>
      </c>
      <c r="K1114" t="s">
        <v>21</v>
      </c>
      <c r="L1114" t="s">
        <v>1172</v>
      </c>
      <c r="M1114" t="s">
        <v>472</v>
      </c>
      <c r="N1114">
        <v>40000000</v>
      </c>
      <c r="O1114">
        <v>2014</v>
      </c>
      <c r="P1114">
        <v>6.4</v>
      </c>
      <c r="Q1114" t="s">
        <v>1064</v>
      </c>
    </row>
    <row r="1115" spans="1:17" x14ac:dyDescent="0.35">
      <c r="A1115" t="s">
        <v>4824</v>
      </c>
      <c r="B1115">
        <v>129</v>
      </c>
      <c r="C1115" t="s">
        <v>4394</v>
      </c>
      <c r="D1115">
        <v>166147885</v>
      </c>
      <c r="E1115" t="s">
        <v>169</v>
      </c>
      <c r="F1115" t="s">
        <v>1128</v>
      </c>
      <c r="G1115" t="s">
        <v>4825</v>
      </c>
      <c r="H1115" t="s">
        <v>584</v>
      </c>
      <c r="I1115" t="s">
        <v>4826</v>
      </c>
      <c r="J1115">
        <v>1360</v>
      </c>
      <c r="K1115" t="s">
        <v>21</v>
      </c>
      <c r="L1115" t="s">
        <v>22</v>
      </c>
      <c r="M1115" t="s">
        <v>472</v>
      </c>
      <c r="N1115">
        <v>40000000</v>
      </c>
      <c r="O1115">
        <v>2015</v>
      </c>
      <c r="P1115">
        <v>4.0999999999999996</v>
      </c>
      <c r="Q1115" t="s">
        <v>2679</v>
      </c>
    </row>
    <row r="1116" spans="1:17" x14ac:dyDescent="0.35">
      <c r="A1116" t="s">
        <v>3820</v>
      </c>
      <c r="B1116">
        <v>84</v>
      </c>
      <c r="C1116" t="s">
        <v>399</v>
      </c>
      <c r="D1116">
        <v>111760631</v>
      </c>
      <c r="E1116" t="s">
        <v>2396</v>
      </c>
      <c r="F1116" t="s">
        <v>1422</v>
      </c>
      <c r="G1116" t="s">
        <v>4827</v>
      </c>
      <c r="H1116" t="s">
        <v>4551</v>
      </c>
      <c r="I1116" t="s">
        <v>4828</v>
      </c>
      <c r="J1116">
        <v>188</v>
      </c>
      <c r="K1116" t="s">
        <v>21</v>
      </c>
      <c r="L1116" t="s">
        <v>22</v>
      </c>
      <c r="M1116" t="s">
        <v>68</v>
      </c>
      <c r="N1116">
        <v>38000000</v>
      </c>
      <c r="O1116">
        <v>2003</v>
      </c>
      <c r="P1116">
        <v>4.0999999999999996</v>
      </c>
      <c r="Q1116" t="s">
        <v>1064</v>
      </c>
    </row>
    <row r="1117" spans="1:17" x14ac:dyDescent="0.35">
      <c r="A1117" t="s">
        <v>1063</v>
      </c>
      <c r="B1117">
        <v>149</v>
      </c>
      <c r="C1117" t="s">
        <v>536</v>
      </c>
      <c r="D1117">
        <v>108706165</v>
      </c>
      <c r="E1117" t="s">
        <v>1702</v>
      </c>
      <c r="F1117" t="s">
        <v>90</v>
      </c>
      <c r="G1117" t="s">
        <v>4829</v>
      </c>
      <c r="H1117" t="s">
        <v>347</v>
      </c>
      <c r="I1117" t="s">
        <v>4830</v>
      </c>
      <c r="J1117">
        <v>236</v>
      </c>
      <c r="K1117" t="s">
        <v>21</v>
      </c>
      <c r="L1117" t="s">
        <v>22</v>
      </c>
      <c r="M1117" t="s">
        <v>472</v>
      </c>
      <c r="N1117">
        <v>40000000</v>
      </c>
      <c r="O1117">
        <v>1996</v>
      </c>
      <c r="P1117">
        <v>7.4</v>
      </c>
      <c r="Q1117" t="s">
        <v>14098</v>
      </c>
    </row>
    <row r="1118" spans="1:17" x14ac:dyDescent="0.35">
      <c r="A1118" t="s">
        <v>649</v>
      </c>
      <c r="B1118">
        <v>94</v>
      </c>
      <c r="C1118" t="s">
        <v>3149</v>
      </c>
      <c r="D1118">
        <v>138614544</v>
      </c>
      <c r="E1118" t="s">
        <v>2408</v>
      </c>
      <c r="F1118" t="s">
        <v>3147</v>
      </c>
      <c r="G1118" t="s">
        <v>4831</v>
      </c>
      <c r="H1118" t="s">
        <v>3903</v>
      </c>
      <c r="I1118" t="s">
        <v>4832</v>
      </c>
      <c r="J1118">
        <v>288</v>
      </c>
      <c r="K1118" t="s">
        <v>21</v>
      </c>
      <c r="L1118" t="s">
        <v>22</v>
      </c>
      <c r="M1118" t="s">
        <v>68</v>
      </c>
      <c r="N1118">
        <v>40000000</v>
      </c>
      <c r="O1118">
        <v>2003</v>
      </c>
      <c r="P1118">
        <v>5.8</v>
      </c>
      <c r="Q1118" t="s">
        <v>1331</v>
      </c>
    </row>
    <row r="1119" spans="1:17" x14ac:dyDescent="0.35">
      <c r="A1119" t="s">
        <v>178</v>
      </c>
      <c r="B1119">
        <v>121</v>
      </c>
      <c r="C1119" t="s">
        <v>4833</v>
      </c>
      <c r="D1119">
        <v>125069696</v>
      </c>
      <c r="E1119" t="s">
        <v>4834</v>
      </c>
      <c r="F1119" t="s">
        <v>4835</v>
      </c>
      <c r="G1119" t="s">
        <v>4836</v>
      </c>
      <c r="H1119" t="s">
        <v>4837</v>
      </c>
      <c r="I1119" t="s">
        <v>4838</v>
      </c>
      <c r="J1119">
        <v>420</v>
      </c>
      <c r="K1119" t="s">
        <v>21</v>
      </c>
      <c r="L1119" t="s">
        <v>22</v>
      </c>
      <c r="M1119" t="s">
        <v>472</v>
      </c>
      <c r="N1119">
        <v>40000000</v>
      </c>
      <c r="O1119">
        <v>2013</v>
      </c>
      <c r="P1119">
        <v>7.6</v>
      </c>
      <c r="Q1119" t="s">
        <v>1064</v>
      </c>
    </row>
    <row r="1120" spans="1:17" x14ac:dyDescent="0.35">
      <c r="A1120" t="s">
        <v>4348</v>
      </c>
      <c r="B1120">
        <v>128</v>
      </c>
      <c r="C1120" t="s">
        <v>4839</v>
      </c>
      <c r="D1120">
        <v>107458785</v>
      </c>
      <c r="E1120" t="s">
        <v>4840</v>
      </c>
      <c r="F1120" t="s">
        <v>260</v>
      </c>
      <c r="G1120" t="s">
        <v>4841</v>
      </c>
      <c r="H1120" t="s">
        <v>4842</v>
      </c>
      <c r="I1120" t="s">
        <v>4843</v>
      </c>
      <c r="J1120">
        <v>166</v>
      </c>
      <c r="K1120" t="s">
        <v>21</v>
      </c>
      <c r="L1120" t="s">
        <v>22</v>
      </c>
      <c r="M1120" t="s">
        <v>68</v>
      </c>
      <c r="N1120">
        <v>40000000</v>
      </c>
      <c r="O1120">
        <v>1992</v>
      </c>
      <c r="P1120">
        <v>7.2</v>
      </c>
      <c r="Q1120" t="s">
        <v>1331</v>
      </c>
    </row>
    <row r="1121" spans="1:17" x14ac:dyDescent="0.35">
      <c r="A1121" t="s">
        <v>268</v>
      </c>
      <c r="B1121">
        <v>134</v>
      </c>
      <c r="C1121" t="s">
        <v>2978</v>
      </c>
      <c r="D1121">
        <v>102310175</v>
      </c>
      <c r="E1121" t="s">
        <v>2391</v>
      </c>
      <c r="F1121" t="s">
        <v>4844</v>
      </c>
      <c r="G1121" t="s">
        <v>4845</v>
      </c>
      <c r="H1121" t="s">
        <v>412</v>
      </c>
      <c r="I1121" t="s">
        <v>4846</v>
      </c>
      <c r="J1121">
        <v>279</v>
      </c>
      <c r="K1121" t="s">
        <v>21</v>
      </c>
      <c r="L1121" t="s">
        <v>22</v>
      </c>
      <c r="M1121" t="s">
        <v>472</v>
      </c>
      <c r="N1121">
        <v>40000000</v>
      </c>
      <c r="O1121">
        <v>2016</v>
      </c>
      <c r="P1121">
        <v>7.8</v>
      </c>
      <c r="Q1121" t="s">
        <v>4933</v>
      </c>
    </row>
    <row r="1122" spans="1:17" x14ac:dyDescent="0.35">
      <c r="A1122" t="s">
        <v>547</v>
      </c>
      <c r="B1122">
        <v>120</v>
      </c>
      <c r="C1122" t="s">
        <v>4847</v>
      </c>
      <c r="D1122">
        <v>96917897</v>
      </c>
      <c r="E1122" t="s">
        <v>1234</v>
      </c>
      <c r="F1122" t="s">
        <v>141</v>
      </c>
      <c r="G1122" t="s">
        <v>4848</v>
      </c>
      <c r="H1122" t="s">
        <v>4849</v>
      </c>
      <c r="I1122" t="s">
        <v>4850</v>
      </c>
      <c r="J1122">
        <v>696</v>
      </c>
      <c r="K1122" t="s">
        <v>21</v>
      </c>
      <c r="L1122" t="s">
        <v>22</v>
      </c>
      <c r="M1122" t="s">
        <v>23</v>
      </c>
      <c r="N1122">
        <v>40000000</v>
      </c>
      <c r="O1122">
        <v>2010</v>
      </c>
      <c r="P1122">
        <v>7.7</v>
      </c>
      <c r="Q1122" t="s">
        <v>9596</v>
      </c>
    </row>
    <row r="1123" spans="1:17" x14ac:dyDescent="0.35">
      <c r="A1123" t="s">
        <v>4851</v>
      </c>
      <c r="B1123">
        <v>129</v>
      </c>
      <c r="C1123" t="s">
        <v>4852</v>
      </c>
      <c r="D1123">
        <v>93952276</v>
      </c>
      <c r="E1123" t="s">
        <v>1138</v>
      </c>
      <c r="F1123" t="s">
        <v>4853</v>
      </c>
      <c r="G1123" t="s">
        <v>4854</v>
      </c>
      <c r="H1123" t="s">
        <v>4855</v>
      </c>
      <c r="I1123" t="s">
        <v>4856</v>
      </c>
      <c r="J1123">
        <v>203</v>
      </c>
      <c r="K1123" t="s">
        <v>21</v>
      </c>
      <c r="L1123" t="s">
        <v>22</v>
      </c>
      <c r="M1123" t="s">
        <v>23</v>
      </c>
      <c r="N1123">
        <v>40000000</v>
      </c>
      <c r="O1123">
        <v>2009</v>
      </c>
      <c r="P1123">
        <v>6.4</v>
      </c>
      <c r="Q1123" t="s">
        <v>1331</v>
      </c>
    </row>
    <row r="1124" spans="1:17" x14ac:dyDescent="0.35">
      <c r="A1124" t="s">
        <v>4397</v>
      </c>
      <c r="B1124">
        <v>89</v>
      </c>
      <c r="C1124" t="s">
        <v>2082</v>
      </c>
      <c r="D1124">
        <v>90703745</v>
      </c>
      <c r="E1124" t="s">
        <v>1331</v>
      </c>
      <c r="F1124" t="s">
        <v>4857</v>
      </c>
      <c r="G1124" t="s">
        <v>4858</v>
      </c>
      <c r="H1124" t="s">
        <v>4399</v>
      </c>
      <c r="I1124" t="s">
        <v>4859</v>
      </c>
      <c r="J1124">
        <v>410</v>
      </c>
      <c r="K1124" t="s">
        <v>21</v>
      </c>
      <c r="L1124" t="s">
        <v>22</v>
      </c>
      <c r="M1124" t="s">
        <v>23</v>
      </c>
      <c r="N1124">
        <v>45000000</v>
      </c>
      <c r="O1124">
        <v>2006</v>
      </c>
      <c r="P1124">
        <v>5.0999999999999996</v>
      </c>
      <c r="Q1124" t="s">
        <v>1331</v>
      </c>
    </row>
    <row r="1125" spans="1:17" x14ac:dyDescent="0.35">
      <c r="A1125" t="s">
        <v>4860</v>
      </c>
      <c r="B1125">
        <v>116</v>
      </c>
      <c r="C1125" t="s">
        <v>4861</v>
      </c>
      <c r="D1125">
        <v>89138076</v>
      </c>
      <c r="E1125" t="s">
        <v>3970</v>
      </c>
      <c r="F1125" t="s">
        <v>4862</v>
      </c>
      <c r="G1125" t="s">
        <v>4863</v>
      </c>
      <c r="H1125" t="s">
        <v>1273</v>
      </c>
      <c r="I1125" t="s">
        <v>4864</v>
      </c>
      <c r="J1125">
        <v>734</v>
      </c>
      <c r="K1125" t="s">
        <v>21</v>
      </c>
      <c r="L1125" t="s">
        <v>22</v>
      </c>
      <c r="M1125" t="s">
        <v>472</v>
      </c>
      <c r="N1125">
        <v>40000000</v>
      </c>
      <c r="O1125">
        <v>2000</v>
      </c>
      <c r="P1125">
        <v>5.5</v>
      </c>
      <c r="Q1125" t="s">
        <v>4933</v>
      </c>
    </row>
    <row r="1126" spans="1:17" x14ac:dyDescent="0.35">
      <c r="A1126" t="s">
        <v>351</v>
      </c>
      <c r="B1126">
        <v>118</v>
      </c>
      <c r="C1126" t="s">
        <v>4818</v>
      </c>
      <c r="D1126">
        <v>87666629</v>
      </c>
      <c r="E1126" t="s">
        <v>4865</v>
      </c>
      <c r="F1126" t="s">
        <v>2947</v>
      </c>
      <c r="G1126" t="s">
        <v>4866</v>
      </c>
      <c r="H1126" t="s">
        <v>4820</v>
      </c>
      <c r="I1126" t="s">
        <v>4867</v>
      </c>
      <c r="J1126">
        <v>263</v>
      </c>
      <c r="K1126" t="s">
        <v>21</v>
      </c>
      <c r="L1126" t="s">
        <v>22</v>
      </c>
      <c r="M1126" t="s">
        <v>68</v>
      </c>
      <c r="N1126">
        <v>40000000</v>
      </c>
      <c r="O1126">
        <v>1990</v>
      </c>
      <c r="P1126">
        <v>7.4</v>
      </c>
      <c r="Q1126" t="s">
        <v>769</v>
      </c>
    </row>
    <row r="1127" spans="1:17" x14ac:dyDescent="0.35">
      <c r="A1127" t="s">
        <v>4868</v>
      </c>
      <c r="B1127">
        <v>107</v>
      </c>
      <c r="C1127" t="s">
        <v>3291</v>
      </c>
      <c r="D1127">
        <v>90353764</v>
      </c>
      <c r="E1127" t="s">
        <v>815</v>
      </c>
      <c r="F1127" t="s">
        <v>1005</v>
      </c>
      <c r="G1127" t="s">
        <v>4869</v>
      </c>
      <c r="H1127" t="s">
        <v>1648</v>
      </c>
      <c r="I1127" t="s">
        <v>4870</v>
      </c>
      <c r="J1127">
        <v>144</v>
      </c>
      <c r="K1127" t="s">
        <v>21</v>
      </c>
      <c r="L1127" t="s">
        <v>22</v>
      </c>
      <c r="M1127" t="s">
        <v>472</v>
      </c>
      <c r="N1127">
        <v>40000000</v>
      </c>
      <c r="O1127">
        <v>2015</v>
      </c>
      <c r="P1127">
        <v>6</v>
      </c>
      <c r="Q1127" t="s">
        <v>1331</v>
      </c>
    </row>
    <row r="1128" spans="1:17" x14ac:dyDescent="0.35">
      <c r="A1128" t="s">
        <v>3780</v>
      </c>
      <c r="B1128">
        <v>155</v>
      </c>
      <c r="C1128" t="s">
        <v>611</v>
      </c>
      <c r="D1128">
        <v>82522790</v>
      </c>
      <c r="E1128" t="s">
        <v>4871</v>
      </c>
      <c r="F1128" t="s">
        <v>475</v>
      </c>
      <c r="G1128" t="s">
        <v>4872</v>
      </c>
      <c r="H1128" t="s">
        <v>356</v>
      </c>
      <c r="I1128" t="s">
        <v>4873</v>
      </c>
      <c r="J1128">
        <v>654</v>
      </c>
      <c r="K1128" t="s">
        <v>21</v>
      </c>
      <c r="L1128" t="s">
        <v>22</v>
      </c>
      <c r="M1128" t="s">
        <v>472</v>
      </c>
      <c r="N1128">
        <v>40000000</v>
      </c>
      <c r="O1128">
        <v>1992</v>
      </c>
      <c r="P1128">
        <v>7.5</v>
      </c>
      <c r="Q1128" t="s">
        <v>1018</v>
      </c>
    </row>
    <row r="1129" spans="1:17" x14ac:dyDescent="0.35">
      <c r="A1129" t="s">
        <v>2877</v>
      </c>
      <c r="B1129">
        <v>123</v>
      </c>
      <c r="C1129" t="s">
        <v>4048</v>
      </c>
      <c r="D1129">
        <v>94125426</v>
      </c>
      <c r="E1129" t="s">
        <v>4874</v>
      </c>
      <c r="F1129" t="s">
        <v>1901</v>
      </c>
      <c r="G1129" t="s">
        <v>4875</v>
      </c>
      <c r="H1129" t="s">
        <v>4189</v>
      </c>
      <c r="I1129" t="s">
        <v>4876</v>
      </c>
      <c r="J1129">
        <v>277</v>
      </c>
      <c r="K1129" t="s">
        <v>21</v>
      </c>
      <c r="L1129" t="s">
        <v>22</v>
      </c>
      <c r="M1129" t="s">
        <v>23</v>
      </c>
      <c r="N1129">
        <v>40000000</v>
      </c>
      <c r="O1129">
        <v>2009</v>
      </c>
      <c r="P1129">
        <v>7</v>
      </c>
      <c r="Q1129" t="s">
        <v>9596</v>
      </c>
    </row>
    <row r="1130" spans="1:17" x14ac:dyDescent="0.35">
      <c r="A1130" t="s">
        <v>3956</v>
      </c>
      <c r="B1130">
        <v>128</v>
      </c>
      <c r="C1130" t="s">
        <v>107</v>
      </c>
      <c r="D1130">
        <v>95001343</v>
      </c>
      <c r="E1130" t="s">
        <v>1302</v>
      </c>
      <c r="F1130" t="s">
        <v>318</v>
      </c>
      <c r="G1130" t="s">
        <v>4877</v>
      </c>
      <c r="H1130" t="s">
        <v>2629</v>
      </c>
      <c r="I1130" t="s">
        <v>4878</v>
      </c>
      <c r="J1130">
        <v>200</v>
      </c>
      <c r="K1130" t="s">
        <v>21</v>
      </c>
      <c r="L1130" t="s">
        <v>22</v>
      </c>
      <c r="M1130" t="s">
        <v>23</v>
      </c>
      <c r="N1130">
        <v>40000000</v>
      </c>
      <c r="O1130">
        <v>2013</v>
      </c>
      <c r="P1130">
        <v>7.5</v>
      </c>
      <c r="Q1130" t="s">
        <v>9596</v>
      </c>
    </row>
    <row r="1131" spans="1:17" x14ac:dyDescent="0.35">
      <c r="A1131" t="s">
        <v>2104</v>
      </c>
      <c r="B1131">
        <v>139</v>
      </c>
      <c r="C1131" t="s">
        <v>932</v>
      </c>
      <c r="D1131">
        <v>81292135</v>
      </c>
      <c r="E1131" t="s">
        <v>1702</v>
      </c>
      <c r="F1131" t="s">
        <v>557</v>
      </c>
      <c r="G1131" t="s">
        <v>4879</v>
      </c>
      <c r="H1131" t="s">
        <v>29</v>
      </c>
      <c r="I1131" t="s">
        <v>4880</v>
      </c>
      <c r="J1131">
        <v>696</v>
      </c>
      <c r="K1131" t="s">
        <v>21</v>
      </c>
      <c r="L1131" t="s">
        <v>22</v>
      </c>
      <c r="M1131" t="s">
        <v>472</v>
      </c>
      <c r="N1131">
        <v>40000000</v>
      </c>
      <c r="O1131">
        <v>1999</v>
      </c>
      <c r="P1131">
        <v>7.3</v>
      </c>
      <c r="Q1131" t="s">
        <v>14098</v>
      </c>
    </row>
    <row r="1132" spans="1:17" x14ac:dyDescent="0.35">
      <c r="A1132" t="s">
        <v>2748</v>
      </c>
      <c r="B1132">
        <v>109</v>
      </c>
      <c r="C1132" t="s">
        <v>3083</v>
      </c>
      <c r="D1132">
        <v>86208010</v>
      </c>
      <c r="E1132" t="s">
        <v>1331</v>
      </c>
      <c r="F1132" t="s">
        <v>445</v>
      </c>
      <c r="G1132" t="s">
        <v>4881</v>
      </c>
      <c r="H1132" t="s">
        <v>3513</v>
      </c>
      <c r="I1132" t="s">
        <v>4882</v>
      </c>
      <c r="J1132">
        <v>285</v>
      </c>
      <c r="K1132" t="s">
        <v>21</v>
      </c>
      <c r="L1132" t="s">
        <v>22</v>
      </c>
      <c r="M1132" t="s">
        <v>23</v>
      </c>
      <c r="N1132">
        <v>35000000</v>
      </c>
      <c r="O1132">
        <v>2014</v>
      </c>
      <c r="P1132">
        <v>5.7</v>
      </c>
      <c r="Q1132" t="s">
        <v>1331</v>
      </c>
    </row>
    <row r="1133" spans="1:17" x14ac:dyDescent="0.35">
      <c r="A1133" t="s">
        <v>3961</v>
      </c>
      <c r="B1133">
        <v>120</v>
      </c>
      <c r="C1133" t="s">
        <v>285</v>
      </c>
      <c r="D1133">
        <v>81593527</v>
      </c>
      <c r="E1133" t="s">
        <v>2574</v>
      </c>
      <c r="F1133" t="s">
        <v>269</v>
      </c>
      <c r="G1133" t="s">
        <v>4883</v>
      </c>
      <c r="H1133" t="s">
        <v>4884</v>
      </c>
      <c r="I1133" t="s">
        <v>4885</v>
      </c>
      <c r="J1133">
        <v>263</v>
      </c>
      <c r="K1133" t="s">
        <v>21</v>
      </c>
      <c r="L1133" t="s">
        <v>22</v>
      </c>
      <c r="M1133" t="s">
        <v>68</v>
      </c>
      <c r="N1133">
        <v>40000000</v>
      </c>
      <c r="O1133">
        <v>2006</v>
      </c>
      <c r="P1133">
        <v>7.3</v>
      </c>
      <c r="Q1133" t="s">
        <v>769</v>
      </c>
    </row>
    <row r="1134" spans="1:17" x14ac:dyDescent="0.35">
      <c r="A1134" t="s">
        <v>1893</v>
      </c>
      <c r="B1134">
        <v>121</v>
      </c>
      <c r="C1134" t="s">
        <v>205</v>
      </c>
      <c r="D1134">
        <v>75274748</v>
      </c>
      <c r="E1134" t="s">
        <v>2018</v>
      </c>
      <c r="F1134" t="s">
        <v>1390</v>
      </c>
      <c r="G1134" t="s">
        <v>4886</v>
      </c>
      <c r="H1134" t="s">
        <v>856</v>
      </c>
      <c r="I1134" t="s">
        <v>4887</v>
      </c>
      <c r="J1134">
        <v>304</v>
      </c>
      <c r="K1134" t="s">
        <v>21</v>
      </c>
      <c r="L1134" t="s">
        <v>22</v>
      </c>
      <c r="M1134" t="s">
        <v>23</v>
      </c>
      <c r="N1134">
        <v>35000000</v>
      </c>
      <c r="O1134">
        <v>2015</v>
      </c>
      <c r="P1134">
        <v>7.2</v>
      </c>
      <c r="Q1134" t="s">
        <v>1331</v>
      </c>
    </row>
    <row r="1135" spans="1:17" x14ac:dyDescent="0.35">
      <c r="A1135" t="s">
        <v>1085</v>
      </c>
      <c r="B1135">
        <v>102</v>
      </c>
      <c r="C1135" t="s">
        <v>4888</v>
      </c>
      <c r="D1135">
        <v>90835030</v>
      </c>
      <c r="E1135" t="s">
        <v>1711</v>
      </c>
      <c r="F1135" t="s">
        <v>3447</v>
      </c>
      <c r="G1135" t="s">
        <v>4889</v>
      </c>
      <c r="H1135" t="s">
        <v>1830</v>
      </c>
      <c r="I1135" t="s">
        <v>4890</v>
      </c>
      <c r="J1135">
        <v>58</v>
      </c>
      <c r="K1135" t="s">
        <v>21</v>
      </c>
      <c r="L1135" t="s">
        <v>22</v>
      </c>
      <c r="M1135" t="s">
        <v>23</v>
      </c>
      <c r="N1135">
        <v>40000000</v>
      </c>
      <c r="O1135">
        <v>2016</v>
      </c>
      <c r="P1135">
        <v>5.9</v>
      </c>
      <c r="Q1135" t="s">
        <v>1064</v>
      </c>
    </row>
    <row r="1136" spans="1:17" x14ac:dyDescent="0.35">
      <c r="A1136" t="s">
        <v>1301</v>
      </c>
      <c r="B1136">
        <v>117</v>
      </c>
      <c r="C1136" t="s">
        <v>4891</v>
      </c>
      <c r="D1136">
        <v>72455275</v>
      </c>
      <c r="E1136" t="s">
        <v>4892</v>
      </c>
      <c r="F1136" t="s">
        <v>19</v>
      </c>
      <c r="G1136" t="s">
        <v>4893</v>
      </c>
      <c r="H1136" t="s">
        <v>4894</v>
      </c>
      <c r="I1136" t="s">
        <v>4895</v>
      </c>
      <c r="J1136">
        <v>382</v>
      </c>
      <c r="K1136" t="s">
        <v>21</v>
      </c>
      <c r="L1136" t="s">
        <v>22</v>
      </c>
      <c r="M1136" t="s">
        <v>472</v>
      </c>
      <c r="N1136">
        <v>40000000</v>
      </c>
      <c r="O1136">
        <v>1992</v>
      </c>
      <c r="P1136">
        <v>7.8</v>
      </c>
      <c r="Q1136" t="s">
        <v>1064</v>
      </c>
    </row>
    <row r="1137" spans="1:17" x14ac:dyDescent="0.35">
      <c r="A1137" t="s">
        <v>2962</v>
      </c>
      <c r="B1137">
        <v>178</v>
      </c>
      <c r="C1137" t="s">
        <v>4896</v>
      </c>
      <c r="D1137">
        <v>75305995</v>
      </c>
      <c r="E1137" t="s">
        <v>3363</v>
      </c>
      <c r="F1137" t="s">
        <v>2374</v>
      </c>
      <c r="G1137" t="s">
        <v>4897</v>
      </c>
      <c r="H1137" t="s">
        <v>109</v>
      </c>
      <c r="I1137" t="s">
        <v>4898</v>
      </c>
      <c r="J1137">
        <v>433</v>
      </c>
      <c r="K1137" t="s">
        <v>21</v>
      </c>
      <c r="L1137" t="s">
        <v>22</v>
      </c>
      <c r="M1137" t="s">
        <v>23</v>
      </c>
      <c r="N1137">
        <v>40000000</v>
      </c>
      <c r="O1137">
        <v>2004</v>
      </c>
      <c r="P1137">
        <v>7.7</v>
      </c>
      <c r="Q1137" t="s">
        <v>9596</v>
      </c>
    </row>
    <row r="1138" spans="1:17" x14ac:dyDescent="0.35">
      <c r="A1138" t="s">
        <v>2999</v>
      </c>
      <c r="B1138">
        <v>147</v>
      </c>
      <c r="C1138" t="s">
        <v>4899</v>
      </c>
      <c r="D1138">
        <v>74098862</v>
      </c>
      <c r="E1138" t="s">
        <v>1221</v>
      </c>
      <c r="F1138" t="s">
        <v>793</v>
      </c>
      <c r="G1138" t="s">
        <v>4900</v>
      </c>
      <c r="H1138" t="s">
        <v>4901</v>
      </c>
      <c r="I1138" t="s">
        <v>4902</v>
      </c>
      <c r="J1138">
        <v>1732</v>
      </c>
      <c r="K1138" t="s">
        <v>21</v>
      </c>
      <c r="L1138" t="s">
        <v>22</v>
      </c>
      <c r="M1138" t="s">
        <v>472</v>
      </c>
      <c r="N1138">
        <v>40000000</v>
      </c>
      <c r="O1138">
        <v>2005</v>
      </c>
      <c r="P1138">
        <v>8.1</v>
      </c>
      <c r="Q1138" t="s">
        <v>14098</v>
      </c>
    </row>
    <row r="1139" spans="1:17" x14ac:dyDescent="0.35">
      <c r="A1139" t="s">
        <v>1983</v>
      </c>
      <c r="B1139">
        <v>90</v>
      </c>
      <c r="C1139" t="s">
        <v>706</v>
      </c>
      <c r="D1139">
        <v>72266306</v>
      </c>
      <c r="E1139" t="s">
        <v>1716</v>
      </c>
      <c r="F1139" t="s">
        <v>436</v>
      </c>
      <c r="G1139" t="s">
        <v>4903</v>
      </c>
      <c r="H1139" t="s">
        <v>147</v>
      </c>
      <c r="I1139" t="s">
        <v>4904</v>
      </c>
      <c r="J1139">
        <v>422</v>
      </c>
      <c r="K1139" t="s">
        <v>21</v>
      </c>
      <c r="L1139" t="s">
        <v>22</v>
      </c>
      <c r="M1139" t="s">
        <v>23</v>
      </c>
      <c r="N1139">
        <v>40000000</v>
      </c>
      <c r="O1139">
        <v>2008</v>
      </c>
      <c r="P1139">
        <v>6.6</v>
      </c>
      <c r="Q1139" t="s">
        <v>14098</v>
      </c>
    </row>
    <row r="1140" spans="1:17" x14ac:dyDescent="0.35">
      <c r="A1140" t="s">
        <v>4699</v>
      </c>
      <c r="B1140">
        <v>105</v>
      </c>
      <c r="C1140" t="s">
        <v>199</v>
      </c>
      <c r="D1140">
        <v>71347010</v>
      </c>
      <c r="E1140" t="s">
        <v>1337</v>
      </c>
      <c r="F1140" t="s">
        <v>57</v>
      </c>
      <c r="G1140" t="s">
        <v>4905</v>
      </c>
      <c r="H1140" t="s">
        <v>4906</v>
      </c>
      <c r="I1140" t="s">
        <v>4907</v>
      </c>
      <c r="J1140">
        <v>215</v>
      </c>
      <c r="K1140" t="s">
        <v>21</v>
      </c>
      <c r="L1140" t="s">
        <v>22</v>
      </c>
      <c r="M1140" t="s">
        <v>472</v>
      </c>
      <c r="N1140">
        <v>40000000</v>
      </c>
      <c r="O1140">
        <v>2009</v>
      </c>
      <c r="P1140">
        <v>7.1</v>
      </c>
      <c r="Q1140" t="s">
        <v>1331</v>
      </c>
    </row>
    <row r="1141" spans="1:17" x14ac:dyDescent="0.35">
      <c r="A1141" t="s">
        <v>2748</v>
      </c>
      <c r="B1141">
        <v>114</v>
      </c>
      <c r="C1141" t="s">
        <v>1830</v>
      </c>
      <c r="D1141">
        <v>70836296</v>
      </c>
      <c r="E1141" t="s">
        <v>1990</v>
      </c>
      <c r="F1141" t="s">
        <v>1410</v>
      </c>
      <c r="G1141" t="s">
        <v>4908</v>
      </c>
      <c r="H1141" t="s">
        <v>4909</v>
      </c>
      <c r="I1141" t="s">
        <v>4910</v>
      </c>
      <c r="J1141">
        <v>426</v>
      </c>
      <c r="K1141" t="s">
        <v>21</v>
      </c>
      <c r="L1141" t="s">
        <v>22</v>
      </c>
      <c r="M1141" t="s">
        <v>23</v>
      </c>
      <c r="N1141">
        <v>40000000</v>
      </c>
      <c r="O1141">
        <v>2001</v>
      </c>
      <c r="P1141">
        <v>5.9</v>
      </c>
      <c r="Q1141" t="s">
        <v>1331</v>
      </c>
    </row>
    <row r="1142" spans="1:17" x14ac:dyDescent="0.35">
      <c r="A1142" t="s">
        <v>609</v>
      </c>
      <c r="B1142">
        <v>206</v>
      </c>
      <c r="C1142" t="s">
        <v>4911</v>
      </c>
      <c r="D1142">
        <v>70405498</v>
      </c>
      <c r="E1142" t="s">
        <v>2226</v>
      </c>
      <c r="F1142" t="s">
        <v>4912</v>
      </c>
      <c r="G1142" t="s">
        <v>4913</v>
      </c>
      <c r="H1142" t="s">
        <v>4914</v>
      </c>
      <c r="I1142" t="s">
        <v>4915</v>
      </c>
      <c r="J1142">
        <v>442</v>
      </c>
      <c r="K1142" t="s">
        <v>21</v>
      </c>
      <c r="L1142" t="s">
        <v>1172</v>
      </c>
      <c r="M1142" t="s">
        <v>472</v>
      </c>
      <c r="N1142">
        <v>40000000</v>
      </c>
      <c r="O1142">
        <v>1991</v>
      </c>
      <c r="P1142">
        <v>8</v>
      </c>
      <c r="Q1142" t="s">
        <v>2679</v>
      </c>
    </row>
    <row r="1143" spans="1:17" x14ac:dyDescent="0.35">
      <c r="A1143" t="s">
        <v>3887</v>
      </c>
      <c r="B1143">
        <v>99</v>
      </c>
      <c r="C1143" t="s">
        <v>4916</v>
      </c>
      <c r="D1143">
        <v>70163652</v>
      </c>
      <c r="E1143" t="s">
        <v>815</v>
      </c>
      <c r="F1143" t="s">
        <v>396</v>
      </c>
      <c r="G1143" t="s">
        <v>4917</v>
      </c>
      <c r="H1143" t="s">
        <v>4918</v>
      </c>
      <c r="I1143" t="s">
        <v>4919</v>
      </c>
      <c r="J1143">
        <v>82</v>
      </c>
      <c r="K1143" t="s">
        <v>21</v>
      </c>
      <c r="L1143" t="s">
        <v>22</v>
      </c>
      <c r="M1143" t="s">
        <v>23</v>
      </c>
      <c r="N1143">
        <v>40000000</v>
      </c>
      <c r="O1143">
        <v>2006</v>
      </c>
      <c r="P1143">
        <v>4.5999999999999996</v>
      </c>
      <c r="Q1143" t="s">
        <v>1331</v>
      </c>
    </row>
    <row r="1144" spans="1:17" x14ac:dyDescent="0.35">
      <c r="A1144" t="s">
        <v>24</v>
      </c>
      <c r="B1144">
        <v>123</v>
      </c>
      <c r="C1144" t="s">
        <v>275</v>
      </c>
      <c r="D1144">
        <v>66808615</v>
      </c>
      <c r="E1144" t="s">
        <v>4920</v>
      </c>
      <c r="F1144" t="s">
        <v>57</v>
      </c>
      <c r="G1144" t="s">
        <v>4921</v>
      </c>
      <c r="H1144" t="s">
        <v>1220</v>
      </c>
      <c r="I1144" t="s">
        <v>4922</v>
      </c>
      <c r="J1144">
        <v>344</v>
      </c>
      <c r="K1144" t="s">
        <v>21</v>
      </c>
      <c r="L1144" t="s">
        <v>22</v>
      </c>
      <c r="M1144" t="s">
        <v>472</v>
      </c>
      <c r="N1144">
        <v>34000000</v>
      </c>
      <c r="O1144">
        <v>2001</v>
      </c>
      <c r="P1144">
        <v>6.1</v>
      </c>
      <c r="Q1144" t="s">
        <v>769</v>
      </c>
    </row>
    <row r="1145" spans="1:17" x14ac:dyDescent="0.35">
      <c r="A1145" t="s">
        <v>4681</v>
      </c>
      <c r="B1145">
        <v>102</v>
      </c>
      <c r="C1145" t="s">
        <v>1900</v>
      </c>
      <c r="D1145">
        <v>64149837</v>
      </c>
      <c r="E1145" t="s">
        <v>4923</v>
      </c>
      <c r="F1145" t="s">
        <v>4924</v>
      </c>
      <c r="G1145" t="s">
        <v>4925</v>
      </c>
      <c r="H1145" t="s">
        <v>3927</v>
      </c>
      <c r="I1145" t="s">
        <v>4926</v>
      </c>
      <c r="J1145">
        <v>185</v>
      </c>
      <c r="K1145" t="s">
        <v>21</v>
      </c>
      <c r="L1145" t="s">
        <v>22</v>
      </c>
      <c r="M1145" t="s">
        <v>23</v>
      </c>
      <c r="N1145">
        <v>20000000</v>
      </c>
      <c r="O1145">
        <v>2009</v>
      </c>
      <c r="P1145">
        <v>6.4</v>
      </c>
      <c r="Q1145" t="s">
        <v>1331</v>
      </c>
    </row>
    <row r="1146" spans="1:17" x14ac:dyDescent="0.35">
      <c r="A1146" t="s">
        <v>4927</v>
      </c>
      <c r="B1146">
        <v>109</v>
      </c>
      <c r="C1146" t="s">
        <v>4928</v>
      </c>
      <c r="D1146">
        <v>83906114</v>
      </c>
      <c r="E1146" t="s">
        <v>1337</v>
      </c>
      <c r="F1146" t="s">
        <v>906</v>
      </c>
      <c r="G1146" t="s">
        <v>4929</v>
      </c>
      <c r="H1146" t="s">
        <v>4930</v>
      </c>
      <c r="I1146" t="s">
        <v>4931</v>
      </c>
      <c r="J1146">
        <v>189</v>
      </c>
      <c r="K1146" t="s">
        <v>21</v>
      </c>
      <c r="L1146" t="s">
        <v>22</v>
      </c>
      <c r="M1146" t="s">
        <v>23</v>
      </c>
      <c r="N1146">
        <v>40000000</v>
      </c>
      <c r="O1146">
        <v>2014</v>
      </c>
      <c r="P1146">
        <v>6</v>
      </c>
      <c r="Q1146" t="s">
        <v>1331</v>
      </c>
    </row>
    <row r="1147" spans="1:17" x14ac:dyDescent="0.35">
      <c r="A1147" t="s">
        <v>4518</v>
      </c>
      <c r="B1147">
        <v>82</v>
      </c>
      <c r="C1147" t="s">
        <v>4932</v>
      </c>
      <c r="D1147">
        <v>66466372</v>
      </c>
      <c r="E1147" t="s">
        <v>4933</v>
      </c>
      <c r="F1147" t="s">
        <v>4934</v>
      </c>
      <c r="G1147" t="s">
        <v>4935</v>
      </c>
      <c r="H1147" t="s">
        <v>4936</v>
      </c>
      <c r="I1147" t="s">
        <v>4937</v>
      </c>
      <c r="J1147">
        <v>290</v>
      </c>
      <c r="K1147" t="s">
        <v>21</v>
      </c>
      <c r="L1147" t="s">
        <v>22</v>
      </c>
      <c r="M1147" t="s">
        <v>472</v>
      </c>
      <c r="N1147">
        <v>40000000</v>
      </c>
      <c r="O1147">
        <v>2009</v>
      </c>
      <c r="P1147">
        <v>5.2</v>
      </c>
      <c r="Q1147" t="s">
        <v>4933</v>
      </c>
    </row>
    <row r="1148" spans="1:17" x14ac:dyDescent="0.35">
      <c r="A1148" t="s">
        <v>316</v>
      </c>
      <c r="B1148">
        <v>142</v>
      </c>
      <c r="C1148" t="s">
        <v>908</v>
      </c>
      <c r="D1148">
        <v>72306065</v>
      </c>
      <c r="E1148" t="s">
        <v>2226</v>
      </c>
      <c r="F1148" t="s">
        <v>260</v>
      </c>
      <c r="G1148" t="s">
        <v>4938</v>
      </c>
      <c r="H1148" t="s">
        <v>4386</v>
      </c>
      <c r="I1148" t="s">
        <v>4939</v>
      </c>
      <c r="J1148">
        <v>355</v>
      </c>
      <c r="K1148" t="s">
        <v>21</v>
      </c>
      <c r="L1148" t="s">
        <v>22</v>
      </c>
      <c r="M1148" t="s">
        <v>23</v>
      </c>
      <c r="N1148">
        <v>40000000</v>
      </c>
      <c r="O1148">
        <v>2015</v>
      </c>
      <c r="P1148">
        <v>7.6</v>
      </c>
      <c r="Q1148" t="s">
        <v>2679</v>
      </c>
    </row>
    <row r="1149" spans="1:17" x14ac:dyDescent="0.35">
      <c r="A1149" t="s">
        <v>1639</v>
      </c>
      <c r="B1149">
        <v>106</v>
      </c>
      <c r="C1149" t="s">
        <v>3049</v>
      </c>
      <c r="D1149">
        <v>59068786</v>
      </c>
      <c r="E1149" t="s">
        <v>1526</v>
      </c>
      <c r="F1149" t="s">
        <v>4940</v>
      </c>
      <c r="G1149" t="s">
        <v>4941</v>
      </c>
      <c r="H1149" t="s">
        <v>4942</v>
      </c>
      <c r="I1149" t="s">
        <v>4943</v>
      </c>
      <c r="J1149">
        <v>411</v>
      </c>
      <c r="K1149" t="s">
        <v>21</v>
      </c>
      <c r="L1149" t="s">
        <v>22</v>
      </c>
      <c r="M1149" t="s">
        <v>23</v>
      </c>
      <c r="N1149">
        <v>40000000</v>
      </c>
      <c r="O1149">
        <v>2001</v>
      </c>
      <c r="P1149">
        <v>6.4</v>
      </c>
      <c r="Q1149" t="s">
        <v>1064</v>
      </c>
    </row>
    <row r="1150" spans="1:17" x14ac:dyDescent="0.35">
      <c r="A1150" t="s">
        <v>1335</v>
      </c>
      <c r="B1150">
        <v>106</v>
      </c>
      <c r="C1150" t="s">
        <v>4946</v>
      </c>
      <c r="D1150">
        <v>57887882</v>
      </c>
      <c r="E1150" t="s">
        <v>1138</v>
      </c>
      <c r="F1150" t="s">
        <v>953</v>
      </c>
      <c r="G1150" t="s">
        <v>4947</v>
      </c>
      <c r="H1150" t="s">
        <v>563</v>
      </c>
      <c r="I1150" t="s">
        <v>4948</v>
      </c>
      <c r="J1150">
        <v>211</v>
      </c>
      <c r="K1150" t="s">
        <v>21</v>
      </c>
      <c r="L1150" t="s">
        <v>22</v>
      </c>
      <c r="M1150" t="s">
        <v>23</v>
      </c>
      <c r="N1150">
        <v>50000000</v>
      </c>
      <c r="O1150">
        <v>2004</v>
      </c>
      <c r="P1150">
        <v>6.1</v>
      </c>
      <c r="Q1150" t="s">
        <v>1331</v>
      </c>
    </row>
    <row r="1151" spans="1:17" x14ac:dyDescent="0.35">
      <c r="A1151" t="s">
        <v>2246</v>
      </c>
      <c r="B1151">
        <v>108</v>
      </c>
      <c r="C1151" t="s">
        <v>1687</v>
      </c>
      <c r="D1151">
        <v>53955614</v>
      </c>
      <c r="E1151" t="s">
        <v>2396</v>
      </c>
      <c r="F1151" t="s">
        <v>59</v>
      </c>
      <c r="G1151" t="s">
        <v>4949</v>
      </c>
      <c r="H1151" t="s">
        <v>4083</v>
      </c>
      <c r="I1151" t="s">
        <v>4950</v>
      </c>
      <c r="J1151">
        <v>139</v>
      </c>
      <c r="K1151" t="s">
        <v>21</v>
      </c>
      <c r="L1151" t="s">
        <v>22</v>
      </c>
      <c r="M1151" t="s">
        <v>23</v>
      </c>
      <c r="N1151">
        <v>40000000</v>
      </c>
      <c r="O1151">
        <v>1998</v>
      </c>
      <c r="P1151">
        <v>6.1</v>
      </c>
      <c r="Q1151" t="s">
        <v>1064</v>
      </c>
    </row>
    <row r="1152" spans="1:17" x14ac:dyDescent="0.35">
      <c r="A1152" t="s">
        <v>4951</v>
      </c>
      <c r="B1152">
        <v>98</v>
      </c>
      <c r="C1152" t="s">
        <v>1590</v>
      </c>
      <c r="D1152">
        <v>54967359</v>
      </c>
      <c r="E1152" t="s">
        <v>4446</v>
      </c>
      <c r="F1152" t="s">
        <v>4952</v>
      </c>
      <c r="G1152" t="s">
        <v>4953</v>
      </c>
      <c r="H1152" t="s">
        <v>2864</v>
      </c>
      <c r="I1152" t="s">
        <v>4954</v>
      </c>
      <c r="J1152">
        <v>209</v>
      </c>
      <c r="K1152" t="s">
        <v>21</v>
      </c>
      <c r="L1152" t="s">
        <v>22</v>
      </c>
      <c r="M1152" t="s">
        <v>472</v>
      </c>
      <c r="N1152">
        <v>40000000</v>
      </c>
      <c r="O1152">
        <v>1997</v>
      </c>
      <c r="P1152">
        <v>5.2</v>
      </c>
      <c r="Q1152" t="s">
        <v>1064</v>
      </c>
    </row>
    <row r="1153" spans="1:17" x14ac:dyDescent="0.35">
      <c r="A1153" t="s">
        <v>429</v>
      </c>
      <c r="B1153">
        <v>131</v>
      </c>
      <c r="C1153" t="s">
        <v>244</v>
      </c>
      <c r="D1153">
        <v>54228104</v>
      </c>
      <c r="E1153" t="s">
        <v>4955</v>
      </c>
      <c r="F1153" t="s">
        <v>84</v>
      </c>
      <c r="G1153" t="s">
        <v>4956</v>
      </c>
      <c r="H1153" t="s">
        <v>1493</v>
      </c>
      <c r="I1153" t="s">
        <v>4957</v>
      </c>
      <c r="J1153">
        <v>544</v>
      </c>
      <c r="K1153" t="s">
        <v>21</v>
      </c>
      <c r="L1153" t="s">
        <v>38</v>
      </c>
      <c r="M1153" t="s">
        <v>23</v>
      </c>
      <c r="N1153">
        <v>35000000</v>
      </c>
      <c r="O1153">
        <v>2002</v>
      </c>
      <c r="P1153">
        <v>7.7</v>
      </c>
      <c r="Q1153" t="s">
        <v>1064</v>
      </c>
    </row>
    <row r="1154" spans="1:17" x14ac:dyDescent="0.35">
      <c r="A1154" t="s">
        <v>4385</v>
      </c>
      <c r="B1154">
        <v>118</v>
      </c>
      <c r="C1154" t="s">
        <v>4958</v>
      </c>
      <c r="D1154">
        <v>57981889</v>
      </c>
      <c r="E1154" t="s">
        <v>1702</v>
      </c>
      <c r="F1154" t="s">
        <v>536</v>
      </c>
      <c r="G1154" t="s">
        <v>4959</v>
      </c>
      <c r="H1154" t="s">
        <v>2534</v>
      </c>
      <c r="I1154" t="s">
        <v>4960</v>
      </c>
      <c r="J1154">
        <v>203</v>
      </c>
      <c r="K1154" t="s">
        <v>21</v>
      </c>
      <c r="L1154" t="s">
        <v>22</v>
      </c>
      <c r="M1154" t="s">
        <v>472</v>
      </c>
      <c r="N1154">
        <v>40000000</v>
      </c>
      <c r="O1154">
        <v>2011</v>
      </c>
      <c r="P1154">
        <v>7.3</v>
      </c>
      <c r="Q1154" t="s">
        <v>14098</v>
      </c>
    </row>
    <row r="1155" spans="1:17" x14ac:dyDescent="0.35">
      <c r="A1155" t="s">
        <v>3987</v>
      </c>
      <c r="B1155">
        <v>113</v>
      </c>
      <c r="C1155" t="s">
        <v>92</v>
      </c>
      <c r="D1155">
        <v>61094903</v>
      </c>
      <c r="E1155" t="s">
        <v>931</v>
      </c>
      <c r="F1155" t="s">
        <v>181</v>
      </c>
      <c r="G1155" t="s">
        <v>4961</v>
      </c>
      <c r="H1155" t="s">
        <v>4962</v>
      </c>
      <c r="I1155" t="s">
        <v>4963</v>
      </c>
      <c r="J1155">
        <v>332</v>
      </c>
      <c r="K1155" t="s">
        <v>21</v>
      </c>
      <c r="L1155" t="s">
        <v>38</v>
      </c>
      <c r="M1155" t="s">
        <v>23</v>
      </c>
      <c r="N1155">
        <v>30000000</v>
      </c>
      <c r="O1155">
        <v>2011</v>
      </c>
      <c r="P1155">
        <v>6.9</v>
      </c>
      <c r="Q1155" t="s">
        <v>1064</v>
      </c>
    </row>
    <row r="1156" spans="1:17" x14ac:dyDescent="0.35">
      <c r="A1156" t="s">
        <v>39</v>
      </c>
      <c r="B1156">
        <v>130</v>
      </c>
      <c r="C1156" t="s">
        <v>210</v>
      </c>
      <c r="D1156">
        <v>53082743</v>
      </c>
      <c r="E1156" t="s">
        <v>1764</v>
      </c>
      <c r="F1156" t="s">
        <v>40</v>
      </c>
      <c r="G1156" t="s">
        <v>4964</v>
      </c>
      <c r="H1156" t="s">
        <v>73</v>
      </c>
      <c r="I1156" t="s">
        <v>4965</v>
      </c>
      <c r="J1156">
        <v>1100</v>
      </c>
      <c r="K1156" t="s">
        <v>21</v>
      </c>
      <c r="L1156" t="s">
        <v>22</v>
      </c>
      <c r="M1156" t="s">
        <v>23</v>
      </c>
      <c r="N1156">
        <v>40000000</v>
      </c>
      <c r="O1156">
        <v>2006</v>
      </c>
      <c r="P1156">
        <v>8.5</v>
      </c>
      <c r="Q1156" t="s">
        <v>2679</v>
      </c>
    </row>
    <row r="1157" spans="1:17" x14ac:dyDescent="0.35">
      <c r="A1157" t="s">
        <v>3526</v>
      </c>
      <c r="B1157">
        <v>116</v>
      </c>
      <c r="C1157" t="s">
        <v>34</v>
      </c>
      <c r="D1157">
        <v>54414716</v>
      </c>
      <c r="E1157" t="s">
        <v>815</v>
      </c>
      <c r="F1157" t="s">
        <v>90</v>
      </c>
      <c r="G1157" t="s">
        <v>4966</v>
      </c>
      <c r="H1157" t="s">
        <v>4967</v>
      </c>
      <c r="I1157" t="s">
        <v>4968</v>
      </c>
      <c r="J1157">
        <v>187</v>
      </c>
      <c r="K1157" t="s">
        <v>21</v>
      </c>
      <c r="L1157" t="s">
        <v>22</v>
      </c>
      <c r="M1157" t="s">
        <v>472</v>
      </c>
      <c r="N1157">
        <v>42000000</v>
      </c>
      <c r="O1157">
        <v>2014</v>
      </c>
      <c r="P1157">
        <v>6.3</v>
      </c>
      <c r="Q1157" t="s">
        <v>1331</v>
      </c>
    </row>
    <row r="1158" spans="1:17" x14ac:dyDescent="0.35">
      <c r="A1158" t="s">
        <v>4969</v>
      </c>
      <c r="B1158">
        <v>89</v>
      </c>
      <c r="C1158" t="s">
        <v>4970</v>
      </c>
      <c r="D1158">
        <v>57011847</v>
      </c>
      <c r="E1158" t="s">
        <v>503</v>
      </c>
      <c r="F1158" t="s">
        <v>405</v>
      </c>
      <c r="G1158" t="s">
        <v>4971</v>
      </c>
      <c r="H1158" t="s">
        <v>4972</v>
      </c>
      <c r="I1158" t="s">
        <v>4973</v>
      </c>
      <c r="J1158">
        <v>44</v>
      </c>
      <c r="K1158" t="s">
        <v>21</v>
      </c>
      <c r="L1158" t="s">
        <v>22</v>
      </c>
      <c r="M1158" t="s">
        <v>68</v>
      </c>
      <c r="N1158">
        <v>40000000</v>
      </c>
      <c r="O1158">
        <v>2013</v>
      </c>
      <c r="P1158">
        <v>5.9</v>
      </c>
      <c r="Q1158" t="s">
        <v>769</v>
      </c>
    </row>
    <row r="1159" spans="1:17" x14ac:dyDescent="0.35">
      <c r="A1159" t="s">
        <v>2547</v>
      </c>
      <c r="B1159">
        <v>139</v>
      </c>
      <c r="C1159" t="s">
        <v>4974</v>
      </c>
      <c r="D1159">
        <v>50859889</v>
      </c>
      <c r="E1159" t="s">
        <v>570</v>
      </c>
      <c r="F1159" t="s">
        <v>4975</v>
      </c>
      <c r="G1159" t="s">
        <v>4976</v>
      </c>
      <c r="H1159" t="s">
        <v>4977</v>
      </c>
      <c r="I1159" t="s">
        <v>4978</v>
      </c>
      <c r="J1159">
        <v>1043</v>
      </c>
      <c r="K1159" t="s">
        <v>4979</v>
      </c>
      <c r="L1159" t="s">
        <v>22</v>
      </c>
      <c r="M1159" t="s">
        <v>472</v>
      </c>
      <c r="N1159">
        <v>40000000</v>
      </c>
      <c r="O1159">
        <v>2006</v>
      </c>
      <c r="P1159">
        <v>7.8</v>
      </c>
      <c r="Q1159" t="s">
        <v>1064</v>
      </c>
    </row>
    <row r="1160" spans="1:17" x14ac:dyDescent="0.35">
      <c r="A1160" t="s">
        <v>4735</v>
      </c>
      <c r="B1160">
        <v>130</v>
      </c>
      <c r="C1160" t="s">
        <v>884</v>
      </c>
      <c r="D1160">
        <v>51185897</v>
      </c>
      <c r="E1160" t="s">
        <v>33</v>
      </c>
      <c r="F1160" t="s">
        <v>1214</v>
      </c>
      <c r="G1160" t="s">
        <v>4980</v>
      </c>
      <c r="H1160" t="s">
        <v>723</v>
      </c>
      <c r="I1160" t="s">
        <v>4981</v>
      </c>
      <c r="J1160">
        <v>271</v>
      </c>
      <c r="K1160" t="s">
        <v>21</v>
      </c>
      <c r="L1160" t="s">
        <v>38</v>
      </c>
      <c r="M1160" t="s">
        <v>68</v>
      </c>
      <c r="N1160">
        <v>30000000</v>
      </c>
      <c r="O1160">
        <v>1987</v>
      </c>
      <c r="P1160">
        <v>6.7</v>
      </c>
      <c r="Q1160" t="s">
        <v>1064</v>
      </c>
    </row>
    <row r="1161" spans="1:17" x14ac:dyDescent="0.35">
      <c r="A1161" t="s">
        <v>4982</v>
      </c>
      <c r="B1161">
        <v>107</v>
      </c>
      <c r="C1161" t="s">
        <v>626</v>
      </c>
      <c r="D1161">
        <v>52000688</v>
      </c>
      <c r="E1161" t="s">
        <v>180</v>
      </c>
      <c r="F1161" t="s">
        <v>4983</v>
      </c>
      <c r="G1161" t="s">
        <v>4984</v>
      </c>
      <c r="H1161" t="s">
        <v>4019</v>
      </c>
      <c r="I1161" t="s">
        <v>4985</v>
      </c>
      <c r="J1161">
        <v>619</v>
      </c>
      <c r="K1161" t="s">
        <v>21</v>
      </c>
      <c r="L1161" t="s">
        <v>22</v>
      </c>
      <c r="M1161" t="s">
        <v>472</v>
      </c>
      <c r="N1161">
        <v>40000000</v>
      </c>
      <c r="O1161">
        <v>2010</v>
      </c>
      <c r="P1161">
        <v>6.4</v>
      </c>
      <c r="Q1161" t="s">
        <v>1064</v>
      </c>
    </row>
    <row r="1162" spans="1:17" x14ac:dyDescent="0.35">
      <c r="A1162" t="s">
        <v>2146</v>
      </c>
      <c r="B1162">
        <v>116</v>
      </c>
      <c r="C1162" t="s">
        <v>4986</v>
      </c>
      <c r="D1162">
        <v>49851591</v>
      </c>
      <c r="E1162" t="s">
        <v>3339</v>
      </c>
      <c r="F1162" t="s">
        <v>638</v>
      </c>
      <c r="G1162" t="s">
        <v>4987</v>
      </c>
      <c r="H1162" t="s">
        <v>4988</v>
      </c>
      <c r="I1162" t="s">
        <v>4989</v>
      </c>
      <c r="J1162">
        <v>34</v>
      </c>
      <c r="K1162" t="s">
        <v>21</v>
      </c>
      <c r="L1162" t="s">
        <v>22</v>
      </c>
      <c r="M1162" t="s">
        <v>68</v>
      </c>
      <c r="N1162">
        <v>40000000</v>
      </c>
      <c r="O1162">
        <v>1986</v>
      </c>
      <c r="P1162">
        <v>5.9</v>
      </c>
      <c r="Q1162" t="s">
        <v>1331</v>
      </c>
    </row>
    <row r="1163" spans="1:17" x14ac:dyDescent="0.35">
      <c r="A1163" t="s">
        <v>3446</v>
      </c>
      <c r="B1163">
        <v>96</v>
      </c>
      <c r="C1163" t="s">
        <v>3663</v>
      </c>
      <c r="D1163">
        <v>47781388</v>
      </c>
      <c r="E1163" t="s">
        <v>685</v>
      </c>
      <c r="F1163" t="s">
        <v>27</v>
      </c>
      <c r="G1163" t="s">
        <v>4990</v>
      </c>
      <c r="H1163" t="s">
        <v>3106</v>
      </c>
      <c r="I1163" t="s">
        <v>4991</v>
      </c>
      <c r="J1163">
        <v>531</v>
      </c>
      <c r="K1163" t="s">
        <v>21</v>
      </c>
      <c r="L1163" t="s">
        <v>22</v>
      </c>
      <c r="M1163" t="s">
        <v>23</v>
      </c>
      <c r="N1163">
        <v>40000000</v>
      </c>
      <c r="O1163">
        <v>2004</v>
      </c>
      <c r="P1163">
        <v>6.6</v>
      </c>
      <c r="Q1163" t="s">
        <v>14097</v>
      </c>
    </row>
    <row r="1164" spans="1:17" x14ac:dyDescent="0.35">
      <c r="A1164" t="s">
        <v>4992</v>
      </c>
      <c r="B1164">
        <v>99</v>
      </c>
      <c r="C1164" t="s">
        <v>3962</v>
      </c>
      <c r="D1164">
        <v>52320979</v>
      </c>
      <c r="E1164" t="s">
        <v>549</v>
      </c>
      <c r="F1164" t="s">
        <v>475</v>
      </c>
      <c r="G1164" t="s">
        <v>4993</v>
      </c>
      <c r="H1164" t="s">
        <v>4994</v>
      </c>
      <c r="I1164" t="s">
        <v>4995</v>
      </c>
      <c r="J1164">
        <v>548</v>
      </c>
      <c r="K1164" t="s">
        <v>21</v>
      </c>
      <c r="L1164" t="s">
        <v>22</v>
      </c>
      <c r="M1164" t="s">
        <v>68</v>
      </c>
      <c r="N1164">
        <v>40000000</v>
      </c>
      <c r="O1164">
        <v>2006</v>
      </c>
      <c r="P1164">
        <v>6.8</v>
      </c>
      <c r="Q1164" t="s">
        <v>2679</v>
      </c>
    </row>
    <row r="1165" spans="1:17" x14ac:dyDescent="0.35">
      <c r="A1165" t="s">
        <v>3439</v>
      </c>
      <c r="B1165">
        <v>104</v>
      </c>
      <c r="C1165" t="s">
        <v>4996</v>
      </c>
      <c r="D1165">
        <v>47806295</v>
      </c>
      <c r="E1165" t="s">
        <v>2391</v>
      </c>
      <c r="F1165" t="s">
        <v>4997</v>
      </c>
      <c r="G1165" t="s">
        <v>4998</v>
      </c>
      <c r="H1165" t="s">
        <v>4999</v>
      </c>
      <c r="I1165" t="s">
        <v>5000</v>
      </c>
      <c r="J1165">
        <v>371</v>
      </c>
      <c r="K1165" t="s">
        <v>21</v>
      </c>
      <c r="L1165" t="s">
        <v>22</v>
      </c>
      <c r="M1165" t="s">
        <v>23</v>
      </c>
      <c r="N1165">
        <v>43000000</v>
      </c>
      <c r="O1165">
        <v>2005</v>
      </c>
      <c r="P1165">
        <v>6.5</v>
      </c>
      <c r="Q1165" t="s">
        <v>4933</v>
      </c>
    </row>
    <row r="1166" spans="1:17" x14ac:dyDescent="0.35">
      <c r="A1166" t="s">
        <v>5001</v>
      </c>
      <c r="B1166">
        <v>105</v>
      </c>
      <c r="C1166" t="s">
        <v>3483</v>
      </c>
      <c r="D1166">
        <v>51853450</v>
      </c>
      <c r="E1166" t="s">
        <v>3740</v>
      </c>
      <c r="F1166" t="s">
        <v>601</v>
      </c>
      <c r="G1166" t="s">
        <v>5002</v>
      </c>
      <c r="H1166" t="s">
        <v>266</v>
      </c>
      <c r="I1166" t="s">
        <v>5003</v>
      </c>
      <c r="J1166">
        <v>110</v>
      </c>
      <c r="K1166" t="s">
        <v>21</v>
      </c>
      <c r="L1166" t="s">
        <v>22</v>
      </c>
      <c r="M1166" t="s">
        <v>68</v>
      </c>
      <c r="N1166">
        <v>25000000</v>
      </c>
      <c r="O1166">
        <v>2012</v>
      </c>
      <c r="P1166">
        <v>6.6</v>
      </c>
      <c r="Q1166" t="s">
        <v>1331</v>
      </c>
    </row>
    <row r="1167" spans="1:17" x14ac:dyDescent="0.35">
      <c r="A1167" t="s">
        <v>5004</v>
      </c>
      <c r="B1167">
        <v>101</v>
      </c>
      <c r="C1167" t="s">
        <v>5005</v>
      </c>
      <c r="D1167">
        <v>46012734</v>
      </c>
      <c r="E1167" t="s">
        <v>1337</v>
      </c>
      <c r="F1167" t="s">
        <v>5006</v>
      </c>
      <c r="G1167" t="s">
        <v>5007</v>
      </c>
      <c r="H1167" t="s">
        <v>1755</v>
      </c>
      <c r="I1167" t="s">
        <v>5008</v>
      </c>
      <c r="J1167">
        <v>101</v>
      </c>
      <c r="K1167" t="s">
        <v>21</v>
      </c>
      <c r="L1167" t="s">
        <v>22</v>
      </c>
      <c r="M1167" t="s">
        <v>23</v>
      </c>
      <c r="N1167">
        <v>40000000</v>
      </c>
      <c r="O1167">
        <v>2008</v>
      </c>
      <c r="P1167">
        <v>5.8</v>
      </c>
      <c r="Q1167" t="s">
        <v>1331</v>
      </c>
    </row>
    <row r="1168" spans="1:17" x14ac:dyDescent="0.35">
      <c r="A1168" t="s">
        <v>2898</v>
      </c>
      <c r="B1168">
        <v>134</v>
      </c>
      <c r="C1168" t="s">
        <v>5009</v>
      </c>
      <c r="D1168">
        <v>47034272</v>
      </c>
      <c r="E1168" t="s">
        <v>5010</v>
      </c>
      <c r="F1168" t="s">
        <v>5011</v>
      </c>
      <c r="G1168" t="s">
        <v>5012</v>
      </c>
      <c r="H1168" t="s">
        <v>5013</v>
      </c>
      <c r="I1168" t="s">
        <v>5014</v>
      </c>
      <c r="J1168">
        <v>190</v>
      </c>
      <c r="K1168" t="s">
        <v>21</v>
      </c>
      <c r="L1168" t="s">
        <v>22</v>
      </c>
      <c r="M1168" t="s">
        <v>472</v>
      </c>
      <c r="N1168">
        <v>40000000</v>
      </c>
      <c r="O1168">
        <v>2014</v>
      </c>
      <c r="P1168">
        <v>6.9</v>
      </c>
      <c r="Q1168" t="s">
        <v>9596</v>
      </c>
    </row>
    <row r="1169" spans="1:17" x14ac:dyDescent="0.35">
      <c r="A1169" t="s">
        <v>3780</v>
      </c>
      <c r="B1169">
        <v>135</v>
      </c>
      <c r="C1169" t="s">
        <v>1864</v>
      </c>
      <c r="D1169">
        <v>45856732</v>
      </c>
      <c r="E1169" t="s">
        <v>1702</v>
      </c>
      <c r="F1169" t="s">
        <v>932</v>
      </c>
      <c r="G1169" t="s">
        <v>5015</v>
      </c>
      <c r="H1169" t="s">
        <v>2120</v>
      </c>
      <c r="I1169" t="s">
        <v>5016</v>
      </c>
      <c r="J1169">
        <v>141</v>
      </c>
      <c r="K1169" t="s">
        <v>21</v>
      </c>
      <c r="L1169" t="s">
        <v>22</v>
      </c>
      <c r="M1169" t="s">
        <v>23</v>
      </c>
      <c r="N1169">
        <v>40000000</v>
      </c>
      <c r="O1169">
        <v>1997</v>
      </c>
      <c r="P1169">
        <v>7.1</v>
      </c>
      <c r="Q1169" t="s">
        <v>14098</v>
      </c>
    </row>
    <row r="1170" spans="1:17" x14ac:dyDescent="0.35">
      <c r="A1170" t="s">
        <v>4546</v>
      </c>
      <c r="B1170">
        <v>98</v>
      </c>
      <c r="C1170" t="s">
        <v>3663</v>
      </c>
      <c r="D1170">
        <v>59588068</v>
      </c>
      <c r="E1170" t="s">
        <v>2391</v>
      </c>
      <c r="F1170" t="s">
        <v>70</v>
      </c>
      <c r="G1170" t="s">
        <v>5017</v>
      </c>
      <c r="H1170" t="s">
        <v>1610</v>
      </c>
      <c r="I1170" t="s">
        <v>5018</v>
      </c>
      <c r="J1170">
        <v>376</v>
      </c>
      <c r="K1170" t="s">
        <v>21</v>
      </c>
      <c r="L1170" t="s">
        <v>22</v>
      </c>
      <c r="M1170" t="s">
        <v>472</v>
      </c>
      <c r="N1170">
        <v>40000000</v>
      </c>
      <c r="O1170">
        <v>2003</v>
      </c>
      <c r="P1170">
        <v>5.8</v>
      </c>
      <c r="Q1170" t="s">
        <v>4933</v>
      </c>
    </row>
    <row r="1171" spans="1:17" x14ac:dyDescent="0.35">
      <c r="A1171" t="s">
        <v>316</v>
      </c>
      <c r="B1171">
        <v>155</v>
      </c>
      <c r="C1171" t="s">
        <v>377</v>
      </c>
      <c r="D1171">
        <v>44175394</v>
      </c>
      <c r="E1171" t="s">
        <v>5019</v>
      </c>
      <c r="F1171" t="s">
        <v>611</v>
      </c>
      <c r="G1171" t="s">
        <v>5020</v>
      </c>
      <c r="H1171" t="s">
        <v>536</v>
      </c>
      <c r="I1171" t="s">
        <v>5021</v>
      </c>
      <c r="J1171">
        <v>227</v>
      </c>
      <c r="K1171" t="s">
        <v>21</v>
      </c>
      <c r="L1171" t="s">
        <v>22</v>
      </c>
      <c r="M1171" t="s">
        <v>472</v>
      </c>
      <c r="N1171">
        <v>36000000</v>
      </c>
      <c r="O1171">
        <v>1997</v>
      </c>
      <c r="P1171">
        <v>7.2</v>
      </c>
      <c r="Q1171" t="s">
        <v>2679</v>
      </c>
    </row>
    <row r="1172" spans="1:17" x14ac:dyDescent="0.35">
      <c r="A1172" t="s">
        <v>1052</v>
      </c>
      <c r="B1172">
        <v>106</v>
      </c>
      <c r="C1172" t="s">
        <v>5022</v>
      </c>
      <c r="D1172">
        <v>45500797</v>
      </c>
      <c r="E1172" t="s">
        <v>1851</v>
      </c>
      <c r="F1172" t="s">
        <v>5023</v>
      </c>
      <c r="G1172" t="s">
        <v>5024</v>
      </c>
      <c r="H1172" t="s">
        <v>5025</v>
      </c>
      <c r="I1172" t="s">
        <v>5026</v>
      </c>
      <c r="J1172">
        <v>56</v>
      </c>
      <c r="K1172" t="s">
        <v>21</v>
      </c>
      <c r="L1172" t="s">
        <v>22</v>
      </c>
      <c r="M1172" t="s">
        <v>23</v>
      </c>
      <c r="N1172">
        <v>40000000</v>
      </c>
      <c r="O1172">
        <v>1992</v>
      </c>
      <c r="P1172">
        <v>6</v>
      </c>
      <c r="Q1172" t="s">
        <v>769</v>
      </c>
    </row>
    <row r="1173" spans="1:17" x14ac:dyDescent="0.35">
      <c r="A1173" t="s">
        <v>5027</v>
      </c>
      <c r="B1173">
        <v>102</v>
      </c>
      <c r="C1173" t="s">
        <v>5028</v>
      </c>
      <c r="D1173">
        <v>41797066</v>
      </c>
      <c r="E1173" t="s">
        <v>1769</v>
      </c>
      <c r="F1173" t="s">
        <v>5029</v>
      </c>
      <c r="G1173" t="s">
        <v>5030</v>
      </c>
      <c r="H1173" t="s">
        <v>5031</v>
      </c>
      <c r="I1173" t="s">
        <v>5032</v>
      </c>
      <c r="J1173">
        <v>998</v>
      </c>
      <c r="K1173" t="s">
        <v>21</v>
      </c>
      <c r="L1173" t="s">
        <v>22</v>
      </c>
      <c r="M1173" t="s">
        <v>472</v>
      </c>
      <c r="N1173">
        <v>40000000</v>
      </c>
      <c r="O1173">
        <v>2007</v>
      </c>
      <c r="P1173">
        <v>4.7</v>
      </c>
      <c r="Q1173" t="s">
        <v>1064</v>
      </c>
    </row>
    <row r="1174" spans="1:17" x14ac:dyDescent="0.35">
      <c r="A1174" t="s">
        <v>3320</v>
      </c>
      <c r="B1174">
        <v>95</v>
      </c>
      <c r="C1174" t="s">
        <v>5033</v>
      </c>
      <c r="D1174">
        <v>38087756</v>
      </c>
      <c r="E1174" t="s">
        <v>2408</v>
      </c>
      <c r="F1174" t="s">
        <v>5034</v>
      </c>
      <c r="G1174" t="s">
        <v>5035</v>
      </c>
      <c r="H1174" t="s">
        <v>5036</v>
      </c>
      <c r="I1174" t="s">
        <v>5037</v>
      </c>
      <c r="J1174">
        <v>39</v>
      </c>
      <c r="K1174" t="s">
        <v>21</v>
      </c>
      <c r="L1174" t="s">
        <v>22</v>
      </c>
      <c r="M1174" t="s">
        <v>68</v>
      </c>
      <c r="N1174">
        <v>40000000</v>
      </c>
      <c r="O1174">
        <v>1994</v>
      </c>
      <c r="P1174">
        <v>5.2</v>
      </c>
      <c r="Q1174" t="s">
        <v>1331</v>
      </c>
    </row>
    <row r="1175" spans="1:17" x14ac:dyDescent="0.35">
      <c r="A1175" t="s">
        <v>4106</v>
      </c>
      <c r="B1175">
        <v>103</v>
      </c>
      <c r="C1175" t="s">
        <v>5029</v>
      </c>
      <c r="D1175">
        <v>37752931</v>
      </c>
      <c r="E1175" t="s">
        <v>169</v>
      </c>
      <c r="F1175" t="s">
        <v>57</v>
      </c>
      <c r="G1175" t="s">
        <v>5038</v>
      </c>
      <c r="H1175" t="s">
        <v>3232</v>
      </c>
      <c r="I1175" t="s">
        <v>5039</v>
      </c>
      <c r="J1175">
        <v>180</v>
      </c>
      <c r="K1175" t="s">
        <v>21</v>
      </c>
      <c r="L1175" t="s">
        <v>22</v>
      </c>
      <c r="M1175" t="s">
        <v>23</v>
      </c>
      <c r="N1175">
        <v>40000000</v>
      </c>
      <c r="O1175">
        <v>2000</v>
      </c>
      <c r="P1175">
        <v>5.5</v>
      </c>
      <c r="Q1175" t="s">
        <v>2679</v>
      </c>
    </row>
    <row r="1176" spans="1:17" x14ac:dyDescent="0.35">
      <c r="A1176" t="s">
        <v>5041</v>
      </c>
      <c r="B1176">
        <v>109</v>
      </c>
      <c r="C1176" t="s">
        <v>5042</v>
      </c>
      <c r="D1176">
        <v>37371385</v>
      </c>
      <c r="E1176" t="s">
        <v>1497</v>
      </c>
      <c r="F1176" t="s">
        <v>5043</v>
      </c>
      <c r="G1176" t="s">
        <v>5044</v>
      </c>
      <c r="H1176" t="s">
        <v>5045</v>
      </c>
      <c r="I1176" t="s">
        <v>5046</v>
      </c>
      <c r="J1176">
        <v>334</v>
      </c>
      <c r="K1176" t="s">
        <v>21</v>
      </c>
      <c r="L1176" t="s">
        <v>22</v>
      </c>
      <c r="M1176" t="s">
        <v>472</v>
      </c>
      <c r="N1176">
        <v>40000000</v>
      </c>
      <c r="O1176">
        <v>2011</v>
      </c>
      <c r="P1176">
        <v>7</v>
      </c>
      <c r="Q1176" t="s">
        <v>769</v>
      </c>
    </row>
    <row r="1177" spans="1:17" x14ac:dyDescent="0.35">
      <c r="A1177" t="s">
        <v>4810</v>
      </c>
      <c r="B1177">
        <v>95</v>
      </c>
      <c r="C1177" t="s">
        <v>5047</v>
      </c>
      <c r="D1177">
        <v>37101011</v>
      </c>
      <c r="E1177" t="s">
        <v>2018</v>
      </c>
      <c r="F1177" t="s">
        <v>3128</v>
      </c>
      <c r="G1177" t="s">
        <v>5048</v>
      </c>
      <c r="H1177" t="s">
        <v>5049</v>
      </c>
      <c r="I1177" t="s">
        <v>5050</v>
      </c>
      <c r="J1177">
        <v>103</v>
      </c>
      <c r="K1177" t="s">
        <v>21</v>
      </c>
      <c r="L1177" t="s">
        <v>22</v>
      </c>
      <c r="M1177" t="s">
        <v>23</v>
      </c>
      <c r="N1177">
        <v>40000000</v>
      </c>
      <c r="O1177">
        <v>2012</v>
      </c>
      <c r="P1177">
        <v>5.8</v>
      </c>
      <c r="Q1177" t="s">
        <v>1331</v>
      </c>
    </row>
    <row r="1178" spans="1:17" x14ac:dyDescent="0.35">
      <c r="A1178" t="s">
        <v>4860</v>
      </c>
      <c r="B1178">
        <v>111</v>
      </c>
      <c r="C1178" t="s">
        <v>5051</v>
      </c>
      <c r="D1178">
        <v>38176892</v>
      </c>
      <c r="E1178" t="s">
        <v>3970</v>
      </c>
      <c r="F1178" t="s">
        <v>3291</v>
      </c>
      <c r="G1178" t="s">
        <v>5052</v>
      </c>
      <c r="H1178" t="s">
        <v>5053</v>
      </c>
      <c r="I1178" t="s">
        <v>5054</v>
      </c>
      <c r="J1178">
        <v>518</v>
      </c>
      <c r="K1178" t="s">
        <v>21</v>
      </c>
      <c r="L1178" t="s">
        <v>22</v>
      </c>
      <c r="M1178" t="s">
        <v>472</v>
      </c>
      <c r="N1178">
        <v>40000000</v>
      </c>
      <c r="O1178">
        <v>2011</v>
      </c>
      <c r="P1178">
        <v>6.2</v>
      </c>
      <c r="Q1178" t="s">
        <v>4933</v>
      </c>
    </row>
    <row r="1179" spans="1:17" x14ac:dyDescent="0.35">
      <c r="A1179" t="s">
        <v>1063</v>
      </c>
      <c r="B1179">
        <v>123</v>
      </c>
      <c r="C1179" t="s">
        <v>489</v>
      </c>
      <c r="D1179">
        <v>36283504</v>
      </c>
      <c r="E1179" t="s">
        <v>685</v>
      </c>
      <c r="F1179" t="s">
        <v>564</v>
      </c>
      <c r="G1179" t="s">
        <v>5055</v>
      </c>
      <c r="H1179" t="s">
        <v>5056</v>
      </c>
      <c r="I1179" t="s">
        <v>5057</v>
      </c>
      <c r="J1179">
        <v>587</v>
      </c>
      <c r="K1179" t="s">
        <v>21</v>
      </c>
      <c r="L1179" t="s">
        <v>615</v>
      </c>
      <c r="M1179" t="s">
        <v>472</v>
      </c>
      <c r="N1179">
        <v>40000000</v>
      </c>
      <c r="O1179">
        <v>1999</v>
      </c>
      <c r="P1179">
        <v>6.5</v>
      </c>
      <c r="Q1179" t="s">
        <v>14097</v>
      </c>
    </row>
    <row r="1180" spans="1:17" x14ac:dyDescent="0.35">
      <c r="A1180" t="s">
        <v>609</v>
      </c>
      <c r="B1180">
        <v>140</v>
      </c>
      <c r="C1180" t="s">
        <v>2407</v>
      </c>
      <c r="D1180">
        <v>35183792</v>
      </c>
      <c r="E1180" t="s">
        <v>5010</v>
      </c>
      <c r="F1180" t="s">
        <v>1493</v>
      </c>
      <c r="G1180" t="s">
        <v>5058</v>
      </c>
      <c r="H1180" t="s">
        <v>2866</v>
      </c>
      <c r="I1180" t="s">
        <v>5059</v>
      </c>
      <c r="J1180">
        <v>209</v>
      </c>
      <c r="K1180" t="s">
        <v>21</v>
      </c>
      <c r="L1180" t="s">
        <v>22</v>
      </c>
      <c r="M1180" t="s">
        <v>472</v>
      </c>
      <c r="N1180">
        <v>38000000</v>
      </c>
      <c r="O1180">
        <v>1991</v>
      </c>
      <c r="P1180">
        <v>7.2</v>
      </c>
      <c r="Q1180" t="s">
        <v>9596</v>
      </c>
    </row>
    <row r="1181" spans="1:17" x14ac:dyDescent="0.35">
      <c r="A1181" t="s">
        <v>5060</v>
      </c>
      <c r="B1181">
        <v>94</v>
      </c>
      <c r="C1181" t="s">
        <v>4763</v>
      </c>
      <c r="D1181">
        <v>38543473</v>
      </c>
      <c r="E1181" t="s">
        <v>1331</v>
      </c>
      <c r="F1181" t="s">
        <v>3603</v>
      </c>
      <c r="G1181" t="s">
        <v>5061</v>
      </c>
      <c r="H1181" t="s">
        <v>5062</v>
      </c>
      <c r="I1181" t="s">
        <v>5063</v>
      </c>
      <c r="J1181">
        <v>158</v>
      </c>
      <c r="K1181" t="s">
        <v>21</v>
      </c>
      <c r="L1181" t="s">
        <v>22</v>
      </c>
      <c r="M1181" t="s">
        <v>472</v>
      </c>
      <c r="N1181">
        <v>40000000</v>
      </c>
      <c r="O1181">
        <v>2014</v>
      </c>
      <c r="P1181">
        <v>5.0999999999999996</v>
      </c>
      <c r="Q1181" t="s">
        <v>1331</v>
      </c>
    </row>
    <row r="1182" spans="1:17" x14ac:dyDescent="0.35">
      <c r="A1182" t="s">
        <v>5064</v>
      </c>
      <c r="B1182">
        <v>94</v>
      </c>
      <c r="C1182" t="s">
        <v>864</v>
      </c>
      <c r="D1182">
        <v>36037909</v>
      </c>
      <c r="E1182" t="s">
        <v>2018</v>
      </c>
      <c r="F1182" t="s">
        <v>2428</v>
      </c>
      <c r="G1182" t="s">
        <v>5065</v>
      </c>
      <c r="H1182" t="s">
        <v>5066</v>
      </c>
      <c r="I1182" t="s">
        <v>5067</v>
      </c>
      <c r="J1182">
        <v>130</v>
      </c>
      <c r="K1182" t="s">
        <v>21</v>
      </c>
      <c r="L1182" t="s">
        <v>615</v>
      </c>
      <c r="M1182" t="s">
        <v>23</v>
      </c>
      <c r="N1182">
        <v>60000000</v>
      </c>
      <c r="O1182">
        <v>2000</v>
      </c>
      <c r="P1182">
        <v>4.7</v>
      </c>
      <c r="Q1182" t="s">
        <v>1331</v>
      </c>
    </row>
    <row r="1183" spans="1:17" x14ac:dyDescent="0.35">
      <c r="A1183" t="s">
        <v>4073</v>
      </c>
      <c r="B1183">
        <v>92</v>
      </c>
      <c r="C1183" t="s">
        <v>5068</v>
      </c>
      <c r="D1183">
        <v>42575718</v>
      </c>
      <c r="E1183" t="s">
        <v>4933</v>
      </c>
      <c r="F1183" t="s">
        <v>5069</v>
      </c>
      <c r="G1183" t="s">
        <v>5070</v>
      </c>
      <c r="H1183" t="s">
        <v>2899</v>
      </c>
      <c r="I1183" t="s">
        <v>5071</v>
      </c>
      <c r="J1183">
        <v>227</v>
      </c>
      <c r="K1183" t="s">
        <v>21</v>
      </c>
      <c r="L1183" t="s">
        <v>22</v>
      </c>
      <c r="M1183" t="s">
        <v>472</v>
      </c>
      <c r="N1183">
        <v>40000000</v>
      </c>
      <c r="O1183">
        <v>2011</v>
      </c>
      <c r="P1183">
        <v>5.9</v>
      </c>
      <c r="Q1183" t="s">
        <v>4933</v>
      </c>
    </row>
    <row r="1184" spans="1:17" x14ac:dyDescent="0.35">
      <c r="A1184" t="s">
        <v>5072</v>
      </c>
      <c r="B1184">
        <v>102</v>
      </c>
      <c r="C1184" t="s">
        <v>1523</v>
      </c>
      <c r="D1184">
        <v>33864342</v>
      </c>
      <c r="E1184" t="s">
        <v>3339</v>
      </c>
      <c r="F1184" t="s">
        <v>431</v>
      </c>
      <c r="G1184" t="s">
        <v>5073</v>
      </c>
      <c r="H1184" t="s">
        <v>2795</v>
      </c>
      <c r="I1184" t="s">
        <v>5074</v>
      </c>
      <c r="J1184">
        <v>117</v>
      </c>
      <c r="K1184" t="s">
        <v>21</v>
      </c>
      <c r="L1184" t="s">
        <v>38</v>
      </c>
      <c r="M1184" t="s">
        <v>23</v>
      </c>
      <c r="N1184">
        <v>40000000</v>
      </c>
      <c r="O1184">
        <v>1999</v>
      </c>
      <c r="P1184">
        <v>5.8</v>
      </c>
      <c r="Q1184" t="s">
        <v>1331</v>
      </c>
    </row>
    <row r="1185" spans="1:17" x14ac:dyDescent="0.35">
      <c r="A1185" t="s">
        <v>2045</v>
      </c>
      <c r="B1185">
        <v>123</v>
      </c>
      <c r="C1185" t="s">
        <v>1753</v>
      </c>
      <c r="D1185">
        <v>33508922</v>
      </c>
      <c r="E1185" t="s">
        <v>2679</v>
      </c>
      <c r="F1185" t="s">
        <v>90</v>
      </c>
      <c r="G1185" t="s">
        <v>5075</v>
      </c>
      <c r="H1185" t="s">
        <v>5076</v>
      </c>
      <c r="I1185" t="s">
        <v>5077</v>
      </c>
      <c r="J1185">
        <v>660</v>
      </c>
      <c r="K1185" t="s">
        <v>21</v>
      </c>
      <c r="L1185" t="s">
        <v>22</v>
      </c>
      <c r="M1185" t="s">
        <v>23</v>
      </c>
      <c r="N1185">
        <v>40000000</v>
      </c>
      <c r="O1185">
        <v>2000</v>
      </c>
      <c r="P1185">
        <v>7.2</v>
      </c>
      <c r="Q1185" t="s">
        <v>2679</v>
      </c>
    </row>
    <row r="1186" spans="1:17" x14ac:dyDescent="0.35">
      <c r="A1186" t="s">
        <v>2748</v>
      </c>
      <c r="B1186">
        <v>104</v>
      </c>
      <c r="C1186" t="s">
        <v>5078</v>
      </c>
      <c r="D1186">
        <v>42071069</v>
      </c>
      <c r="E1186" t="s">
        <v>3501</v>
      </c>
      <c r="F1186" t="s">
        <v>5079</v>
      </c>
      <c r="G1186" t="s">
        <v>5080</v>
      </c>
      <c r="H1186" t="s">
        <v>5081</v>
      </c>
      <c r="I1186" t="s">
        <v>5082</v>
      </c>
      <c r="J1186">
        <v>208</v>
      </c>
      <c r="K1186" t="s">
        <v>21</v>
      </c>
      <c r="L1186" t="s">
        <v>22</v>
      </c>
      <c r="M1186" t="s">
        <v>23</v>
      </c>
      <c r="N1186">
        <v>30000000</v>
      </c>
      <c r="O1186">
        <v>2005</v>
      </c>
      <c r="P1186">
        <v>6.2</v>
      </c>
      <c r="Q1186" t="s">
        <v>1331</v>
      </c>
    </row>
    <row r="1187" spans="1:17" x14ac:dyDescent="0.35">
      <c r="A1187" t="s">
        <v>2208</v>
      </c>
      <c r="B1187">
        <v>102</v>
      </c>
      <c r="C1187" t="s">
        <v>5083</v>
      </c>
      <c r="D1187">
        <v>32853640</v>
      </c>
      <c r="E1187" t="s">
        <v>2018</v>
      </c>
      <c r="F1187" t="s">
        <v>953</v>
      </c>
      <c r="G1187" t="s">
        <v>5084</v>
      </c>
      <c r="H1187" t="s">
        <v>2890</v>
      </c>
      <c r="I1187" t="s">
        <v>5085</v>
      </c>
      <c r="J1187">
        <v>101</v>
      </c>
      <c r="K1187" t="s">
        <v>21</v>
      </c>
      <c r="L1187" t="s">
        <v>22</v>
      </c>
      <c r="M1187" t="s">
        <v>23</v>
      </c>
      <c r="N1187">
        <v>40000000</v>
      </c>
      <c r="O1187">
        <v>2008</v>
      </c>
      <c r="P1187">
        <v>5.7</v>
      </c>
      <c r="Q1187" t="s">
        <v>1331</v>
      </c>
    </row>
    <row r="1188" spans="1:17" x14ac:dyDescent="0.35">
      <c r="A1188" t="s">
        <v>2007</v>
      </c>
      <c r="B1188">
        <v>136</v>
      </c>
      <c r="C1188" t="s">
        <v>622</v>
      </c>
      <c r="D1188">
        <v>42615685</v>
      </c>
      <c r="E1188" t="s">
        <v>3506</v>
      </c>
      <c r="F1188" t="s">
        <v>181</v>
      </c>
      <c r="G1188" t="s">
        <v>5086</v>
      </c>
      <c r="H1188" t="s">
        <v>2007</v>
      </c>
      <c r="I1188" t="s">
        <v>5087</v>
      </c>
      <c r="J1188">
        <v>416</v>
      </c>
      <c r="K1188" t="s">
        <v>21</v>
      </c>
      <c r="L1188" t="s">
        <v>22</v>
      </c>
      <c r="M1188" t="s">
        <v>472</v>
      </c>
      <c r="N1188">
        <v>40000000</v>
      </c>
      <c r="O1188">
        <v>2014</v>
      </c>
      <c r="P1188">
        <v>6.1</v>
      </c>
      <c r="Q1188" t="s">
        <v>1331</v>
      </c>
    </row>
    <row r="1189" spans="1:17" x14ac:dyDescent="0.35">
      <c r="A1189" t="s">
        <v>4497</v>
      </c>
      <c r="B1189">
        <v>93</v>
      </c>
      <c r="C1189" t="s">
        <v>2584</v>
      </c>
      <c r="D1189">
        <v>32055248</v>
      </c>
      <c r="E1189" t="s">
        <v>5088</v>
      </c>
      <c r="F1189" t="s">
        <v>2336</v>
      </c>
      <c r="G1189" t="s">
        <v>5089</v>
      </c>
      <c r="H1189" t="s">
        <v>3349</v>
      </c>
      <c r="I1189" t="s">
        <v>5090</v>
      </c>
      <c r="J1189">
        <v>146</v>
      </c>
      <c r="K1189" t="s">
        <v>21</v>
      </c>
      <c r="L1189" t="s">
        <v>22</v>
      </c>
      <c r="M1189" t="s">
        <v>23</v>
      </c>
      <c r="N1189">
        <v>25000000</v>
      </c>
      <c r="O1189">
        <v>1994</v>
      </c>
      <c r="P1189">
        <v>6</v>
      </c>
      <c r="Q1189" t="s">
        <v>1064</v>
      </c>
    </row>
    <row r="1190" spans="1:17" x14ac:dyDescent="0.35">
      <c r="A1190" t="s">
        <v>5091</v>
      </c>
      <c r="B1190">
        <v>129</v>
      </c>
      <c r="C1190" t="s">
        <v>5092</v>
      </c>
      <c r="D1190">
        <v>31836745</v>
      </c>
      <c r="E1190" t="s">
        <v>5093</v>
      </c>
      <c r="F1190" t="s">
        <v>260</v>
      </c>
      <c r="G1190" t="s">
        <v>5094</v>
      </c>
      <c r="H1190" t="s">
        <v>5095</v>
      </c>
      <c r="I1190" t="s">
        <v>5096</v>
      </c>
      <c r="J1190">
        <v>341</v>
      </c>
      <c r="K1190" t="s">
        <v>21</v>
      </c>
      <c r="L1190" t="s">
        <v>22</v>
      </c>
      <c r="M1190" t="s">
        <v>23</v>
      </c>
      <c r="N1190">
        <v>40000000</v>
      </c>
      <c r="O1190">
        <v>2011</v>
      </c>
      <c r="P1190">
        <v>6.9</v>
      </c>
      <c r="Q1190" t="s">
        <v>769</v>
      </c>
    </row>
    <row r="1191" spans="1:17" x14ac:dyDescent="0.35">
      <c r="A1191" t="s">
        <v>4453</v>
      </c>
      <c r="B1191">
        <v>107</v>
      </c>
      <c r="C1191" t="s">
        <v>5097</v>
      </c>
      <c r="D1191">
        <v>30993544</v>
      </c>
      <c r="E1191" t="s">
        <v>1138</v>
      </c>
      <c r="F1191" t="s">
        <v>5098</v>
      </c>
      <c r="G1191" t="s">
        <v>5099</v>
      </c>
      <c r="H1191" t="s">
        <v>5100</v>
      </c>
      <c r="I1191" t="s">
        <v>5101</v>
      </c>
      <c r="J1191">
        <v>156</v>
      </c>
      <c r="K1191" t="s">
        <v>21</v>
      </c>
      <c r="L1191" t="s">
        <v>22</v>
      </c>
      <c r="M1191" t="s">
        <v>23</v>
      </c>
      <c r="N1191">
        <v>40000000</v>
      </c>
      <c r="O1191">
        <v>2010</v>
      </c>
      <c r="P1191">
        <v>6.5</v>
      </c>
      <c r="Q1191" t="s">
        <v>1331</v>
      </c>
    </row>
    <row r="1192" spans="1:17" x14ac:dyDescent="0.35">
      <c r="A1192" t="s">
        <v>4210</v>
      </c>
      <c r="B1192">
        <v>117</v>
      </c>
      <c r="C1192" t="s">
        <v>3958</v>
      </c>
      <c r="D1192">
        <v>30981850</v>
      </c>
      <c r="E1192" t="s">
        <v>5102</v>
      </c>
      <c r="F1192" t="s">
        <v>2770</v>
      </c>
      <c r="G1192" t="s">
        <v>5103</v>
      </c>
      <c r="H1192" t="s">
        <v>1761</v>
      </c>
      <c r="I1192" t="s">
        <v>5104</v>
      </c>
      <c r="J1192">
        <v>284</v>
      </c>
      <c r="K1192" t="s">
        <v>21</v>
      </c>
      <c r="L1192" t="s">
        <v>22</v>
      </c>
      <c r="M1192" t="s">
        <v>472</v>
      </c>
      <c r="N1192">
        <v>40000000</v>
      </c>
      <c r="O1192">
        <v>2005</v>
      </c>
      <c r="P1192">
        <v>5</v>
      </c>
      <c r="Q1192" t="s">
        <v>9596</v>
      </c>
    </row>
    <row r="1193" spans="1:17" x14ac:dyDescent="0.35">
      <c r="A1193" t="s">
        <v>5105</v>
      </c>
      <c r="B1193">
        <v>116</v>
      </c>
      <c r="C1193" t="s">
        <v>474</v>
      </c>
      <c r="D1193">
        <v>30199105</v>
      </c>
      <c r="E1193" t="s">
        <v>2626</v>
      </c>
      <c r="F1193" t="s">
        <v>2372</v>
      </c>
      <c r="G1193" t="s">
        <v>5106</v>
      </c>
      <c r="H1193" t="s">
        <v>5107</v>
      </c>
      <c r="I1193" t="s">
        <v>5108</v>
      </c>
      <c r="J1193">
        <v>167</v>
      </c>
      <c r="K1193" t="s">
        <v>21</v>
      </c>
      <c r="L1193" t="s">
        <v>22</v>
      </c>
      <c r="M1193" t="s">
        <v>472</v>
      </c>
      <c r="N1193">
        <v>40000000</v>
      </c>
      <c r="O1193">
        <v>2000</v>
      </c>
      <c r="P1193">
        <v>5.7</v>
      </c>
      <c r="Q1193" t="s">
        <v>1064</v>
      </c>
    </row>
    <row r="1194" spans="1:17" x14ac:dyDescent="0.35">
      <c r="A1194" t="s">
        <v>1007</v>
      </c>
      <c r="B1194">
        <v>135</v>
      </c>
      <c r="C1194" t="s">
        <v>5109</v>
      </c>
      <c r="D1194">
        <v>29077547</v>
      </c>
      <c r="E1194" t="s">
        <v>2252</v>
      </c>
      <c r="F1194" t="s">
        <v>793</v>
      </c>
      <c r="G1194" t="s">
        <v>5110</v>
      </c>
      <c r="H1194" t="s">
        <v>5111</v>
      </c>
      <c r="I1194" t="s">
        <v>5112</v>
      </c>
      <c r="J1194">
        <v>754</v>
      </c>
      <c r="K1194" t="s">
        <v>21</v>
      </c>
      <c r="L1194" t="s">
        <v>22</v>
      </c>
      <c r="M1194" t="s">
        <v>23</v>
      </c>
      <c r="N1194">
        <v>40000000</v>
      </c>
      <c r="O1194">
        <v>2005</v>
      </c>
      <c r="P1194">
        <v>7</v>
      </c>
      <c r="Q1194" t="s">
        <v>2679</v>
      </c>
    </row>
    <row r="1195" spans="1:17" x14ac:dyDescent="0.35">
      <c r="A1195" t="s">
        <v>1399</v>
      </c>
      <c r="B1195">
        <v>107</v>
      </c>
      <c r="C1195" t="s">
        <v>5113</v>
      </c>
      <c r="D1195">
        <v>29374178</v>
      </c>
      <c r="E1195" t="s">
        <v>5114</v>
      </c>
      <c r="F1195" t="s">
        <v>1449</v>
      </c>
      <c r="G1195" t="s">
        <v>5115</v>
      </c>
      <c r="H1195" t="s">
        <v>5116</v>
      </c>
      <c r="I1195" t="s">
        <v>5117</v>
      </c>
      <c r="J1195">
        <v>188</v>
      </c>
      <c r="K1195" t="s">
        <v>21</v>
      </c>
      <c r="L1195" t="s">
        <v>22</v>
      </c>
      <c r="M1195" t="s">
        <v>472</v>
      </c>
      <c r="N1195">
        <v>40000000</v>
      </c>
      <c r="O1195">
        <v>2000</v>
      </c>
      <c r="P1195">
        <v>5.0999999999999996</v>
      </c>
      <c r="Q1195" t="s">
        <v>14098</v>
      </c>
    </row>
    <row r="1196" spans="1:17" x14ac:dyDescent="0.35">
      <c r="A1196" t="s">
        <v>3583</v>
      </c>
      <c r="B1196">
        <v>90</v>
      </c>
      <c r="C1196" t="s">
        <v>5118</v>
      </c>
      <c r="D1196">
        <v>28535768</v>
      </c>
      <c r="E1196" t="s">
        <v>1331</v>
      </c>
      <c r="F1196" t="s">
        <v>3246</v>
      </c>
      <c r="G1196" t="s">
        <v>5119</v>
      </c>
      <c r="H1196" t="s">
        <v>5120</v>
      </c>
      <c r="I1196" t="s">
        <v>5121</v>
      </c>
      <c r="J1196">
        <v>105</v>
      </c>
      <c r="K1196" t="s">
        <v>21</v>
      </c>
      <c r="L1196" t="s">
        <v>22</v>
      </c>
      <c r="M1196" t="s">
        <v>23</v>
      </c>
      <c r="N1196">
        <v>40000000</v>
      </c>
      <c r="O1196">
        <v>1999</v>
      </c>
      <c r="P1196">
        <v>5.3</v>
      </c>
      <c r="Q1196" t="s">
        <v>1331</v>
      </c>
    </row>
    <row r="1197" spans="1:17" x14ac:dyDescent="0.35">
      <c r="A1197" t="s">
        <v>3674</v>
      </c>
      <c r="B1197">
        <v>99</v>
      </c>
      <c r="C1197" t="s">
        <v>253</v>
      </c>
      <c r="D1197">
        <v>27663982</v>
      </c>
      <c r="E1197" t="s">
        <v>3390</v>
      </c>
      <c r="F1197" t="s">
        <v>89</v>
      </c>
      <c r="G1197" t="s">
        <v>5122</v>
      </c>
      <c r="H1197" t="s">
        <v>5123</v>
      </c>
      <c r="I1197" t="s">
        <v>5124</v>
      </c>
      <c r="J1197">
        <v>164</v>
      </c>
      <c r="K1197" t="s">
        <v>21</v>
      </c>
      <c r="L1197" t="s">
        <v>22</v>
      </c>
      <c r="M1197" t="s">
        <v>23</v>
      </c>
      <c r="N1197">
        <v>40000000</v>
      </c>
      <c r="O1197">
        <v>1996</v>
      </c>
      <c r="P1197">
        <v>4.4000000000000004</v>
      </c>
      <c r="Q1197" t="s">
        <v>4933</v>
      </c>
    </row>
    <row r="1198" spans="1:17" x14ac:dyDescent="0.35">
      <c r="A1198" t="s">
        <v>1451</v>
      </c>
      <c r="B1198">
        <v>104</v>
      </c>
      <c r="C1198" t="s">
        <v>5125</v>
      </c>
      <c r="D1198">
        <v>27053815</v>
      </c>
      <c r="E1198" t="s">
        <v>56</v>
      </c>
      <c r="F1198" t="s">
        <v>5126</v>
      </c>
      <c r="G1198" t="s">
        <v>5127</v>
      </c>
      <c r="H1198" t="s">
        <v>2718</v>
      </c>
      <c r="I1198" t="s">
        <v>5128</v>
      </c>
      <c r="J1198">
        <v>291</v>
      </c>
      <c r="K1198" t="s">
        <v>21</v>
      </c>
      <c r="L1198" t="s">
        <v>615</v>
      </c>
      <c r="M1198" t="s">
        <v>23</v>
      </c>
      <c r="N1198">
        <v>40000000</v>
      </c>
      <c r="O1198">
        <v>2001</v>
      </c>
      <c r="P1198">
        <v>4.7</v>
      </c>
      <c r="Q1198" t="s">
        <v>1064</v>
      </c>
    </row>
    <row r="1199" spans="1:17" x14ac:dyDescent="0.35">
      <c r="A1199" t="s">
        <v>5129</v>
      </c>
      <c r="B1199">
        <v>115</v>
      </c>
      <c r="C1199" t="s">
        <v>73</v>
      </c>
      <c r="D1199">
        <v>26814957</v>
      </c>
      <c r="E1199" t="s">
        <v>4712</v>
      </c>
      <c r="F1199" t="s">
        <v>676</v>
      </c>
      <c r="G1199" t="s">
        <v>5130</v>
      </c>
      <c r="H1199" t="s">
        <v>286</v>
      </c>
      <c r="I1199" t="s">
        <v>5131</v>
      </c>
      <c r="J1199">
        <v>252</v>
      </c>
      <c r="K1199" t="s">
        <v>21</v>
      </c>
      <c r="L1199" t="s">
        <v>38</v>
      </c>
      <c r="M1199" t="s">
        <v>23</v>
      </c>
      <c r="N1199">
        <v>35000000</v>
      </c>
      <c r="O1199">
        <v>2008</v>
      </c>
      <c r="P1199">
        <v>6.7</v>
      </c>
      <c r="Q1199" t="s">
        <v>9596</v>
      </c>
    </row>
    <row r="1200" spans="1:17" x14ac:dyDescent="0.35">
      <c r="A1200" t="s">
        <v>5132</v>
      </c>
      <c r="B1200">
        <v>119</v>
      </c>
      <c r="C1200" t="s">
        <v>622</v>
      </c>
      <c r="D1200">
        <v>25178165</v>
      </c>
      <c r="E1200" t="s">
        <v>169</v>
      </c>
      <c r="F1200" t="s">
        <v>475</v>
      </c>
      <c r="G1200" t="s">
        <v>5133</v>
      </c>
      <c r="H1200" t="s">
        <v>92</v>
      </c>
      <c r="I1200" t="s">
        <v>5134</v>
      </c>
      <c r="J1200">
        <v>274</v>
      </c>
      <c r="K1200" t="s">
        <v>21</v>
      </c>
      <c r="L1200" t="s">
        <v>22</v>
      </c>
      <c r="M1200" t="s">
        <v>23</v>
      </c>
      <c r="N1200">
        <v>40000000</v>
      </c>
      <c r="O1200">
        <v>2001</v>
      </c>
      <c r="P1200">
        <v>6.7</v>
      </c>
      <c r="Q1200" t="s">
        <v>2679</v>
      </c>
    </row>
    <row r="1201" spans="1:17" x14ac:dyDescent="0.35">
      <c r="A1201" t="s">
        <v>2166</v>
      </c>
      <c r="B1201">
        <v>99</v>
      </c>
      <c r="C1201" t="s">
        <v>5135</v>
      </c>
      <c r="D1201">
        <v>25117498</v>
      </c>
      <c r="E1201" t="s">
        <v>4292</v>
      </c>
      <c r="F1201" t="s">
        <v>2718</v>
      </c>
      <c r="G1201" t="s">
        <v>5136</v>
      </c>
      <c r="H1201" t="s">
        <v>5137</v>
      </c>
      <c r="I1201" t="s">
        <v>5138</v>
      </c>
      <c r="J1201">
        <v>178</v>
      </c>
      <c r="K1201" t="s">
        <v>21</v>
      </c>
      <c r="L1201" t="s">
        <v>22</v>
      </c>
      <c r="M1201" t="s">
        <v>472</v>
      </c>
      <c r="N1201">
        <v>40000000</v>
      </c>
      <c r="O1201">
        <v>2007</v>
      </c>
      <c r="P1201">
        <v>5.7</v>
      </c>
      <c r="Q1201" t="s">
        <v>4933</v>
      </c>
    </row>
    <row r="1202" spans="1:17" x14ac:dyDescent="0.35">
      <c r="A1202" t="s">
        <v>394</v>
      </c>
      <c r="B1202">
        <v>112</v>
      </c>
      <c r="C1202" t="s">
        <v>3626</v>
      </c>
      <c r="D1202">
        <v>32645</v>
      </c>
      <c r="E1202" t="s">
        <v>4101</v>
      </c>
      <c r="F1202" t="s">
        <v>1390</v>
      </c>
      <c r="G1202" t="s">
        <v>5139</v>
      </c>
      <c r="H1202" t="s">
        <v>5140</v>
      </c>
      <c r="I1202" t="s">
        <v>5141</v>
      </c>
      <c r="J1202">
        <v>223</v>
      </c>
      <c r="K1202" t="s">
        <v>21</v>
      </c>
      <c r="L1202" t="s">
        <v>22</v>
      </c>
      <c r="M1202" t="s">
        <v>472</v>
      </c>
      <c r="N1202">
        <v>500000</v>
      </c>
      <c r="O1202">
        <v>1973</v>
      </c>
      <c r="P1202">
        <v>7.4</v>
      </c>
      <c r="Q1202" t="s">
        <v>14098</v>
      </c>
    </row>
    <row r="1203" spans="1:17" x14ac:dyDescent="0.35">
      <c r="A1203" t="s">
        <v>4348</v>
      </c>
      <c r="B1203">
        <v>128</v>
      </c>
      <c r="C1203" t="s">
        <v>5142</v>
      </c>
      <c r="D1203">
        <v>24332324</v>
      </c>
      <c r="E1203" t="s">
        <v>2018</v>
      </c>
      <c r="F1203" t="s">
        <v>785</v>
      </c>
      <c r="G1203" t="s">
        <v>5143</v>
      </c>
      <c r="H1203" t="s">
        <v>5144</v>
      </c>
      <c r="I1203" t="s">
        <v>5145</v>
      </c>
      <c r="J1203">
        <v>61</v>
      </c>
      <c r="K1203" t="s">
        <v>21</v>
      </c>
      <c r="L1203" t="s">
        <v>22</v>
      </c>
      <c r="M1203" t="s">
        <v>23</v>
      </c>
      <c r="N1203">
        <v>40000000</v>
      </c>
      <c r="O1203">
        <v>1994</v>
      </c>
      <c r="P1203">
        <v>6.1</v>
      </c>
      <c r="Q1203" t="s">
        <v>1331</v>
      </c>
    </row>
    <row r="1204" spans="1:17" x14ac:dyDescent="0.35">
      <c r="A1204" t="s">
        <v>4325</v>
      </c>
      <c r="B1204">
        <v>112</v>
      </c>
      <c r="C1204" t="s">
        <v>5146</v>
      </c>
      <c r="D1204">
        <v>36665854</v>
      </c>
      <c r="E1204" t="s">
        <v>375</v>
      </c>
      <c r="F1204" t="s">
        <v>959</v>
      </c>
      <c r="G1204" t="s">
        <v>5147</v>
      </c>
      <c r="H1204" t="s">
        <v>5148</v>
      </c>
      <c r="I1204" t="s">
        <v>5149</v>
      </c>
      <c r="J1204">
        <v>203</v>
      </c>
      <c r="K1204" t="s">
        <v>21</v>
      </c>
      <c r="L1204" t="s">
        <v>1172</v>
      </c>
      <c r="M1204" t="s">
        <v>23</v>
      </c>
      <c r="N1204">
        <v>40000000</v>
      </c>
      <c r="O1204">
        <v>2011</v>
      </c>
      <c r="P1204">
        <v>6.4</v>
      </c>
      <c r="Q1204" t="s">
        <v>1064</v>
      </c>
    </row>
    <row r="1205" spans="1:17" x14ac:dyDescent="0.35">
      <c r="A1205" t="s">
        <v>5150</v>
      </c>
      <c r="B1205">
        <v>86</v>
      </c>
      <c r="C1205" t="s">
        <v>5151</v>
      </c>
      <c r="D1205">
        <v>22717758</v>
      </c>
      <c r="E1205" t="s">
        <v>5152</v>
      </c>
      <c r="F1205" t="s">
        <v>356</v>
      </c>
      <c r="G1205" t="s">
        <v>5153</v>
      </c>
      <c r="H1205" t="s">
        <v>578</v>
      </c>
      <c r="I1205" t="s">
        <v>5154</v>
      </c>
      <c r="J1205">
        <v>67</v>
      </c>
      <c r="K1205" t="s">
        <v>21</v>
      </c>
      <c r="L1205" t="s">
        <v>22</v>
      </c>
      <c r="M1205" t="s">
        <v>222</v>
      </c>
      <c r="N1205">
        <v>40000000</v>
      </c>
      <c r="O1205">
        <v>1998</v>
      </c>
      <c r="P1205">
        <v>6.2</v>
      </c>
      <c r="Q1205" t="s">
        <v>769</v>
      </c>
    </row>
    <row r="1206" spans="1:17" x14ac:dyDescent="0.35">
      <c r="A1206" t="s">
        <v>2763</v>
      </c>
      <c r="B1206">
        <v>108</v>
      </c>
      <c r="C1206" t="s">
        <v>55</v>
      </c>
      <c r="D1206">
        <v>22433915</v>
      </c>
      <c r="E1206" t="s">
        <v>1716</v>
      </c>
      <c r="F1206" t="s">
        <v>1390</v>
      </c>
      <c r="G1206" t="s">
        <v>5155</v>
      </c>
      <c r="H1206" t="s">
        <v>5156</v>
      </c>
      <c r="I1206" t="s">
        <v>5157</v>
      </c>
      <c r="J1206">
        <v>166</v>
      </c>
      <c r="K1206" t="s">
        <v>21</v>
      </c>
      <c r="L1206" t="s">
        <v>22</v>
      </c>
      <c r="M1206" t="s">
        <v>472</v>
      </c>
      <c r="N1206">
        <v>60000000</v>
      </c>
      <c r="O1206">
        <v>2002</v>
      </c>
      <c r="P1206">
        <v>6.2</v>
      </c>
      <c r="Q1206" t="s">
        <v>14098</v>
      </c>
    </row>
    <row r="1207" spans="1:17" x14ac:dyDescent="0.35">
      <c r="A1207" t="s">
        <v>5158</v>
      </c>
      <c r="B1207">
        <v>128</v>
      </c>
      <c r="C1207" t="s">
        <v>1112</v>
      </c>
      <c r="D1207">
        <v>22326247</v>
      </c>
      <c r="E1207" t="s">
        <v>169</v>
      </c>
      <c r="F1207" t="s">
        <v>5159</v>
      </c>
      <c r="G1207" t="s">
        <v>5160</v>
      </c>
      <c r="H1207" t="s">
        <v>5161</v>
      </c>
      <c r="I1207" t="s">
        <v>5162</v>
      </c>
      <c r="J1207">
        <v>106</v>
      </c>
      <c r="K1207" t="s">
        <v>21</v>
      </c>
      <c r="L1207" t="s">
        <v>22</v>
      </c>
      <c r="M1207" t="s">
        <v>23</v>
      </c>
      <c r="N1207">
        <v>60000000</v>
      </c>
      <c r="O1207">
        <v>1999</v>
      </c>
      <c r="P1207">
        <v>5.9</v>
      </c>
      <c r="Q1207" t="s">
        <v>2679</v>
      </c>
    </row>
    <row r="1208" spans="1:17" x14ac:dyDescent="0.35">
      <c r="A1208" t="s">
        <v>5163</v>
      </c>
      <c r="B1208">
        <v>84</v>
      </c>
      <c r="C1208" t="s">
        <v>2914</v>
      </c>
      <c r="D1208">
        <v>21176322</v>
      </c>
      <c r="E1208" t="s">
        <v>1395</v>
      </c>
      <c r="F1208" t="s">
        <v>5164</v>
      </c>
      <c r="G1208" t="s">
        <v>5165</v>
      </c>
      <c r="H1208" t="s">
        <v>2430</v>
      </c>
      <c r="I1208" t="s">
        <v>5166</v>
      </c>
      <c r="J1208">
        <v>207</v>
      </c>
      <c r="K1208" t="s">
        <v>21</v>
      </c>
      <c r="L1208" t="s">
        <v>22</v>
      </c>
      <c r="M1208" t="s">
        <v>23</v>
      </c>
      <c r="N1208">
        <v>40000000</v>
      </c>
      <c r="O1208">
        <v>2004</v>
      </c>
      <c r="P1208">
        <v>4</v>
      </c>
      <c r="Q1208" t="s">
        <v>1064</v>
      </c>
    </row>
    <row r="1209" spans="1:17" x14ac:dyDescent="0.35">
      <c r="A1209" t="s">
        <v>3359</v>
      </c>
      <c r="B1209">
        <v>111</v>
      </c>
      <c r="C1209" t="s">
        <v>2565</v>
      </c>
      <c r="D1209">
        <v>20300000</v>
      </c>
      <c r="E1209" t="s">
        <v>3193</v>
      </c>
      <c r="F1209" t="s">
        <v>1905</v>
      </c>
      <c r="G1209" t="s">
        <v>5167</v>
      </c>
      <c r="H1209" t="s">
        <v>2498</v>
      </c>
      <c r="I1209" t="s">
        <v>5168</v>
      </c>
      <c r="J1209">
        <v>60</v>
      </c>
      <c r="K1209" t="s">
        <v>21</v>
      </c>
      <c r="L1209" t="s">
        <v>22</v>
      </c>
      <c r="M1209" t="s">
        <v>472</v>
      </c>
      <c r="N1209">
        <v>40000000</v>
      </c>
      <c r="O1209">
        <v>1996</v>
      </c>
      <c r="P1209">
        <v>6.2</v>
      </c>
      <c r="Q1209" t="s">
        <v>2679</v>
      </c>
    </row>
    <row r="1210" spans="1:17" x14ac:dyDescent="0.35">
      <c r="A1210" t="s">
        <v>1046</v>
      </c>
      <c r="B1210">
        <v>131</v>
      </c>
      <c r="C1210" t="s">
        <v>5169</v>
      </c>
      <c r="D1210">
        <v>20302961</v>
      </c>
      <c r="E1210" t="s">
        <v>2679</v>
      </c>
      <c r="F1210" t="s">
        <v>5170</v>
      </c>
      <c r="G1210" t="s">
        <v>5171</v>
      </c>
      <c r="H1210" t="s">
        <v>4736</v>
      </c>
      <c r="I1210" t="s">
        <v>5172</v>
      </c>
      <c r="J1210">
        <v>450</v>
      </c>
      <c r="K1210" t="s">
        <v>21</v>
      </c>
      <c r="L1210" t="s">
        <v>1172</v>
      </c>
      <c r="M1210" t="s">
        <v>5173</v>
      </c>
      <c r="N1210">
        <v>45000000</v>
      </c>
      <c r="O1210">
        <v>1995</v>
      </c>
      <c r="P1210">
        <v>4.5999999999999996</v>
      </c>
      <c r="Q1210" t="s">
        <v>2679</v>
      </c>
    </row>
    <row r="1211" spans="1:17" x14ac:dyDescent="0.35">
      <c r="A1211" t="s">
        <v>5174</v>
      </c>
      <c r="B1211">
        <v>123</v>
      </c>
      <c r="C1211" t="s">
        <v>1837</v>
      </c>
      <c r="D1211">
        <v>15962471</v>
      </c>
      <c r="E1211" t="s">
        <v>4712</v>
      </c>
      <c r="F1211" t="s">
        <v>59</v>
      </c>
      <c r="G1211" t="s">
        <v>5175</v>
      </c>
      <c r="H1211" t="s">
        <v>729</v>
      </c>
      <c r="I1211" t="s">
        <v>5176</v>
      </c>
      <c r="J1211">
        <v>619</v>
      </c>
      <c r="K1211" t="s">
        <v>21</v>
      </c>
      <c r="L1211" t="s">
        <v>22</v>
      </c>
      <c r="M1211" t="s">
        <v>23</v>
      </c>
      <c r="N1211">
        <v>40000000</v>
      </c>
      <c r="O1211">
        <v>2006</v>
      </c>
      <c r="P1211">
        <v>6.4</v>
      </c>
      <c r="Q1211" t="s">
        <v>9596</v>
      </c>
    </row>
    <row r="1212" spans="1:17" x14ac:dyDescent="0.35">
      <c r="A1212" t="s">
        <v>4139</v>
      </c>
      <c r="B1212">
        <v>101</v>
      </c>
      <c r="C1212" t="s">
        <v>2015</v>
      </c>
      <c r="D1212">
        <v>14942422</v>
      </c>
      <c r="E1212" t="s">
        <v>270</v>
      </c>
      <c r="F1212" t="s">
        <v>564</v>
      </c>
      <c r="G1212" t="s">
        <v>5177</v>
      </c>
      <c r="H1212" t="s">
        <v>2782</v>
      </c>
      <c r="I1212" t="s">
        <v>5178</v>
      </c>
      <c r="J1212">
        <v>60</v>
      </c>
      <c r="K1212" t="s">
        <v>21</v>
      </c>
      <c r="L1212" t="s">
        <v>22</v>
      </c>
      <c r="M1212" t="s">
        <v>472</v>
      </c>
      <c r="N1212">
        <v>40000000</v>
      </c>
      <c r="O1212">
        <v>1995</v>
      </c>
      <c r="P1212">
        <v>5.9</v>
      </c>
      <c r="Q1212" t="s">
        <v>1064</v>
      </c>
    </row>
    <row r="1213" spans="1:17" x14ac:dyDescent="0.35">
      <c r="A1213" t="s">
        <v>5179</v>
      </c>
      <c r="B1213">
        <v>102</v>
      </c>
      <c r="C1213" t="s">
        <v>3720</v>
      </c>
      <c r="D1213">
        <v>14967182</v>
      </c>
      <c r="E1213" t="s">
        <v>375</v>
      </c>
      <c r="F1213" t="s">
        <v>1422</v>
      </c>
      <c r="G1213" t="s">
        <v>5180</v>
      </c>
      <c r="H1213" t="s">
        <v>5181</v>
      </c>
      <c r="I1213" t="s">
        <v>5182</v>
      </c>
      <c r="J1213">
        <v>284</v>
      </c>
      <c r="K1213" t="s">
        <v>21</v>
      </c>
      <c r="L1213" t="s">
        <v>22</v>
      </c>
      <c r="M1213" t="s">
        <v>472</v>
      </c>
      <c r="N1213">
        <v>40000000</v>
      </c>
      <c r="O1213">
        <v>2000</v>
      </c>
      <c r="P1213">
        <v>5.0999999999999996</v>
      </c>
      <c r="Q1213" t="s">
        <v>1064</v>
      </c>
    </row>
    <row r="1214" spans="1:17" x14ac:dyDescent="0.35">
      <c r="A1214" t="s">
        <v>5183</v>
      </c>
      <c r="B1214">
        <v>114</v>
      </c>
      <c r="C1214" t="s">
        <v>5184</v>
      </c>
      <c r="D1214">
        <v>18996755</v>
      </c>
      <c r="E1214" t="s">
        <v>3193</v>
      </c>
      <c r="F1214" t="s">
        <v>164</v>
      </c>
      <c r="G1214" t="s">
        <v>5185</v>
      </c>
      <c r="H1214" t="s">
        <v>5186</v>
      </c>
      <c r="I1214" t="s">
        <v>5187</v>
      </c>
      <c r="J1214">
        <v>322</v>
      </c>
      <c r="K1214" t="s">
        <v>21</v>
      </c>
      <c r="L1214" t="s">
        <v>2808</v>
      </c>
      <c r="M1214" t="s">
        <v>23</v>
      </c>
      <c r="N1214">
        <v>45000000</v>
      </c>
      <c r="O1214">
        <v>2012</v>
      </c>
      <c r="P1214">
        <v>7.6</v>
      </c>
      <c r="Q1214" t="s">
        <v>2679</v>
      </c>
    </row>
    <row r="1215" spans="1:17" x14ac:dyDescent="0.35">
      <c r="A1215" t="s">
        <v>5188</v>
      </c>
      <c r="B1215">
        <v>107</v>
      </c>
      <c r="C1215" t="s">
        <v>1336</v>
      </c>
      <c r="D1215">
        <v>14375181</v>
      </c>
      <c r="E1215" t="s">
        <v>5189</v>
      </c>
      <c r="F1215" t="s">
        <v>5190</v>
      </c>
      <c r="G1215" t="s">
        <v>5191</v>
      </c>
      <c r="H1215" t="s">
        <v>5192</v>
      </c>
      <c r="I1215" t="s">
        <v>5193</v>
      </c>
      <c r="J1215">
        <v>126</v>
      </c>
      <c r="K1215" t="s">
        <v>21</v>
      </c>
      <c r="L1215" t="s">
        <v>22</v>
      </c>
      <c r="M1215" t="s">
        <v>23</v>
      </c>
      <c r="N1215">
        <v>51000000</v>
      </c>
      <c r="O1215">
        <v>1987</v>
      </c>
      <c r="P1215">
        <v>4.2</v>
      </c>
      <c r="Q1215" t="s">
        <v>1064</v>
      </c>
    </row>
    <row r="1216" spans="1:17" x14ac:dyDescent="0.35">
      <c r="A1216" t="s">
        <v>4178</v>
      </c>
      <c r="B1216">
        <v>87</v>
      </c>
      <c r="C1216" t="s">
        <v>1901</v>
      </c>
      <c r="D1216">
        <v>20999103</v>
      </c>
      <c r="E1216" t="s">
        <v>5194</v>
      </c>
      <c r="F1216" t="s">
        <v>445</v>
      </c>
      <c r="G1216" t="s">
        <v>5195</v>
      </c>
      <c r="H1216" t="s">
        <v>191</v>
      </c>
      <c r="I1216" t="s">
        <v>5196</v>
      </c>
      <c r="J1216">
        <v>245</v>
      </c>
      <c r="K1216" t="s">
        <v>21</v>
      </c>
      <c r="L1216" t="s">
        <v>22</v>
      </c>
      <c r="M1216" t="s">
        <v>68</v>
      </c>
      <c r="N1216">
        <v>40000000</v>
      </c>
      <c r="O1216">
        <v>2009</v>
      </c>
      <c r="P1216">
        <v>7.8</v>
      </c>
      <c r="Q1216" t="s">
        <v>769</v>
      </c>
    </row>
    <row r="1217" spans="1:17" x14ac:dyDescent="0.35">
      <c r="A1217" t="s">
        <v>3471</v>
      </c>
      <c r="B1217">
        <v>103</v>
      </c>
      <c r="C1217" t="s">
        <v>3240</v>
      </c>
      <c r="D1217">
        <v>14448589</v>
      </c>
      <c r="E1217" t="s">
        <v>1337</v>
      </c>
      <c r="F1217" t="s">
        <v>460</v>
      </c>
      <c r="G1217" t="s">
        <v>5197</v>
      </c>
      <c r="H1217" t="s">
        <v>5198</v>
      </c>
      <c r="I1217" t="s">
        <v>5199</v>
      </c>
      <c r="J1217">
        <v>128</v>
      </c>
      <c r="K1217" t="s">
        <v>21</v>
      </c>
      <c r="L1217" t="s">
        <v>22</v>
      </c>
      <c r="M1217" t="s">
        <v>23</v>
      </c>
      <c r="N1217">
        <v>40000000</v>
      </c>
      <c r="O1217">
        <v>2002</v>
      </c>
      <c r="P1217">
        <v>5.8</v>
      </c>
      <c r="Q1217" t="s">
        <v>1331</v>
      </c>
    </row>
    <row r="1218" spans="1:17" x14ac:dyDescent="0.35">
      <c r="A1218" t="s">
        <v>4170</v>
      </c>
      <c r="B1218">
        <v>99</v>
      </c>
      <c r="C1218" t="s">
        <v>2211</v>
      </c>
      <c r="D1218">
        <v>14358033</v>
      </c>
      <c r="E1218" t="s">
        <v>5200</v>
      </c>
      <c r="F1218" t="s">
        <v>5201</v>
      </c>
      <c r="G1218" t="s">
        <v>5202</v>
      </c>
      <c r="H1218" t="s">
        <v>5203</v>
      </c>
      <c r="I1218" t="s">
        <v>5204</v>
      </c>
      <c r="J1218">
        <v>66</v>
      </c>
      <c r="K1218" t="s">
        <v>21</v>
      </c>
      <c r="L1218" t="s">
        <v>22</v>
      </c>
      <c r="M1218" t="s">
        <v>23</v>
      </c>
      <c r="N1218">
        <v>40000000</v>
      </c>
      <c r="O1218">
        <v>1992</v>
      </c>
      <c r="P1218">
        <v>5.9</v>
      </c>
      <c r="Q1218" t="s">
        <v>1331</v>
      </c>
    </row>
    <row r="1219" spans="1:17" x14ac:dyDescent="0.35">
      <c r="A1219" t="s">
        <v>3271</v>
      </c>
      <c r="B1219">
        <v>122</v>
      </c>
      <c r="C1219" t="s">
        <v>4782</v>
      </c>
      <c r="D1219">
        <v>33201661</v>
      </c>
      <c r="E1219" t="s">
        <v>1337</v>
      </c>
      <c r="F1219" t="s">
        <v>4546</v>
      </c>
      <c r="G1219" t="s">
        <v>5205</v>
      </c>
      <c r="H1219" t="s">
        <v>5206</v>
      </c>
      <c r="I1219" t="s">
        <v>5207</v>
      </c>
      <c r="J1219">
        <v>1314</v>
      </c>
      <c r="K1219" t="s">
        <v>1171</v>
      </c>
      <c r="L1219" t="s">
        <v>1172</v>
      </c>
      <c r="M1219" t="s">
        <v>472</v>
      </c>
      <c r="N1219">
        <v>77000000</v>
      </c>
      <c r="O1219">
        <v>2001</v>
      </c>
      <c r="P1219">
        <v>8.4</v>
      </c>
      <c r="Q1219" t="s">
        <v>1331</v>
      </c>
    </row>
    <row r="1220" spans="1:17" x14ac:dyDescent="0.35">
      <c r="A1220" t="s">
        <v>5208</v>
      </c>
      <c r="B1220">
        <v>91</v>
      </c>
      <c r="C1220" t="s">
        <v>5209</v>
      </c>
      <c r="D1220">
        <v>14018364</v>
      </c>
      <c r="E1220" t="s">
        <v>5210</v>
      </c>
      <c r="F1220" t="s">
        <v>5211</v>
      </c>
      <c r="G1220" t="s">
        <v>5212</v>
      </c>
      <c r="H1220" t="s">
        <v>5213</v>
      </c>
      <c r="I1220" t="s">
        <v>5214</v>
      </c>
      <c r="J1220">
        <v>111</v>
      </c>
      <c r="K1220" t="s">
        <v>21</v>
      </c>
      <c r="L1220" t="s">
        <v>22</v>
      </c>
      <c r="M1220" t="s">
        <v>68</v>
      </c>
      <c r="N1220">
        <v>30000000</v>
      </c>
      <c r="O1220">
        <v>2004</v>
      </c>
      <c r="P1220">
        <v>4.8</v>
      </c>
      <c r="Q1220" t="s">
        <v>1331</v>
      </c>
    </row>
    <row r="1221" spans="1:17" x14ac:dyDescent="0.35">
      <c r="A1221" t="s">
        <v>5215</v>
      </c>
      <c r="B1221">
        <v>103</v>
      </c>
      <c r="C1221" t="s">
        <v>4916</v>
      </c>
      <c r="D1221">
        <v>13395939</v>
      </c>
      <c r="E1221" t="s">
        <v>1138</v>
      </c>
      <c r="F1221" t="s">
        <v>4605</v>
      </c>
      <c r="G1221" t="s">
        <v>5216</v>
      </c>
      <c r="H1221" t="s">
        <v>1911</v>
      </c>
      <c r="I1221" t="s">
        <v>5217</v>
      </c>
      <c r="J1221">
        <v>146</v>
      </c>
      <c r="K1221" t="s">
        <v>21</v>
      </c>
      <c r="L1221" t="s">
        <v>38</v>
      </c>
      <c r="M1221" t="s">
        <v>472</v>
      </c>
      <c r="N1221">
        <v>60000000</v>
      </c>
      <c r="O1221">
        <v>2004</v>
      </c>
      <c r="P1221">
        <v>6.2</v>
      </c>
      <c r="Q1221" t="s">
        <v>1331</v>
      </c>
    </row>
    <row r="1222" spans="1:17" x14ac:dyDescent="0.35">
      <c r="A1222" t="s">
        <v>4851</v>
      </c>
      <c r="B1222">
        <v>107</v>
      </c>
      <c r="C1222" t="s">
        <v>1200</v>
      </c>
      <c r="D1222">
        <v>20113965</v>
      </c>
      <c r="E1222" t="s">
        <v>4874</v>
      </c>
      <c r="F1222" t="s">
        <v>1996</v>
      </c>
      <c r="G1222" t="s">
        <v>5218</v>
      </c>
      <c r="H1222" t="s">
        <v>5219</v>
      </c>
      <c r="I1222" t="s">
        <v>5220</v>
      </c>
      <c r="J1222">
        <v>66</v>
      </c>
      <c r="K1222" t="s">
        <v>21</v>
      </c>
      <c r="L1222" t="s">
        <v>22</v>
      </c>
      <c r="M1222" t="s">
        <v>68</v>
      </c>
      <c r="N1222">
        <v>40000000</v>
      </c>
      <c r="O1222">
        <v>2012</v>
      </c>
      <c r="P1222">
        <v>6.5</v>
      </c>
      <c r="Q1222" t="s">
        <v>9596</v>
      </c>
    </row>
    <row r="1223" spans="1:17" x14ac:dyDescent="0.35">
      <c r="A1223" t="s">
        <v>5221</v>
      </c>
      <c r="B1223">
        <v>106</v>
      </c>
      <c r="C1223" t="s">
        <v>3296</v>
      </c>
      <c r="D1223">
        <v>13376506</v>
      </c>
      <c r="E1223" t="s">
        <v>2679</v>
      </c>
      <c r="F1223" t="s">
        <v>4551</v>
      </c>
      <c r="G1223" t="s">
        <v>5222</v>
      </c>
      <c r="H1223" t="s">
        <v>5223</v>
      </c>
      <c r="I1223" t="s">
        <v>5224</v>
      </c>
      <c r="J1223">
        <v>111</v>
      </c>
      <c r="K1223" t="s">
        <v>21</v>
      </c>
      <c r="L1223" t="s">
        <v>22</v>
      </c>
      <c r="M1223" t="s">
        <v>23</v>
      </c>
      <c r="N1223">
        <v>40000000</v>
      </c>
      <c r="O1223">
        <v>1999</v>
      </c>
      <c r="P1223">
        <v>6.3</v>
      </c>
      <c r="Q1223" t="s">
        <v>2679</v>
      </c>
    </row>
    <row r="1224" spans="1:17" x14ac:dyDescent="0.35">
      <c r="A1224" t="s">
        <v>5225</v>
      </c>
      <c r="B1224">
        <v>101</v>
      </c>
      <c r="C1224" t="s">
        <v>5226</v>
      </c>
      <c r="D1224">
        <v>13208023</v>
      </c>
      <c r="E1224" t="s">
        <v>5227</v>
      </c>
      <c r="F1224" t="s">
        <v>1818</v>
      </c>
      <c r="G1224" t="s">
        <v>5228</v>
      </c>
      <c r="H1224" t="s">
        <v>1455</v>
      </c>
      <c r="I1224" t="s">
        <v>5229</v>
      </c>
      <c r="J1224">
        <v>388</v>
      </c>
      <c r="K1224" t="s">
        <v>21</v>
      </c>
      <c r="L1224" t="s">
        <v>38</v>
      </c>
      <c r="M1224" t="s">
        <v>472</v>
      </c>
      <c r="N1224">
        <v>42000000</v>
      </c>
      <c r="O1224">
        <v>2002</v>
      </c>
      <c r="P1224">
        <v>3.3</v>
      </c>
      <c r="Q1224" t="s">
        <v>14098</v>
      </c>
    </row>
    <row r="1225" spans="1:17" x14ac:dyDescent="0.35">
      <c r="A1225" t="s">
        <v>1388</v>
      </c>
      <c r="B1225">
        <v>109</v>
      </c>
      <c r="C1225" t="s">
        <v>399</v>
      </c>
      <c r="D1225">
        <v>13838130</v>
      </c>
      <c r="E1225" t="s">
        <v>1543</v>
      </c>
      <c r="F1225" t="s">
        <v>560</v>
      </c>
      <c r="G1225" t="s">
        <v>5230</v>
      </c>
      <c r="H1225" t="s">
        <v>3096</v>
      </c>
      <c r="I1225" t="s">
        <v>5231</v>
      </c>
      <c r="J1225">
        <v>157</v>
      </c>
      <c r="K1225" t="s">
        <v>21</v>
      </c>
      <c r="L1225" t="s">
        <v>22</v>
      </c>
      <c r="M1225" t="s">
        <v>23</v>
      </c>
      <c r="N1225">
        <v>40000000</v>
      </c>
      <c r="O1225">
        <v>2009</v>
      </c>
      <c r="P1225">
        <v>5.9</v>
      </c>
      <c r="Q1225" t="s">
        <v>1064</v>
      </c>
    </row>
    <row r="1226" spans="1:17" x14ac:dyDescent="0.35">
      <c r="A1226" t="s">
        <v>4243</v>
      </c>
      <c r="B1226">
        <v>89</v>
      </c>
      <c r="C1226" t="s">
        <v>1675</v>
      </c>
      <c r="D1226">
        <v>9652000</v>
      </c>
      <c r="E1226" t="s">
        <v>1331</v>
      </c>
      <c r="F1226" t="s">
        <v>1107</v>
      </c>
      <c r="G1226" t="s">
        <v>5232</v>
      </c>
      <c r="H1226" t="s">
        <v>1706</v>
      </c>
      <c r="I1226" t="s">
        <v>5233</v>
      </c>
      <c r="J1226">
        <v>147</v>
      </c>
      <c r="K1226" t="s">
        <v>21</v>
      </c>
      <c r="L1226" t="s">
        <v>22</v>
      </c>
      <c r="M1226" t="s">
        <v>23</v>
      </c>
      <c r="N1226">
        <v>40000000</v>
      </c>
      <c r="O1226">
        <v>2003</v>
      </c>
      <c r="P1226">
        <v>5.8</v>
      </c>
      <c r="Q1226" t="s">
        <v>1331</v>
      </c>
    </row>
    <row r="1227" spans="1:17" x14ac:dyDescent="0.35">
      <c r="A1227" t="s">
        <v>5235</v>
      </c>
      <c r="B1227">
        <v>119</v>
      </c>
      <c r="C1227" t="s">
        <v>5236</v>
      </c>
      <c r="D1227">
        <v>7000000</v>
      </c>
      <c r="E1227" t="s">
        <v>570</v>
      </c>
      <c r="F1227" t="s">
        <v>4176</v>
      </c>
      <c r="G1227" t="s">
        <v>5237</v>
      </c>
      <c r="H1227" t="s">
        <v>5107</v>
      </c>
      <c r="I1227" t="s">
        <v>5238</v>
      </c>
      <c r="J1227">
        <v>70</v>
      </c>
      <c r="K1227" t="s">
        <v>21</v>
      </c>
      <c r="L1227" t="s">
        <v>38</v>
      </c>
      <c r="M1227" t="s">
        <v>68</v>
      </c>
      <c r="N1227">
        <v>36000000</v>
      </c>
      <c r="O1227">
        <v>1980</v>
      </c>
      <c r="P1227">
        <v>4.7</v>
      </c>
      <c r="Q1227" t="s">
        <v>1064</v>
      </c>
    </row>
    <row r="1228" spans="1:17" x14ac:dyDescent="0.35">
      <c r="A1228" t="s">
        <v>5239</v>
      </c>
      <c r="B1228">
        <v>83</v>
      </c>
      <c r="C1228" t="s">
        <v>2912</v>
      </c>
      <c r="D1228">
        <v>10431220</v>
      </c>
      <c r="E1228" t="s">
        <v>525</v>
      </c>
      <c r="F1228" t="s">
        <v>4952</v>
      </c>
      <c r="G1228" t="s">
        <v>5240</v>
      </c>
      <c r="H1228" t="s">
        <v>3308</v>
      </c>
      <c r="I1228" t="s">
        <v>5241</v>
      </c>
      <c r="J1228">
        <v>162</v>
      </c>
      <c r="K1228" t="s">
        <v>21</v>
      </c>
      <c r="L1228" t="s">
        <v>22</v>
      </c>
      <c r="M1228" t="s">
        <v>472</v>
      </c>
      <c r="N1228">
        <v>24000000</v>
      </c>
      <c r="O1228">
        <v>1999</v>
      </c>
      <c r="P1228">
        <v>4.0999999999999996</v>
      </c>
      <c r="Q1228" t="s">
        <v>1064</v>
      </c>
    </row>
    <row r="1229" spans="1:17" x14ac:dyDescent="0.35">
      <c r="A1229" t="s">
        <v>5242</v>
      </c>
      <c r="B1229">
        <v>108</v>
      </c>
      <c r="C1229" t="s">
        <v>436</v>
      </c>
      <c r="D1229">
        <v>10326062</v>
      </c>
      <c r="E1229" t="s">
        <v>5243</v>
      </c>
      <c r="F1229" t="s">
        <v>3770</v>
      </c>
      <c r="G1229" t="s">
        <v>5244</v>
      </c>
      <c r="H1229" t="s">
        <v>5245</v>
      </c>
      <c r="I1229" t="s">
        <v>5246</v>
      </c>
      <c r="J1229">
        <v>310</v>
      </c>
      <c r="K1229" t="s">
        <v>21</v>
      </c>
      <c r="L1229" t="s">
        <v>615</v>
      </c>
      <c r="M1229" t="s">
        <v>472</v>
      </c>
      <c r="N1229">
        <v>33000000</v>
      </c>
      <c r="O1229">
        <v>2009</v>
      </c>
      <c r="P1229">
        <v>6.8</v>
      </c>
      <c r="Q1229" t="s">
        <v>1064</v>
      </c>
    </row>
    <row r="1230" spans="1:17" x14ac:dyDescent="0.35">
      <c r="A1230" t="s">
        <v>4013</v>
      </c>
      <c r="B1230">
        <v>102</v>
      </c>
      <c r="C1230" t="s">
        <v>1231</v>
      </c>
      <c r="D1230">
        <v>6114237</v>
      </c>
      <c r="E1230" t="s">
        <v>1764</v>
      </c>
      <c r="F1230" t="s">
        <v>3273</v>
      </c>
      <c r="G1230" t="s">
        <v>5247</v>
      </c>
      <c r="H1230" t="s">
        <v>5248</v>
      </c>
      <c r="I1230" t="s">
        <v>5249</v>
      </c>
      <c r="J1230">
        <v>207</v>
      </c>
      <c r="K1230" t="s">
        <v>21</v>
      </c>
      <c r="L1230" t="s">
        <v>22</v>
      </c>
      <c r="M1230" t="s">
        <v>472</v>
      </c>
      <c r="N1230">
        <v>40000000</v>
      </c>
      <c r="O1230">
        <v>2001</v>
      </c>
      <c r="P1230">
        <v>6.2</v>
      </c>
      <c r="Q1230" t="s">
        <v>2679</v>
      </c>
    </row>
    <row r="1231" spans="1:17" x14ac:dyDescent="0.35">
      <c r="A1231" t="s">
        <v>5105</v>
      </c>
      <c r="B1231">
        <v>93</v>
      </c>
      <c r="C1231" t="s">
        <v>5250</v>
      </c>
      <c r="D1231">
        <v>4835968</v>
      </c>
      <c r="E1231" t="s">
        <v>33</v>
      </c>
      <c r="F1231" t="s">
        <v>1449</v>
      </c>
      <c r="G1231" t="s">
        <v>5251</v>
      </c>
      <c r="H1231" t="s">
        <v>3998</v>
      </c>
      <c r="I1231" t="s">
        <v>5252</v>
      </c>
      <c r="J1231">
        <v>82</v>
      </c>
      <c r="K1231" t="s">
        <v>21</v>
      </c>
      <c r="L1231" t="s">
        <v>38</v>
      </c>
      <c r="M1231" t="s">
        <v>23</v>
      </c>
      <c r="N1231">
        <v>40000000</v>
      </c>
      <c r="O1231">
        <v>2002</v>
      </c>
      <c r="P1231">
        <v>4.5</v>
      </c>
      <c r="Q1231" t="s">
        <v>1064</v>
      </c>
    </row>
    <row r="1232" spans="1:17" x14ac:dyDescent="0.35">
      <c r="A1232" t="s">
        <v>5253</v>
      </c>
      <c r="B1232">
        <v>84</v>
      </c>
      <c r="C1232" t="s">
        <v>5254</v>
      </c>
      <c r="D1232">
        <v>4777007</v>
      </c>
      <c r="E1232" t="s">
        <v>5255</v>
      </c>
      <c r="F1232" t="s">
        <v>5250</v>
      </c>
      <c r="G1232" t="s">
        <v>5256</v>
      </c>
      <c r="H1232" t="s">
        <v>5257</v>
      </c>
      <c r="I1232" t="s">
        <v>5258</v>
      </c>
      <c r="J1232">
        <v>98</v>
      </c>
      <c r="K1232" t="s">
        <v>21</v>
      </c>
      <c r="L1232" t="s">
        <v>1172</v>
      </c>
      <c r="M1232" t="s">
        <v>23</v>
      </c>
      <c r="N1232">
        <v>40000000</v>
      </c>
      <c r="O1232">
        <v>2001</v>
      </c>
      <c r="P1232">
        <v>5.8</v>
      </c>
      <c r="Q1232" t="s">
        <v>1331</v>
      </c>
    </row>
    <row r="1233" spans="1:17" x14ac:dyDescent="0.35">
      <c r="A1233" t="s">
        <v>4113</v>
      </c>
      <c r="B1233">
        <v>107</v>
      </c>
      <c r="C1233" t="s">
        <v>1329</v>
      </c>
      <c r="D1233">
        <v>3675072</v>
      </c>
      <c r="E1233" t="s">
        <v>942</v>
      </c>
      <c r="F1233" t="s">
        <v>176</v>
      </c>
      <c r="G1233" t="s">
        <v>5259</v>
      </c>
      <c r="H1233" t="s">
        <v>5260</v>
      </c>
      <c r="I1233" t="s">
        <v>5261</v>
      </c>
      <c r="J1233">
        <v>801</v>
      </c>
      <c r="K1233" t="s">
        <v>21</v>
      </c>
      <c r="L1233" t="s">
        <v>38</v>
      </c>
      <c r="M1233" t="s">
        <v>472</v>
      </c>
      <c r="N1233">
        <v>26000000</v>
      </c>
      <c r="O1233">
        <v>2007</v>
      </c>
      <c r="P1233">
        <v>7.3</v>
      </c>
      <c r="Q1233" t="s">
        <v>769</v>
      </c>
    </row>
    <row r="1234" spans="1:17" x14ac:dyDescent="0.35">
      <c r="A1234" t="s">
        <v>3212</v>
      </c>
      <c r="B1234">
        <v>91</v>
      </c>
      <c r="C1234" t="s">
        <v>5262</v>
      </c>
      <c r="D1234">
        <v>18438149</v>
      </c>
      <c r="E1234" t="s">
        <v>2018</v>
      </c>
      <c r="F1234" t="s">
        <v>5263</v>
      </c>
      <c r="G1234" t="s">
        <v>5264</v>
      </c>
      <c r="H1234" t="s">
        <v>5265</v>
      </c>
      <c r="I1234" t="s">
        <v>5266</v>
      </c>
      <c r="J1234">
        <v>93</v>
      </c>
      <c r="K1234" t="s">
        <v>21</v>
      </c>
      <c r="L1234" t="s">
        <v>22</v>
      </c>
      <c r="M1234" t="s">
        <v>23</v>
      </c>
      <c r="N1234">
        <v>40000000</v>
      </c>
      <c r="O1234">
        <v>2012</v>
      </c>
      <c r="P1234">
        <v>5.9</v>
      </c>
      <c r="Q1234" t="s">
        <v>1331</v>
      </c>
    </row>
    <row r="1235" spans="1:17" x14ac:dyDescent="0.35">
      <c r="A1235" t="s">
        <v>5267</v>
      </c>
      <c r="B1235">
        <v>94</v>
      </c>
      <c r="C1235" t="s">
        <v>3139</v>
      </c>
      <c r="D1235">
        <v>511920</v>
      </c>
      <c r="E1235" t="s">
        <v>5268</v>
      </c>
      <c r="F1235" t="s">
        <v>578</v>
      </c>
      <c r="G1235" t="s">
        <v>5269</v>
      </c>
      <c r="H1235" t="s">
        <v>5270</v>
      </c>
      <c r="I1235" t="s">
        <v>5271</v>
      </c>
      <c r="J1235">
        <v>26</v>
      </c>
      <c r="K1235" t="s">
        <v>21</v>
      </c>
      <c r="L1235" t="s">
        <v>22</v>
      </c>
      <c r="M1235" t="s">
        <v>68</v>
      </c>
      <c r="N1235">
        <v>40000000</v>
      </c>
      <c r="O1235">
        <v>2008</v>
      </c>
      <c r="P1235">
        <v>4.4000000000000004</v>
      </c>
      <c r="Q1235" t="s">
        <v>769</v>
      </c>
    </row>
    <row r="1236" spans="1:17" x14ac:dyDescent="0.35">
      <c r="A1236" t="s">
        <v>3869</v>
      </c>
      <c r="B1236">
        <v>115</v>
      </c>
      <c r="C1236" t="s">
        <v>908</v>
      </c>
      <c r="D1236">
        <v>10640645</v>
      </c>
      <c r="E1236" t="s">
        <v>905</v>
      </c>
      <c r="F1236" t="s">
        <v>317</v>
      </c>
      <c r="G1236" t="s">
        <v>5272</v>
      </c>
      <c r="H1236" t="s">
        <v>5273</v>
      </c>
      <c r="I1236" t="s">
        <v>5274</v>
      </c>
      <c r="J1236">
        <v>110</v>
      </c>
      <c r="K1236" t="s">
        <v>21</v>
      </c>
      <c r="L1236" t="s">
        <v>22</v>
      </c>
      <c r="M1236" t="s">
        <v>472</v>
      </c>
      <c r="N1236">
        <v>40000000</v>
      </c>
      <c r="O1236">
        <v>2015</v>
      </c>
      <c r="P1236">
        <v>5.8</v>
      </c>
      <c r="Q1236" t="s">
        <v>1064</v>
      </c>
    </row>
    <row r="1237" spans="1:17" x14ac:dyDescent="0.35">
      <c r="A1237" t="s">
        <v>5275</v>
      </c>
      <c r="B1237">
        <v>93</v>
      </c>
      <c r="C1237" t="s">
        <v>3235</v>
      </c>
      <c r="D1237">
        <v>652526</v>
      </c>
      <c r="E1237" t="s">
        <v>5276</v>
      </c>
      <c r="F1237" t="s">
        <v>4029</v>
      </c>
      <c r="G1237" t="s">
        <v>5277</v>
      </c>
      <c r="H1237" t="s">
        <v>5278</v>
      </c>
      <c r="I1237" t="s">
        <v>5279</v>
      </c>
      <c r="J1237">
        <v>187</v>
      </c>
      <c r="K1237" t="s">
        <v>21</v>
      </c>
      <c r="L1237" t="s">
        <v>615</v>
      </c>
      <c r="M1237" t="s">
        <v>68</v>
      </c>
      <c r="N1237">
        <v>40000000</v>
      </c>
      <c r="O1237">
        <v>2006</v>
      </c>
      <c r="P1237">
        <v>5.0999999999999996</v>
      </c>
      <c r="Q1237" t="s">
        <v>1064</v>
      </c>
    </row>
    <row r="1238" spans="1:17" x14ac:dyDescent="0.35">
      <c r="A1238" t="s">
        <v>2099</v>
      </c>
      <c r="B1238">
        <v>105</v>
      </c>
      <c r="C1238" t="s">
        <v>5280</v>
      </c>
      <c r="D1238">
        <v>80050171</v>
      </c>
      <c r="E1238" t="s">
        <v>1538</v>
      </c>
      <c r="F1238" t="s">
        <v>5281</v>
      </c>
      <c r="G1238" t="s">
        <v>5282</v>
      </c>
      <c r="H1238" t="s">
        <v>2174</v>
      </c>
      <c r="I1238" t="s">
        <v>5283</v>
      </c>
      <c r="J1238">
        <v>491</v>
      </c>
      <c r="K1238" t="s">
        <v>21</v>
      </c>
      <c r="L1238" t="s">
        <v>22</v>
      </c>
      <c r="M1238" t="s">
        <v>23</v>
      </c>
      <c r="N1238">
        <v>20000000</v>
      </c>
      <c r="O1238">
        <v>2007</v>
      </c>
      <c r="P1238">
        <v>6.9</v>
      </c>
      <c r="Q1238" t="s">
        <v>2679</v>
      </c>
    </row>
    <row r="1239" spans="1:17" x14ac:dyDescent="0.35">
      <c r="A1239" t="s">
        <v>3439</v>
      </c>
      <c r="B1239">
        <v>107</v>
      </c>
      <c r="C1239" t="s">
        <v>4747</v>
      </c>
      <c r="D1239">
        <v>7564000</v>
      </c>
      <c r="E1239" t="s">
        <v>4130</v>
      </c>
      <c r="F1239" t="s">
        <v>460</v>
      </c>
      <c r="G1239" t="s">
        <v>5284</v>
      </c>
      <c r="H1239" t="s">
        <v>5023</v>
      </c>
      <c r="I1239" t="s">
        <v>5285</v>
      </c>
      <c r="J1239">
        <v>223</v>
      </c>
      <c r="K1239" t="s">
        <v>21</v>
      </c>
      <c r="L1239" t="s">
        <v>22</v>
      </c>
      <c r="M1239" t="s">
        <v>23</v>
      </c>
      <c r="N1239">
        <v>20000000</v>
      </c>
      <c r="O1239">
        <v>1995</v>
      </c>
      <c r="P1239">
        <v>6.2</v>
      </c>
      <c r="Q1239" t="s">
        <v>1331</v>
      </c>
    </row>
    <row r="1240" spans="1:17" x14ac:dyDescent="0.35">
      <c r="A1240" t="s">
        <v>5286</v>
      </c>
      <c r="B1240">
        <v>101</v>
      </c>
      <c r="C1240" t="s">
        <v>5287</v>
      </c>
      <c r="D1240">
        <v>876671</v>
      </c>
      <c r="E1240" t="s">
        <v>5288</v>
      </c>
      <c r="F1240" t="s">
        <v>5289</v>
      </c>
      <c r="G1240" t="s">
        <v>5290</v>
      </c>
      <c r="H1240" t="s">
        <v>5291</v>
      </c>
      <c r="I1240" t="s">
        <v>5292</v>
      </c>
      <c r="J1240">
        <v>90</v>
      </c>
      <c r="K1240" t="s">
        <v>21</v>
      </c>
      <c r="L1240" t="s">
        <v>22</v>
      </c>
      <c r="M1240" t="s">
        <v>472</v>
      </c>
      <c r="N1240">
        <v>25000000</v>
      </c>
      <c r="O1240">
        <v>2007</v>
      </c>
      <c r="P1240">
        <v>6.9</v>
      </c>
      <c r="Q1240" t="s">
        <v>769</v>
      </c>
    </row>
    <row r="1241" spans="1:17" x14ac:dyDescent="0.35">
      <c r="A1241" t="s">
        <v>3337</v>
      </c>
      <c r="B1241">
        <v>111</v>
      </c>
      <c r="C1241" t="s">
        <v>3004</v>
      </c>
      <c r="D1241">
        <v>2869369</v>
      </c>
      <c r="E1241" t="s">
        <v>2209</v>
      </c>
      <c r="F1241" t="s">
        <v>2087</v>
      </c>
      <c r="G1241" t="s">
        <v>5293</v>
      </c>
      <c r="H1241" t="s">
        <v>5294</v>
      </c>
      <c r="I1241" t="s">
        <v>5295</v>
      </c>
      <c r="J1241">
        <v>211</v>
      </c>
      <c r="K1241" t="s">
        <v>21</v>
      </c>
      <c r="L1241" t="s">
        <v>38</v>
      </c>
      <c r="M1241" t="s">
        <v>68</v>
      </c>
      <c r="N1241">
        <v>30000000</v>
      </c>
      <c r="O1241">
        <v>1994</v>
      </c>
      <c r="P1241">
        <v>7.3</v>
      </c>
      <c r="Q1241" t="s">
        <v>1331</v>
      </c>
    </row>
    <row r="1242" spans="1:17" x14ac:dyDescent="0.35">
      <c r="A1242" t="s">
        <v>5296</v>
      </c>
      <c r="B1242">
        <v>113</v>
      </c>
      <c r="C1242" t="s">
        <v>5297</v>
      </c>
      <c r="D1242">
        <v>128978</v>
      </c>
      <c r="E1242" t="s">
        <v>600</v>
      </c>
      <c r="F1242" t="s">
        <v>407</v>
      </c>
      <c r="G1242" t="s">
        <v>5298</v>
      </c>
      <c r="H1242" t="s">
        <v>5299</v>
      </c>
      <c r="I1242" t="s">
        <v>5300</v>
      </c>
      <c r="J1242">
        <v>61</v>
      </c>
      <c r="K1242" t="s">
        <v>1556</v>
      </c>
      <c r="L1242" t="s">
        <v>3025</v>
      </c>
      <c r="M1242" t="s">
        <v>472</v>
      </c>
      <c r="N1242">
        <v>40000000</v>
      </c>
      <c r="O1242">
        <v>2007</v>
      </c>
      <c r="P1242">
        <v>7.1</v>
      </c>
      <c r="Q1242" t="s">
        <v>1064</v>
      </c>
    </row>
    <row r="1243" spans="1:17" x14ac:dyDescent="0.35">
      <c r="A1243" t="s">
        <v>1614</v>
      </c>
      <c r="B1243">
        <v>112</v>
      </c>
      <c r="C1243" t="s">
        <v>5301</v>
      </c>
      <c r="D1243">
        <v>77231</v>
      </c>
      <c r="E1243" t="s">
        <v>1569</v>
      </c>
      <c r="F1243" t="s">
        <v>2914</v>
      </c>
      <c r="G1243" t="s">
        <v>5302</v>
      </c>
      <c r="H1243" t="s">
        <v>2039</v>
      </c>
      <c r="I1243" t="s">
        <v>5303</v>
      </c>
      <c r="J1243">
        <v>32</v>
      </c>
      <c r="K1243" t="s">
        <v>5304</v>
      </c>
      <c r="L1243" t="s">
        <v>1172</v>
      </c>
      <c r="M1243" t="s">
        <v>472</v>
      </c>
      <c r="N1243">
        <v>25000000</v>
      </c>
      <c r="O1243">
        <v>2005</v>
      </c>
      <c r="P1243">
        <v>6</v>
      </c>
      <c r="Q1243" t="s">
        <v>2679</v>
      </c>
    </row>
    <row r="1244" spans="1:17" x14ac:dyDescent="0.35">
      <c r="A1244" t="s">
        <v>5305</v>
      </c>
      <c r="B1244">
        <v>126</v>
      </c>
      <c r="C1244" t="s">
        <v>290</v>
      </c>
      <c r="D1244">
        <v>4563029</v>
      </c>
      <c r="E1244" t="s">
        <v>1117</v>
      </c>
      <c r="F1244" t="s">
        <v>176</v>
      </c>
      <c r="G1244" t="s">
        <v>5306</v>
      </c>
      <c r="H1244" t="s">
        <v>5307</v>
      </c>
      <c r="I1244" t="s">
        <v>5308</v>
      </c>
      <c r="J1244">
        <v>514</v>
      </c>
      <c r="K1244" t="s">
        <v>21</v>
      </c>
      <c r="L1244" t="s">
        <v>4391</v>
      </c>
      <c r="M1244" t="s">
        <v>472</v>
      </c>
      <c r="N1244">
        <v>39200000</v>
      </c>
      <c r="O1244">
        <v>2013</v>
      </c>
      <c r="P1244">
        <v>7</v>
      </c>
      <c r="Q1244" t="s">
        <v>1064</v>
      </c>
    </row>
    <row r="1245" spans="1:17" x14ac:dyDescent="0.35">
      <c r="A1245" t="s">
        <v>839</v>
      </c>
      <c r="B1245">
        <v>98</v>
      </c>
      <c r="C1245" t="s">
        <v>402</v>
      </c>
      <c r="D1245">
        <v>50693162</v>
      </c>
      <c r="E1245" t="s">
        <v>5310</v>
      </c>
      <c r="F1245" t="s">
        <v>1493</v>
      </c>
      <c r="G1245" t="s">
        <v>5311</v>
      </c>
      <c r="H1245" t="s">
        <v>4270</v>
      </c>
      <c r="I1245" t="s">
        <v>5312</v>
      </c>
      <c r="J1245">
        <v>545</v>
      </c>
      <c r="K1245" t="s">
        <v>21</v>
      </c>
      <c r="L1245" t="s">
        <v>22</v>
      </c>
      <c r="M1245" t="s">
        <v>472</v>
      </c>
      <c r="N1245">
        <v>23000000</v>
      </c>
      <c r="O1245">
        <v>1994</v>
      </c>
      <c r="P1245">
        <v>7.6</v>
      </c>
      <c r="Q1245" t="s">
        <v>1064</v>
      </c>
    </row>
    <row r="1246" spans="1:17" x14ac:dyDescent="0.35">
      <c r="A1246" t="s">
        <v>1011</v>
      </c>
      <c r="B1246">
        <v>107</v>
      </c>
      <c r="C1246" t="s">
        <v>5313</v>
      </c>
      <c r="D1246">
        <v>63411478</v>
      </c>
      <c r="E1246" t="s">
        <v>5314</v>
      </c>
      <c r="F1246" t="s">
        <v>5315</v>
      </c>
      <c r="G1246" t="s">
        <v>5316</v>
      </c>
      <c r="H1246" t="s">
        <v>5317</v>
      </c>
      <c r="I1246" t="s">
        <v>5318</v>
      </c>
      <c r="J1246">
        <v>234</v>
      </c>
      <c r="K1246" t="s">
        <v>21</v>
      </c>
      <c r="L1246" t="s">
        <v>22</v>
      </c>
      <c r="M1246" t="s">
        <v>23</v>
      </c>
      <c r="N1246">
        <v>39000000</v>
      </c>
      <c r="O1246">
        <v>2009</v>
      </c>
      <c r="P1246">
        <v>7.1</v>
      </c>
      <c r="Q1246" t="s">
        <v>2679</v>
      </c>
    </row>
    <row r="1247" spans="1:17" x14ac:dyDescent="0.35">
      <c r="A1247" t="s">
        <v>203</v>
      </c>
      <c r="B1247">
        <v>87</v>
      </c>
      <c r="C1247" t="s">
        <v>1437</v>
      </c>
      <c r="D1247">
        <v>35287788</v>
      </c>
      <c r="E1247" t="s">
        <v>5319</v>
      </c>
      <c r="F1247" t="s">
        <v>2565</v>
      </c>
      <c r="G1247" t="s">
        <v>5320</v>
      </c>
      <c r="H1247" t="s">
        <v>5321</v>
      </c>
      <c r="I1247" t="s">
        <v>5322</v>
      </c>
      <c r="J1247">
        <v>165</v>
      </c>
      <c r="K1247" t="s">
        <v>21</v>
      </c>
      <c r="L1247" t="s">
        <v>22</v>
      </c>
      <c r="M1247" t="s">
        <v>68</v>
      </c>
      <c r="N1247">
        <v>39000000</v>
      </c>
      <c r="O1247">
        <v>2012</v>
      </c>
      <c r="P1247">
        <v>7</v>
      </c>
      <c r="Q1247" t="s">
        <v>8470</v>
      </c>
    </row>
    <row r="1248" spans="1:17" x14ac:dyDescent="0.35">
      <c r="A1248" t="s">
        <v>69</v>
      </c>
      <c r="B1248">
        <v>119</v>
      </c>
      <c r="C1248" t="s">
        <v>5323</v>
      </c>
      <c r="D1248">
        <v>25335935</v>
      </c>
      <c r="E1248" t="s">
        <v>180</v>
      </c>
      <c r="F1248" t="s">
        <v>1216</v>
      </c>
      <c r="G1248" t="s">
        <v>5324</v>
      </c>
      <c r="H1248" t="s">
        <v>5325</v>
      </c>
      <c r="I1248" t="s">
        <v>5326</v>
      </c>
      <c r="J1248">
        <v>1594</v>
      </c>
      <c r="K1248" t="s">
        <v>21</v>
      </c>
      <c r="L1248" t="s">
        <v>22</v>
      </c>
      <c r="M1248" t="s">
        <v>23</v>
      </c>
      <c r="N1248">
        <v>40000000</v>
      </c>
      <c r="O1248">
        <v>2005</v>
      </c>
      <c r="P1248">
        <v>8</v>
      </c>
      <c r="Q1248" t="s">
        <v>1064</v>
      </c>
    </row>
    <row r="1249" spans="1:17" x14ac:dyDescent="0.35">
      <c r="A1249" t="s">
        <v>3663</v>
      </c>
      <c r="B1249">
        <v>110</v>
      </c>
      <c r="C1249" t="s">
        <v>3663</v>
      </c>
      <c r="D1249">
        <v>5881504</v>
      </c>
      <c r="E1249" t="s">
        <v>5327</v>
      </c>
      <c r="F1249" t="s">
        <v>4605</v>
      </c>
      <c r="G1249" t="s">
        <v>5328</v>
      </c>
      <c r="H1249" t="s">
        <v>4163</v>
      </c>
      <c r="I1249" t="s">
        <v>5329</v>
      </c>
      <c r="J1249">
        <v>50</v>
      </c>
      <c r="K1249" t="s">
        <v>21</v>
      </c>
      <c r="L1249" t="s">
        <v>22</v>
      </c>
      <c r="M1249" t="s">
        <v>23</v>
      </c>
      <c r="N1249">
        <v>39000000</v>
      </c>
      <c r="O1249">
        <v>2004</v>
      </c>
      <c r="P1249">
        <v>5.3</v>
      </c>
      <c r="Q1249" t="s">
        <v>9596</v>
      </c>
    </row>
    <row r="1250" spans="1:17" x14ac:dyDescent="0.35">
      <c r="A1250" t="s">
        <v>3790</v>
      </c>
      <c r="B1250">
        <v>125</v>
      </c>
      <c r="C1250" t="s">
        <v>5330</v>
      </c>
      <c r="D1250">
        <v>60000000</v>
      </c>
      <c r="E1250" t="s">
        <v>1521</v>
      </c>
      <c r="F1250" t="s">
        <v>3575</v>
      </c>
      <c r="G1250" t="s">
        <v>5331</v>
      </c>
      <c r="H1250" t="s">
        <v>3792</v>
      </c>
      <c r="I1250" t="s">
        <v>5332</v>
      </c>
      <c r="J1250">
        <v>224</v>
      </c>
      <c r="K1250" t="s">
        <v>21</v>
      </c>
      <c r="L1250" t="s">
        <v>38</v>
      </c>
      <c r="M1250" t="s">
        <v>68</v>
      </c>
      <c r="N1250">
        <v>39000000</v>
      </c>
      <c r="O1250">
        <v>1983</v>
      </c>
      <c r="P1250">
        <v>4.9000000000000004</v>
      </c>
      <c r="Q1250" t="s">
        <v>1064</v>
      </c>
    </row>
    <row r="1251" spans="1:17" x14ac:dyDescent="0.35">
      <c r="A1251" t="s">
        <v>1970</v>
      </c>
      <c r="B1251">
        <v>113</v>
      </c>
      <c r="C1251" t="s">
        <v>1422</v>
      </c>
      <c r="D1251">
        <v>29802761</v>
      </c>
      <c r="E1251" t="s">
        <v>3069</v>
      </c>
      <c r="F1251" t="s">
        <v>1390</v>
      </c>
      <c r="G1251" t="s">
        <v>5333</v>
      </c>
      <c r="H1251" t="s">
        <v>5334</v>
      </c>
      <c r="I1251" t="s">
        <v>5335</v>
      </c>
      <c r="J1251">
        <v>115</v>
      </c>
      <c r="K1251" t="s">
        <v>21</v>
      </c>
      <c r="L1251" t="s">
        <v>22</v>
      </c>
      <c r="M1251" t="s">
        <v>23</v>
      </c>
      <c r="N1251">
        <v>40000000</v>
      </c>
      <c r="O1251">
        <v>2013</v>
      </c>
      <c r="P1251">
        <v>6.4</v>
      </c>
      <c r="Q1251" t="s">
        <v>1331</v>
      </c>
    </row>
    <row r="1252" spans="1:17" x14ac:dyDescent="0.35">
      <c r="A1252" t="s">
        <v>1076</v>
      </c>
      <c r="B1252">
        <v>150</v>
      </c>
      <c r="C1252" t="s">
        <v>4754</v>
      </c>
      <c r="D1252">
        <v>626809</v>
      </c>
      <c r="E1252" t="s">
        <v>888</v>
      </c>
      <c r="F1252" t="s">
        <v>5297</v>
      </c>
      <c r="G1252" t="s">
        <v>5336</v>
      </c>
      <c r="H1252" t="s">
        <v>5337</v>
      </c>
      <c r="I1252" t="s">
        <v>5338</v>
      </c>
      <c r="J1252">
        <v>105</v>
      </c>
      <c r="K1252" t="s">
        <v>1556</v>
      </c>
      <c r="L1252" t="s">
        <v>718</v>
      </c>
      <c r="M1252" t="s">
        <v>472</v>
      </c>
      <c r="N1252">
        <v>553632000</v>
      </c>
      <c r="O1252">
        <v>2008</v>
      </c>
      <c r="P1252">
        <v>7.4</v>
      </c>
      <c r="Q1252" t="s">
        <v>1064</v>
      </c>
    </row>
    <row r="1253" spans="1:17" x14ac:dyDescent="0.35">
      <c r="A1253" t="s">
        <v>2468</v>
      </c>
      <c r="B1253">
        <v>108</v>
      </c>
      <c r="C1253" t="s">
        <v>4048</v>
      </c>
      <c r="D1253">
        <v>127214072</v>
      </c>
      <c r="E1253" t="s">
        <v>1337</v>
      </c>
      <c r="F1253" t="s">
        <v>2100</v>
      </c>
      <c r="G1253" t="s">
        <v>5339</v>
      </c>
      <c r="H1253" t="s">
        <v>5340</v>
      </c>
      <c r="I1253" t="s">
        <v>5341</v>
      </c>
      <c r="J1253">
        <v>392</v>
      </c>
      <c r="K1253" t="s">
        <v>21</v>
      </c>
      <c r="L1253" t="s">
        <v>22</v>
      </c>
      <c r="M1253" t="s">
        <v>23</v>
      </c>
      <c r="N1253">
        <v>38000000</v>
      </c>
      <c r="O1253">
        <v>2002</v>
      </c>
      <c r="P1253">
        <v>6.1</v>
      </c>
      <c r="Q1253" t="s">
        <v>1331</v>
      </c>
    </row>
    <row r="1254" spans="1:17" x14ac:dyDescent="0.35">
      <c r="A1254" t="s">
        <v>2440</v>
      </c>
      <c r="B1254">
        <v>96</v>
      </c>
      <c r="C1254" t="s">
        <v>816</v>
      </c>
      <c r="D1254">
        <v>88915214</v>
      </c>
      <c r="E1254" t="s">
        <v>1337</v>
      </c>
      <c r="F1254" t="s">
        <v>520</v>
      </c>
      <c r="G1254" t="s">
        <v>5342</v>
      </c>
      <c r="H1254" t="s">
        <v>5343</v>
      </c>
      <c r="I1254" t="s">
        <v>5344</v>
      </c>
      <c r="J1254">
        <v>169</v>
      </c>
      <c r="K1254" t="s">
        <v>21</v>
      </c>
      <c r="L1254" t="s">
        <v>22</v>
      </c>
      <c r="M1254" t="s">
        <v>472</v>
      </c>
      <c r="N1254">
        <v>38000000</v>
      </c>
      <c r="O1254">
        <v>2009</v>
      </c>
      <c r="P1254">
        <v>6.5</v>
      </c>
      <c r="Q1254" t="s">
        <v>1331</v>
      </c>
    </row>
    <row r="1255" spans="1:17" x14ac:dyDescent="0.35">
      <c r="A1255" t="s">
        <v>5345</v>
      </c>
      <c r="B1255">
        <v>93</v>
      </c>
      <c r="C1255" t="s">
        <v>5346</v>
      </c>
      <c r="D1255">
        <v>30400000</v>
      </c>
      <c r="E1255" t="s">
        <v>1331</v>
      </c>
      <c r="F1255" t="s">
        <v>2299</v>
      </c>
      <c r="G1255" t="s">
        <v>5347</v>
      </c>
      <c r="H1255" t="s">
        <v>5348</v>
      </c>
      <c r="I1255" t="s">
        <v>5349</v>
      </c>
      <c r="J1255">
        <v>73</v>
      </c>
      <c r="K1255" t="s">
        <v>21</v>
      </c>
      <c r="L1255" t="s">
        <v>22</v>
      </c>
      <c r="M1255" t="s">
        <v>68</v>
      </c>
      <c r="N1255">
        <v>39000000</v>
      </c>
      <c r="O1255">
        <v>1996</v>
      </c>
      <c r="P1255">
        <v>5.7</v>
      </c>
      <c r="Q1255" t="s">
        <v>1331</v>
      </c>
    </row>
    <row r="1256" spans="1:17" x14ac:dyDescent="0.35">
      <c r="A1256" t="s">
        <v>3820</v>
      </c>
      <c r="B1256">
        <v>100</v>
      </c>
      <c r="C1256" t="s">
        <v>4551</v>
      </c>
      <c r="D1256">
        <v>85570368</v>
      </c>
      <c r="E1256" t="s">
        <v>2396</v>
      </c>
      <c r="F1256" t="s">
        <v>218</v>
      </c>
      <c r="G1256" t="s">
        <v>5350</v>
      </c>
      <c r="H1256" t="s">
        <v>5351</v>
      </c>
      <c r="I1256" t="s">
        <v>5352</v>
      </c>
      <c r="J1256">
        <v>107</v>
      </c>
      <c r="K1256" t="s">
        <v>21</v>
      </c>
      <c r="L1256" t="s">
        <v>22</v>
      </c>
      <c r="M1256" t="s">
        <v>68</v>
      </c>
      <c r="N1256">
        <v>38000000</v>
      </c>
      <c r="O1256">
        <v>2002</v>
      </c>
      <c r="P1256">
        <v>5.0999999999999996</v>
      </c>
      <c r="Q1256" t="s">
        <v>1064</v>
      </c>
    </row>
    <row r="1257" spans="1:17" x14ac:dyDescent="0.35">
      <c r="A1257" t="s">
        <v>5353</v>
      </c>
      <c r="B1257">
        <v>118</v>
      </c>
      <c r="C1257" t="s">
        <v>1846</v>
      </c>
      <c r="D1257">
        <v>75668868</v>
      </c>
      <c r="E1257" t="s">
        <v>1265</v>
      </c>
      <c r="F1257" t="s">
        <v>2654</v>
      </c>
      <c r="G1257" t="s">
        <v>5354</v>
      </c>
      <c r="H1257" t="s">
        <v>2653</v>
      </c>
      <c r="I1257" t="s">
        <v>5355</v>
      </c>
      <c r="J1257">
        <v>249</v>
      </c>
      <c r="K1257" t="s">
        <v>21</v>
      </c>
      <c r="L1257" t="s">
        <v>22</v>
      </c>
      <c r="M1257" t="s">
        <v>68</v>
      </c>
      <c r="N1257">
        <v>35000000</v>
      </c>
      <c r="O1257">
        <v>1994</v>
      </c>
      <c r="P1257">
        <v>6.6</v>
      </c>
      <c r="Q1257" t="s">
        <v>1064</v>
      </c>
    </row>
    <row r="1258" spans="1:17" x14ac:dyDescent="0.35">
      <c r="A1258" t="s">
        <v>5356</v>
      </c>
      <c r="B1258">
        <v>122</v>
      </c>
      <c r="C1258" t="s">
        <v>5357</v>
      </c>
      <c r="D1258">
        <v>6594136</v>
      </c>
      <c r="E1258" t="s">
        <v>5358</v>
      </c>
      <c r="F1258" t="s">
        <v>4754</v>
      </c>
      <c r="G1258" t="s">
        <v>5359</v>
      </c>
      <c r="H1258" t="s">
        <v>5360</v>
      </c>
      <c r="I1258" t="s">
        <v>5361</v>
      </c>
      <c r="J1258">
        <v>111</v>
      </c>
      <c r="K1258" t="s">
        <v>1556</v>
      </c>
      <c r="L1258" t="s">
        <v>3025</v>
      </c>
      <c r="M1258" t="s">
        <v>23</v>
      </c>
      <c r="N1258">
        <v>38600000</v>
      </c>
      <c r="O1258">
        <v>2013</v>
      </c>
      <c r="P1258">
        <v>6.5</v>
      </c>
      <c r="Q1258" t="s">
        <v>1064</v>
      </c>
    </row>
    <row r="1259" spans="1:17" x14ac:dyDescent="0.35">
      <c r="A1259" t="s">
        <v>556</v>
      </c>
      <c r="B1259">
        <v>120</v>
      </c>
      <c r="C1259" t="s">
        <v>34</v>
      </c>
      <c r="D1259">
        <v>58700247</v>
      </c>
      <c r="E1259" t="s">
        <v>169</v>
      </c>
      <c r="F1259" t="s">
        <v>616</v>
      </c>
      <c r="G1259" t="s">
        <v>5362</v>
      </c>
      <c r="H1259" t="s">
        <v>244</v>
      </c>
      <c r="I1259" t="s">
        <v>5363</v>
      </c>
      <c r="J1259">
        <v>260</v>
      </c>
      <c r="K1259" t="s">
        <v>21</v>
      </c>
      <c r="L1259" t="s">
        <v>22</v>
      </c>
      <c r="M1259" t="s">
        <v>23</v>
      </c>
      <c r="N1259">
        <v>38000000</v>
      </c>
      <c r="O1259">
        <v>2011</v>
      </c>
      <c r="P1259">
        <v>6.9</v>
      </c>
      <c r="Q1259" t="s">
        <v>2679</v>
      </c>
    </row>
    <row r="1260" spans="1:17" x14ac:dyDescent="0.35">
      <c r="A1260" t="s">
        <v>5365</v>
      </c>
      <c r="B1260">
        <v>146</v>
      </c>
      <c r="C1260" t="s">
        <v>2795</v>
      </c>
      <c r="D1260">
        <v>50668906</v>
      </c>
      <c r="E1260" t="s">
        <v>1302</v>
      </c>
      <c r="F1260" t="s">
        <v>1374</v>
      </c>
      <c r="G1260" t="s">
        <v>5366</v>
      </c>
      <c r="H1260" t="s">
        <v>3957</v>
      </c>
      <c r="I1260" t="s">
        <v>5367</v>
      </c>
      <c r="J1260">
        <v>265</v>
      </c>
      <c r="K1260" t="s">
        <v>21</v>
      </c>
      <c r="L1260" t="s">
        <v>22</v>
      </c>
      <c r="M1260" t="s">
        <v>472</v>
      </c>
      <c r="N1260">
        <v>38000000</v>
      </c>
      <c r="O1260">
        <v>1999</v>
      </c>
      <c r="P1260">
        <v>7.6</v>
      </c>
      <c r="Q1260" t="s">
        <v>9596</v>
      </c>
    </row>
    <row r="1261" spans="1:17" x14ac:dyDescent="0.35">
      <c r="A1261" t="s">
        <v>594</v>
      </c>
      <c r="B1261">
        <v>115</v>
      </c>
      <c r="C1261" t="s">
        <v>5368</v>
      </c>
      <c r="D1261">
        <v>39177215</v>
      </c>
      <c r="E1261" t="s">
        <v>1702</v>
      </c>
      <c r="F1261" t="s">
        <v>3004</v>
      </c>
      <c r="G1261" t="s">
        <v>5369</v>
      </c>
      <c r="H1261" t="s">
        <v>3731</v>
      </c>
      <c r="I1261" t="s">
        <v>5370</v>
      </c>
      <c r="J1261">
        <v>234</v>
      </c>
      <c r="K1261" t="s">
        <v>21</v>
      </c>
      <c r="L1261" t="s">
        <v>22</v>
      </c>
      <c r="M1261" t="s">
        <v>23</v>
      </c>
      <c r="N1261">
        <v>38000000</v>
      </c>
      <c r="O1261">
        <v>2002</v>
      </c>
      <c r="P1261">
        <v>5.6</v>
      </c>
      <c r="Q1261" t="s">
        <v>14098</v>
      </c>
    </row>
    <row r="1262" spans="1:17" x14ac:dyDescent="0.35">
      <c r="A1262" t="s">
        <v>5371</v>
      </c>
      <c r="B1262">
        <v>123</v>
      </c>
      <c r="C1262" t="s">
        <v>3139</v>
      </c>
      <c r="D1262">
        <v>40334024</v>
      </c>
      <c r="E1262" t="s">
        <v>3339</v>
      </c>
      <c r="F1262" t="s">
        <v>502</v>
      </c>
      <c r="G1262" t="s">
        <v>5372</v>
      </c>
      <c r="H1262" t="s">
        <v>1319</v>
      </c>
      <c r="I1262" t="s">
        <v>5373</v>
      </c>
      <c r="J1262">
        <v>216</v>
      </c>
      <c r="K1262" t="s">
        <v>21</v>
      </c>
      <c r="L1262" t="s">
        <v>22</v>
      </c>
      <c r="M1262" t="s">
        <v>23</v>
      </c>
      <c r="N1262">
        <v>35000000</v>
      </c>
      <c r="O1262">
        <v>2001</v>
      </c>
      <c r="P1262">
        <v>6.2</v>
      </c>
      <c r="Q1262" t="s">
        <v>1331</v>
      </c>
    </row>
    <row r="1263" spans="1:17" x14ac:dyDescent="0.35">
      <c r="A1263" t="s">
        <v>3991</v>
      </c>
      <c r="B1263">
        <v>94</v>
      </c>
      <c r="C1263" t="s">
        <v>5374</v>
      </c>
      <c r="D1263">
        <v>71038190</v>
      </c>
      <c r="E1263" t="s">
        <v>1395</v>
      </c>
      <c r="F1263" t="s">
        <v>5375</v>
      </c>
      <c r="G1263" t="s">
        <v>5376</v>
      </c>
      <c r="H1263" t="s">
        <v>5377</v>
      </c>
      <c r="I1263" t="s">
        <v>5378</v>
      </c>
      <c r="J1263">
        <v>123</v>
      </c>
      <c r="K1263" t="s">
        <v>21</v>
      </c>
      <c r="L1263" t="s">
        <v>22</v>
      </c>
      <c r="M1263" t="s">
        <v>68</v>
      </c>
      <c r="N1263">
        <v>30000000</v>
      </c>
      <c r="O1263">
        <v>2015</v>
      </c>
      <c r="P1263">
        <v>4.4000000000000004</v>
      </c>
      <c r="Q1263" t="s">
        <v>1064</v>
      </c>
    </row>
    <row r="1264" spans="1:17" x14ac:dyDescent="0.35">
      <c r="A1264" t="s">
        <v>5379</v>
      </c>
      <c r="B1264">
        <v>102</v>
      </c>
      <c r="C1264" t="s">
        <v>3909</v>
      </c>
      <c r="D1264">
        <v>24044532</v>
      </c>
      <c r="E1264" t="s">
        <v>169</v>
      </c>
      <c r="F1264" t="s">
        <v>5380</v>
      </c>
      <c r="G1264" t="s">
        <v>5381</v>
      </c>
      <c r="H1264" t="s">
        <v>5382</v>
      </c>
      <c r="I1264" t="s">
        <v>5383</v>
      </c>
      <c r="J1264">
        <v>180</v>
      </c>
      <c r="K1264" t="s">
        <v>21</v>
      </c>
      <c r="L1264" t="s">
        <v>22</v>
      </c>
      <c r="M1264" t="s">
        <v>472</v>
      </c>
      <c r="N1264">
        <v>38000000</v>
      </c>
      <c r="O1264">
        <v>2001</v>
      </c>
      <c r="P1264">
        <v>5.6</v>
      </c>
      <c r="Q1264" t="s">
        <v>2679</v>
      </c>
    </row>
    <row r="1265" spans="1:17" x14ac:dyDescent="0.35">
      <c r="A1265" t="s">
        <v>3293</v>
      </c>
      <c r="B1265">
        <v>98</v>
      </c>
      <c r="C1265" t="s">
        <v>3485</v>
      </c>
      <c r="D1265">
        <v>22770864</v>
      </c>
      <c r="E1265" t="s">
        <v>2018</v>
      </c>
      <c r="F1265" t="s">
        <v>2754</v>
      </c>
      <c r="G1265" t="s">
        <v>5384</v>
      </c>
      <c r="H1265" t="s">
        <v>1700</v>
      </c>
      <c r="I1265" t="s">
        <v>5385</v>
      </c>
      <c r="J1265">
        <v>85</v>
      </c>
      <c r="K1265" t="s">
        <v>21</v>
      </c>
      <c r="L1265" t="s">
        <v>22</v>
      </c>
      <c r="M1265" t="s">
        <v>68</v>
      </c>
      <c r="N1265">
        <v>38000000</v>
      </c>
      <c r="O1265">
        <v>2001</v>
      </c>
      <c r="P1265">
        <v>5.5</v>
      </c>
      <c r="Q1265" t="s">
        <v>1331</v>
      </c>
    </row>
    <row r="1266" spans="1:17" x14ac:dyDescent="0.35">
      <c r="A1266" t="s">
        <v>2991</v>
      </c>
      <c r="B1266">
        <v>133</v>
      </c>
      <c r="C1266" t="s">
        <v>92</v>
      </c>
      <c r="D1266">
        <v>18653746</v>
      </c>
      <c r="E1266" t="s">
        <v>685</v>
      </c>
      <c r="F1266" t="s">
        <v>27</v>
      </c>
      <c r="G1266" t="s">
        <v>5386</v>
      </c>
      <c r="H1266" t="s">
        <v>2489</v>
      </c>
      <c r="I1266" t="s">
        <v>5387</v>
      </c>
      <c r="J1266">
        <v>638</v>
      </c>
      <c r="K1266" t="s">
        <v>21</v>
      </c>
      <c r="L1266" t="s">
        <v>2808</v>
      </c>
      <c r="M1266" t="s">
        <v>472</v>
      </c>
      <c r="N1266">
        <v>38000000</v>
      </c>
      <c r="O1266">
        <v>1999</v>
      </c>
      <c r="P1266">
        <v>6.7</v>
      </c>
      <c r="Q1266" t="s">
        <v>14097</v>
      </c>
    </row>
    <row r="1267" spans="1:17" x14ac:dyDescent="0.35">
      <c r="A1267" t="s">
        <v>594</v>
      </c>
      <c r="B1267">
        <v>118</v>
      </c>
      <c r="C1267" t="s">
        <v>2951</v>
      </c>
      <c r="D1267">
        <v>17305211</v>
      </c>
      <c r="E1267" t="s">
        <v>1716</v>
      </c>
      <c r="F1267" t="s">
        <v>57</v>
      </c>
      <c r="G1267" t="s">
        <v>5388</v>
      </c>
      <c r="H1267" t="s">
        <v>5389</v>
      </c>
      <c r="I1267" t="s">
        <v>5390</v>
      </c>
      <c r="J1267">
        <v>75</v>
      </c>
      <c r="K1267" t="s">
        <v>21</v>
      </c>
      <c r="L1267" t="s">
        <v>22</v>
      </c>
      <c r="M1267" t="s">
        <v>472</v>
      </c>
      <c r="N1267">
        <v>38000000</v>
      </c>
      <c r="O1267">
        <v>1996</v>
      </c>
      <c r="P1267">
        <v>6.1</v>
      </c>
      <c r="Q1267" t="s">
        <v>14098</v>
      </c>
    </row>
    <row r="1268" spans="1:17" x14ac:dyDescent="0.35">
      <c r="A1268" t="s">
        <v>3471</v>
      </c>
      <c r="B1268">
        <v>105</v>
      </c>
      <c r="C1268" t="s">
        <v>5391</v>
      </c>
      <c r="D1268">
        <v>16991902</v>
      </c>
      <c r="E1268" t="s">
        <v>4778</v>
      </c>
      <c r="F1268" t="s">
        <v>5392</v>
      </c>
      <c r="G1268" t="s">
        <v>5393</v>
      </c>
      <c r="H1268" t="s">
        <v>5394</v>
      </c>
      <c r="I1268" t="s">
        <v>5395</v>
      </c>
      <c r="J1268">
        <v>191</v>
      </c>
      <c r="K1268" t="s">
        <v>21</v>
      </c>
      <c r="L1268" t="s">
        <v>22</v>
      </c>
      <c r="M1268" t="s">
        <v>472</v>
      </c>
      <c r="N1268">
        <v>57000000</v>
      </c>
      <c r="O1268">
        <v>2001</v>
      </c>
      <c r="P1268">
        <v>6.2</v>
      </c>
      <c r="Q1268" t="s">
        <v>2679</v>
      </c>
    </row>
    <row r="1269" spans="1:17" x14ac:dyDescent="0.35">
      <c r="A1269" t="s">
        <v>5396</v>
      </c>
      <c r="B1269">
        <v>109</v>
      </c>
      <c r="C1269" t="s">
        <v>1890</v>
      </c>
      <c r="D1269">
        <v>47536959</v>
      </c>
      <c r="E1269" t="s">
        <v>2679</v>
      </c>
      <c r="F1269" t="s">
        <v>4228</v>
      </c>
      <c r="G1269" t="s">
        <v>5397</v>
      </c>
      <c r="H1269" t="s">
        <v>5398</v>
      </c>
      <c r="I1269" t="s">
        <v>5399</v>
      </c>
      <c r="J1269">
        <v>275</v>
      </c>
      <c r="K1269" t="s">
        <v>21</v>
      </c>
      <c r="L1269" t="s">
        <v>22</v>
      </c>
      <c r="M1269" t="s">
        <v>472</v>
      </c>
      <c r="N1269">
        <v>10000000</v>
      </c>
      <c r="O1269">
        <v>2009</v>
      </c>
      <c r="P1269">
        <v>7.3</v>
      </c>
      <c r="Q1269" t="s">
        <v>2679</v>
      </c>
    </row>
    <row r="1270" spans="1:17" x14ac:dyDescent="0.35">
      <c r="A1270" t="s">
        <v>146</v>
      </c>
      <c r="B1270">
        <v>129</v>
      </c>
      <c r="C1270" t="s">
        <v>5400</v>
      </c>
      <c r="D1270">
        <v>10300000</v>
      </c>
      <c r="E1270" t="s">
        <v>5401</v>
      </c>
      <c r="F1270" t="s">
        <v>242</v>
      </c>
      <c r="G1270" t="s">
        <v>5402</v>
      </c>
      <c r="H1270" t="s">
        <v>2100</v>
      </c>
      <c r="I1270" t="s">
        <v>5403</v>
      </c>
      <c r="J1270">
        <v>89</v>
      </c>
      <c r="K1270" t="s">
        <v>21</v>
      </c>
      <c r="L1270" t="s">
        <v>22</v>
      </c>
      <c r="M1270" t="s">
        <v>23</v>
      </c>
      <c r="N1270">
        <v>38000000</v>
      </c>
      <c r="O1270">
        <v>1996</v>
      </c>
      <c r="P1270">
        <v>6.6</v>
      </c>
      <c r="Q1270" t="s">
        <v>769</v>
      </c>
    </row>
    <row r="1271" spans="1:17" x14ac:dyDescent="0.35">
      <c r="A1271" t="s">
        <v>4170</v>
      </c>
      <c r="B1271">
        <v>109</v>
      </c>
      <c r="C1271" t="s">
        <v>5404</v>
      </c>
      <c r="D1271">
        <v>13782838</v>
      </c>
      <c r="E1271" t="s">
        <v>5405</v>
      </c>
      <c r="F1271" t="s">
        <v>4679</v>
      </c>
      <c r="G1271" t="s">
        <v>5406</v>
      </c>
      <c r="H1271" t="s">
        <v>5407</v>
      </c>
      <c r="I1271" t="s">
        <v>5408</v>
      </c>
      <c r="J1271">
        <v>911</v>
      </c>
      <c r="K1271" t="s">
        <v>21</v>
      </c>
      <c r="L1271" t="s">
        <v>22</v>
      </c>
      <c r="M1271" t="s">
        <v>472</v>
      </c>
      <c r="N1271">
        <v>15000000</v>
      </c>
      <c r="O1271">
        <v>1982</v>
      </c>
      <c r="P1271">
        <v>8.1999999999999993</v>
      </c>
      <c r="Q1271" t="s">
        <v>4933</v>
      </c>
    </row>
    <row r="1272" spans="1:17" x14ac:dyDescent="0.35">
      <c r="A1272" t="s">
        <v>1120</v>
      </c>
      <c r="B1272">
        <v>127</v>
      </c>
      <c r="C1272" t="s">
        <v>5409</v>
      </c>
      <c r="D1272">
        <v>41997790</v>
      </c>
      <c r="E1272" t="s">
        <v>2221</v>
      </c>
      <c r="F1272" t="s">
        <v>273</v>
      </c>
      <c r="G1272" t="s">
        <v>5410</v>
      </c>
      <c r="H1272" t="s">
        <v>2374</v>
      </c>
      <c r="I1272" t="s">
        <v>5411</v>
      </c>
      <c r="J1272">
        <v>343</v>
      </c>
      <c r="K1272" t="s">
        <v>21</v>
      </c>
      <c r="L1272" t="s">
        <v>22</v>
      </c>
      <c r="M1272" t="s">
        <v>472</v>
      </c>
      <c r="N1272">
        <v>38000000</v>
      </c>
      <c r="O1272">
        <v>2013</v>
      </c>
      <c r="P1272">
        <v>6.4</v>
      </c>
      <c r="Q1272" t="s">
        <v>1064</v>
      </c>
    </row>
    <row r="1273" spans="1:17" x14ac:dyDescent="0.35">
      <c r="A1273" t="s">
        <v>5412</v>
      </c>
      <c r="B1273">
        <v>118</v>
      </c>
      <c r="C1273" t="s">
        <v>5413</v>
      </c>
      <c r="D1273">
        <v>6482195</v>
      </c>
      <c r="E1273" t="s">
        <v>1775</v>
      </c>
      <c r="F1273" t="s">
        <v>5414</v>
      </c>
      <c r="G1273" t="s">
        <v>5415</v>
      </c>
      <c r="H1273" t="s">
        <v>5416</v>
      </c>
      <c r="I1273" t="s">
        <v>5417</v>
      </c>
      <c r="J1273">
        <v>81</v>
      </c>
      <c r="K1273" t="s">
        <v>21</v>
      </c>
      <c r="L1273" t="s">
        <v>22</v>
      </c>
      <c r="M1273" t="s">
        <v>472</v>
      </c>
      <c r="N1273">
        <v>37000000</v>
      </c>
      <c r="O1273">
        <v>1997</v>
      </c>
      <c r="P1273">
        <v>6.4</v>
      </c>
      <c r="Q1273" t="s">
        <v>14098</v>
      </c>
    </row>
    <row r="1274" spans="1:17" x14ac:dyDescent="0.35">
      <c r="A1274" t="s">
        <v>5418</v>
      </c>
      <c r="B1274">
        <v>110</v>
      </c>
      <c r="C1274" t="s">
        <v>5419</v>
      </c>
      <c r="D1274">
        <v>623374</v>
      </c>
      <c r="E1274" t="s">
        <v>5420</v>
      </c>
      <c r="F1274" t="s">
        <v>1763</v>
      </c>
      <c r="G1274" t="s">
        <v>5421</v>
      </c>
      <c r="H1274" t="s">
        <v>5422</v>
      </c>
      <c r="I1274" t="s">
        <v>5423</v>
      </c>
      <c r="J1274">
        <v>67</v>
      </c>
      <c r="K1274" t="s">
        <v>21</v>
      </c>
      <c r="L1274" t="s">
        <v>22</v>
      </c>
      <c r="M1274" t="s">
        <v>23</v>
      </c>
      <c r="N1274">
        <v>38000000</v>
      </c>
      <c r="O1274">
        <v>2001</v>
      </c>
      <c r="P1274">
        <v>5.2</v>
      </c>
      <c r="Q1274" t="s">
        <v>1064</v>
      </c>
    </row>
    <row r="1275" spans="1:17" x14ac:dyDescent="0.35">
      <c r="A1275" t="s">
        <v>2452</v>
      </c>
      <c r="B1275">
        <v>90</v>
      </c>
      <c r="C1275" t="s">
        <v>977</v>
      </c>
      <c r="D1275">
        <v>7871693</v>
      </c>
      <c r="E1275" t="s">
        <v>5424</v>
      </c>
      <c r="F1275" t="s">
        <v>445</v>
      </c>
      <c r="G1275" t="s">
        <v>5425</v>
      </c>
      <c r="H1275" t="s">
        <v>5426</v>
      </c>
      <c r="I1275" t="s">
        <v>5427</v>
      </c>
      <c r="J1275">
        <v>102</v>
      </c>
      <c r="K1275" t="s">
        <v>21</v>
      </c>
      <c r="L1275" t="s">
        <v>22</v>
      </c>
      <c r="M1275" t="s">
        <v>68</v>
      </c>
      <c r="N1275">
        <v>55000000</v>
      </c>
      <c r="O1275">
        <v>2008</v>
      </c>
      <c r="P1275">
        <v>6.5</v>
      </c>
      <c r="Q1275" t="s">
        <v>769</v>
      </c>
    </row>
    <row r="1276" spans="1:17" x14ac:dyDescent="0.35">
      <c r="A1276" t="s">
        <v>5428</v>
      </c>
      <c r="B1276">
        <v>144</v>
      </c>
      <c r="C1276" t="s">
        <v>5429</v>
      </c>
      <c r="D1276">
        <v>16377274</v>
      </c>
      <c r="E1276" t="s">
        <v>2679</v>
      </c>
      <c r="F1276" t="s">
        <v>5430</v>
      </c>
      <c r="G1276" t="s">
        <v>5431</v>
      </c>
      <c r="H1276" t="s">
        <v>5432</v>
      </c>
      <c r="I1276" t="s">
        <v>5433</v>
      </c>
      <c r="J1276">
        <v>405</v>
      </c>
      <c r="K1276" t="s">
        <v>21</v>
      </c>
      <c r="L1276" t="s">
        <v>22</v>
      </c>
      <c r="M1276" t="s">
        <v>472</v>
      </c>
      <c r="N1276">
        <v>32000000</v>
      </c>
      <c r="O1276">
        <v>2012</v>
      </c>
      <c r="P1276">
        <v>7.1</v>
      </c>
      <c r="Q1276" t="s">
        <v>2679</v>
      </c>
    </row>
    <row r="1277" spans="1:17" x14ac:dyDescent="0.35">
      <c r="A1277" t="s">
        <v>4013</v>
      </c>
      <c r="B1277">
        <v>130</v>
      </c>
      <c r="C1277" t="s">
        <v>2629</v>
      </c>
      <c r="D1277">
        <v>9589875</v>
      </c>
      <c r="E1277" t="s">
        <v>1302</v>
      </c>
      <c r="F1277" t="s">
        <v>436</v>
      </c>
      <c r="G1277" t="s">
        <v>5435</v>
      </c>
      <c r="H1277" t="s">
        <v>3663</v>
      </c>
      <c r="I1277" t="s">
        <v>5436</v>
      </c>
      <c r="J1277">
        <v>45</v>
      </c>
      <c r="K1277" t="s">
        <v>21</v>
      </c>
      <c r="L1277" t="s">
        <v>22</v>
      </c>
      <c r="M1277" t="s">
        <v>68</v>
      </c>
      <c r="N1277">
        <v>40000000</v>
      </c>
      <c r="O1277">
        <v>2008</v>
      </c>
      <c r="P1277">
        <v>7.3</v>
      </c>
      <c r="Q1277" t="s">
        <v>9596</v>
      </c>
    </row>
    <row r="1278" spans="1:17" x14ac:dyDescent="0.35">
      <c r="A1278" t="s">
        <v>5437</v>
      </c>
      <c r="B1278">
        <v>112</v>
      </c>
      <c r="C1278" t="s">
        <v>5438</v>
      </c>
      <c r="D1278">
        <v>34912982</v>
      </c>
      <c r="E1278" t="s">
        <v>180</v>
      </c>
      <c r="F1278" t="s">
        <v>396</v>
      </c>
      <c r="G1278" t="s">
        <v>5439</v>
      </c>
      <c r="H1278" t="s">
        <v>5440</v>
      </c>
      <c r="I1278" t="s">
        <v>5441</v>
      </c>
      <c r="J1278">
        <v>266</v>
      </c>
      <c r="K1278" t="s">
        <v>21</v>
      </c>
      <c r="L1278" t="s">
        <v>22</v>
      </c>
      <c r="M1278" t="s">
        <v>23</v>
      </c>
      <c r="N1278">
        <v>38000000</v>
      </c>
      <c r="O1278">
        <v>2016</v>
      </c>
      <c r="P1278">
        <v>5.2</v>
      </c>
      <c r="Q1278" t="s">
        <v>1064</v>
      </c>
    </row>
    <row r="1279" spans="1:17" x14ac:dyDescent="0.35">
      <c r="A1279" t="s">
        <v>5442</v>
      </c>
      <c r="B1279">
        <v>133</v>
      </c>
      <c r="C1279" t="s">
        <v>5443</v>
      </c>
      <c r="D1279">
        <v>109712885</v>
      </c>
      <c r="E1279" t="s">
        <v>2975</v>
      </c>
      <c r="F1279" t="s">
        <v>1422</v>
      </c>
      <c r="G1279" t="s">
        <v>5444</v>
      </c>
      <c r="H1279" t="s">
        <v>2821</v>
      </c>
      <c r="I1279" t="s">
        <v>5445</v>
      </c>
      <c r="J1279">
        <v>362</v>
      </c>
      <c r="K1279" t="s">
        <v>21</v>
      </c>
      <c r="L1279" t="s">
        <v>22</v>
      </c>
      <c r="M1279" t="s">
        <v>23</v>
      </c>
      <c r="N1279">
        <v>35000000</v>
      </c>
      <c r="O1279">
        <v>2015</v>
      </c>
      <c r="P1279">
        <v>7.7</v>
      </c>
      <c r="Q1279" t="s">
        <v>2679</v>
      </c>
    </row>
    <row r="1280" spans="1:17" x14ac:dyDescent="0.35">
      <c r="A1280" t="s">
        <v>4624</v>
      </c>
      <c r="B1280">
        <v>150</v>
      </c>
      <c r="C1280" t="s">
        <v>484</v>
      </c>
      <c r="D1280">
        <v>92173235</v>
      </c>
      <c r="E1280" t="s">
        <v>1702</v>
      </c>
      <c r="F1280" t="s">
        <v>714</v>
      </c>
      <c r="G1280" t="s">
        <v>5446</v>
      </c>
      <c r="H1280" t="s">
        <v>5447</v>
      </c>
      <c r="I1280" t="s">
        <v>5448</v>
      </c>
      <c r="J1280">
        <v>420</v>
      </c>
      <c r="K1280" t="s">
        <v>21</v>
      </c>
      <c r="L1280" t="s">
        <v>22</v>
      </c>
      <c r="M1280" t="s">
        <v>472</v>
      </c>
      <c r="N1280">
        <v>37000000</v>
      </c>
      <c r="O1280">
        <v>2010</v>
      </c>
      <c r="P1280">
        <v>7.6</v>
      </c>
      <c r="Q1280" t="s">
        <v>14098</v>
      </c>
    </row>
    <row r="1281" spans="1:17" x14ac:dyDescent="0.35">
      <c r="A1281" t="s">
        <v>5449</v>
      </c>
      <c r="B1281">
        <v>110</v>
      </c>
      <c r="C1281" t="s">
        <v>436</v>
      </c>
      <c r="D1281">
        <v>41102171</v>
      </c>
      <c r="E1281" t="s">
        <v>1138</v>
      </c>
      <c r="F1281" t="s">
        <v>1961</v>
      </c>
      <c r="G1281" t="s">
        <v>5450</v>
      </c>
      <c r="H1281" t="s">
        <v>3927</v>
      </c>
      <c r="I1281" t="s">
        <v>5451</v>
      </c>
      <c r="J1281">
        <v>89</v>
      </c>
      <c r="K1281" t="s">
        <v>21</v>
      </c>
      <c r="L1281" t="s">
        <v>22</v>
      </c>
      <c r="M1281" t="s">
        <v>23</v>
      </c>
      <c r="N1281">
        <v>40000000</v>
      </c>
      <c r="O1281">
        <v>2012</v>
      </c>
      <c r="P1281">
        <v>5.7</v>
      </c>
      <c r="Q1281" t="s">
        <v>1331</v>
      </c>
    </row>
    <row r="1282" spans="1:17" x14ac:dyDescent="0.35">
      <c r="A1282" t="s">
        <v>5452</v>
      </c>
      <c r="B1282">
        <v>96</v>
      </c>
      <c r="C1282" t="s">
        <v>275</v>
      </c>
      <c r="D1282">
        <v>60338891</v>
      </c>
      <c r="E1282" t="s">
        <v>2018</v>
      </c>
      <c r="F1282" t="s">
        <v>57</v>
      </c>
      <c r="G1282" t="s">
        <v>5453</v>
      </c>
      <c r="H1282" t="s">
        <v>1755</v>
      </c>
      <c r="I1282" t="s">
        <v>5454</v>
      </c>
      <c r="J1282">
        <v>545</v>
      </c>
      <c r="K1282" t="s">
        <v>21</v>
      </c>
      <c r="L1282" t="s">
        <v>22</v>
      </c>
      <c r="M1282" t="s">
        <v>472</v>
      </c>
      <c r="N1282">
        <v>37000000</v>
      </c>
      <c r="O1282">
        <v>2008</v>
      </c>
      <c r="P1282">
        <v>7</v>
      </c>
      <c r="Q1282" t="s">
        <v>1331</v>
      </c>
    </row>
    <row r="1283" spans="1:17" x14ac:dyDescent="0.35">
      <c r="A1283" t="s">
        <v>5455</v>
      </c>
      <c r="B1283">
        <v>96</v>
      </c>
      <c r="C1283" t="s">
        <v>5456</v>
      </c>
      <c r="D1283">
        <v>48006503</v>
      </c>
      <c r="E1283" t="s">
        <v>631</v>
      </c>
      <c r="F1283" t="s">
        <v>520</v>
      </c>
      <c r="G1283" t="s">
        <v>5457</v>
      </c>
      <c r="H1283" t="s">
        <v>5458</v>
      </c>
      <c r="I1283" t="s">
        <v>5459</v>
      </c>
      <c r="J1283">
        <v>110</v>
      </c>
      <c r="K1283" t="s">
        <v>21</v>
      </c>
      <c r="L1283" t="s">
        <v>22</v>
      </c>
      <c r="M1283" t="s">
        <v>68</v>
      </c>
      <c r="N1283">
        <v>37000000</v>
      </c>
      <c r="O1283">
        <v>2008</v>
      </c>
      <c r="P1283">
        <v>6</v>
      </c>
      <c r="Q1283" t="s">
        <v>769</v>
      </c>
    </row>
    <row r="1284" spans="1:17" x14ac:dyDescent="0.35">
      <c r="A1284" t="s">
        <v>683</v>
      </c>
      <c r="B1284">
        <v>123</v>
      </c>
      <c r="C1284" t="s">
        <v>241</v>
      </c>
      <c r="D1284">
        <v>26903709</v>
      </c>
      <c r="E1284" t="s">
        <v>5460</v>
      </c>
      <c r="F1284" t="s">
        <v>71</v>
      </c>
      <c r="G1284" t="s">
        <v>5461</v>
      </c>
      <c r="H1284" t="s">
        <v>5462</v>
      </c>
      <c r="I1284" t="s">
        <v>5463</v>
      </c>
      <c r="J1284">
        <v>475</v>
      </c>
      <c r="K1284" t="s">
        <v>21</v>
      </c>
      <c r="L1284" t="s">
        <v>38</v>
      </c>
      <c r="M1284" t="s">
        <v>472</v>
      </c>
      <c r="N1284">
        <v>38000000</v>
      </c>
      <c r="O1284">
        <v>2013</v>
      </c>
      <c r="P1284">
        <v>8.1</v>
      </c>
      <c r="Q1284" t="s">
        <v>1064</v>
      </c>
    </row>
    <row r="1285" spans="1:17" x14ac:dyDescent="0.35">
      <c r="A1285" t="s">
        <v>5428</v>
      </c>
      <c r="B1285">
        <v>188</v>
      </c>
      <c r="C1285" t="s">
        <v>5464</v>
      </c>
      <c r="D1285">
        <v>22450975</v>
      </c>
      <c r="E1285" t="s">
        <v>2679</v>
      </c>
      <c r="F1285" t="s">
        <v>5465</v>
      </c>
      <c r="G1285" t="s">
        <v>5466</v>
      </c>
      <c r="H1285" t="s">
        <v>5467</v>
      </c>
      <c r="I1285" t="s">
        <v>5468</v>
      </c>
      <c r="J1285">
        <v>1437</v>
      </c>
      <c r="K1285" t="s">
        <v>21</v>
      </c>
      <c r="L1285" t="s">
        <v>22</v>
      </c>
      <c r="M1285" t="s">
        <v>472</v>
      </c>
      <c r="N1285">
        <v>37000000</v>
      </c>
      <c r="O1285">
        <v>1999</v>
      </c>
      <c r="P1285">
        <v>8</v>
      </c>
      <c r="Q1285" t="s">
        <v>2679</v>
      </c>
    </row>
    <row r="1286" spans="1:17" x14ac:dyDescent="0.35">
      <c r="A1286" t="s">
        <v>5469</v>
      </c>
      <c r="B1286">
        <v>107</v>
      </c>
      <c r="C1286" t="s">
        <v>3284</v>
      </c>
      <c r="D1286">
        <v>44867349</v>
      </c>
      <c r="E1286" t="s">
        <v>1395</v>
      </c>
      <c r="F1286" t="s">
        <v>789</v>
      </c>
      <c r="G1286" t="s">
        <v>5470</v>
      </c>
      <c r="H1286" t="s">
        <v>2545</v>
      </c>
      <c r="I1286" t="s">
        <v>5471</v>
      </c>
      <c r="J1286">
        <v>176</v>
      </c>
      <c r="K1286" t="s">
        <v>21</v>
      </c>
      <c r="L1286" t="s">
        <v>22</v>
      </c>
      <c r="M1286" t="s">
        <v>472</v>
      </c>
      <c r="N1286">
        <v>37000000</v>
      </c>
      <c r="O1286">
        <v>2010</v>
      </c>
      <c r="P1286">
        <v>5.6</v>
      </c>
      <c r="Q1286" t="s">
        <v>1064</v>
      </c>
    </row>
    <row r="1287" spans="1:17" x14ac:dyDescent="0.35">
      <c r="A1287" t="s">
        <v>5472</v>
      </c>
      <c r="B1287">
        <v>110</v>
      </c>
      <c r="C1287" t="s">
        <v>497</v>
      </c>
      <c r="D1287">
        <v>46813366</v>
      </c>
      <c r="E1287" t="s">
        <v>1337</v>
      </c>
      <c r="F1287" t="s">
        <v>3291</v>
      </c>
      <c r="G1287" t="s">
        <v>5473</v>
      </c>
      <c r="H1287" t="s">
        <v>3688</v>
      </c>
      <c r="I1287" t="s">
        <v>5474</v>
      </c>
      <c r="J1287">
        <v>83</v>
      </c>
      <c r="K1287" t="s">
        <v>21</v>
      </c>
      <c r="L1287" t="s">
        <v>22</v>
      </c>
      <c r="M1287" t="s">
        <v>472</v>
      </c>
      <c r="N1287">
        <v>38000000</v>
      </c>
      <c r="O1287">
        <v>2016</v>
      </c>
      <c r="P1287">
        <v>6.1</v>
      </c>
      <c r="Q1287" t="s">
        <v>1331</v>
      </c>
    </row>
    <row r="1288" spans="1:17" x14ac:dyDescent="0.35">
      <c r="A1288" t="s">
        <v>5475</v>
      </c>
      <c r="B1288">
        <v>113</v>
      </c>
      <c r="C1288" t="s">
        <v>5476</v>
      </c>
      <c r="D1288">
        <v>72279690</v>
      </c>
      <c r="E1288" t="s">
        <v>5477</v>
      </c>
      <c r="F1288" t="s">
        <v>377</v>
      </c>
      <c r="G1288" t="s">
        <v>5478</v>
      </c>
      <c r="H1288" t="s">
        <v>4161</v>
      </c>
      <c r="I1288" t="s">
        <v>5479</v>
      </c>
      <c r="J1288">
        <v>86</v>
      </c>
      <c r="K1288" t="s">
        <v>21</v>
      </c>
      <c r="L1288" t="s">
        <v>22</v>
      </c>
      <c r="M1288" t="s">
        <v>68</v>
      </c>
      <c r="N1288">
        <v>37000000</v>
      </c>
      <c r="O1288">
        <v>2011</v>
      </c>
      <c r="P1288">
        <v>6.9</v>
      </c>
      <c r="Q1288" t="s">
        <v>2679</v>
      </c>
    </row>
    <row r="1289" spans="1:17" x14ac:dyDescent="0.35">
      <c r="A1289" t="s">
        <v>4740</v>
      </c>
      <c r="B1289">
        <v>122</v>
      </c>
      <c r="C1289" t="s">
        <v>896</v>
      </c>
      <c r="D1289">
        <v>191449475</v>
      </c>
      <c r="E1289" t="s">
        <v>549</v>
      </c>
      <c r="F1289" t="s">
        <v>453</v>
      </c>
      <c r="G1289" t="s">
        <v>5480</v>
      </c>
      <c r="H1289" t="s">
        <v>1961</v>
      </c>
      <c r="I1289" t="s">
        <v>5481</v>
      </c>
      <c r="J1289">
        <v>1535</v>
      </c>
      <c r="K1289" t="s">
        <v>21</v>
      </c>
      <c r="L1289" t="s">
        <v>22</v>
      </c>
      <c r="M1289" t="s">
        <v>23</v>
      </c>
      <c r="N1289">
        <v>37000000</v>
      </c>
      <c r="O1289">
        <v>2008</v>
      </c>
      <c r="P1289">
        <v>5.2</v>
      </c>
      <c r="Q1289" t="s">
        <v>2679</v>
      </c>
    </row>
    <row r="1290" spans="1:17" x14ac:dyDescent="0.35">
      <c r="A1290" t="s">
        <v>4927</v>
      </c>
      <c r="B1290">
        <v>116</v>
      </c>
      <c r="C1290" t="s">
        <v>5482</v>
      </c>
      <c r="D1290">
        <v>71026631</v>
      </c>
      <c r="E1290" t="s">
        <v>1702</v>
      </c>
      <c r="F1290" t="s">
        <v>1374</v>
      </c>
      <c r="G1290" t="s">
        <v>5483</v>
      </c>
      <c r="H1290" t="s">
        <v>1812</v>
      </c>
      <c r="I1290" t="s">
        <v>5484</v>
      </c>
      <c r="J1290">
        <v>394</v>
      </c>
      <c r="K1290" t="s">
        <v>21</v>
      </c>
      <c r="L1290" t="s">
        <v>22</v>
      </c>
      <c r="M1290" t="s">
        <v>23</v>
      </c>
      <c r="N1290">
        <v>36000000</v>
      </c>
      <c r="O1290">
        <v>2002</v>
      </c>
      <c r="P1290">
        <v>7</v>
      </c>
      <c r="Q1290" t="s">
        <v>14098</v>
      </c>
    </row>
    <row r="1291" spans="1:17" x14ac:dyDescent="0.35">
      <c r="A1291" t="s">
        <v>2111</v>
      </c>
      <c r="B1291">
        <v>93</v>
      </c>
      <c r="C1291" t="s">
        <v>2097</v>
      </c>
      <c r="D1291">
        <v>68208190</v>
      </c>
      <c r="E1291" t="s">
        <v>340</v>
      </c>
      <c r="F1291" t="s">
        <v>3255</v>
      </c>
      <c r="G1291" t="s">
        <v>5485</v>
      </c>
      <c r="H1291" t="s">
        <v>5486</v>
      </c>
      <c r="I1291" t="s">
        <v>5487</v>
      </c>
      <c r="J1291">
        <v>144</v>
      </c>
      <c r="K1291" t="s">
        <v>21</v>
      </c>
      <c r="L1291" t="s">
        <v>22</v>
      </c>
      <c r="M1291" t="s">
        <v>23</v>
      </c>
      <c r="N1291">
        <v>65000000</v>
      </c>
      <c r="O1291">
        <v>1999</v>
      </c>
      <c r="P1291">
        <v>6.3</v>
      </c>
      <c r="Q1291" t="s">
        <v>1064</v>
      </c>
    </row>
    <row r="1292" spans="1:17" x14ac:dyDescent="0.35">
      <c r="A1292" t="s">
        <v>3939</v>
      </c>
      <c r="B1292">
        <v>118</v>
      </c>
      <c r="C1292" t="s">
        <v>5488</v>
      </c>
      <c r="D1292">
        <v>150368971</v>
      </c>
      <c r="E1292" t="s">
        <v>815</v>
      </c>
      <c r="F1292" t="s">
        <v>5489</v>
      </c>
      <c r="G1292" t="s">
        <v>5490</v>
      </c>
      <c r="H1292" t="s">
        <v>3927</v>
      </c>
      <c r="I1292" t="s">
        <v>5491</v>
      </c>
      <c r="J1292">
        <v>301</v>
      </c>
      <c r="K1292" t="s">
        <v>21</v>
      </c>
      <c r="L1292" t="s">
        <v>22</v>
      </c>
      <c r="M1292" t="s">
        <v>472</v>
      </c>
      <c r="N1292">
        <v>37000000</v>
      </c>
      <c r="O1292">
        <v>2013</v>
      </c>
      <c r="P1292">
        <v>7</v>
      </c>
      <c r="Q1292" t="s">
        <v>1331</v>
      </c>
    </row>
    <row r="1293" spans="1:17" x14ac:dyDescent="0.35">
      <c r="A1293" t="s">
        <v>524</v>
      </c>
      <c r="B1293">
        <v>93</v>
      </c>
      <c r="C1293" t="s">
        <v>66</v>
      </c>
      <c r="D1293">
        <v>50129186</v>
      </c>
      <c r="E1293" t="s">
        <v>905</v>
      </c>
      <c r="F1293" t="s">
        <v>2866</v>
      </c>
      <c r="G1293" t="s">
        <v>5493</v>
      </c>
      <c r="H1293" t="s">
        <v>3649</v>
      </c>
      <c r="I1293" t="s">
        <v>5494</v>
      </c>
      <c r="J1293">
        <v>218</v>
      </c>
      <c r="K1293" t="s">
        <v>21</v>
      </c>
      <c r="L1293" t="s">
        <v>22</v>
      </c>
      <c r="M1293" t="s">
        <v>472</v>
      </c>
      <c r="N1293">
        <v>36000000</v>
      </c>
      <c r="O1293">
        <v>1997</v>
      </c>
      <c r="P1293">
        <v>6.9</v>
      </c>
      <c r="Q1293" t="s">
        <v>1064</v>
      </c>
    </row>
    <row r="1294" spans="1:17" x14ac:dyDescent="0.35">
      <c r="A1294" t="s">
        <v>5495</v>
      </c>
      <c r="B1294">
        <v>121</v>
      </c>
      <c r="C1294" t="s">
        <v>5496</v>
      </c>
      <c r="D1294">
        <v>55500000</v>
      </c>
      <c r="E1294" t="s">
        <v>33</v>
      </c>
      <c r="F1294" t="s">
        <v>5497</v>
      </c>
      <c r="G1294" t="s">
        <v>5498</v>
      </c>
      <c r="H1294" t="s">
        <v>5499</v>
      </c>
      <c r="I1294" t="s">
        <v>5500</v>
      </c>
      <c r="J1294">
        <v>214</v>
      </c>
      <c r="K1294" t="s">
        <v>21</v>
      </c>
      <c r="L1294" t="s">
        <v>38</v>
      </c>
      <c r="M1294" t="s">
        <v>68</v>
      </c>
      <c r="N1294">
        <v>36000000</v>
      </c>
      <c r="O1294">
        <v>1983</v>
      </c>
      <c r="P1294">
        <v>6.2</v>
      </c>
      <c r="Q1294" t="s">
        <v>1064</v>
      </c>
    </row>
    <row r="1295" spans="1:17" x14ac:dyDescent="0.35">
      <c r="A1295" t="s">
        <v>5501</v>
      </c>
      <c r="B1295">
        <v>101</v>
      </c>
      <c r="C1295" t="s">
        <v>5502</v>
      </c>
      <c r="D1295">
        <v>50213619</v>
      </c>
      <c r="E1295" t="s">
        <v>4253</v>
      </c>
      <c r="F1295" t="s">
        <v>5503</v>
      </c>
      <c r="G1295" t="s">
        <v>5504</v>
      </c>
      <c r="H1295" t="s">
        <v>4368</v>
      </c>
      <c r="I1295" t="s">
        <v>5505</v>
      </c>
      <c r="J1295">
        <v>243</v>
      </c>
      <c r="K1295" t="s">
        <v>21</v>
      </c>
      <c r="L1295" t="s">
        <v>22</v>
      </c>
      <c r="M1295" t="s">
        <v>472</v>
      </c>
      <c r="N1295">
        <v>36000000</v>
      </c>
      <c r="O1295">
        <v>2010</v>
      </c>
      <c r="P1295">
        <v>6.4</v>
      </c>
      <c r="Q1295" t="s">
        <v>1331</v>
      </c>
    </row>
    <row r="1296" spans="1:17" x14ac:dyDescent="0.35">
      <c r="A1296" t="s">
        <v>5475</v>
      </c>
      <c r="B1296">
        <v>107</v>
      </c>
      <c r="C1296" t="s">
        <v>5506</v>
      </c>
      <c r="D1296">
        <v>42019483</v>
      </c>
      <c r="E1296" t="s">
        <v>5477</v>
      </c>
      <c r="F1296" t="s">
        <v>377</v>
      </c>
      <c r="G1296" t="s">
        <v>5507</v>
      </c>
      <c r="H1296" t="s">
        <v>4161</v>
      </c>
      <c r="I1296" t="s">
        <v>5508</v>
      </c>
      <c r="J1296">
        <v>33</v>
      </c>
      <c r="K1296" t="s">
        <v>21</v>
      </c>
      <c r="L1296" t="s">
        <v>22</v>
      </c>
      <c r="M1296" t="s">
        <v>68</v>
      </c>
      <c r="N1296">
        <v>36000000</v>
      </c>
      <c r="O1296">
        <v>2014</v>
      </c>
      <c r="P1296">
        <v>6.4</v>
      </c>
      <c r="Q1296" t="s">
        <v>2679</v>
      </c>
    </row>
    <row r="1297" spans="1:17" x14ac:dyDescent="0.35">
      <c r="A1297" t="s">
        <v>3674</v>
      </c>
      <c r="B1297">
        <v>124</v>
      </c>
      <c r="C1297" t="s">
        <v>244</v>
      </c>
      <c r="D1297">
        <v>23360779</v>
      </c>
      <c r="E1297" t="s">
        <v>5509</v>
      </c>
      <c r="F1297" t="s">
        <v>622</v>
      </c>
      <c r="G1297" t="s">
        <v>5510</v>
      </c>
      <c r="H1297" t="s">
        <v>3108</v>
      </c>
      <c r="I1297" t="s">
        <v>5511</v>
      </c>
      <c r="J1297">
        <v>212</v>
      </c>
      <c r="K1297" t="s">
        <v>21</v>
      </c>
      <c r="L1297" t="s">
        <v>22</v>
      </c>
      <c r="M1297" t="s">
        <v>472</v>
      </c>
      <c r="N1297">
        <v>34000000</v>
      </c>
      <c r="O1297">
        <v>2000</v>
      </c>
      <c r="P1297">
        <v>5.7</v>
      </c>
      <c r="Q1297" t="s">
        <v>1064</v>
      </c>
    </row>
    <row r="1298" spans="1:17" x14ac:dyDescent="0.35">
      <c r="A1298" t="s">
        <v>2429</v>
      </c>
      <c r="B1298">
        <v>109</v>
      </c>
      <c r="C1298" t="s">
        <v>5368</v>
      </c>
      <c r="D1298">
        <v>26183197</v>
      </c>
      <c r="E1298" t="s">
        <v>375</v>
      </c>
      <c r="F1298" t="s">
        <v>273</v>
      </c>
      <c r="G1298" t="s">
        <v>5512</v>
      </c>
      <c r="H1298" t="s">
        <v>2262</v>
      </c>
      <c r="I1298" t="s">
        <v>5513</v>
      </c>
      <c r="J1298">
        <v>135</v>
      </c>
      <c r="K1298" t="s">
        <v>21</v>
      </c>
      <c r="L1298" t="s">
        <v>22</v>
      </c>
      <c r="M1298" t="s">
        <v>472</v>
      </c>
      <c r="N1298">
        <v>36000000</v>
      </c>
      <c r="O1298">
        <v>2003</v>
      </c>
      <c r="P1298">
        <v>6.1</v>
      </c>
      <c r="Q1298" t="s">
        <v>1064</v>
      </c>
    </row>
    <row r="1299" spans="1:17" x14ac:dyDescent="0.35">
      <c r="A1299" t="s">
        <v>2630</v>
      </c>
      <c r="B1299">
        <v>105</v>
      </c>
      <c r="C1299" t="s">
        <v>531</v>
      </c>
      <c r="D1299">
        <v>20991497</v>
      </c>
      <c r="E1299" t="s">
        <v>1138</v>
      </c>
      <c r="F1299" t="s">
        <v>142</v>
      </c>
      <c r="G1299" t="s">
        <v>5514</v>
      </c>
      <c r="H1299" t="s">
        <v>445</v>
      </c>
      <c r="I1299" t="s">
        <v>5515</v>
      </c>
      <c r="J1299">
        <v>172</v>
      </c>
      <c r="K1299" t="s">
        <v>21</v>
      </c>
      <c r="L1299" t="s">
        <v>22</v>
      </c>
      <c r="M1299" t="s">
        <v>23</v>
      </c>
      <c r="N1299">
        <v>37000000</v>
      </c>
      <c r="O1299">
        <v>2015</v>
      </c>
      <c r="P1299">
        <v>5.4</v>
      </c>
      <c r="Q1299" t="s">
        <v>1331</v>
      </c>
    </row>
    <row r="1300" spans="1:17" x14ac:dyDescent="0.35">
      <c r="A1300" t="s">
        <v>3051</v>
      </c>
      <c r="B1300">
        <v>130</v>
      </c>
      <c r="C1300" t="s">
        <v>2120</v>
      </c>
      <c r="D1300">
        <v>13052741</v>
      </c>
      <c r="E1300" t="s">
        <v>5019</v>
      </c>
      <c r="F1300" t="s">
        <v>4551</v>
      </c>
      <c r="G1300" t="s">
        <v>5516</v>
      </c>
      <c r="H1300" t="s">
        <v>1648</v>
      </c>
      <c r="I1300" t="s">
        <v>5517</v>
      </c>
      <c r="J1300">
        <v>57</v>
      </c>
      <c r="K1300" t="s">
        <v>21</v>
      </c>
      <c r="L1300" t="s">
        <v>22</v>
      </c>
      <c r="M1300" t="s">
        <v>23</v>
      </c>
      <c r="N1300">
        <v>36000000</v>
      </c>
      <c r="O1300">
        <v>1996</v>
      </c>
      <c r="P1300">
        <v>6.7</v>
      </c>
      <c r="Q1300" t="s">
        <v>2679</v>
      </c>
    </row>
    <row r="1301" spans="1:17" x14ac:dyDescent="0.35">
      <c r="A1301" t="s">
        <v>5518</v>
      </c>
      <c r="B1301">
        <v>127</v>
      </c>
      <c r="C1301" t="s">
        <v>5519</v>
      </c>
      <c r="D1301">
        <v>14378353</v>
      </c>
      <c r="E1301" t="s">
        <v>2579</v>
      </c>
      <c r="F1301" t="s">
        <v>780</v>
      </c>
      <c r="G1301" t="s">
        <v>5520</v>
      </c>
      <c r="H1301" t="s">
        <v>2912</v>
      </c>
      <c r="I1301" t="s">
        <v>5521</v>
      </c>
      <c r="J1301">
        <v>194</v>
      </c>
      <c r="K1301" t="s">
        <v>21</v>
      </c>
      <c r="L1301" t="s">
        <v>22</v>
      </c>
      <c r="M1301" t="s">
        <v>23</v>
      </c>
      <c r="N1301">
        <v>36000000</v>
      </c>
      <c r="O1301">
        <v>1999</v>
      </c>
      <c r="P1301">
        <v>6.8</v>
      </c>
      <c r="Q1301" t="s">
        <v>2679</v>
      </c>
    </row>
    <row r="1302" spans="1:17" x14ac:dyDescent="0.35">
      <c r="A1302" t="s">
        <v>2769</v>
      </c>
      <c r="B1302">
        <v>114</v>
      </c>
      <c r="C1302" t="s">
        <v>5522</v>
      </c>
      <c r="D1302">
        <v>33037754</v>
      </c>
      <c r="E1302" t="s">
        <v>4727</v>
      </c>
      <c r="F1302" t="s">
        <v>611</v>
      </c>
      <c r="G1302" t="s">
        <v>5523</v>
      </c>
      <c r="H1302" t="s">
        <v>977</v>
      </c>
      <c r="I1302" t="s">
        <v>5524</v>
      </c>
      <c r="J1302">
        <v>197</v>
      </c>
      <c r="K1302" t="s">
        <v>21</v>
      </c>
      <c r="L1302" t="s">
        <v>22</v>
      </c>
      <c r="M1302" t="s">
        <v>23</v>
      </c>
      <c r="N1302">
        <v>37000000</v>
      </c>
      <c r="O1302">
        <v>2011</v>
      </c>
      <c r="P1302">
        <v>6</v>
      </c>
      <c r="Q1302" t="s">
        <v>2679</v>
      </c>
    </row>
    <row r="1303" spans="1:17" x14ac:dyDescent="0.35">
      <c r="A1303" t="s">
        <v>4156</v>
      </c>
      <c r="B1303">
        <v>106</v>
      </c>
      <c r="C1303" t="s">
        <v>3308</v>
      </c>
      <c r="D1303">
        <v>12339633</v>
      </c>
      <c r="E1303" t="s">
        <v>2134</v>
      </c>
      <c r="F1303" t="s">
        <v>5525</v>
      </c>
      <c r="G1303" t="s">
        <v>5526</v>
      </c>
      <c r="H1303" t="s">
        <v>5527</v>
      </c>
      <c r="I1303" t="s">
        <v>5528</v>
      </c>
      <c r="J1303">
        <v>641</v>
      </c>
      <c r="K1303" t="s">
        <v>21</v>
      </c>
      <c r="L1303" t="s">
        <v>22</v>
      </c>
      <c r="M1303" t="s">
        <v>23</v>
      </c>
      <c r="N1303">
        <v>36000000</v>
      </c>
      <c r="O1303">
        <v>1997</v>
      </c>
      <c r="P1303">
        <v>7.8</v>
      </c>
      <c r="Q1303" t="s">
        <v>2679</v>
      </c>
    </row>
    <row r="1304" spans="1:17" x14ac:dyDescent="0.35">
      <c r="A1304" t="s">
        <v>4128</v>
      </c>
      <c r="B1304">
        <v>95</v>
      </c>
      <c r="C1304" t="s">
        <v>1112</v>
      </c>
      <c r="D1304">
        <v>2954405</v>
      </c>
      <c r="E1304" t="s">
        <v>5529</v>
      </c>
      <c r="F1304" t="s">
        <v>3240</v>
      </c>
      <c r="G1304" t="s">
        <v>5530</v>
      </c>
      <c r="H1304" t="s">
        <v>5033</v>
      </c>
      <c r="I1304" t="s">
        <v>5531</v>
      </c>
      <c r="J1304">
        <v>64</v>
      </c>
      <c r="K1304" t="s">
        <v>21</v>
      </c>
      <c r="L1304" t="s">
        <v>22</v>
      </c>
      <c r="M1304" t="s">
        <v>472</v>
      </c>
      <c r="N1304">
        <v>36000000</v>
      </c>
      <c r="O1304">
        <v>2000</v>
      </c>
      <c r="P1304">
        <v>5.3</v>
      </c>
      <c r="Q1304" t="s">
        <v>9596</v>
      </c>
    </row>
    <row r="1305" spans="1:17" x14ac:dyDescent="0.35">
      <c r="A1305" t="s">
        <v>1168</v>
      </c>
      <c r="B1305">
        <v>81</v>
      </c>
      <c r="C1305" t="s">
        <v>5532</v>
      </c>
      <c r="D1305">
        <v>30105968</v>
      </c>
      <c r="E1305" t="s">
        <v>503</v>
      </c>
      <c r="F1305" t="s">
        <v>4011</v>
      </c>
      <c r="G1305" t="s">
        <v>5533</v>
      </c>
      <c r="H1305" t="s">
        <v>5534</v>
      </c>
      <c r="I1305" t="s">
        <v>5535</v>
      </c>
      <c r="J1305">
        <v>45</v>
      </c>
      <c r="K1305" t="s">
        <v>21</v>
      </c>
      <c r="L1305" t="s">
        <v>22</v>
      </c>
      <c r="M1305" t="s">
        <v>222</v>
      </c>
      <c r="N1305">
        <v>37000000</v>
      </c>
      <c r="O1305">
        <v>2008</v>
      </c>
      <c r="P1305">
        <v>4.5</v>
      </c>
      <c r="Q1305" t="s">
        <v>769</v>
      </c>
    </row>
    <row r="1306" spans="1:17" x14ac:dyDescent="0.35">
      <c r="A1306" t="s">
        <v>5536</v>
      </c>
      <c r="B1306">
        <v>95</v>
      </c>
      <c r="C1306" t="s">
        <v>3621</v>
      </c>
      <c r="D1306">
        <v>37788228</v>
      </c>
      <c r="E1306" t="s">
        <v>1331</v>
      </c>
      <c r="F1306" t="s">
        <v>645</v>
      </c>
      <c r="G1306" t="s">
        <v>5537</v>
      </c>
      <c r="H1306" t="s">
        <v>3284</v>
      </c>
      <c r="I1306" t="s">
        <v>5538</v>
      </c>
      <c r="J1306">
        <v>80</v>
      </c>
      <c r="K1306" t="s">
        <v>21</v>
      </c>
      <c r="L1306" t="s">
        <v>22</v>
      </c>
      <c r="M1306" t="s">
        <v>23</v>
      </c>
      <c r="N1306">
        <v>35200000</v>
      </c>
      <c r="O1306">
        <v>2003</v>
      </c>
      <c r="P1306">
        <v>5.4</v>
      </c>
      <c r="Q1306" t="s">
        <v>1331</v>
      </c>
    </row>
    <row r="1307" spans="1:17" x14ac:dyDescent="0.35">
      <c r="A1307" t="s">
        <v>2029</v>
      </c>
      <c r="B1307">
        <v>108</v>
      </c>
      <c r="C1307" t="s">
        <v>3513</v>
      </c>
      <c r="D1307">
        <v>277313371</v>
      </c>
      <c r="E1307" t="s">
        <v>1331</v>
      </c>
      <c r="F1307" t="s">
        <v>531</v>
      </c>
      <c r="G1307" t="s">
        <v>5539</v>
      </c>
      <c r="H1307" t="s">
        <v>4094</v>
      </c>
      <c r="I1307" t="s">
        <v>5540</v>
      </c>
      <c r="J1307">
        <v>626</v>
      </c>
      <c r="K1307" t="s">
        <v>21</v>
      </c>
      <c r="L1307" t="s">
        <v>22</v>
      </c>
      <c r="M1307" t="s">
        <v>472</v>
      </c>
      <c r="N1307">
        <v>35000000</v>
      </c>
      <c r="O1307">
        <v>2009</v>
      </c>
      <c r="P1307">
        <v>7.8</v>
      </c>
      <c r="Q1307" t="s">
        <v>1331</v>
      </c>
    </row>
    <row r="1308" spans="1:17" x14ac:dyDescent="0.35">
      <c r="A1308" t="s">
        <v>5541</v>
      </c>
      <c r="B1308">
        <v>105</v>
      </c>
      <c r="C1308" t="s">
        <v>5542</v>
      </c>
      <c r="D1308">
        <v>2126511</v>
      </c>
      <c r="E1308" t="s">
        <v>5543</v>
      </c>
      <c r="F1308" t="s">
        <v>2032</v>
      </c>
      <c r="G1308" t="s">
        <v>5544</v>
      </c>
      <c r="H1308" t="s">
        <v>5545</v>
      </c>
      <c r="I1308" t="s">
        <v>5546</v>
      </c>
      <c r="J1308">
        <v>45</v>
      </c>
      <c r="K1308" t="s">
        <v>5547</v>
      </c>
      <c r="L1308" t="s">
        <v>3025</v>
      </c>
      <c r="M1308" t="s">
        <v>23</v>
      </c>
      <c r="N1308">
        <v>36000000</v>
      </c>
      <c r="O1308">
        <v>2015</v>
      </c>
      <c r="P1308">
        <v>7.2</v>
      </c>
      <c r="Q1308" t="s">
        <v>1064</v>
      </c>
    </row>
    <row r="1309" spans="1:17" x14ac:dyDescent="0.35">
      <c r="A1309" t="s">
        <v>1572</v>
      </c>
      <c r="B1309">
        <v>95</v>
      </c>
      <c r="C1309" t="s">
        <v>1009</v>
      </c>
      <c r="D1309">
        <v>205399422</v>
      </c>
      <c r="E1309" t="s">
        <v>1104</v>
      </c>
      <c r="F1309" t="s">
        <v>4143</v>
      </c>
      <c r="G1309" t="s">
        <v>5548</v>
      </c>
      <c r="H1309" t="s">
        <v>3020</v>
      </c>
      <c r="I1309" t="s">
        <v>5549</v>
      </c>
      <c r="J1309">
        <v>784</v>
      </c>
      <c r="K1309" t="s">
        <v>21</v>
      </c>
      <c r="L1309" t="s">
        <v>22</v>
      </c>
      <c r="M1309" t="s">
        <v>23</v>
      </c>
      <c r="N1309">
        <v>33000000</v>
      </c>
      <c r="O1309">
        <v>1999</v>
      </c>
      <c r="P1309">
        <v>6.6</v>
      </c>
      <c r="Q1309" t="s">
        <v>1064</v>
      </c>
    </row>
    <row r="1310" spans="1:17" x14ac:dyDescent="0.35">
      <c r="A1310" t="s">
        <v>203</v>
      </c>
      <c r="B1310">
        <v>126</v>
      </c>
      <c r="C1310" t="s">
        <v>3636</v>
      </c>
      <c r="D1310">
        <v>251188924</v>
      </c>
      <c r="E1310" t="s">
        <v>96</v>
      </c>
      <c r="F1310" t="s">
        <v>1065</v>
      </c>
      <c r="G1310" t="s">
        <v>5550</v>
      </c>
      <c r="H1310" t="s">
        <v>5551</v>
      </c>
      <c r="I1310" t="s">
        <v>5552</v>
      </c>
      <c r="J1310">
        <v>817</v>
      </c>
      <c r="K1310" t="s">
        <v>21</v>
      </c>
      <c r="L1310" t="s">
        <v>22</v>
      </c>
      <c r="M1310" t="s">
        <v>23</v>
      </c>
      <c r="N1310">
        <v>35000000</v>
      </c>
      <c r="O1310">
        <v>1989</v>
      </c>
      <c r="P1310">
        <v>7.6</v>
      </c>
      <c r="Q1310" t="s">
        <v>1064</v>
      </c>
    </row>
    <row r="1311" spans="1:17" x14ac:dyDescent="0.35">
      <c r="A1311" t="s">
        <v>469</v>
      </c>
      <c r="B1311">
        <v>102</v>
      </c>
      <c r="C1311" t="s">
        <v>1077</v>
      </c>
      <c r="D1311">
        <v>1068392</v>
      </c>
      <c r="E1311" t="s">
        <v>5553</v>
      </c>
      <c r="F1311" t="s">
        <v>959</v>
      </c>
      <c r="G1311" t="s">
        <v>5554</v>
      </c>
      <c r="H1311" t="s">
        <v>5555</v>
      </c>
      <c r="I1311" t="s">
        <v>5556</v>
      </c>
      <c r="J1311">
        <v>53</v>
      </c>
      <c r="K1311" t="s">
        <v>21</v>
      </c>
      <c r="L1311" t="s">
        <v>2808</v>
      </c>
      <c r="M1311" t="s">
        <v>23</v>
      </c>
      <c r="N1311">
        <v>36000000</v>
      </c>
      <c r="O1311">
        <v>2011</v>
      </c>
      <c r="P1311">
        <v>5.9</v>
      </c>
      <c r="Q1311" t="s">
        <v>9596</v>
      </c>
    </row>
    <row r="1312" spans="1:17" x14ac:dyDescent="0.35">
      <c r="A1312" t="s">
        <v>855</v>
      </c>
      <c r="B1312">
        <v>121</v>
      </c>
      <c r="C1312" t="s">
        <v>2197</v>
      </c>
      <c r="D1312">
        <v>144731527</v>
      </c>
      <c r="E1312" t="s">
        <v>270</v>
      </c>
      <c r="F1312" t="s">
        <v>856</v>
      </c>
      <c r="G1312" t="s">
        <v>5557</v>
      </c>
      <c r="H1312" t="s">
        <v>2887</v>
      </c>
      <c r="I1312" t="s">
        <v>5558</v>
      </c>
      <c r="J1312">
        <v>136</v>
      </c>
      <c r="K1312" t="s">
        <v>21</v>
      </c>
      <c r="L1312" t="s">
        <v>22</v>
      </c>
      <c r="M1312" t="s">
        <v>472</v>
      </c>
      <c r="N1312">
        <v>35000000</v>
      </c>
      <c r="O1312">
        <v>1992</v>
      </c>
      <c r="P1312">
        <v>6.7</v>
      </c>
      <c r="Q1312" t="s">
        <v>1064</v>
      </c>
    </row>
    <row r="1313" spans="1:17" x14ac:dyDescent="0.35">
      <c r="A1313" t="s">
        <v>1644</v>
      </c>
      <c r="B1313">
        <v>129</v>
      </c>
      <c r="C1313" t="s">
        <v>5559</v>
      </c>
      <c r="D1313">
        <v>255950375</v>
      </c>
      <c r="E1313" t="s">
        <v>1302</v>
      </c>
      <c r="F1313" t="s">
        <v>5560</v>
      </c>
      <c r="G1313" t="s">
        <v>5561</v>
      </c>
      <c r="H1313" t="s">
        <v>1768</v>
      </c>
      <c r="I1313" t="s">
        <v>5562</v>
      </c>
      <c r="J1313">
        <v>420</v>
      </c>
      <c r="K1313" t="s">
        <v>21</v>
      </c>
      <c r="L1313" t="s">
        <v>22</v>
      </c>
      <c r="M1313" t="s">
        <v>23</v>
      </c>
      <c r="N1313">
        <v>29000000</v>
      </c>
      <c r="O1313">
        <v>2009</v>
      </c>
      <c r="P1313">
        <v>7.7</v>
      </c>
      <c r="Q1313" t="s">
        <v>9596</v>
      </c>
    </row>
    <row r="1314" spans="1:17" x14ac:dyDescent="0.35">
      <c r="A1314" t="s">
        <v>3820</v>
      </c>
      <c r="B1314">
        <v>88</v>
      </c>
      <c r="C1314" t="s">
        <v>2596</v>
      </c>
      <c r="D1314">
        <v>112692062</v>
      </c>
      <c r="E1314" t="s">
        <v>2396</v>
      </c>
      <c r="F1314" t="s">
        <v>4551</v>
      </c>
      <c r="G1314" t="s">
        <v>5565</v>
      </c>
      <c r="H1314" t="s">
        <v>50</v>
      </c>
      <c r="I1314" t="s">
        <v>5566</v>
      </c>
      <c r="J1314">
        <v>205</v>
      </c>
      <c r="K1314" t="s">
        <v>21</v>
      </c>
      <c r="L1314" t="s">
        <v>22</v>
      </c>
      <c r="M1314" t="s">
        <v>68</v>
      </c>
      <c r="N1314">
        <v>35000000</v>
      </c>
      <c r="O1314">
        <v>2001</v>
      </c>
      <c r="P1314">
        <v>5.4</v>
      </c>
      <c r="Q1314" t="s">
        <v>1064</v>
      </c>
    </row>
    <row r="1315" spans="1:17" x14ac:dyDescent="0.35">
      <c r="A1315" t="s">
        <v>2071</v>
      </c>
      <c r="B1315">
        <v>106</v>
      </c>
      <c r="C1315" t="s">
        <v>4967</v>
      </c>
      <c r="D1315">
        <v>117528646</v>
      </c>
      <c r="E1315" t="s">
        <v>815</v>
      </c>
      <c r="F1315" t="s">
        <v>90</v>
      </c>
      <c r="G1315" t="s">
        <v>5567</v>
      </c>
      <c r="H1315" t="s">
        <v>5568</v>
      </c>
      <c r="I1315" t="s">
        <v>5569</v>
      </c>
      <c r="J1315">
        <v>387</v>
      </c>
      <c r="K1315" t="s">
        <v>21</v>
      </c>
      <c r="L1315" t="s">
        <v>22</v>
      </c>
      <c r="M1315" t="s">
        <v>472</v>
      </c>
      <c r="N1315">
        <v>35000000</v>
      </c>
      <c r="O1315">
        <v>2011</v>
      </c>
      <c r="P1315">
        <v>6.9</v>
      </c>
      <c r="Q1315" t="s">
        <v>1331</v>
      </c>
    </row>
    <row r="1316" spans="1:17" x14ac:dyDescent="0.35">
      <c r="A1316" t="s">
        <v>5452</v>
      </c>
      <c r="B1316">
        <v>110</v>
      </c>
      <c r="C1316" t="s">
        <v>242</v>
      </c>
      <c r="D1316">
        <v>171031347</v>
      </c>
      <c r="E1316" t="s">
        <v>4653</v>
      </c>
      <c r="F1316" t="s">
        <v>932</v>
      </c>
      <c r="G1316" t="s">
        <v>5570</v>
      </c>
      <c r="H1316" t="s">
        <v>5571</v>
      </c>
      <c r="I1316" t="s">
        <v>5572</v>
      </c>
      <c r="J1316">
        <v>724</v>
      </c>
      <c r="K1316" t="s">
        <v>21</v>
      </c>
      <c r="L1316" t="s">
        <v>22</v>
      </c>
      <c r="M1316" t="s">
        <v>23</v>
      </c>
      <c r="N1316">
        <v>38000000</v>
      </c>
      <c r="O1316">
        <v>2010</v>
      </c>
      <c r="P1316">
        <v>7.7</v>
      </c>
      <c r="Q1316" t="s">
        <v>769</v>
      </c>
    </row>
    <row r="1317" spans="1:17" x14ac:dyDescent="0.35">
      <c r="A1317" t="s">
        <v>3082</v>
      </c>
      <c r="B1317">
        <v>109</v>
      </c>
      <c r="C1317" t="s">
        <v>205</v>
      </c>
      <c r="D1317">
        <v>124732962</v>
      </c>
      <c r="E1317" t="s">
        <v>1138</v>
      </c>
      <c r="F1317" t="s">
        <v>1901</v>
      </c>
      <c r="G1317" t="s">
        <v>5573</v>
      </c>
      <c r="H1317" t="s">
        <v>5574</v>
      </c>
      <c r="I1317" t="s">
        <v>5575</v>
      </c>
      <c r="J1317">
        <v>631</v>
      </c>
      <c r="K1317" t="s">
        <v>21</v>
      </c>
      <c r="L1317" t="s">
        <v>22</v>
      </c>
      <c r="M1317" t="s">
        <v>23</v>
      </c>
      <c r="N1317">
        <v>35000000</v>
      </c>
      <c r="O1317">
        <v>2006</v>
      </c>
      <c r="P1317">
        <v>6.8</v>
      </c>
      <c r="Q1317" t="s">
        <v>1331</v>
      </c>
    </row>
    <row r="1318" spans="1:17" x14ac:dyDescent="0.35">
      <c r="A1318" t="s">
        <v>5576</v>
      </c>
      <c r="B1318">
        <v>143</v>
      </c>
      <c r="C1318" t="s">
        <v>5577</v>
      </c>
      <c r="D1318">
        <v>82300000</v>
      </c>
      <c r="E1318" t="s">
        <v>1109</v>
      </c>
      <c r="F1318" t="s">
        <v>831</v>
      </c>
      <c r="G1318" t="s">
        <v>5578</v>
      </c>
      <c r="H1318" t="s">
        <v>5579</v>
      </c>
      <c r="I1318" t="s">
        <v>5580</v>
      </c>
      <c r="J1318">
        <v>405</v>
      </c>
      <c r="K1318" t="s">
        <v>21</v>
      </c>
      <c r="L1318" t="s">
        <v>22</v>
      </c>
      <c r="M1318" t="s">
        <v>68</v>
      </c>
      <c r="N1318">
        <v>35000000</v>
      </c>
      <c r="O1318">
        <v>1979</v>
      </c>
      <c r="P1318">
        <v>6.4</v>
      </c>
      <c r="Q1318" t="s">
        <v>769</v>
      </c>
    </row>
    <row r="1319" spans="1:17" x14ac:dyDescent="0.35">
      <c r="A1319" t="s">
        <v>2071</v>
      </c>
      <c r="B1319">
        <v>120</v>
      </c>
      <c r="C1319" t="s">
        <v>2339</v>
      </c>
      <c r="D1319">
        <v>134455175</v>
      </c>
      <c r="E1319" t="s">
        <v>815</v>
      </c>
      <c r="F1319" t="s">
        <v>199</v>
      </c>
      <c r="G1319" t="s">
        <v>5581</v>
      </c>
      <c r="H1319" t="s">
        <v>940</v>
      </c>
      <c r="I1319" t="s">
        <v>5582</v>
      </c>
      <c r="J1319">
        <v>232</v>
      </c>
      <c r="K1319" t="s">
        <v>21</v>
      </c>
      <c r="L1319" t="s">
        <v>22</v>
      </c>
      <c r="M1319" t="s">
        <v>472</v>
      </c>
      <c r="N1319">
        <v>35000000</v>
      </c>
      <c r="O1319">
        <v>2013</v>
      </c>
      <c r="P1319">
        <v>5.7</v>
      </c>
      <c r="Q1319" t="s">
        <v>1331</v>
      </c>
    </row>
    <row r="1320" spans="1:17" x14ac:dyDescent="0.35">
      <c r="A1320" t="s">
        <v>394</v>
      </c>
      <c r="B1320">
        <v>128</v>
      </c>
      <c r="C1320" t="s">
        <v>5583</v>
      </c>
      <c r="D1320">
        <v>79100000</v>
      </c>
      <c r="E1320" t="s">
        <v>1221</v>
      </c>
      <c r="F1320" t="s">
        <v>1390</v>
      </c>
      <c r="G1320" t="s">
        <v>5584</v>
      </c>
      <c r="H1320" t="s">
        <v>1214</v>
      </c>
      <c r="I1320" t="s">
        <v>5585</v>
      </c>
      <c r="J1320">
        <v>261</v>
      </c>
      <c r="K1320" t="s">
        <v>21</v>
      </c>
      <c r="L1320" t="s">
        <v>22</v>
      </c>
      <c r="M1320" t="s">
        <v>472</v>
      </c>
      <c r="N1320">
        <v>35000000</v>
      </c>
      <c r="O1320">
        <v>1991</v>
      </c>
      <c r="P1320">
        <v>7.3</v>
      </c>
      <c r="Q1320" t="s">
        <v>14098</v>
      </c>
    </row>
    <row r="1321" spans="1:17" x14ac:dyDescent="0.35">
      <c r="A1321" t="s">
        <v>2440</v>
      </c>
      <c r="B1321">
        <v>123</v>
      </c>
      <c r="C1321" t="s">
        <v>1475</v>
      </c>
      <c r="D1321">
        <v>81159365</v>
      </c>
      <c r="E1321" t="s">
        <v>1702</v>
      </c>
      <c r="F1321" t="s">
        <v>90</v>
      </c>
      <c r="G1321" t="s">
        <v>5586</v>
      </c>
      <c r="H1321" t="s">
        <v>667</v>
      </c>
      <c r="I1321" t="s">
        <v>5587</v>
      </c>
      <c r="J1321">
        <v>278</v>
      </c>
      <c r="K1321" t="s">
        <v>21</v>
      </c>
      <c r="L1321" t="s">
        <v>22</v>
      </c>
      <c r="M1321" t="s">
        <v>23</v>
      </c>
      <c r="N1321">
        <v>35000000</v>
      </c>
      <c r="O1321">
        <v>2008</v>
      </c>
      <c r="P1321">
        <v>6.8</v>
      </c>
      <c r="Q1321" t="s">
        <v>14098</v>
      </c>
    </row>
    <row r="1322" spans="1:17" x14ac:dyDescent="0.35">
      <c r="A1322" t="s">
        <v>2530</v>
      </c>
      <c r="B1322">
        <v>129</v>
      </c>
      <c r="C1322" t="s">
        <v>4763</v>
      </c>
      <c r="D1322">
        <v>110008260</v>
      </c>
      <c r="E1322" t="s">
        <v>1337</v>
      </c>
      <c r="F1322" t="s">
        <v>5588</v>
      </c>
      <c r="G1322" t="s">
        <v>5589</v>
      </c>
      <c r="H1322" t="s">
        <v>5590</v>
      </c>
      <c r="I1322" t="s">
        <v>5591</v>
      </c>
      <c r="J1322">
        <v>309</v>
      </c>
      <c r="K1322" t="s">
        <v>21</v>
      </c>
      <c r="L1322" t="s">
        <v>543</v>
      </c>
      <c r="M1322" t="s">
        <v>472</v>
      </c>
      <c r="N1322">
        <v>35000000</v>
      </c>
      <c r="O1322">
        <v>2015</v>
      </c>
      <c r="P1322">
        <v>6.3</v>
      </c>
      <c r="Q1322" t="s">
        <v>1331</v>
      </c>
    </row>
    <row r="1323" spans="1:17" x14ac:dyDescent="0.35">
      <c r="A1323" t="s">
        <v>5592</v>
      </c>
      <c r="B1323">
        <v>105</v>
      </c>
      <c r="C1323" t="s">
        <v>5593</v>
      </c>
      <c r="D1323">
        <v>67962333</v>
      </c>
      <c r="E1323" t="s">
        <v>1337</v>
      </c>
      <c r="F1323" t="s">
        <v>645</v>
      </c>
      <c r="G1323" t="s">
        <v>5594</v>
      </c>
      <c r="H1323" t="s">
        <v>5595</v>
      </c>
      <c r="I1323" t="s">
        <v>5596</v>
      </c>
      <c r="J1323">
        <v>160</v>
      </c>
      <c r="K1323" t="s">
        <v>21</v>
      </c>
      <c r="L1323" t="s">
        <v>22</v>
      </c>
      <c r="M1323" t="s">
        <v>23</v>
      </c>
      <c r="N1323">
        <v>35000000</v>
      </c>
      <c r="O1323">
        <v>2005</v>
      </c>
      <c r="P1323">
        <v>5.9</v>
      </c>
      <c r="Q1323" t="s">
        <v>1331</v>
      </c>
    </row>
    <row r="1324" spans="1:17" x14ac:dyDescent="0.35">
      <c r="A1324" t="s">
        <v>2104</v>
      </c>
      <c r="B1324">
        <v>162</v>
      </c>
      <c r="C1324" t="s">
        <v>160</v>
      </c>
      <c r="D1324">
        <v>78651430</v>
      </c>
      <c r="E1324" t="s">
        <v>4336</v>
      </c>
      <c r="F1324" t="s">
        <v>352</v>
      </c>
      <c r="G1324" t="s">
        <v>5597</v>
      </c>
      <c r="H1324" t="s">
        <v>1023</v>
      </c>
      <c r="I1324" t="s">
        <v>5598</v>
      </c>
      <c r="J1324">
        <v>457</v>
      </c>
      <c r="K1324" t="s">
        <v>21</v>
      </c>
      <c r="L1324" t="s">
        <v>22</v>
      </c>
      <c r="M1324" t="s">
        <v>472</v>
      </c>
      <c r="N1324">
        <v>27000000</v>
      </c>
      <c r="O1324">
        <v>1996</v>
      </c>
      <c r="P1324">
        <v>7.4</v>
      </c>
      <c r="Q1324" t="s">
        <v>2679</v>
      </c>
    </row>
    <row r="1325" spans="1:17" x14ac:dyDescent="0.35">
      <c r="A1325" t="s">
        <v>3829</v>
      </c>
      <c r="B1325">
        <v>138</v>
      </c>
      <c r="C1325" t="s">
        <v>5599</v>
      </c>
      <c r="D1325">
        <v>64604977</v>
      </c>
      <c r="E1325" t="s">
        <v>1716</v>
      </c>
      <c r="F1325" t="s">
        <v>90</v>
      </c>
      <c r="G1325" t="s">
        <v>5600</v>
      </c>
      <c r="H1325" t="s">
        <v>2951</v>
      </c>
      <c r="I1325" t="s">
        <v>5601</v>
      </c>
      <c r="J1325">
        <v>625</v>
      </c>
      <c r="K1325" t="s">
        <v>21</v>
      </c>
      <c r="L1325" t="s">
        <v>22</v>
      </c>
      <c r="M1325" t="s">
        <v>472</v>
      </c>
      <c r="N1325">
        <v>35000000</v>
      </c>
      <c r="O1325">
        <v>1997</v>
      </c>
      <c r="P1325">
        <v>8.3000000000000007</v>
      </c>
      <c r="Q1325" t="s">
        <v>14098</v>
      </c>
    </row>
    <row r="1326" spans="1:17" x14ac:dyDescent="0.35">
      <c r="A1326" t="s">
        <v>482</v>
      </c>
      <c r="B1326">
        <v>100</v>
      </c>
      <c r="C1326" t="s">
        <v>1306</v>
      </c>
      <c r="D1326">
        <v>63939454</v>
      </c>
      <c r="E1326" t="s">
        <v>5602</v>
      </c>
      <c r="F1326" t="s">
        <v>1842</v>
      </c>
      <c r="G1326" t="s">
        <v>5603</v>
      </c>
      <c r="H1326" t="s">
        <v>3688</v>
      </c>
      <c r="I1326" t="s">
        <v>5604</v>
      </c>
      <c r="J1326">
        <v>217</v>
      </c>
      <c r="K1326" t="s">
        <v>21</v>
      </c>
      <c r="L1326" t="s">
        <v>22</v>
      </c>
      <c r="M1326" t="s">
        <v>68</v>
      </c>
      <c r="N1326">
        <v>35000000</v>
      </c>
      <c r="O1326">
        <v>2005</v>
      </c>
      <c r="P1326">
        <v>6.2</v>
      </c>
      <c r="Q1326" t="s">
        <v>769</v>
      </c>
    </row>
    <row r="1327" spans="1:17" x14ac:dyDescent="0.35">
      <c r="A1327" t="s">
        <v>1563</v>
      </c>
      <c r="B1327">
        <v>90</v>
      </c>
      <c r="C1327" t="s">
        <v>4679</v>
      </c>
      <c r="D1327">
        <v>63826569</v>
      </c>
      <c r="E1327" t="s">
        <v>1331</v>
      </c>
      <c r="F1327" t="s">
        <v>2442</v>
      </c>
      <c r="G1327" t="s">
        <v>5605</v>
      </c>
      <c r="H1327" t="s">
        <v>5606</v>
      </c>
      <c r="I1327" t="s">
        <v>5607</v>
      </c>
      <c r="J1327">
        <v>138</v>
      </c>
      <c r="K1327" t="s">
        <v>21</v>
      </c>
      <c r="L1327" t="s">
        <v>22</v>
      </c>
      <c r="M1327" t="s">
        <v>23</v>
      </c>
      <c r="N1327">
        <v>35000000</v>
      </c>
      <c r="O1327">
        <v>1997</v>
      </c>
      <c r="P1327">
        <v>6.3</v>
      </c>
      <c r="Q1327" t="s">
        <v>1331</v>
      </c>
    </row>
    <row r="1328" spans="1:17" x14ac:dyDescent="0.35">
      <c r="A1328" t="s">
        <v>1192</v>
      </c>
      <c r="B1328">
        <v>108</v>
      </c>
      <c r="C1328" t="s">
        <v>5608</v>
      </c>
      <c r="D1328">
        <v>60054449</v>
      </c>
      <c r="E1328" t="s">
        <v>1769</v>
      </c>
      <c r="F1328" t="s">
        <v>5609</v>
      </c>
      <c r="G1328" t="s">
        <v>5610</v>
      </c>
      <c r="H1328" t="s">
        <v>5611</v>
      </c>
      <c r="I1328" t="s">
        <v>5612</v>
      </c>
      <c r="J1328">
        <v>140</v>
      </c>
      <c r="K1328" t="s">
        <v>21</v>
      </c>
      <c r="L1328" t="s">
        <v>22</v>
      </c>
      <c r="M1328" t="s">
        <v>472</v>
      </c>
      <c r="N1328">
        <v>35000000</v>
      </c>
      <c r="O1328">
        <v>1995</v>
      </c>
      <c r="P1328">
        <v>5.8</v>
      </c>
      <c r="Q1328" t="s">
        <v>1064</v>
      </c>
    </row>
    <row r="1329" spans="1:17" x14ac:dyDescent="0.35">
      <c r="A1329" t="s">
        <v>4860</v>
      </c>
      <c r="B1329">
        <v>101</v>
      </c>
      <c r="C1329" t="s">
        <v>5613</v>
      </c>
      <c r="D1329">
        <v>26505000</v>
      </c>
      <c r="E1329" t="s">
        <v>4933</v>
      </c>
      <c r="F1329" t="s">
        <v>27</v>
      </c>
      <c r="G1329" t="s">
        <v>5614</v>
      </c>
      <c r="H1329" t="s">
        <v>5615</v>
      </c>
      <c r="I1329" t="s">
        <v>5616</v>
      </c>
      <c r="J1329">
        <v>668</v>
      </c>
      <c r="K1329" t="s">
        <v>21</v>
      </c>
      <c r="L1329" t="s">
        <v>22</v>
      </c>
      <c r="M1329" t="s">
        <v>5617</v>
      </c>
      <c r="N1329">
        <v>1800000</v>
      </c>
      <c r="O1329">
        <v>1984</v>
      </c>
      <c r="P1329">
        <v>7.5</v>
      </c>
      <c r="Q1329" t="s">
        <v>4933</v>
      </c>
    </row>
    <row r="1330" spans="1:17" x14ac:dyDescent="0.35">
      <c r="A1330" t="s">
        <v>1954</v>
      </c>
      <c r="B1330">
        <v>109</v>
      </c>
      <c r="C1330" t="s">
        <v>743</v>
      </c>
      <c r="D1330">
        <v>61280963</v>
      </c>
      <c r="E1330" t="s">
        <v>3390</v>
      </c>
      <c r="F1330" t="s">
        <v>3621</v>
      </c>
      <c r="G1330" t="s">
        <v>5618</v>
      </c>
      <c r="H1330" t="s">
        <v>5198</v>
      </c>
      <c r="I1330" t="s">
        <v>5619</v>
      </c>
      <c r="J1330">
        <v>677</v>
      </c>
      <c r="K1330" t="s">
        <v>21</v>
      </c>
      <c r="L1330" t="s">
        <v>22</v>
      </c>
      <c r="M1330" t="s">
        <v>472</v>
      </c>
      <c r="N1330">
        <v>33000000</v>
      </c>
      <c r="O1330">
        <v>2000</v>
      </c>
      <c r="P1330">
        <v>6.3</v>
      </c>
      <c r="Q1330" t="s">
        <v>4933</v>
      </c>
    </row>
    <row r="1331" spans="1:17" x14ac:dyDescent="0.35">
      <c r="A1331" t="s">
        <v>2646</v>
      </c>
      <c r="B1331">
        <v>132</v>
      </c>
      <c r="C1331" t="s">
        <v>5620</v>
      </c>
      <c r="D1331">
        <v>56876365</v>
      </c>
      <c r="E1331" t="s">
        <v>96</v>
      </c>
      <c r="F1331" t="s">
        <v>170</v>
      </c>
      <c r="G1331" t="s">
        <v>5621</v>
      </c>
      <c r="H1331" t="s">
        <v>5622</v>
      </c>
      <c r="I1331" t="s">
        <v>5623</v>
      </c>
      <c r="J1331">
        <v>244</v>
      </c>
      <c r="K1331" t="s">
        <v>21</v>
      </c>
      <c r="L1331" t="s">
        <v>22</v>
      </c>
      <c r="M1331" t="s">
        <v>23</v>
      </c>
      <c r="N1331">
        <v>35000000</v>
      </c>
      <c r="O1331">
        <v>1998</v>
      </c>
      <c r="P1331">
        <v>6.4</v>
      </c>
      <c r="Q1331" t="s">
        <v>1064</v>
      </c>
    </row>
    <row r="1332" spans="1:17" x14ac:dyDescent="0.35">
      <c r="A1332" t="s">
        <v>2646</v>
      </c>
      <c r="B1332">
        <v>123</v>
      </c>
      <c r="C1332" t="s">
        <v>5624</v>
      </c>
      <c r="D1332">
        <v>59699513</v>
      </c>
      <c r="E1332" t="s">
        <v>5625</v>
      </c>
      <c r="F1332" t="s">
        <v>1059</v>
      </c>
      <c r="G1332" t="s">
        <v>5626</v>
      </c>
      <c r="H1332" t="s">
        <v>3962</v>
      </c>
      <c r="I1332" t="s">
        <v>5627</v>
      </c>
      <c r="J1332">
        <v>136</v>
      </c>
      <c r="K1332" t="s">
        <v>21</v>
      </c>
      <c r="L1332" t="s">
        <v>22</v>
      </c>
      <c r="M1332" t="s">
        <v>68</v>
      </c>
      <c r="N1332">
        <v>35000000</v>
      </c>
      <c r="O1332">
        <v>2010</v>
      </c>
      <c r="P1332">
        <v>7.2</v>
      </c>
      <c r="Q1332" t="s">
        <v>9596</v>
      </c>
    </row>
    <row r="1333" spans="1:17" x14ac:dyDescent="0.35">
      <c r="A1333" t="s">
        <v>5628</v>
      </c>
      <c r="B1333">
        <v>87</v>
      </c>
      <c r="C1333" t="s">
        <v>1979</v>
      </c>
      <c r="D1333">
        <v>54132596</v>
      </c>
      <c r="E1333" t="s">
        <v>700</v>
      </c>
      <c r="F1333" t="s">
        <v>176</v>
      </c>
      <c r="G1333" t="s">
        <v>5629</v>
      </c>
      <c r="H1333" t="s">
        <v>603</v>
      </c>
      <c r="I1333" t="s">
        <v>5630</v>
      </c>
      <c r="J1333">
        <v>211</v>
      </c>
      <c r="K1333" t="s">
        <v>21</v>
      </c>
      <c r="L1333" t="s">
        <v>3025</v>
      </c>
      <c r="M1333" t="s">
        <v>68</v>
      </c>
      <c r="N1333">
        <v>34000000</v>
      </c>
      <c r="O1333">
        <v>2007</v>
      </c>
      <c r="P1333">
        <v>6.3</v>
      </c>
      <c r="Q1333" t="s">
        <v>1064</v>
      </c>
    </row>
    <row r="1334" spans="1:17" x14ac:dyDescent="0.35">
      <c r="A1334" t="s">
        <v>5631</v>
      </c>
      <c r="B1334">
        <v>109</v>
      </c>
      <c r="C1334" t="s">
        <v>5213</v>
      </c>
      <c r="D1334">
        <v>52277485</v>
      </c>
      <c r="E1334" t="s">
        <v>1302</v>
      </c>
      <c r="F1334" t="s">
        <v>993</v>
      </c>
      <c r="G1334" t="s">
        <v>5632</v>
      </c>
      <c r="H1334" t="s">
        <v>4986</v>
      </c>
      <c r="I1334" t="s">
        <v>5633</v>
      </c>
      <c r="J1334">
        <v>196</v>
      </c>
      <c r="K1334" t="s">
        <v>21</v>
      </c>
      <c r="L1334" t="s">
        <v>22</v>
      </c>
      <c r="M1334" t="s">
        <v>68</v>
      </c>
      <c r="N1334">
        <v>35000000</v>
      </c>
      <c r="O1334">
        <v>2003</v>
      </c>
      <c r="P1334">
        <v>6.9</v>
      </c>
      <c r="Q1334" t="s">
        <v>9596</v>
      </c>
    </row>
    <row r="1335" spans="1:17" x14ac:dyDescent="0.35">
      <c r="A1335" t="s">
        <v>2928</v>
      </c>
      <c r="B1335">
        <v>109</v>
      </c>
      <c r="C1335" t="s">
        <v>579</v>
      </c>
      <c r="D1335">
        <v>55802754</v>
      </c>
      <c r="E1335" t="s">
        <v>1337</v>
      </c>
      <c r="F1335" t="s">
        <v>233</v>
      </c>
      <c r="G1335" t="s">
        <v>5634</v>
      </c>
      <c r="H1335" t="s">
        <v>4700</v>
      </c>
      <c r="I1335" t="s">
        <v>5635</v>
      </c>
      <c r="J1335">
        <v>194</v>
      </c>
      <c r="K1335" t="s">
        <v>21</v>
      </c>
      <c r="L1335" t="s">
        <v>22</v>
      </c>
      <c r="M1335" t="s">
        <v>472</v>
      </c>
      <c r="N1335">
        <v>35000000</v>
      </c>
      <c r="O1335">
        <v>2011</v>
      </c>
      <c r="P1335">
        <v>6.6</v>
      </c>
      <c r="Q1335" t="s">
        <v>1331</v>
      </c>
    </row>
    <row r="1336" spans="1:17" x14ac:dyDescent="0.35">
      <c r="A1336" t="s">
        <v>4944</v>
      </c>
      <c r="B1336">
        <v>92</v>
      </c>
      <c r="C1336" t="s">
        <v>415</v>
      </c>
      <c r="D1336">
        <v>55291815</v>
      </c>
      <c r="E1336" t="s">
        <v>1331</v>
      </c>
      <c r="F1336" t="s">
        <v>396</v>
      </c>
      <c r="G1336" t="s">
        <v>5636</v>
      </c>
      <c r="H1336" t="s">
        <v>5637</v>
      </c>
      <c r="I1336" t="s">
        <v>5638</v>
      </c>
      <c r="J1336">
        <v>111</v>
      </c>
      <c r="K1336" t="s">
        <v>21</v>
      </c>
      <c r="L1336" t="s">
        <v>22</v>
      </c>
      <c r="M1336" t="s">
        <v>472</v>
      </c>
      <c r="N1336">
        <v>35000000</v>
      </c>
      <c r="O1336">
        <v>2016</v>
      </c>
      <c r="P1336">
        <v>6</v>
      </c>
      <c r="Q1336" t="s">
        <v>1331</v>
      </c>
    </row>
    <row r="1337" spans="1:17" x14ac:dyDescent="0.35">
      <c r="A1337" t="s">
        <v>1644</v>
      </c>
      <c r="B1337">
        <v>125</v>
      </c>
      <c r="C1337" t="s">
        <v>102</v>
      </c>
      <c r="D1337">
        <v>83299761</v>
      </c>
      <c r="E1337" t="s">
        <v>5639</v>
      </c>
      <c r="F1337" t="s">
        <v>260</v>
      </c>
      <c r="G1337" t="s">
        <v>5640</v>
      </c>
      <c r="H1337" t="s">
        <v>238</v>
      </c>
      <c r="I1337" t="s">
        <v>5641</v>
      </c>
      <c r="J1337">
        <v>306</v>
      </c>
      <c r="K1337" t="s">
        <v>21</v>
      </c>
      <c r="L1337" t="s">
        <v>22</v>
      </c>
      <c r="M1337" t="s">
        <v>23</v>
      </c>
      <c r="N1337">
        <v>35000000</v>
      </c>
      <c r="O1337">
        <v>2013</v>
      </c>
      <c r="P1337">
        <v>7.5</v>
      </c>
      <c r="Q1337" t="s">
        <v>9596</v>
      </c>
    </row>
    <row r="1338" spans="1:17" x14ac:dyDescent="0.35">
      <c r="A1338" t="s">
        <v>3952</v>
      </c>
      <c r="B1338">
        <v>202</v>
      </c>
      <c r="C1338" t="s">
        <v>380</v>
      </c>
      <c r="D1338">
        <v>48169908</v>
      </c>
      <c r="E1338" t="s">
        <v>4712</v>
      </c>
      <c r="F1338" t="s">
        <v>1374</v>
      </c>
      <c r="G1338" t="s">
        <v>5642</v>
      </c>
      <c r="H1338" t="s">
        <v>5643</v>
      </c>
      <c r="I1338" t="s">
        <v>5644</v>
      </c>
      <c r="J1338">
        <v>156</v>
      </c>
      <c r="K1338" t="s">
        <v>21</v>
      </c>
      <c r="L1338" t="s">
        <v>22</v>
      </c>
      <c r="M1338" t="s">
        <v>23</v>
      </c>
      <c r="N1338">
        <v>33000000</v>
      </c>
      <c r="O1338">
        <v>1992</v>
      </c>
      <c r="P1338">
        <v>7.7</v>
      </c>
      <c r="Q1338" t="s">
        <v>9596</v>
      </c>
    </row>
    <row r="1339" spans="1:17" x14ac:dyDescent="0.35">
      <c r="A1339" t="s">
        <v>2530</v>
      </c>
      <c r="B1339">
        <v>134</v>
      </c>
      <c r="C1339" t="s">
        <v>2532</v>
      </c>
      <c r="D1339">
        <v>67523385</v>
      </c>
      <c r="E1339" t="s">
        <v>1331</v>
      </c>
      <c r="F1339" t="s">
        <v>5645</v>
      </c>
      <c r="G1339" t="s">
        <v>5646</v>
      </c>
      <c r="H1339" t="s">
        <v>5647</v>
      </c>
      <c r="I1339" t="s">
        <v>5648</v>
      </c>
      <c r="J1339">
        <v>248</v>
      </c>
      <c r="K1339" t="s">
        <v>21</v>
      </c>
      <c r="L1339" t="s">
        <v>22</v>
      </c>
      <c r="M1339" t="s">
        <v>472</v>
      </c>
      <c r="N1339">
        <v>35000000</v>
      </c>
      <c r="O1339">
        <v>2012</v>
      </c>
      <c r="P1339">
        <v>6.2</v>
      </c>
      <c r="Q1339" t="s">
        <v>1331</v>
      </c>
    </row>
    <row r="1340" spans="1:17" x14ac:dyDescent="0.35">
      <c r="A1340" t="s">
        <v>1734</v>
      </c>
      <c r="B1340">
        <v>88</v>
      </c>
      <c r="C1340" t="s">
        <v>645</v>
      </c>
      <c r="D1340">
        <v>49474048</v>
      </c>
      <c r="E1340" t="s">
        <v>2408</v>
      </c>
      <c r="F1340" t="s">
        <v>651</v>
      </c>
      <c r="G1340" t="s">
        <v>5649</v>
      </c>
      <c r="H1340" t="s">
        <v>3840</v>
      </c>
      <c r="I1340" t="s">
        <v>5650</v>
      </c>
      <c r="J1340">
        <v>120</v>
      </c>
      <c r="K1340" t="s">
        <v>21</v>
      </c>
      <c r="L1340" t="s">
        <v>22</v>
      </c>
      <c r="M1340" t="s">
        <v>68</v>
      </c>
      <c r="N1340">
        <v>35000000</v>
      </c>
      <c r="O1340">
        <v>2009</v>
      </c>
      <c r="P1340">
        <v>5.4</v>
      </c>
      <c r="Q1340" t="s">
        <v>1331</v>
      </c>
    </row>
    <row r="1341" spans="1:17" x14ac:dyDescent="0.35">
      <c r="A1341" t="s">
        <v>5651</v>
      </c>
      <c r="B1341">
        <v>92</v>
      </c>
      <c r="C1341" t="s">
        <v>2986</v>
      </c>
      <c r="D1341">
        <v>45802315</v>
      </c>
      <c r="E1341" t="s">
        <v>209</v>
      </c>
      <c r="F1341" t="s">
        <v>5652</v>
      </c>
      <c r="G1341" t="s">
        <v>5653</v>
      </c>
      <c r="H1341" t="s">
        <v>5654</v>
      </c>
      <c r="I1341" t="s">
        <v>5655</v>
      </c>
      <c r="J1341">
        <v>169</v>
      </c>
      <c r="K1341" t="s">
        <v>21</v>
      </c>
      <c r="L1341" t="s">
        <v>22</v>
      </c>
      <c r="M1341" t="s">
        <v>472</v>
      </c>
      <c r="N1341">
        <v>35000000</v>
      </c>
      <c r="O1341">
        <v>2009</v>
      </c>
      <c r="P1341">
        <v>6.6</v>
      </c>
      <c r="Q1341" t="s">
        <v>1064</v>
      </c>
    </row>
    <row r="1342" spans="1:17" x14ac:dyDescent="0.35">
      <c r="A1342" t="s">
        <v>4851</v>
      </c>
      <c r="B1342">
        <v>91</v>
      </c>
      <c r="C1342" t="s">
        <v>5656</v>
      </c>
      <c r="D1342">
        <v>43792641</v>
      </c>
      <c r="E1342" t="s">
        <v>1337</v>
      </c>
      <c r="F1342" t="s">
        <v>651</v>
      </c>
      <c r="G1342" t="s">
        <v>5657</v>
      </c>
      <c r="H1342" t="s">
        <v>440</v>
      </c>
      <c r="I1342" t="s">
        <v>5658</v>
      </c>
      <c r="J1342">
        <v>119</v>
      </c>
      <c r="K1342" t="s">
        <v>21</v>
      </c>
      <c r="L1342" t="s">
        <v>22</v>
      </c>
      <c r="M1342" t="s">
        <v>23</v>
      </c>
      <c r="N1342">
        <v>35000000</v>
      </c>
      <c r="O1342">
        <v>2007</v>
      </c>
      <c r="P1342">
        <v>5.3</v>
      </c>
      <c r="Q1342" t="s">
        <v>1331</v>
      </c>
    </row>
    <row r="1343" spans="1:17" x14ac:dyDescent="0.35">
      <c r="A1343" t="s">
        <v>1744</v>
      </c>
      <c r="B1343">
        <v>75</v>
      </c>
      <c r="C1343" t="s">
        <v>1561</v>
      </c>
      <c r="D1343">
        <v>57651794</v>
      </c>
      <c r="E1343" t="s">
        <v>3057</v>
      </c>
      <c r="F1343" t="s">
        <v>1565</v>
      </c>
      <c r="G1343" t="s">
        <v>5659</v>
      </c>
      <c r="H1343" t="s">
        <v>2319</v>
      </c>
      <c r="I1343" t="s">
        <v>5660</v>
      </c>
      <c r="J1343">
        <v>209</v>
      </c>
      <c r="K1343" t="s">
        <v>21</v>
      </c>
      <c r="L1343" t="s">
        <v>22</v>
      </c>
      <c r="M1343" t="s">
        <v>23</v>
      </c>
      <c r="N1343">
        <v>33000000</v>
      </c>
      <c r="O1343">
        <v>2006</v>
      </c>
      <c r="P1343">
        <v>5.6</v>
      </c>
      <c r="Q1343" t="s">
        <v>1331</v>
      </c>
    </row>
    <row r="1344" spans="1:17" x14ac:dyDescent="0.35">
      <c r="A1344" t="s">
        <v>5661</v>
      </c>
      <c r="B1344">
        <v>98</v>
      </c>
      <c r="C1344" t="s">
        <v>5662</v>
      </c>
      <c r="D1344">
        <v>43894863</v>
      </c>
      <c r="E1344" t="s">
        <v>1337</v>
      </c>
      <c r="F1344" t="s">
        <v>3240</v>
      </c>
      <c r="G1344" t="s">
        <v>5663</v>
      </c>
      <c r="H1344" t="s">
        <v>3073</v>
      </c>
      <c r="I1344" t="s">
        <v>5664</v>
      </c>
      <c r="J1344">
        <v>262</v>
      </c>
      <c r="K1344" t="s">
        <v>21</v>
      </c>
      <c r="L1344" t="s">
        <v>22</v>
      </c>
      <c r="M1344" t="s">
        <v>23</v>
      </c>
      <c r="N1344">
        <v>30000000</v>
      </c>
      <c r="O1344">
        <v>2005</v>
      </c>
      <c r="P1344">
        <v>5.9</v>
      </c>
      <c r="Q1344" t="s">
        <v>1331</v>
      </c>
    </row>
    <row r="1345" spans="1:17" x14ac:dyDescent="0.35">
      <c r="A1345" t="s">
        <v>301</v>
      </c>
      <c r="B1345">
        <v>147</v>
      </c>
      <c r="C1345" t="s">
        <v>1905</v>
      </c>
      <c r="D1345">
        <v>41954997</v>
      </c>
      <c r="E1345" t="s">
        <v>1373</v>
      </c>
      <c r="F1345" t="s">
        <v>27</v>
      </c>
      <c r="G1345" t="s">
        <v>5665</v>
      </c>
      <c r="H1345" t="s">
        <v>1812</v>
      </c>
      <c r="I1345" t="s">
        <v>5666</v>
      </c>
      <c r="J1345">
        <v>234</v>
      </c>
      <c r="K1345" t="s">
        <v>21</v>
      </c>
      <c r="L1345" t="s">
        <v>22</v>
      </c>
      <c r="M1345" t="s">
        <v>472</v>
      </c>
      <c r="N1345">
        <v>35000000</v>
      </c>
      <c r="O1345">
        <v>1997</v>
      </c>
      <c r="P1345">
        <v>7.8</v>
      </c>
      <c r="Q1345" t="s">
        <v>9596</v>
      </c>
    </row>
    <row r="1346" spans="1:17" x14ac:dyDescent="0.35">
      <c r="A1346" t="s">
        <v>1869</v>
      </c>
      <c r="B1346">
        <v>100</v>
      </c>
      <c r="C1346" t="s">
        <v>5667</v>
      </c>
      <c r="D1346">
        <v>39532308</v>
      </c>
      <c r="E1346" t="s">
        <v>3272</v>
      </c>
      <c r="F1346" t="s">
        <v>1578</v>
      </c>
      <c r="G1346" t="s">
        <v>5668</v>
      </c>
      <c r="H1346" t="s">
        <v>777</v>
      </c>
      <c r="I1346" t="s">
        <v>5669</v>
      </c>
      <c r="J1346">
        <v>1138</v>
      </c>
      <c r="K1346" t="s">
        <v>21</v>
      </c>
      <c r="L1346" t="s">
        <v>38</v>
      </c>
      <c r="M1346" t="s">
        <v>472</v>
      </c>
      <c r="N1346">
        <v>33000000</v>
      </c>
      <c r="O1346">
        <v>2002</v>
      </c>
      <c r="P1346">
        <v>6.7</v>
      </c>
      <c r="Q1346" t="s">
        <v>1064</v>
      </c>
    </row>
    <row r="1347" spans="1:17" x14ac:dyDescent="0.35">
      <c r="A1347" t="s">
        <v>5670</v>
      </c>
      <c r="B1347">
        <v>120</v>
      </c>
      <c r="C1347" t="s">
        <v>5671</v>
      </c>
      <c r="D1347">
        <v>76600000</v>
      </c>
      <c r="E1347" t="s">
        <v>5672</v>
      </c>
      <c r="F1347" t="s">
        <v>5673</v>
      </c>
      <c r="G1347" t="s">
        <v>5674</v>
      </c>
      <c r="H1347" t="s">
        <v>1648</v>
      </c>
      <c r="I1347" t="s">
        <v>5675</v>
      </c>
      <c r="J1347">
        <v>321</v>
      </c>
      <c r="K1347" t="s">
        <v>21</v>
      </c>
      <c r="L1347" t="s">
        <v>22</v>
      </c>
      <c r="M1347" t="s">
        <v>68</v>
      </c>
      <c r="N1347">
        <v>10700000</v>
      </c>
      <c r="O1347">
        <v>1982</v>
      </c>
      <c r="P1347">
        <v>7.4</v>
      </c>
      <c r="Q1347" t="s">
        <v>1018</v>
      </c>
    </row>
    <row r="1348" spans="1:17" x14ac:dyDescent="0.35">
      <c r="A1348" t="s">
        <v>5452</v>
      </c>
      <c r="B1348">
        <v>104</v>
      </c>
      <c r="C1348" t="s">
        <v>260</v>
      </c>
      <c r="D1348">
        <v>39692139</v>
      </c>
      <c r="E1348" t="s">
        <v>4603</v>
      </c>
      <c r="F1348" t="s">
        <v>57</v>
      </c>
      <c r="G1348" t="s">
        <v>5676</v>
      </c>
      <c r="H1348" t="s">
        <v>924</v>
      </c>
      <c r="I1348" t="s">
        <v>5677</v>
      </c>
      <c r="J1348">
        <v>400</v>
      </c>
      <c r="K1348" t="s">
        <v>21</v>
      </c>
      <c r="L1348" t="s">
        <v>22</v>
      </c>
      <c r="M1348" t="s">
        <v>472</v>
      </c>
      <c r="N1348">
        <v>35000000</v>
      </c>
      <c r="O1348">
        <v>2004</v>
      </c>
      <c r="P1348">
        <v>6.2</v>
      </c>
      <c r="Q1348" t="s">
        <v>1331</v>
      </c>
    </row>
    <row r="1349" spans="1:17" x14ac:dyDescent="0.35">
      <c r="A1349" t="s">
        <v>1639</v>
      </c>
      <c r="B1349">
        <v>103</v>
      </c>
      <c r="C1349" t="s">
        <v>5678</v>
      </c>
      <c r="D1349">
        <v>40687294</v>
      </c>
      <c r="E1349" t="s">
        <v>905</v>
      </c>
      <c r="F1349" t="s">
        <v>233</v>
      </c>
      <c r="G1349" t="s">
        <v>5679</v>
      </c>
      <c r="H1349" t="s">
        <v>5680</v>
      </c>
      <c r="I1349" t="s">
        <v>5681</v>
      </c>
      <c r="J1349">
        <v>398</v>
      </c>
      <c r="K1349" t="s">
        <v>21</v>
      </c>
      <c r="L1349" t="s">
        <v>214</v>
      </c>
      <c r="M1349" t="s">
        <v>23</v>
      </c>
      <c r="N1349">
        <v>35000000</v>
      </c>
      <c r="O1349">
        <v>2008</v>
      </c>
      <c r="P1349">
        <v>5.4</v>
      </c>
      <c r="Q1349" t="s">
        <v>1064</v>
      </c>
    </row>
    <row r="1350" spans="1:17" x14ac:dyDescent="0.35">
      <c r="A1350" t="s">
        <v>4156</v>
      </c>
      <c r="B1350">
        <v>109</v>
      </c>
      <c r="C1350" t="s">
        <v>241</v>
      </c>
      <c r="D1350">
        <v>37553932</v>
      </c>
      <c r="E1350" t="s">
        <v>2221</v>
      </c>
      <c r="F1350" t="s">
        <v>3417</v>
      </c>
      <c r="G1350" t="s">
        <v>5682</v>
      </c>
      <c r="H1350" t="s">
        <v>579</v>
      </c>
      <c r="I1350" t="s">
        <v>5683</v>
      </c>
      <c r="J1350">
        <v>463</v>
      </c>
      <c r="K1350" t="s">
        <v>21</v>
      </c>
      <c r="L1350" t="s">
        <v>22</v>
      </c>
      <c r="M1350" t="s">
        <v>23</v>
      </c>
      <c r="N1350">
        <v>40000000</v>
      </c>
      <c r="O1350">
        <v>2011</v>
      </c>
      <c r="P1350">
        <v>6.7</v>
      </c>
      <c r="Q1350" t="s">
        <v>1064</v>
      </c>
    </row>
    <row r="1351" spans="1:17" x14ac:dyDescent="0.35">
      <c r="A1351" t="s">
        <v>5684</v>
      </c>
      <c r="B1351">
        <v>104</v>
      </c>
      <c r="C1351" t="s">
        <v>3549</v>
      </c>
      <c r="D1351">
        <v>37481242</v>
      </c>
      <c r="E1351" t="s">
        <v>1337</v>
      </c>
      <c r="F1351" t="s">
        <v>5685</v>
      </c>
      <c r="G1351" t="s">
        <v>5686</v>
      </c>
      <c r="H1351" t="s">
        <v>4486</v>
      </c>
      <c r="I1351" t="s">
        <v>5687</v>
      </c>
      <c r="J1351">
        <v>97</v>
      </c>
      <c r="K1351" t="s">
        <v>21</v>
      </c>
      <c r="L1351" t="s">
        <v>22</v>
      </c>
      <c r="M1351" t="s">
        <v>23</v>
      </c>
      <c r="N1351">
        <v>35000000</v>
      </c>
      <c r="O1351">
        <v>2010</v>
      </c>
      <c r="P1351">
        <v>5.3</v>
      </c>
      <c r="Q1351" t="s">
        <v>1331</v>
      </c>
    </row>
    <row r="1352" spans="1:17" x14ac:dyDescent="0.35">
      <c r="A1352" t="s">
        <v>5688</v>
      </c>
      <c r="B1352">
        <v>112</v>
      </c>
      <c r="C1352" t="s">
        <v>5689</v>
      </c>
      <c r="D1352">
        <v>39026186</v>
      </c>
      <c r="E1352" t="s">
        <v>1138</v>
      </c>
      <c r="F1352" t="s">
        <v>5690</v>
      </c>
      <c r="G1352" t="s">
        <v>5691</v>
      </c>
      <c r="H1352" t="s">
        <v>5692</v>
      </c>
      <c r="I1352" t="s">
        <v>5693</v>
      </c>
      <c r="J1352">
        <v>153</v>
      </c>
      <c r="K1352" t="s">
        <v>21</v>
      </c>
      <c r="L1352" t="s">
        <v>22</v>
      </c>
      <c r="M1352" t="s">
        <v>23</v>
      </c>
      <c r="N1352">
        <v>35000000</v>
      </c>
      <c r="O1352">
        <v>2011</v>
      </c>
      <c r="P1352">
        <v>5.9</v>
      </c>
      <c r="Q1352" t="s">
        <v>1331</v>
      </c>
    </row>
    <row r="1353" spans="1:17" x14ac:dyDescent="0.35">
      <c r="A1353" t="s">
        <v>5696</v>
      </c>
      <c r="B1353">
        <v>95</v>
      </c>
      <c r="C1353" t="s">
        <v>1759</v>
      </c>
      <c r="D1353">
        <v>33422806</v>
      </c>
      <c r="E1353" t="s">
        <v>4207</v>
      </c>
      <c r="F1353" t="s">
        <v>105</v>
      </c>
      <c r="G1353" t="s">
        <v>5697</v>
      </c>
      <c r="H1353" t="s">
        <v>3078</v>
      </c>
      <c r="I1353" t="s">
        <v>5698</v>
      </c>
      <c r="J1353">
        <v>164</v>
      </c>
      <c r="K1353" t="s">
        <v>21</v>
      </c>
      <c r="L1353" t="s">
        <v>22</v>
      </c>
      <c r="M1353" t="s">
        <v>23</v>
      </c>
      <c r="N1353">
        <v>50000000</v>
      </c>
      <c r="O1353">
        <v>2001</v>
      </c>
      <c r="P1353">
        <v>4.8</v>
      </c>
      <c r="Q1353" t="s">
        <v>769</v>
      </c>
    </row>
    <row r="1354" spans="1:17" x14ac:dyDescent="0.35">
      <c r="A1354" t="s">
        <v>5702</v>
      </c>
      <c r="B1354">
        <v>102</v>
      </c>
      <c r="C1354" t="s">
        <v>5703</v>
      </c>
      <c r="D1354">
        <v>33423521</v>
      </c>
      <c r="E1354" t="s">
        <v>871</v>
      </c>
      <c r="F1354" t="s">
        <v>875</v>
      </c>
      <c r="G1354" t="s">
        <v>5704</v>
      </c>
      <c r="H1354" t="s">
        <v>3807</v>
      </c>
      <c r="I1354" t="s">
        <v>5705</v>
      </c>
      <c r="J1354">
        <v>282</v>
      </c>
      <c r="K1354" t="s">
        <v>21</v>
      </c>
      <c r="L1354" t="s">
        <v>543</v>
      </c>
      <c r="M1354" t="s">
        <v>23</v>
      </c>
      <c r="N1354">
        <v>35000000</v>
      </c>
      <c r="O1354">
        <v>1994</v>
      </c>
      <c r="P1354">
        <v>3.8</v>
      </c>
      <c r="Q1354" t="s">
        <v>1064</v>
      </c>
    </row>
    <row r="1355" spans="1:17" x14ac:dyDescent="0.35">
      <c r="A1355" t="s">
        <v>2991</v>
      </c>
      <c r="B1355">
        <v>150</v>
      </c>
      <c r="C1355" t="s">
        <v>5706</v>
      </c>
      <c r="D1355">
        <v>32519322</v>
      </c>
      <c r="E1355" t="s">
        <v>5553</v>
      </c>
      <c r="F1355" t="s">
        <v>5707</v>
      </c>
      <c r="G1355" t="s">
        <v>5708</v>
      </c>
      <c r="H1355" t="s">
        <v>5709</v>
      </c>
      <c r="I1355" t="s">
        <v>5710</v>
      </c>
      <c r="J1355">
        <v>761</v>
      </c>
      <c r="K1355" t="s">
        <v>21</v>
      </c>
      <c r="L1355" t="s">
        <v>1172</v>
      </c>
      <c r="M1355" t="s">
        <v>472</v>
      </c>
      <c r="N1355">
        <v>35000000</v>
      </c>
      <c r="O1355">
        <v>2002</v>
      </c>
      <c r="P1355">
        <v>8.5</v>
      </c>
      <c r="Q1355" t="s">
        <v>9596</v>
      </c>
    </row>
    <row r="1356" spans="1:17" x14ac:dyDescent="0.35">
      <c r="A1356" t="s">
        <v>4740</v>
      </c>
      <c r="B1356">
        <v>101</v>
      </c>
      <c r="C1356" t="s">
        <v>5711</v>
      </c>
      <c r="D1356">
        <v>37617947</v>
      </c>
      <c r="E1356" t="s">
        <v>4510</v>
      </c>
      <c r="F1356" t="s">
        <v>5712</v>
      </c>
      <c r="G1356" t="s">
        <v>5713</v>
      </c>
      <c r="H1356" t="s">
        <v>5714</v>
      </c>
      <c r="I1356" t="s">
        <v>5715</v>
      </c>
      <c r="J1356">
        <v>203</v>
      </c>
      <c r="K1356" t="s">
        <v>21</v>
      </c>
      <c r="L1356" t="s">
        <v>22</v>
      </c>
      <c r="M1356" t="s">
        <v>68</v>
      </c>
      <c r="N1356">
        <v>30000000</v>
      </c>
      <c r="O1356">
        <v>2006</v>
      </c>
      <c r="P1356">
        <v>6.8</v>
      </c>
      <c r="Q1356" t="s">
        <v>2679</v>
      </c>
    </row>
    <row r="1357" spans="1:17" x14ac:dyDescent="0.35">
      <c r="A1357" t="s">
        <v>3987</v>
      </c>
      <c r="B1357">
        <v>108</v>
      </c>
      <c r="C1357" t="s">
        <v>5716</v>
      </c>
      <c r="D1357">
        <v>32048809</v>
      </c>
      <c r="E1357" t="s">
        <v>4933</v>
      </c>
      <c r="F1357" t="s">
        <v>4451</v>
      </c>
      <c r="G1357" t="s">
        <v>5717</v>
      </c>
      <c r="H1357" t="s">
        <v>5718</v>
      </c>
      <c r="I1357" t="s">
        <v>5719</v>
      </c>
      <c r="J1357">
        <v>576</v>
      </c>
      <c r="K1357" t="s">
        <v>21</v>
      </c>
      <c r="L1357" t="s">
        <v>300</v>
      </c>
      <c r="M1357" t="s">
        <v>472</v>
      </c>
      <c r="N1357">
        <v>30000000</v>
      </c>
      <c r="O1357">
        <v>2005</v>
      </c>
      <c r="P1357">
        <v>5.3</v>
      </c>
      <c r="Q1357" t="s">
        <v>4933</v>
      </c>
    </row>
    <row r="1358" spans="1:17" x14ac:dyDescent="0.35">
      <c r="A1358" t="s">
        <v>2415</v>
      </c>
      <c r="B1358">
        <v>98</v>
      </c>
      <c r="C1358" t="s">
        <v>1220</v>
      </c>
      <c r="D1358">
        <v>33987757</v>
      </c>
      <c r="E1358" t="s">
        <v>169</v>
      </c>
      <c r="F1358" t="s">
        <v>676</v>
      </c>
      <c r="G1358" t="s">
        <v>5720</v>
      </c>
      <c r="H1358" t="s">
        <v>5721</v>
      </c>
      <c r="I1358" t="s">
        <v>5722</v>
      </c>
      <c r="J1358">
        <v>903</v>
      </c>
      <c r="K1358" t="s">
        <v>21</v>
      </c>
      <c r="L1358" t="s">
        <v>22</v>
      </c>
      <c r="M1358" t="s">
        <v>472</v>
      </c>
      <c r="N1358">
        <v>27000000</v>
      </c>
      <c r="O1358">
        <v>2004</v>
      </c>
      <c r="P1358">
        <v>7.3</v>
      </c>
      <c r="Q1358" t="s">
        <v>2679</v>
      </c>
    </row>
    <row r="1359" spans="1:17" x14ac:dyDescent="0.35">
      <c r="A1359" t="s">
        <v>2898</v>
      </c>
      <c r="B1359">
        <v>137</v>
      </c>
      <c r="C1359" t="s">
        <v>164</v>
      </c>
      <c r="D1359">
        <v>37304950</v>
      </c>
      <c r="E1359" t="s">
        <v>1373</v>
      </c>
      <c r="F1359" t="s">
        <v>170</v>
      </c>
      <c r="G1359" t="s">
        <v>5723</v>
      </c>
      <c r="H1359" t="s">
        <v>2832</v>
      </c>
      <c r="I1359" t="s">
        <v>5724</v>
      </c>
      <c r="J1359">
        <v>279</v>
      </c>
      <c r="K1359" t="s">
        <v>21</v>
      </c>
      <c r="L1359" t="s">
        <v>22</v>
      </c>
      <c r="M1359" t="s">
        <v>472</v>
      </c>
      <c r="N1359">
        <v>35000000</v>
      </c>
      <c r="O1359">
        <v>2011</v>
      </c>
      <c r="P1359">
        <v>6.6</v>
      </c>
      <c r="Q1359" t="s">
        <v>9596</v>
      </c>
    </row>
    <row r="1360" spans="1:17" x14ac:dyDescent="0.35">
      <c r="A1360" t="s">
        <v>5725</v>
      </c>
      <c r="B1360">
        <v>112</v>
      </c>
      <c r="C1360" t="s">
        <v>2102</v>
      </c>
      <c r="D1360">
        <v>30691439</v>
      </c>
      <c r="E1360" t="s">
        <v>3970</v>
      </c>
      <c r="F1360" t="s">
        <v>548</v>
      </c>
      <c r="G1360" t="s">
        <v>5726</v>
      </c>
      <c r="H1360" t="s">
        <v>771</v>
      </c>
      <c r="I1360" t="s">
        <v>5727</v>
      </c>
      <c r="J1360">
        <v>232</v>
      </c>
      <c r="K1360" t="s">
        <v>21</v>
      </c>
      <c r="L1360" t="s">
        <v>22</v>
      </c>
      <c r="M1360" t="s">
        <v>472</v>
      </c>
      <c r="N1360">
        <v>35000000</v>
      </c>
      <c r="O1360">
        <v>2008</v>
      </c>
      <c r="P1360">
        <v>6.2</v>
      </c>
      <c r="Q1360" t="s">
        <v>4933</v>
      </c>
    </row>
    <row r="1361" spans="1:17" x14ac:dyDescent="0.35">
      <c r="A1361" t="s">
        <v>5728</v>
      </c>
      <c r="B1361">
        <v>101</v>
      </c>
      <c r="C1361" t="s">
        <v>2489</v>
      </c>
      <c r="D1361">
        <v>30307804</v>
      </c>
      <c r="E1361" t="s">
        <v>3933</v>
      </c>
      <c r="F1361" t="s">
        <v>5729</v>
      </c>
      <c r="G1361" t="s">
        <v>5730</v>
      </c>
      <c r="H1361" t="s">
        <v>595</v>
      </c>
      <c r="I1361" t="s">
        <v>5731</v>
      </c>
      <c r="J1361">
        <v>695</v>
      </c>
      <c r="K1361" t="s">
        <v>21</v>
      </c>
      <c r="L1361" t="s">
        <v>22</v>
      </c>
      <c r="M1361" t="s">
        <v>472</v>
      </c>
      <c r="N1361">
        <v>35000000</v>
      </c>
      <c r="O1361">
        <v>2002</v>
      </c>
      <c r="P1361">
        <v>5.2</v>
      </c>
      <c r="Q1361" t="s">
        <v>2679</v>
      </c>
    </row>
    <row r="1362" spans="1:17" x14ac:dyDescent="0.35">
      <c r="A1362" t="s">
        <v>2166</v>
      </c>
      <c r="B1362">
        <v>103</v>
      </c>
      <c r="C1362" t="s">
        <v>4736</v>
      </c>
      <c r="D1362">
        <v>30669413</v>
      </c>
      <c r="E1362" t="s">
        <v>3272</v>
      </c>
      <c r="F1362" t="s">
        <v>1216</v>
      </c>
      <c r="G1362" t="s">
        <v>5732</v>
      </c>
      <c r="H1362" t="s">
        <v>5733</v>
      </c>
      <c r="I1362" t="s">
        <v>5734</v>
      </c>
      <c r="J1362">
        <v>291</v>
      </c>
      <c r="K1362" t="s">
        <v>21</v>
      </c>
      <c r="L1362" t="s">
        <v>22</v>
      </c>
      <c r="M1362" t="s">
        <v>472</v>
      </c>
      <c r="N1362">
        <v>35000000</v>
      </c>
      <c r="O1362">
        <v>1990</v>
      </c>
      <c r="P1362">
        <v>6.2</v>
      </c>
      <c r="Q1362" t="s">
        <v>1064</v>
      </c>
    </row>
    <row r="1363" spans="1:17" x14ac:dyDescent="0.35">
      <c r="A1363" t="s">
        <v>2729</v>
      </c>
      <c r="B1363">
        <v>101</v>
      </c>
      <c r="C1363" t="s">
        <v>5735</v>
      </c>
      <c r="D1363">
        <v>28687835</v>
      </c>
      <c r="E1363" t="s">
        <v>1702</v>
      </c>
      <c r="F1363" t="s">
        <v>3176</v>
      </c>
      <c r="G1363" t="s">
        <v>5736</v>
      </c>
      <c r="H1363" t="s">
        <v>5737</v>
      </c>
      <c r="I1363" t="s">
        <v>5738</v>
      </c>
      <c r="J1363">
        <v>245</v>
      </c>
      <c r="K1363" t="s">
        <v>21</v>
      </c>
      <c r="L1363" t="s">
        <v>22</v>
      </c>
      <c r="M1363" t="s">
        <v>472</v>
      </c>
      <c r="N1363">
        <v>35000000</v>
      </c>
      <c r="O1363">
        <v>2008</v>
      </c>
      <c r="P1363">
        <v>6.2</v>
      </c>
      <c r="Q1363" t="s">
        <v>14098</v>
      </c>
    </row>
    <row r="1364" spans="1:17" x14ac:dyDescent="0.35">
      <c r="A1364" t="s">
        <v>5739</v>
      </c>
      <c r="B1364">
        <v>112</v>
      </c>
      <c r="C1364" t="s">
        <v>3971</v>
      </c>
      <c r="D1364">
        <v>26494611</v>
      </c>
      <c r="E1364" t="s">
        <v>5740</v>
      </c>
      <c r="F1364" t="s">
        <v>405</v>
      </c>
      <c r="G1364" t="s">
        <v>5741</v>
      </c>
      <c r="H1364" t="s">
        <v>5742</v>
      </c>
      <c r="I1364" t="s">
        <v>5743</v>
      </c>
      <c r="J1364">
        <v>239</v>
      </c>
      <c r="K1364" t="s">
        <v>21</v>
      </c>
      <c r="L1364" t="s">
        <v>22</v>
      </c>
      <c r="M1364" t="s">
        <v>23</v>
      </c>
      <c r="N1364">
        <v>35000000</v>
      </c>
      <c r="O1364">
        <v>1999</v>
      </c>
      <c r="P1364">
        <v>6.6</v>
      </c>
      <c r="Q1364" t="s">
        <v>1331</v>
      </c>
    </row>
    <row r="1365" spans="1:17" x14ac:dyDescent="0.35">
      <c r="A1365" t="s">
        <v>5469</v>
      </c>
      <c r="B1365">
        <v>102</v>
      </c>
      <c r="C1365" t="s">
        <v>2512</v>
      </c>
      <c r="D1365">
        <v>25266129</v>
      </c>
      <c r="E1365" t="s">
        <v>1138</v>
      </c>
      <c r="F1365" t="s">
        <v>924</v>
      </c>
      <c r="G1365" t="s">
        <v>5744</v>
      </c>
      <c r="H1365" t="s">
        <v>2598</v>
      </c>
      <c r="I1365" t="s">
        <v>5745</v>
      </c>
      <c r="J1365">
        <v>358</v>
      </c>
      <c r="K1365" t="s">
        <v>21</v>
      </c>
      <c r="L1365" t="s">
        <v>22</v>
      </c>
      <c r="M1365" t="s">
        <v>23</v>
      </c>
      <c r="N1365">
        <v>35000000</v>
      </c>
      <c r="O1365">
        <v>2004</v>
      </c>
      <c r="P1365">
        <v>6.2</v>
      </c>
      <c r="Q1365" t="s">
        <v>1331</v>
      </c>
    </row>
    <row r="1366" spans="1:17" x14ac:dyDescent="0.35">
      <c r="A1366" t="s">
        <v>404</v>
      </c>
      <c r="B1366">
        <v>101</v>
      </c>
      <c r="C1366" t="s">
        <v>824</v>
      </c>
      <c r="D1366">
        <v>25863915</v>
      </c>
      <c r="E1366" t="s">
        <v>966</v>
      </c>
      <c r="F1366" t="s">
        <v>5746</v>
      </c>
      <c r="G1366" t="s">
        <v>5747</v>
      </c>
      <c r="H1366" t="s">
        <v>5748</v>
      </c>
      <c r="I1366" t="s">
        <v>5749</v>
      </c>
      <c r="J1366">
        <v>151</v>
      </c>
      <c r="K1366" t="s">
        <v>21</v>
      </c>
      <c r="L1366" t="s">
        <v>22</v>
      </c>
      <c r="M1366" t="s">
        <v>23</v>
      </c>
      <c r="N1366">
        <v>35000000</v>
      </c>
      <c r="O1366">
        <v>2012</v>
      </c>
      <c r="P1366">
        <v>5.0999999999999996</v>
      </c>
      <c r="Q1366" t="s">
        <v>1064</v>
      </c>
    </row>
    <row r="1367" spans="1:17" x14ac:dyDescent="0.35">
      <c r="A1367" t="s">
        <v>2898</v>
      </c>
      <c r="B1367">
        <v>155</v>
      </c>
      <c r="C1367" t="s">
        <v>1083</v>
      </c>
      <c r="D1367">
        <v>25078937</v>
      </c>
      <c r="E1367" t="s">
        <v>1716</v>
      </c>
      <c r="F1367" t="s">
        <v>90</v>
      </c>
      <c r="G1367" t="s">
        <v>5750</v>
      </c>
      <c r="H1367" t="s">
        <v>5751</v>
      </c>
      <c r="I1367" t="s">
        <v>5752</v>
      </c>
      <c r="J1367">
        <v>216</v>
      </c>
      <c r="K1367" t="s">
        <v>21</v>
      </c>
      <c r="L1367" t="s">
        <v>22</v>
      </c>
      <c r="M1367" t="s">
        <v>472</v>
      </c>
      <c r="N1367">
        <v>30000000</v>
      </c>
      <c r="O1367">
        <v>1997</v>
      </c>
      <c r="P1367">
        <v>6.6</v>
      </c>
      <c r="Q1367" t="s">
        <v>14098</v>
      </c>
    </row>
    <row r="1368" spans="1:17" x14ac:dyDescent="0.35">
      <c r="A1368" t="s">
        <v>5753</v>
      </c>
      <c r="B1368">
        <v>109</v>
      </c>
      <c r="C1368" t="s">
        <v>5754</v>
      </c>
      <c r="D1368">
        <v>28995450</v>
      </c>
      <c r="E1368" t="s">
        <v>418</v>
      </c>
      <c r="F1368" t="s">
        <v>4661</v>
      </c>
      <c r="G1368" t="s">
        <v>5755</v>
      </c>
      <c r="H1368" t="s">
        <v>5756</v>
      </c>
      <c r="I1368" t="s">
        <v>5757</v>
      </c>
      <c r="J1368">
        <v>59</v>
      </c>
      <c r="K1368" t="s">
        <v>21</v>
      </c>
      <c r="L1368" t="s">
        <v>38</v>
      </c>
      <c r="M1368" t="s">
        <v>68</v>
      </c>
      <c r="N1368">
        <v>35000000</v>
      </c>
      <c r="O1368">
        <v>2010</v>
      </c>
      <c r="P1368">
        <v>6.1</v>
      </c>
      <c r="Q1368" t="s">
        <v>1331</v>
      </c>
    </row>
    <row r="1369" spans="1:17" x14ac:dyDescent="0.35">
      <c r="A1369" t="s">
        <v>4243</v>
      </c>
      <c r="B1369">
        <v>140</v>
      </c>
      <c r="C1369" t="s">
        <v>3649</v>
      </c>
      <c r="D1369">
        <v>24276500</v>
      </c>
      <c r="E1369" t="s">
        <v>1373</v>
      </c>
      <c r="F1369" t="s">
        <v>5758</v>
      </c>
      <c r="G1369" t="s">
        <v>5759</v>
      </c>
      <c r="H1369" t="s">
        <v>2951</v>
      </c>
      <c r="I1369" t="s">
        <v>5760</v>
      </c>
      <c r="J1369">
        <v>68</v>
      </c>
      <c r="K1369" t="s">
        <v>21</v>
      </c>
      <c r="L1369" t="s">
        <v>22</v>
      </c>
      <c r="M1369" t="s">
        <v>472</v>
      </c>
      <c r="N1369">
        <v>35000000</v>
      </c>
      <c r="O1369">
        <v>1992</v>
      </c>
      <c r="P1369">
        <v>6.6</v>
      </c>
      <c r="Q1369" t="s">
        <v>9596</v>
      </c>
    </row>
    <row r="1370" spans="1:17" x14ac:dyDescent="0.35">
      <c r="A1370" t="s">
        <v>5761</v>
      </c>
      <c r="B1370">
        <v>108</v>
      </c>
      <c r="C1370" t="s">
        <v>584</v>
      </c>
      <c r="D1370">
        <v>20981633</v>
      </c>
      <c r="E1370" t="s">
        <v>1764</v>
      </c>
      <c r="F1370" t="s">
        <v>2835</v>
      </c>
      <c r="G1370" t="s">
        <v>5762</v>
      </c>
      <c r="H1370" t="s">
        <v>5763</v>
      </c>
      <c r="I1370" t="s">
        <v>5764</v>
      </c>
      <c r="J1370">
        <v>492</v>
      </c>
      <c r="K1370" t="s">
        <v>21</v>
      </c>
      <c r="L1370" t="s">
        <v>22</v>
      </c>
      <c r="M1370" t="s">
        <v>23</v>
      </c>
      <c r="N1370">
        <v>30000000</v>
      </c>
      <c r="O1370">
        <v>2008</v>
      </c>
      <c r="P1370">
        <v>5.9</v>
      </c>
      <c r="Q1370" t="s">
        <v>2679</v>
      </c>
    </row>
    <row r="1371" spans="1:17" x14ac:dyDescent="0.35">
      <c r="A1371" t="s">
        <v>5765</v>
      </c>
      <c r="B1371">
        <v>96</v>
      </c>
      <c r="C1371" t="s">
        <v>653</v>
      </c>
      <c r="D1371">
        <v>22913677</v>
      </c>
      <c r="E1371" t="s">
        <v>2083</v>
      </c>
      <c r="F1371" t="s">
        <v>205</v>
      </c>
      <c r="G1371" t="s">
        <v>5766</v>
      </c>
      <c r="H1371" t="s">
        <v>5767</v>
      </c>
      <c r="I1371" t="s">
        <v>5768</v>
      </c>
      <c r="J1371">
        <v>244</v>
      </c>
      <c r="K1371" t="s">
        <v>21</v>
      </c>
      <c r="L1371" t="s">
        <v>22</v>
      </c>
      <c r="M1371" t="s">
        <v>68</v>
      </c>
      <c r="N1371">
        <v>35000000</v>
      </c>
      <c r="O1371">
        <v>2004</v>
      </c>
      <c r="P1371">
        <v>6.3</v>
      </c>
      <c r="Q1371" t="s">
        <v>1331</v>
      </c>
    </row>
    <row r="1372" spans="1:17" x14ac:dyDescent="0.35">
      <c r="A1372" t="s">
        <v>5769</v>
      </c>
      <c r="B1372">
        <v>123</v>
      </c>
      <c r="C1372" t="s">
        <v>291</v>
      </c>
      <c r="D1372">
        <v>34531832</v>
      </c>
      <c r="E1372" t="s">
        <v>1302</v>
      </c>
      <c r="F1372" t="s">
        <v>128</v>
      </c>
      <c r="G1372" t="s">
        <v>5770</v>
      </c>
      <c r="H1372" t="s">
        <v>2342</v>
      </c>
      <c r="I1372" t="s">
        <v>5771</v>
      </c>
      <c r="J1372">
        <v>138</v>
      </c>
      <c r="K1372" t="s">
        <v>21</v>
      </c>
      <c r="L1372" t="s">
        <v>38</v>
      </c>
      <c r="M1372" t="s">
        <v>23</v>
      </c>
      <c r="N1372">
        <v>35000000</v>
      </c>
      <c r="O1372">
        <v>2015</v>
      </c>
      <c r="P1372">
        <v>7.1</v>
      </c>
      <c r="Q1372" t="s">
        <v>9596</v>
      </c>
    </row>
    <row r="1373" spans="1:17" x14ac:dyDescent="0.35">
      <c r="A1373" t="s">
        <v>2321</v>
      </c>
      <c r="B1373">
        <v>106</v>
      </c>
      <c r="C1373" t="s">
        <v>5772</v>
      </c>
      <c r="D1373">
        <v>28064226</v>
      </c>
      <c r="E1373" t="s">
        <v>931</v>
      </c>
      <c r="F1373" t="s">
        <v>5773</v>
      </c>
      <c r="G1373" t="s">
        <v>5774</v>
      </c>
      <c r="H1373" t="s">
        <v>5775</v>
      </c>
      <c r="I1373" t="s">
        <v>5776</v>
      </c>
      <c r="J1373">
        <v>173</v>
      </c>
      <c r="K1373" t="s">
        <v>21</v>
      </c>
      <c r="L1373" t="s">
        <v>22</v>
      </c>
      <c r="M1373" t="s">
        <v>23</v>
      </c>
      <c r="N1373">
        <v>35000000</v>
      </c>
      <c r="O1373">
        <v>2011</v>
      </c>
      <c r="P1373">
        <v>5</v>
      </c>
      <c r="Q1373" t="s">
        <v>1064</v>
      </c>
    </row>
    <row r="1374" spans="1:17" x14ac:dyDescent="0.35">
      <c r="A1374" t="s">
        <v>5777</v>
      </c>
      <c r="B1374">
        <v>76</v>
      </c>
      <c r="C1374" t="s">
        <v>1616</v>
      </c>
      <c r="D1374">
        <v>19447478</v>
      </c>
      <c r="E1374" t="s">
        <v>5778</v>
      </c>
      <c r="F1374" t="s">
        <v>320</v>
      </c>
      <c r="G1374" t="s">
        <v>5779</v>
      </c>
      <c r="H1374" t="s">
        <v>5780</v>
      </c>
      <c r="I1374" t="s">
        <v>5781</v>
      </c>
      <c r="J1374">
        <v>80</v>
      </c>
      <c r="K1374" t="s">
        <v>21</v>
      </c>
      <c r="L1374" t="s">
        <v>38</v>
      </c>
      <c r="M1374" t="s">
        <v>222</v>
      </c>
      <c r="N1374">
        <v>35000000</v>
      </c>
      <c r="O1374">
        <v>2005</v>
      </c>
      <c r="P1374">
        <v>5.6</v>
      </c>
      <c r="Q1374" t="s">
        <v>769</v>
      </c>
    </row>
    <row r="1375" spans="1:17" x14ac:dyDescent="0.35">
      <c r="A1375" t="s">
        <v>3829</v>
      </c>
      <c r="B1375">
        <v>107</v>
      </c>
      <c r="C1375" t="s">
        <v>729</v>
      </c>
      <c r="D1375">
        <v>19389454</v>
      </c>
      <c r="E1375" t="s">
        <v>2018</v>
      </c>
      <c r="F1375" t="s">
        <v>70</v>
      </c>
      <c r="G1375" t="s">
        <v>5782</v>
      </c>
      <c r="H1375" t="s">
        <v>5783</v>
      </c>
      <c r="I1375" t="s">
        <v>5784</v>
      </c>
      <c r="J1375">
        <v>335</v>
      </c>
      <c r="K1375" t="s">
        <v>21</v>
      </c>
      <c r="L1375" t="s">
        <v>22</v>
      </c>
      <c r="M1375" t="s">
        <v>472</v>
      </c>
      <c r="N1375">
        <v>55000000</v>
      </c>
      <c r="O1375">
        <v>2000</v>
      </c>
      <c r="P1375">
        <v>7.4</v>
      </c>
      <c r="Q1375" t="s">
        <v>1331</v>
      </c>
    </row>
    <row r="1376" spans="1:17" x14ac:dyDescent="0.35">
      <c r="A1376" t="s">
        <v>5785</v>
      </c>
      <c r="B1376">
        <v>82</v>
      </c>
      <c r="C1376" t="s">
        <v>3284</v>
      </c>
      <c r="D1376">
        <v>25871834</v>
      </c>
      <c r="E1376" t="s">
        <v>5786</v>
      </c>
      <c r="F1376" t="s">
        <v>5787</v>
      </c>
      <c r="G1376" t="s">
        <v>5788</v>
      </c>
      <c r="H1376" t="s">
        <v>5789</v>
      </c>
      <c r="I1376" t="s">
        <v>5790</v>
      </c>
      <c r="J1376">
        <v>173</v>
      </c>
      <c r="K1376" t="s">
        <v>21</v>
      </c>
      <c r="L1376" t="s">
        <v>22</v>
      </c>
      <c r="M1376" t="s">
        <v>23</v>
      </c>
      <c r="N1376">
        <v>35000000</v>
      </c>
      <c r="O1376">
        <v>2008</v>
      </c>
      <c r="P1376">
        <v>4.5</v>
      </c>
      <c r="Q1376" t="s">
        <v>1064</v>
      </c>
    </row>
    <row r="1377" spans="1:17" x14ac:dyDescent="0.35">
      <c r="A1377" t="s">
        <v>5791</v>
      </c>
      <c r="B1377">
        <v>109</v>
      </c>
      <c r="C1377" t="s">
        <v>3953</v>
      </c>
      <c r="D1377">
        <v>19692608</v>
      </c>
      <c r="E1377" t="s">
        <v>1702</v>
      </c>
      <c r="F1377" t="s">
        <v>5792</v>
      </c>
      <c r="G1377" t="s">
        <v>5793</v>
      </c>
      <c r="H1377" t="s">
        <v>5794</v>
      </c>
      <c r="I1377" t="s">
        <v>5795</v>
      </c>
      <c r="J1377">
        <v>134</v>
      </c>
      <c r="K1377" t="s">
        <v>21</v>
      </c>
      <c r="L1377" t="s">
        <v>22</v>
      </c>
      <c r="M1377" t="s">
        <v>472</v>
      </c>
      <c r="N1377">
        <v>35000000</v>
      </c>
      <c r="O1377">
        <v>2013</v>
      </c>
      <c r="P1377">
        <v>6.2</v>
      </c>
      <c r="Q1377" t="s">
        <v>14098</v>
      </c>
    </row>
    <row r="1378" spans="1:17" x14ac:dyDescent="0.35">
      <c r="A1378" t="s">
        <v>4860</v>
      </c>
      <c r="B1378">
        <v>99</v>
      </c>
      <c r="C1378" t="s">
        <v>5796</v>
      </c>
      <c r="D1378">
        <v>19294901</v>
      </c>
      <c r="E1378" t="s">
        <v>5797</v>
      </c>
      <c r="F1378" t="s">
        <v>5798</v>
      </c>
      <c r="G1378" t="s">
        <v>5799</v>
      </c>
      <c r="H1378" t="s">
        <v>4019</v>
      </c>
      <c r="I1378" t="s">
        <v>5800</v>
      </c>
      <c r="J1378">
        <v>325</v>
      </c>
      <c r="K1378" t="s">
        <v>21</v>
      </c>
      <c r="L1378" t="s">
        <v>22</v>
      </c>
      <c r="M1378" t="s">
        <v>23</v>
      </c>
      <c r="N1378">
        <v>35000000</v>
      </c>
      <c r="O1378">
        <v>2005</v>
      </c>
      <c r="P1378">
        <v>5</v>
      </c>
      <c r="Q1378" t="s">
        <v>1331</v>
      </c>
    </row>
    <row r="1379" spans="1:17" x14ac:dyDescent="0.35">
      <c r="A1379" t="s">
        <v>3446</v>
      </c>
      <c r="B1379">
        <v>91</v>
      </c>
      <c r="C1379" t="s">
        <v>4067</v>
      </c>
      <c r="D1379">
        <v>20275446</v>
      </c>
      <c r="E1379" t="s">
        <v>270</v>
      </c>
      <c r="F1379" t="s">
        <v>44</v>
      </c>
      <c r="G1379" t="s">
        <v>5801</v>
      </c>
      <c r="H1379" t="s">
        <v>739</v>
      </c>
      <c r="I1379" t="s">
        <v>5802</v>
      </c>
      <c r="J1379">
        <v>178</v>
      </c>
      <c r="K1379" t="s">
        <v>21</v>
      </c>
      <c r="L1379" t="s">
        <v>22</v>
      </c>
      <c r="M1379" t="s">
        <v>23</v>
      </c>
      <c r="N1379">
        <v>35000000</v>
      </c>
      <c r="O1379">
        <v>2012</v>
      </c>
      <c r="P1379">
        <v>6.5</v>
      </c>
      <c r="Q1379" t="s">
        <v>1064</v>
      </c>
    </row>
    <row r="1380" spans="1:17" x14ac:dyDescent="0.35">
      <c r="A1380" t="s">
        <v>4810</v>
      </c>
      <c r="B1380">
        <v>87</v>
      </c>
      <c r="C1380" t="s">
        <v>5803</v>
      </c>
      <c r="D1380">
        <v>34507079</v>
      </c>
      <c r="E1380" t="s">
        <v>1395</v>
      </c>
      <c r="F1380" t="s">
        <v>5804</v>
      </c>
      <c r="G1380" t="s">
        <v>5805</v>
      </c>
      <c r="H1380" t="s">
        <v>5806</v>
      </c>
      <c r="I1380" t="s">
        <v>5807</v>
      </c>
      <c r="J1380">
        <v>118</v>
      </c>
      <c r="K1380" t="s">
        <v>21</v>
      </c>
      <c r="L1380" t="s">
        <v>22</v>
      </c>
      <c r="M1380" t="s">
        <v>23</v>
      </c>
      <c r="N1380">
        <v>35000000</v>
      </c>
      <c r="O1380">
        <v>2015</v>
      </c>
      <c r="P1380">
        <v>5.0999999999999996</v>
      </c>
      <c r="Q1380" t="s">
        <v>1064</v>
      </c>
    </row>
    <row r="1381" spans="1:17" x14ac:dyDescent="0.35">
      <c r="A1381" t="s">
        <v>3722</v>
      </c>
      <c r="B1381">
        <v>125</v>
      </c>
      <c r="C1381" t="s">
        <v>5808</v>
      </c>
      <c r="D1381">
        <v>18306166</v>
      </c>
      <c r="E1381" t="s">
        <v>984</v>
      </c>
      <c r="F1381" t="s">
        <v>533</v>
      </c>
      <c r="G1381" t="s">
        <v>5809</v>
      </c>
      <c r="H1381" t="s">
        <v>5810</v>
      </c>
      <c r="I1381" t="s">
        <v>5811</v>
      </c>
      <c r="J1381">
        <v>215</v>
      </c>
      <c r="K1381" t="s">
        <v>21</v>
      </c>
      <c r="L1381" t="s">
        <v>38</v>
      </c>
      <c r="M1381" t="s">
        <v>23</v>
      </c>
      <c r="N1381">
        <v>35000000</v>
      </c>
      <c r="O1381">
        <v>2002</v>
      </c>
      <c r="P1381">
        <v>6.5</v>
      </c>
      <c r="Q1381" t="s">
        <v>769</v>
      </c>
    </row>
    <row r="1382" spans="1:17" x14ac:dyDescent="0.35">
      <c r="A1382" t="s">
        <v>2962</v>
      </c>
      <c r="B1382">
        <v>118</v>
      </c>
      <c r="C1382" t="s">
        <v>308</v>
      </c>
      <c r="D1382">
        <v>17609982</v>
      </c>
      <c r="E1382" t="s">
        <v>1279</v>
      </c>
      <c r="F1382" t="s">
        <v>271</v>
      </c>
      <c r="G1382" t="s">
        <v>5812</v>
      </c>
      <c r="H1382" t="s">
        <v>5813</v>
      </c>
      <c r="I1382" t="s">
        <v>5814</v>
      </c>
      <c r="J1382">
        <v>141</v>
      </c>
      <c r="K1382" t="s">
        <v>21</v>
      </c>
      <c r="L1382" t="s">
        <v>22</v>
      </c>
      <c r="M1382" t="s">
        <v>472</v>
      </c>
      <c r="N1382">
        <v>35000000</v>
      </c>
      <c r="O1382">
        <v>2013</v>
      </c>
      <c r="P1382">
        <v>6.2</v>
      </c>
      <c r="Q1382" t="s">
        <v>1064</v>
      </c>
    </row>
    <row r="1383" spans="1:17" x14ac:dyDescent="0.35">
      <c r="A1383" t="s">
        <v>4046</v>
      </c>
      <c r="B1383">
        <v>98</v>
      </c>
      <c r="C1383" t="s">
        <v>199</v>
      </c>
      <c r="D1383">
        <v>16831505</v>
      </c>
      <c r="E1383" t="s">
        <v>3057</v>
      </c>
      <c r="F1383" t="s">
        <v>59</v>
      </c>
      <c r="G1383" t="s">
        <v>5815</v>
      </c>
      <c r="H1383" t="s">
        <v>5816</v>
      </c>
      <c r="I1383" t="s">
        <v>5817</v>
      </c>
      <c r="J1383">
        <v>173</v>
      </c>
      <c r="K1383" t="s">
        <v>21</v>
      </c>
      <c r="L1383" t="s">
        <v>38</v>
      </c>
      <c r="M1383" t="s">
        <v>23</v>
      </c>
      <c r="N1383">
        <v>31000000</v>
      </c>
      <c r="O1383">
        <v>2004</v>
      </c>
      <c r="P1383">
        <v>6.3</v>
      </c>
      <c r="Q1383" t="s">
        <v>1331</v>
      </c>
    </row>
    <row r="1384" spans="1:17" x14ac:dyDescent="0.35">
      <c r="A1384" t="s">
        <v>4672</v>
      </c>
      <c r="B1384">
        <v>92</v>
      </c>
      <c r="C1384" t="s">
        <v>5818</v>
      </c>
      <c r="D1384">
        <v>17596256</v>
      </c>
      <c r="E1384" t="s">
        <v>2408</v>
      </c>
      <c r="F1384" t="s">
        <v>405</v>
      </c>
      <c r="G1384" t="s">
        <v>5819</v>
      </c>
      <c r="H1384" t="s">
        <v>5820</v>
      </c>
      <c r="I1384" t="s">
        <v>5821</v>
      </c>
      <c r="J1384">
        <v>84</v>
      </c>
      <c r="K1384" t="s">
        <v>21</v>
      </c>
      <c r="L1384" t="s">
        <v>22</v>
      </c>
      <c r="M1384" t="s">
        <v>68</v>
      </c>
      <c r="N1384">
        <v>35000000</v>
      </c>
      <c r="O1384">
        <v>2010</v>
      </c>
      <c r="P1384">
        <v>3.8</v>
      </c>
      <c r="Q1384" t="s">
        <v>1331</v>
      </c>
    </row>
    <row r="1385" spans="1:17" x14ac:dyDescent="0.35">
      <c r="A1385" t="s">
        <v>3166</v>
      </c>
      <c r="B1385">
        <v>92</v>
      </c>
      <c r="C1385" t="s">
        <v>425</v>
      </c>
      <c r="D1385">
        <v>14998070</v>
      </c>
      <c r="E1385" t="s">
        <v>5822</v>
      </c>
      <c r="F1385" t="s">
        <v>1901</v>
      </c>
      <c r="G1385" t="s">
        <v>5823</v>
      </c>
      <c r="H1385" t="s">
        <v>141</v>
      </c>
      <c r="I1385" t="s">
        <v>5824</v>
      </c>
      <c r="J1385">
        <v>298</v>
      </c>
      <c r="K1385" t="s">
        <v>21</v>
      </c>
      <c r="L1385" t="s">
        <v>22</v>
      </c>
      <c r="M1385" t="s">
        <v>472</v>
      </c>
      <c r="N1385">
        <v>35000000</v>
      </c>
      <c r="O1385">
        <v>2007</v>
      </c>
      <c r="P1385">
        <v>6.2</v>
      </c>
      <c r="Q1385" t="s">
        <v>2679</v>
      </c>
    </row>
    <row r="1386" spans="1:17" x14ac:dyDescent="0.35">
      <c r="A1386" t="s">
        <v>1825</v>
      </c>
      <c r="B1386">
        <v>115</v>
      </c>
      <c r="C1386" t="s">
        <v>5825</v>
      </c>
      <c r="D1386">
        <v>14587732</v>
      </c>
      <c r="E1386" t="s">
        <v>1526</v>
      </c>
      <c r="F1386" t="s">
        <v>5826</v>
      </c>
      <c r="G1386" t="s">
        <v>5827</v>
      </c>
      <c r="H1386" t="s">
        <v>5828</v>
      </c>
      <c r="I1386" t="s">
        <v>5829</v>
      </c>
      <c r="J1386">
        <v>39</v>
      </c>
      <c r="K1386" t="s">
        <v>21</v>
      </c>
      <c r="L1386" t="s">
        <v>22</v>
      </c>
      <c r="M1386" t="s">
        <v>23</v>
      </c>
      <c r="N1386">
        <v>35000000</v>
      </c>
      <c r="O1386">
        <v>1991</v>
      </c>
      <c r="P1386">
        <v>5.7</v>
      </c>
      <c r="Q1386" t="s">
        <v>1064</v>
      </c>
    </row>
    <row r="1387" spans="1:17" x14ac:dyDescent="0.35">
      <c r="A1387" t="s">
        <v>5060</v>
      </c>
      <c r="B1387">
        <v>120</v>
      </c>
      <c r="C1387" t="s">
        <v>5062</v>
      </c>
      <c r="D1387">
        <v>18317151</v>
      </c>
      <c r="E1387" t="s">
        <v>4945</v>
      </c>
      <c r="F1387" t="s">
        <v>2319</v>
      </c>
      <c r="G1387" t="s">
        <v>5830</v>
      </c>
      <c r="H1387" t="s">
        <v>3863</v>
      </c>
      <c r="I1387" t="s">
        <v>5831</v>
      </c>
      <c r="J1387">
        <v>200</v>
      </c>
      <c r="K1387" t="s">
        <v>21</v>
      </c>
      <c r="L1387" t="s">
        <v>22</v>
      </c>
      <c r="M1387" t="s">
        <v>472</v>
      </c>
      <c r="N1387">
        <v>35000000</v>
      </c>
      <c r="O1387">
        <v>2007</v>
      </c>
      <c r="P1387">
        <v>6.7</v>
      </c>
      <c r="Q1387" t="s">
        <v>1331</v>
      </c>
    </row>
    <row r="1388" spans="1:17" x14ac:dyDescent="0.35">
      <c r="A1388" t="s">
        <v>5832</v>
      </c>
      <c r="B1388">
        <v>111</v>
      </c>
      <c r="C1388" t="s">
        <v>1059</v>
      </c>
      <c r="D1388">
        <v>11405825</v>
      </c>
      <c r="E1388" t="s">
        <v>2679</v>
      </c>
      <c r="F1388" t="s">
        <v>90</v>
      </c>
      <c r="G1388" t="s">
        <v>5833</v>
      </c>
      <c r="H1388" t="s">
        <v>5834</v>
      </c>
      <c r="I1388" t="s">
        <v>5835</v>
      </c>
      <c r="J1388">
        <v>208</v>
      </c>
      <c r="K1388" t="s">
        <v>21</v>
      </c>
      <c r="L1388" t="s">
        <v>22</v>
      </c>
      <c r="M1388" t="s">
        <v>472</v>
      </c>
      <c r="N1388">
        <v>35000000</v>
      </c>
      <c r="O1388">
        <v>2001</v>
      </c>
      <c r="P1388">
        <v>6.8</v>
      </c>
      <c r="Q1388" t="s">
        <v>2679</v>
      </c>
    </row>
    <row r="1389" spans="1:17" x14ac:dyDescent="0.35">
      <c r="A1389" t="s">
        <v>2111</v>
      </c>
      <c r="B1389">
        <v>94</v>
      </c>
      <c r="C1389" t="s">
        <v>1048</v>
      </c>
      <c r="D1389">
        <v>13264986</v>
      </c>
      <c r="E1389" t="s">
        <v>5836</v>
      </c>
      <c r="F1389" t="s">
        <v>4211</v>
      </c>
      <c r="G1389" t="s">
        <v>5837</v>
      </c>
      <c r="H1389" t="s">
        <v>1673</v>
      </c>
      <c r="I1389" t="s">
        <v>5838</v>
      </c>
      <c r="J1389">
        <v>162</v>
      </c>
      <c r="K1389" t="s">
        <v>21</v>
      </c>
      <c r="L1389" t="s">
        <v>22</v>
      </c>
      <c r="M1389" t="s">
        <v>23</v>
      </c>
      <c r="N1389">
        <v>35000000</v>
      </c>
      <c r="O1389">
        <v>2001</v>
      </c>
      <c r="P1389">
        <v>6</v>
      </c>
      <c r="Q1389" t="s">
        <v>1064</v>
      </c>
    </row>
    <row r="1390" spans="1:17" x14ac:dyDescent="0.35">
      <c r="A1390" t="s">
        <v>5839</v>
      </c>
      <c r="B1390">
        <v>100</v>
      </c>
      <c r="C1390" t="s">
        <v>320</v>
      </c>
      <c r="D1390">
        <v>10991381</v>
      </c>
      <c r="E1390" t="s">
        <v>4712</v>
      </c>
      <c r="F1390" t="s">
        <v>5840</v>
      </c>
      <c r="G1390" t="s">
        <v>5841</v>
      </c>
      <c r="H1390" t="s">
        <v>162</v>
      </c>
      <c r="I1390" t="s">
        <v>5842</v>
      </c>
      <c r="J1390">
        <v>100</v>
      </c>
      <c r="K1390" t="s">
        <v>21</v>
      </c>
      <c r="L1390" t="s">
        <v>38</v>
      </c>
      <c r="M1390" t="s">
        <v>68</v>
      </c>
      <c r="N1390">
        <v>35000000</v>
      </c>
      <c r="O1390">
        <v>2009</v>
      </c>
      <c r="P1390">
        <v>7.3</v>
      </c>
      <c r="Q1390" t="s">
        <v>9596</v>
      </c>
    </row>
    <row r="1391" spans="1:17" x14ac:dyDescent="0.35">
      <c r="A1391" t="s">
        <v>1342</v>
      </c>
      <c r="B1391">
        <v>101</v>
      </c>
      <c r="C1391" t="s">
        <v>5843</v>
      </c>
      <c r="D1391">
        <v>10268846</v>
      </c>
      <c r="E1391" t="s">
        <v>966</v>
      </c>
      <c r="F1391" t="s">
        <v>1763</v>
      </c>
      <c r="G1391" t="s">
        <v>5844</v>
      </c>
      <c r="H1391" t="s">
        <v>5845</v>
      </c>
      <c r="I1391" t="s">
        <v>5846</v>
      </c>
      <c r="J1391">
        <v>142</v>
      </c>
      <c r="K1391" t="s">
        <v>21</v>
      </c>
      <c r="L1391" t="s">
        <v>22</v>
      </c>
      <c r="M1391" t="s">
        <v>472</v>
      </c>
      <c r="N1391">
        <v>35000000</v>
      </c>
      <c r="O1391">
        <v>2009</v>
      </c>
      <c r="P1391">
        <v>5.5</v>
      </c>
      <c r="Q1391" t="s">
        <v>1064</v>
      </c>
    </row>
    <row r="1392" spans="1:17" x14ac:dyDescent="0.35">
      <c r="A1392" t="s">
        <v>3853</v>
      </c>
      <c r="B1392">
        <v>139</v>
      </c>
      <c r="C1392" t="s">
        <v>372</v>
      </c>
      <c r="D1392">
        <v>13303319</v>
      </c>
      <c r="E1392" t="s">
        <v>4136</v>
      </c>
      <c r="F1392" t="s">
        <v>275</v>
      </c>
      <c r="G1392" t="s">
        <v>5847</v>
      </c>
      <c r="H1392" t="s">
        <v>618</v>
      </c>
      <c r="I1392" t="s">
        <v>5848</v>
      </c>
      <c r="J1392">
        <v>975</v>
      </c>
      <c r="K1392" t="s">
        <v>21</v>
      </c>
      <c r="L1392" t="s">
        <v>22</v>
      </c>
      <c r="M1392" t="s">
        <v>23</v>
      </c>
      <c r="N1392">
        <v>32000000</v>
      </c>
      <c r="O1392">
        <v>2011</v>
      </c>
      <c r="P1392">
        <v>6.7</v>
      </c>
      <c r="Q1392" t="s">
        <v>2679</v>
      </c>
    </row>
    <row r="1393" spans="1:17" x14ac:dyDescent="0.35">
      <c r="A1393" t="s">
        <v>5849</v>
      </c>
      <c r="B1393">
        <v>91</v>
      </c>
      <c r="C1393" t="s">
        <v>5850</v>
      </c>
      <c r="D1393">
        <v>10076136</v>
      </c>
      <c r="E1393" t="s">
        <v>1379</v>
      </c>
      <c r="F1393" t="s">
        <v>5851</v>
      </c>
      <c r="G1393" t="s">
        <v>5852</v>
      </c>
      <c r="H1393" t="s">
        <v>5853</v>
      </c>
      <c r="I1393" t="s">
        <v>5854</v>
      </c>
      <c r="J1393">
        <v>141</v>
      </c>
      <c r="K1393" t="s">
        <v>21</v>
      </c>
      <c r="L1393" t="s">
        <v>5855</v>
      </c>
      <c r="M1393" t="s">
        <v>472</v>
      </c>
      <c r="N1393">
        <v>35000000</v>
      </c>
      <c r="O1393">
        <v>1998</v>
      </c>
      <c r="P1393">
        <v>4.8</v>
      </c>
      <c r="Q1393" t="s">
        <v>1064</v>
      </c>
    </row>
    <row r="1394" spans="1:17" x14ac:dyDescent="0.35">
      <c r="A1394" t="s">
        <v>411</v>
      </c>
      <c r="B1394">
        <v>109</v>
      </c>
      <c r="C1394" t="s">
        <v>3329</v>
      </c>
      <c r="D1394">
        <v>10499968</v>
      </c>
      <c r="E1394" t="s">
        <v>375</v>
      </c>
      <c r="F1394" t="s">
        <v>279</v>
      </c>
      <c r="G1394" t="s">
        <v>5856</v>
      </c>
      <c r="H1394" t="s">
        <v>5857</v>
      </c>
      <c r="I1394" t="s">
        <v>5858</v>
      </c>
      <c r="J1394">
        <v>212</v>
      </c>
      <c r="K1394" t="s">
        <v>21</v>
      </c>
      <c r="L1394" t="s">
        <v>22</v>
      </c>
      <c r="M1394" t="s">
        <v>472</v>
      </c>
      <c r="N1394">
        <v>35000000</v>
      </c>
      <c r="O1394">
        <v>2014</v>
      </c>
      <c r="P1394">
        <v>5.7</v>
      </c>
      <c r="Q1394" t="s">
        <v>1064</v>
      </c>
    </row>
    <row r="1395" spans="1:17" x14ac:dyDescent="0.35">
      <c r="A1395" t="s">
        <v>3956</v>
      </c>
      <c r="B1395">
        <v>102</v>
      </c>
      <c r="C1395" t="s">
        <v>149</v>
      </c>
      <c r="D1395">
        <v>7659747</v>
      </c>
      <c r="E1395" t="s">
        <v>931</v>
      </c>
      <c r="F1395" t="s">
        <v>374</v>
      </c>
      <c r="G1395" t="s">
        <v>5859</v>
      </c>
      <c r="H1395" t="s">
        <v>5860</v>
      </c>
      <c r="I1395" t="s">
        <v>5861</v>
      </c>
      <c r="J1395">
        <v>204</v>
      </c>
      <c r="K1395" t="s">
        <v>21</v>
      </c>
      <c r="L1395" t="s">
        <v>22</v>
      </c>
      <c r="M1395" t="s">
        <v>472</v>
      </c>
      <c r="N1395">
        <v>38000000</v>
      </c>
      <c r="O1395">
        <v>2003</v>
      </c>
      <c r="P1395">
        <v>5.0999999999999996</v>
      </c>
      <c r="Q1395" t="s">
        <v>1064</v>
      </c>
    </row>
    <row r="1396" spans="1:17" x14ac:dyDescent="0.35">
      <c r="A1396" t="s">
        <v>5862</v>
      </c>
      <c r="B1396">
        <v>103</v>
      </c>
      <c r="C1396" t="s">
        <v>803</v>
      </c>
      <c r="D1396">
        <v>7948159</v>
      </c>
      <c r="E1396" t="s">
        <v>375</v>
      </c>
      <c r="F1396" t="s">
        <v>4227</v>
      </c>
      <c r="G1396" t="s">
        <v>5863</v>
      </c>
      <c r="H1396" t="s">
        <v>777</v>
      </c>
      <c r="I1396" t="s">
        <v>5864</v>
      </c>
      <c r="J1396">
        <v>280</v>
      </c>
      <c r="K1396" t="s">
        <v>21</v>
      </c>
      <c r="L1396" t="s">
        <v>22</v>
      </c>
      <c r="M1396" t="s">
        <v>472</v>
      </c>
      <c r="N1396">
        <v>35000000</v>
      </c>
      <c r="O1396">
        <v>2008</v>
      </c>
      <c r="P1396">
        <v>6</v>
      </c>
      <c r="Q1396" t="s">
        <v>1064</v>
      </c>
    </row>
    <row r="1397" spans="1:17" x14ac:dyDescent="0.35">
      <c r="A1397" t="s">
        <v>3974</v>
      </c>
      <c r="B1397">
        <v>83</v>
      </c>
      <c r="C1397" t="s">
        <v>729</v>
      </c>
      <c r="D1397">
        <v>11631245</v>
      </c>
      <c r="E1397" t="s">
        <v>5865</v>
      </c>
      <c r="F1397" t="s">
        <v>3422</v>
      </c>
      <c r="G1397" t="s">
        <v>5866</v>
      </c>
      <c r="H1397" t="s">
        <v>4820</v>
      </c>
      <c r="I1397" t="s">
        <v>5867</v>
      </c>
      <c r="J1397">
        <v>113</v>
      </c>
      <c r="K1397" t="s">
        <v>21</v>
      </c>
      <c r="L1397" t="s">
        <v>22</v>
      </c>
      <c r="M1397" t="s">
        <v>68</v>
      </c>
      <c r="N1397">
        <v>35000000</v>
      </c>
      <c r="O1397">
        <v>2006</v>
      </c>
      <c r="P1397">
        <v>4.2</v>
      </c>
      <c r="Q1397" t="s">
        <v>1064</v>
      </c>
    </row>
    <row r="1398" spans="1:17" x14ac:dyDescent="0.35">
      <c r="A1398" t="s">
        <v>351</v>
      </c>
      <c r="B1398">
        <v>123</v>
      </c>
      <c r="C1398" t="s">
        <v>5868</v>
      </c>
      <c r="D1398">
        <v>10137502</v>
      </c>
      <c r="E1398" t="s">
        <v>5869</v>
      </c>
      <c r="F1398" t="s">
        <v>44</v>
      </c>
      <c r="G1398" t="s">
        <v>5870</v>
      </c>
      <c r="H1398" t="s">
        <v>5871</v>
      </c>
      <c r="I1398" t="s">
        <v>5872</v>
      </c>
      <c r="J1398">
        <v>195</v>
      </c>
      <c r="K1398" t="s">
        <v>21</v>
      </c>
      <c r="L1398" t="s">
        <v>22</v>
      </c>
      <c r="M1398" t="s">
        <v>68</v>
      </c>
      <c r="N1398">
        <v>35000000</v>
      </c>
      <c r="O1398">
        <v>2015</v>
      </c>
      <c r="P1398">
        <v>7.4</v>
      </c>
      <c r="Q1398" t="s">
        <v>769</v>
      </c>
    </row>
    <row r="1399" spans="1:17" x14ac:dyDescent="0.35">
      <c r="A1399" t="s">
        <v>5873</v>
      </c>
      <c r="B1399">
        <v>101</v>
      </c>
      <c r="C1399" t="s">
        <v>5874</v>
      </c>
      <c r="D1399">
        <v>6448817</v>
      </c>
      <c r="E1399" t="s">
        <v>26</v>
      </c>
      <c r="F1399" t="s">
        <v>5875</v>
      </c>
      <c r="G1399" t="s">
        <v>5876</v>
      </c>
      <c r="H1399" t="s">
        <v>5877</v>
      </c>
      <c r="I1399" t="s">
        <v>5878</v>
      </c>
      <c r="J1399">
        <v>31</v>
      </c>
      <c r="K1399" t="s">
        <v>21</v>
      </c>
      <c r="L1399" t="s">
        <v>22</v>
      </c>
      <c r="M1399" t="s">
        <v>68</v>
      </c>
      <c r="N1399">
        <v>35000000</v>
      </c>
      <c r="O1399">
        <v>1997</v>
      </c>
      <c r="P1399">
        <v>4.5999999999999996</v>
      </c>
      <c r="Q1399" t="s">
        <v>1064</v>
      </c>
    </row>
    <row r="1400" spans="1:17" x14ac:dyDescent="0.35">
      <c r="A1400" t="s">
        <v>146</v>
      </c>
      <c r="B1400">
        <v>117</v>
      </c>
      <c r="C1400" t="s">
        <v>192</v>
      </c>
      <c r="D1400">
        <v>7458269</v>
      </c>
      <c r="E1400" t="s">
        <v>1138</v>
      </c>
      <c r="F1400" t="s">
        <v>1209</v>
      </c>
      <c r="G1400" t="s">
        <v>5879</v>
      </c>
      <c r="H1400" t="s">
        <v>302</v>
      </c>
      <c r="I1400" t="s">
        <v>5880</v>
      </c>
      <c r="J1400">
        <v>196</v>
      </c>
      <c r="K1400" t="s">
        <v>21</v>
      </c>
      <c r="L1400" t="s">
        <v>22</v>
      </c>
      <c r="M1400" t="s">
        <v>23</v>
      </c>
      <c r="N1400">
        <v>35000000</v>
      </c>
      <c r="O1400">
        <v>2006</v>
      </c>
      <c r="P1400">
        <v>6.9</v>
      </c>
      <c r="Q1400" t="s">
        <v>1331</v>
      </c>
    </row>
    <row r="1401" spans="1:17" x14ac:dyDescent="0.35">
      <c r="A1401" t="s">
        <v>855</v>
      </c>
      <c r="B1401">
        <v>114</v>
      </c>
      <c r="C1401" t="s">
        <v>3589</v>
      </c>
      <c r="D1401">
        <v>4651977</v>
      </c>
      <c r="E1401" t="s">
        <v>2679</v>
      </c>
      <c r="F1401" t="s">
        <v>1216</v>
      </c>
      <c r="G1401" t="s">
        <v>5881</v>
      </c>
      <c r="H1401" t="s">
        <v>2514</v>
      </c>
      <c r="I1401" t="s">
        <v>5882</v>
      </c>
      <c r="J1401">
        <v>71</v>
      </c>
      <c r="K1401" t="s">
        <v>21</v>
      </c>
      <c r="L1401" t="s">
        <v>22</v>
      </c>
      <c r="M1401" t="s">
        <v>23</v>
      </c>
      <c r="N1401">
        <v>35000000</v>
      </c>
      <c r="O1401">
        <v>1992</v>
      </c>
      <c r="P1401">
        <v>6.9</v>
      </c>
      <c r="Q1401" t="s">
        <v>2679</v>
      </c>
    </row>
    <row r="1402" spans="1:17" x14ac:dyDescent="0.35">
      <c r="A1402" t="s">
        <v>2962</v>
      </c>
      <c r="B1402">
        <v>330</v>
      </c>
      <c r="C1402" t="s">
        <v>5148</v>
      </c>
      <c r="D1402">
        <v>4496583</v>
      </c>
      <c r="E1402" t="s">
        <v>1547</v>
      </c>
      <c r="F1402" t="s">
        <v>380</v>
      </c>
      <c r="G1402" t="s">
        <v>5883</v>
      </c>
      <c r="H1402" t="s">
        <v>1948</v>
      </c>
      <c r="I1402" t="s">
        <v>5884</v>
      </c>
      <c r="J1402">
        <v>129</v>
      </c>
      <c r="K1402" t="s">
        <v>21</v>
      </c>
      <c r="L1402" t="s">
        <v>22</v>
      </c>
      <c r="M1402" t="s">
        <v>472</v>
      </c>
      <c r="N1402">
        <v>35000000</v>
      </c>
      <c r="O1402">
        <v>1993</v>
      </c>
      <c r="P1402">
        <v>8</v>
      </c>
      <c r="Q1402" t="s">
        <v>14098</v>
      </c>
    </row>
    <row r="1403" spans="1:17" x14ac:dyDescent="0.35">
      <c r="A1403" t="s">
        <v>5885</v>
      </c>
      <c r="B1403">
        <v>121</v>
      </c>
      <c r="C1403" t="s">
        <v>105</v>
      </c>
      <c r="D1403">
        <v>2221994</v>
      </c>
      <c r="E1403" t="s">
        <v>1117</v>
      </c>
      <c r="F1403" t="s">
        <v>320</v>
      </c>
      <c r="G1403" t="s">
        <v>5886</v>
      </c>
      <c r="H1403" t="s">
        <v>551</v>
      </c>
      <c r="I1403" t="s">
        <v>5887</v>
      </c>
      <c r="J1403">
        <v>99</v>
      </c>
      <c r="K1403" t="s">
        <v>21</v>
      </c>
      <c r="L1403" t="s">
        <v>5888</v>
      </c>
      <c r="M1403" t="s">
        <v>472</v>
      </c>
      <c r="N1403">
        <v>35000000</v>
      </c>
      <c r="O1403">
        <v>1997</v>
      </c>
      <c r="P1403">
        <v>6.4</v>
      </c>
      <c r="Q1403" t="s">
        <v>1064</v>
      </c>
    </row>
    <row r="1404" spans="1:17" x14ac:dyDescent="0.35">
      <c r="A1404" t="s">
        <v>1800</v>
      </c>
      <c r="B1404">
        <v>114</v>
      </c>
      <c r="C1404" t="s">
        <v>2742</v>
      </c>
      <c r="D1404">
        <v>6592103</v>
      </c>
      <c r="E1404" t="s">
        <v>1716</v>
      </c>
      <c r="F1404" t="s">
        <v>2517</v>
      </c>
      <c r="G1404" t="s">
        <v>5889</v>
      </c>
      <c r="H1404" t="s">
        <v>5890</v>
      </c>
      <c r="I1404" t="s">
        <v>5891</v>
      </c>
      <c r="J1404">
        <v>232</v>
      </c>
      <c r="K1404" t="s">
        <v>21</v>
      </c>
      <c r="L1404" t="s">
        <v>1172</v>
      </c>
      <c r="M1404" t="s">
        <v>472</v>
      </c>
      <c r="N1404">
        <v>35000000</v>
      </c>
      <c r="O1404">
        <v>2002</v>
      </c>
      <c r="P1404">
        <v>6.3</v>
      </c>
      <c r="Q1404" t="s">
        <v>14098</v>
      </c>
    </row>
    <row r="1405" spans="1:17" x14ac:dyDescent="0.35">
      <c r="A1405" t="s">
        <v>860</v>
      </c>
      <c r="B1405">
        <v>148</v>
      </c>
      <c r="C1405" t="s">
        <v>5893</v>
      </c>
      <c r="D1405">
        <v>630779</v>
      </c>
      <c r="E1405" t="s">
        <v>5894</v>
      </c>
      <c r="F1405" t="s">
        <v>5895</v>
      </c>
      <c r="G1405" t="s">
        <v>5896</v>
      </c>
      <c r="H1405" t="s">
        <v>5897</v>
      </c>
      <c r="I1405" t="s">
        <v>5898</v>
      </c>
      <c r="J1405">
        <v>159</v>
      </c>
      <c r="K1405" t="s">
        <v>21</v>
      </c>
      <c r="L1405" t="s">
        <v>22</v>
      </c>
      <c r="M1405" t="s">
        <v>472</v>
      </c>
      <c r="N1405">
        <v>35000000</v>
      </c>
      <c r="O1405">
        <v>1999</v>
      </c>
      <c r="P1405">
        <v>6.8</v>
      </c>
      <c r="Q1405" t="s">
        <v>2679</v>
      </c>
    </row>
    <row r="1406" spans="1:17" x14ac:dyDescent="0.35">
      <c r="A1406" t="s">
        <v>3151</v>
      </c>
      <c r="B1406">
        <v>113</v>
      </c>
      <c r="C1406" t="s">
        <v>5902</v>
      </c>
      <c r="D1406">
        <v>102413606</v>
      </c>
      <c r="E1406" t="s">
        <v>1310</v>
      </c>
      <c r="F1406" t="s">
        <v>3152</v>
      </c>
      <c r="G1406" t="s">
        <v>5903</v>
      </c>
      <c r="H1406" t="s">
        <v>5904</v>
      </c>
      <c r="I1406" t="s">
        <v>5905</v>
      </c>
      <c r="J1406">
        <v>524</v>
      </c>
      <c r="K1406" t="s">
        <v>21</v>
      </c>
      <c r="L1406" t="s">
        <v>22</v>
      </c>
      <c r="M1406" t="s">
        <v>23</v>
      </c>
      <c r="N1406">
        <v>34000000</v>
      </c>
      <c r="O1406">
        <v>2014</v>
      </c>
      <c r="P1406">
        <v>6.8</v>
      </c>
      <c r="Q1406" t="s">
        <v>1064</v>
      </c>
    </row>
    <row r="1407" spans="1:17" x14ac:dyDescent="0.35">
      <c r="A1407" t="s">
        <v>5906</v>
      </c>
      <c r="B1407">
        <v>91</v>
      </c>
      <c r="C1407" t="s">
        <v>5907</v>
      </c>
      <c r="D1407">
        <v>10214013</v>
      </c>
      <c r="E1407" t="s">
        <v>1331</v>
      </c>
      <c r="F1407" t="s">
        <v>105</v>
      </c>
      <c r="G1407" t="s">
        <v>5908</v>
      </c>
      <c r="H1407" t="s">
        <v>5909</v>
      </c>
      <c r="I1407" t="s">
        <v>5910</v>
      </c>
      <c r="J1407">
        <v>89</v>
      </c>
      <c r="K1407" t="s">
        <v>21</v>
      </c>
      <c r="L1407" t="s">
        <v>22</v>
      </c>
      <c r="M1407" t="s">
        <v>472</v>
      </c>
      <c r="N1407">
        <v>35000000</v>
      </c>
      <c r="O1407">
        <v>2015</v>
      </c>
      <c r="P1407">
        <v>5.4</v>
      </c>
      <c r="Q1407" t="s">
        <v>1331</v>
      </c>
    </row>
    <row r="1408" spans="1:17" x14ac:dyDescent="0.35">
      <c r="A1408" t="s">
        <v>394</v>
      </c>
      <c r="B1408">
        <v>139</v>
      </c>
      <c r="C1408" t="s">
        <v>5184</v>
      </c>
      <c r="D1408">
        <v>32000000</v>
      </c>
      <c r="E1408" t="s">
        <v>169</v>
      </c>
      <c r="F1408" t="s">
        <v>1839</v>
      </c>
      <c r="G1408" t="s">
        <v>5911</v>
      </c>
      <c r="H1408" t="s">
        <v>2887</v>
      </c>
      <c r="I1408" t="s">
        <v>5912</v>
      </c>
      <c r="J1408">
        <v>150</v>
      </c>
      <c r="K1408" t="s">
        <v>21</v>
      </c>
      <c r="L1408" t="s">
        <v>22</v>
      </c>
      <c r="M1408" t="s">
        <v>68</v>
      </c>
      <c r="N1408">
        <v>30000000</v>
      </c>
      <c r="O1408">
        <v>1993</v>
      </c>
      <c r="P1408">
        <v>7.2</v>
      </c>
      <c r="Q1408" t="s">
        <v>2679</v>
      </c>
    </row>
    <row r="1409" spans="1:17" x14ac:dyDescent="0.35">
      <c r="A1409" t="s">
        <v>970</v>
      </c>
      <c r="B1409">
        <v>96</v>
      </c>
      <c r="C1409" t="s">
        <v>5913</v>
      </c>
      <c r="D1409">
        <v>10139254</v>
      </c>
      <c r="E1409" t="s">
        <v>1476</v>
      </c>
      <c r="F1409" t="s">
        <v>210</v>
      </c>
      <c r="G1409" t="s">
        <v>5914</v>
      </c>
      <c r="H1409" t="s">
        <v>1452</v>
      </c>
      <c r="I1409" t="s">
        <v>5915</v>
      </c>
      <c r="J1409">
        <v>915</v>
      </c>
      <c r="K1409" t="s">
        <v>21</v>
      </c>
      <c r="L1409" t="s">
        <v>22</v>
      </c>
      <c r="M1409" t="s">
        <v>23</v>
      </c>
      <c r="N1409">
        <v>35000000</v>
      </c>
      <c r="O1409">
        <v>2006</v>
      </c>
      <c r="P1409">
        <v>7.3</v>
      </c>
      <c r="Q1409" t="s">
        <v>2679</v>
      </c>
    </row>
    <row r="1410" spans="1:17" x14ac:dyDescent="0.35">
      <c r="A1410" t="s">
        <v>5916</v>
      </c>
      <c r="B1410">
        <v>102</v>
      </c>
      <c r="C1410" t="s">
        <v>5917</v>
      </c>
      <c r="D1410">
        <v>11227940</v>
      </c>
      <c r="E1410" t="s">
        <v>5918</v>
      </c>
      <c r="F1410" t="s">
        <v>2193</v>
      </c>
      <c r="G1410" t="s">
        <v>5919</v>
      </c>
      <c r="H1410" t="s">
        <v>5920</v>
      </c>
      <c r="I1410" t="s">
        <v>5921</v>
      </c>
      <c r="J1410">
        <v>94</v>
      </c>
      <c r="K1410" t="s">
        <v>21</v>
      </c>
      <c r="L1410" t="s">
        <v>22</v>
      </c>
      <c r="M1410" t="s">
        <v>472</v>
      </c>
      <c r="N1410">
        <v>34000000</v>
      </c>
      <c r="O1410">
        <v>1999</v>
      </c>
      <c r="P1410">
        <v>5.2</v>
      </c>
      <c r="Q1410" t="s">
        <v>1064</v>
      </c>
    </row>
    <row r="1411" spans="1:17" x14ac:dyDescent="0.35">
      <c r="A1411" t="s">
        <v>1421</v>
      </c>
      <c r="B1411">
        <v>96</v>
      </c>
      <c r="C1411" t="s">
        <v>2690</v>
      </c>
      <c r="D1411">
        <v>183125</v>
      </c>
      <c r="E1411" t="s">
        <v>375</v>
      </c>
      <c r="F1411" t="s">
        <v>564</v>
      </c>
      <c r="G1411" t="s">
        <v>5922</v>
      </c>
      <c r="H1411" t="s">
        <v>5923</v>
      </c>
      <c r="I1411" t="s">
        <v>5924</v>
      </c>
      <c r="J1411">
        <v>86</v>
      </c>
      <c r="K1411" t="s">
        <v>21</v>
      </c>
      <c r="L1411" t="s">
        <v>22</v>
      </c>
      <c r="M1411" t="s">
        <v>472</v>
      </c>
      <c r="N1411">
        <v>35000000</v>
      </c>
      <c r="O1411">
        <v>2012</v>
      </c>
      <c r="P1411">
        <v>5.5</v>
      </c>
      <c r="Q1411" t="s">
        <v>1064</v>
      </c>
    </row>
    <row r="1412" spans="1:17" x14ac:dyDescent="0.35">
      <c r="A1412" t="s">
        <v>5925</v>
      </c>
      <c r="B1412">
        <v>101</v>
      </c>
      <c r="C1412" t="s">
        <v>5926</v>
      </c>
      <c r="D1412">
        <v>15081783</v>
      </c>
      <c r="E1412" t="s">
        <v>509</v>
      </c>
      <c r="F1412" t="s">
        <v>5927</v>
      </c>
      <c r="G1412" t="s">
        <v>5928</v>
      </c>
      <c r="H1412" t="s">
        <v>5929</v>
      </c>
      <c r="I1412" t="s">
        <v>5930</v>
      </c>
      <c r="J1412">
        <v>144</v>
      </c>
      <c r="K1412" t="s">
        <v>542</v>
      </c>
      <c r="L1412" t="s">
        <v>543</v>
      </c>
      <c r="M1412" t="s">
        <v>222</v>
      </c>
      <c r="N1412">
        <v>34000000</v>
      </c>
      <c r="O1412">
        <v>2008</v>
      </c>
      <c r="P1412">
        <v>7.7</v>
      </c>
      <c r="Q1412" t="s">
        <v>769</v>
      </c>
    </row>
    <row r="1413" spans="1:17" x14ac:dyDescent="0.35">
      <c r="A1413" t="s">
        <v>5931</v>
      </c>
      <c r="B1413">
        <v>128</v>
      </c>
      <c r="C1413" t="s">
        <v>5932</v>
      </c>
      <c r="D1413">
        <v>37432299</v>
      </c>
      <c r="E1413" t="s">
        <v>169</v>
      </c>
      <c r="F1413" t="s">
        <v>5933</v>
      </c>
      <c r="G1413" t="s">
        <v>5934</v>
      </c>
      <c r="H1413" t="s">
        <v>5935</v>
      </c>
      <c r="I1413" t="s">
        <v>5936</v>
      </c>
      <c r="J1413">
        <v>116</v>
      </c>
      <c r="K1413" t="s">
        <v>21</v>
      </c>
      <c r="L1413" t="s">
        <v>22</v>
      </c>
      <c r="M1413" t="s">
        <v>23</v>
      </c>
      <c r="N1413">
        <v>34000000</v>
      </c>
      <c r="O1413">
        <v>2015</v>
      </c>
      <c r="P1413">
        <v>7.1</v>
      </c>
      <c r="Q1413" t="s">
        <v>2679</v>
      </c>
    </row>
    <row r="1414" spans="1:17" x14ac:dyDescent="0.35">
      <c r="A1414" t="s">
        <v>5937</v>
      </c>
      <c r="B1414">
        <v>109</v>
      </c>
      <c r="C1414" t="s">
        <v>622</v>
      </c>
      <c r="D1414">
        <v>10654581</v>
      </c>
      <c r="E1414" t="s">
        <v>2134</v>
      </c>
      <c r="F1414" t="s">
        <v>27</v>
      </c>
      <c r="G1414" t="s">
        <v>5938</v>
      </c>
      <c r="H1414" t="s">
        <v>4626</v>
      </c>
      <c r="I1414" t="s">
        <v>5939</v>
      </c>
      <c r="J1414">
        <v>260</v>
      </c>
      <c r="K1414" t="s">
        <v>21</v>
      </c>
      <c r="L1414" t="s">
        <v>22</v>
      </c>
      <c r="M1414" t="s">
        <v>472</v>
      </c>
      <c r="N1414">
        <v>34000000</v>
      </c>
      <c r="O1414">
        <v>1999</v>
      </c>
      <c r="P1414">
        <v>5.3</v>
      </c>
      <c r="Q1414" t="s">
        <v>2679</v>
      </c>
    </row>
    <row r="1415" spans="1:17" x14ac:dyDescent="0.35">
      <c r="A1415" t="s">
        <v>5940</v>
      </c>
      <c r="B1415">
        <v>114</v>
      </c>
      <c r="C1415" t="s">
        <v>5941</v>
      </c>
      <c r="D1415">
        <v>6543194</v>
      </c>
      <c r="E1415" t="s">
        <v>1851</v>
      </c>
      <c r="F1415" t="s">
        <v>2089</v>
      </c>
      <c r="G1415" t="s">
        <v>5942</v>
      </c>
      <c r="H1415" t="s">
        <v>5943</v>
      </c>
      <c r="I1415" t="s">
        <v>5944</v>
      </c>
      <c r="J1415">
        <v>61</v>
      </c>
      <c r="K1415" t="s">
        <v>21</v>
      </c>
      <c r="L1415" t="s">
        <v>22</v>
      </c>
      <c r="M1415" t="s">
        <v>23</v>
      </c>
      <c r="N1415">
        <v>34000000</v>
      </c>
      <c r="O1415">
        <v>2000</v>
      </c>
      <c r="P1415">
        <v>5.6</v>
      </c>
      <c r="Q1415" t="s">
        <v>769</v>
      </c>
    </row>
    <row r="1416" spans="1:17" x14ac:dyDescent="0.35">
      <c r="A1416" t="s">
        <v>3612</v>
      </c>
      <c r="B1416">
        <v>105</v>
      </c>
      <c r="C1416" t="s">
        <v>436</v>
      </c>
      <c r="D1416">
        <v>13101142</v>
      </c>
      <c r="E1416" t="s">
        <v>3057</v>
      </c>
      <c r="F1416" t="s">
        <v>520</v>
      </c>
      <c r="G1416" t="s">
        <v>5945</v>
      </c>
      <c r="H1416" t="s">
        <v>186</v>
      </c>
      <c r="I1416" t="s">
        <v>5946</v>
      </c>
      <c r="J1416">
        <v>50</v>
      </c>
      <c r="K1416" t="s">
        <v>21</v>
      </c>
      <c r="L1416" t="s">
        <v>22</v>
      </c>
      <c r="M1416" t="s">
        <v>23</v>
      </c>
      <c r="N1416">
        <v>35000000</v>
      </c>
      <c r="O1416">
        <v>2012</v>
      </c>
      <c r="P1416">
        <v>5.7</v>
      </c>
      <c r="Q1416" t="s">
        <v>1331</v>
      </c>
    </row>
    <row r="1417" spans="1:17" x14ac:dyDescent="0.35">
      <c r="A1417" t="s">
        <v>5129</v>
      </c>
      <c r="B1417">
        <v>141</v>
      </c>
      <c r="C1417" t="s">
        <v>5947</v>
      </c>
      <c r="D1417">
        <v>8324748</v>
      </c>
      <c r="E1417" t="s">
        <v>4582</v>
      </c>
      <c r="F1417" t="s">
        <v>5948</v>
      </c>
      <c r="G1417" t="s">
        <v>5949</v>
      </c>
      <c r="H1417" t="s">
        <v>5950</v>
      </c>
      <c r="I1417" t="s">
        <v>5951</v>
      </c>
      <c r="J1417">
        <v>108</v>
      </c>
      <c r="K1417" t="s">
        <v>21</v>
      </c>
      <c r="L1417" t="s">
        <v>38</v>
      </c>
      <c r="M1417" t="s">
        <v>23</v>
      </c>
      <c r="N1417">
        <v>35000000</v>
      </c>
      <c r="O1417">
        <v>2013</v>
      </c>
      <c r="P1417">
        <v>7.1</v>
      </c>
      <c r="Q1417" t="s">
        <v>9596</v>
      </c>
    </row>
    <row r="1418" spans="1:17" x14ac:dyDescent="0.35">
      <c r="A1418" t="s">
        <v>3051</v>
      </c>
      <c r="B1418">
        <v>138</v>
      </c>
      <c r="C1418" t="s">
        <v>1105</v>
      </c>
      <c r="D1418">
        <v>141340178</v>
      </c>
      <c r="E1418" t="s">
        <v>3193</v>
      </c>
      <c r="F1418" t="s">
        <v>425</v>
      </c>
      <c r="G1418" t="s">
        <v>5952</v>
      </c>
      <c r="H1418" t="s">
        <v>2545</v>
      </c>
      <c r="I1418" t="s">
        <v>5953</v>
      </c>
      <c r="J1418">
        <v>319</v>
      </c>
      <c r="K1418" t="s">
        <v>21</v>
      </c>
      <c r="L1418" t="s">
        <v>22</v>
      </c>
      <c r="M1418" t="s">
        <v>472</v>
      </c>
      <c r="N1418">
        <v>40000000</v>
      </c>
      <c r="O1418">
        <v>1992</v>
      </c>
      <c r="P1418">
        <v>7.6</v>
      </c>
      <c r="Q1418" t="s">
        <v>2679</v>
      </c>
    </row>
    <row r="1419" spans="1:17" x14ac:dyDescent="0.35">
      <c r="A1419" t="s">
        <v>2707</v>
      </c>
      <c r="B1419">
        <v>101</v>
      </c>
      <c r="C1419" t="s">
        <v>3958</v>
      </c>
      <c r="D1419">
        <v>51758599</v>
      </c>
      <c r="E1419" t="s">
        <v>2794</v>
      </c>
      <c r="F1419" t="s">
        <v>4952</v>
      </c>
      <c r="G1419" t="s">
        <v>5954</v>
      </c>
      <c r="H1419" t="s">
        <v>1830</v>
      </c>
      <c r="I1419" t="s">
        <v>5955</v>
      </c>
      <c r="J1419">
        <v>232</v>
      </c>
      <c r="K1419" t="s">
        <v>21</v>
      </c>
      <c r="L1419" t="s">
        <v>22</v>
      </c>
      <c r="M1419" t="s">
        <v>472</v>
      </c>
      <c r="N1419">
        <v>33000000</v>
      </c>
      <c r="O1419">
        <v>2001</v>
      </c>
      <c r="P1419">
        <v>5.5</v>
      </c>
      <c r="Q1419" t="s">
        <v>1064</v>
      </c>
    </row>
    <row r="1420" spans="1:17" x14ac:dyDescent="0.35">
      <c r="A1420" t="s">
        <v>1253</v>
      </c>
      <c r="B1420">
        <v>99</v>
      </c>
      <c r="C1420" t="s">
        <v>647</v>
      </c>
      <c r="D1420">
        <v>117559438</v>
      </c>
      <c r="E1420" t="s">
        <v>1395</v>
      </c>
      <c r="F1420" t="s">
        <v>4916</v>
      </c>
      <c r="G1420" t="s">
        <v>5956</v>
      </c>
      <c r="H1420" t="s">
        <v>3092</v>
      </c>
      <c r="I1420" t="s">
        <v>5957</v>
      </c>
      <c r="J1420">
        <v>148</v>
      </c>
      <c r="K1420" t="s">
        <v>21</v>
      </c>
      <c r="L1420" t="s">
        <v>22</v>
      </c>
      <c r="M1420" t="s">
        <v>23</v>
      </c>
      <c r="N1420">
        <v>30000000</v>
      </c>
      <c r="O1420">
        <v>2000</v>
      </c>
      <c r="P1420">
        <v>5.0999999999999996</v>
      </c>
      <c r="Q1420" t="s">
        <v>1064</v>
      </c>
    </row>
    <row r="1421" spans="1:17" x14ac:dyDescent="0.35">
      <c r="A1421" t="s">
        <v>5958</v>
      </c>
      <c r="B1421">
        <v>89</v>
      </c>
      <c r="C1421" t="s">
        <v>5959</v>
      </c>
      <c r="D1421">
        <v>21426805</v>
      </c>
      <c r="E1421" t="s">
        <v>276</v>
      </c>
      <c r="F1421" t="s">
        <v>2804</v>
      </c>
      <c r="G1421" t="s">
        <v>5960</v>
      </c>
      <c r="H1421" t="s">
        <v>5961</v>
      </c>
      <c r="I1421" t="s">
        <v>5962</v>
      </c>
      <c r="J1421">
        <v>211</v>
      </c>
      <c r="K1421" t="s">
        <v>21</v>
      </c>
      <c r="L1421" t="s">
        <v>22</v>
      </c>
      <c r="M1421" t="s">
        <v>23</v>
      </c>
      <c r="N1421">
        <v>30000000</v>
      </c>
      <c r="O1421">
        <v>2011</v>
      </c>
      <c r="P1421">
        <v>4.9000000000000004</v>
      </c>
      <c r="Q1421" t="s">
        <v>1064</v>
      </c>
    </row>
    <row r="1422" spans="1:17" x14ac:dyDescent="0.35">
      <c r="A1422" t="s">
        <v>5963</v>
      </c>
      <c r="B1422">
        <v>99</v>
      </c>
      <c r="C1422" t="s">
        <v>5964</v>
      </c>
      <c r="D1422">
        <v>35057332</v>
      </c>
      <c r="E1422" t="s">
        <v>5965</v>
      </c>
      <c r="F1422" t="s">
        <v>5966</v>
      </c>
      <c r="G1422" t="s">
        <v>5967</v>
      </c>
      <c r="H1422" t="s">
        <v>3188</v>
      </c>
      <c r="I1422" t="s">
        <v>5968</v>
      </c>
      <c r="J1422">
        <v>72</v>
      </c>
      <c r="K1422" t="s">
        <v>21</v>
      </c>
      <c r="L1422" t="s">
        <v>22</v>
      </c>
      <c r="M1422" t="s">
        <v>23</v>
      </c>
      <c r="N1422">
        <v>33000000</v>
      </c>
      <c r="O1422">
        <v>2012</v>
      </c>
      <c r="P1422">
        <v>6.5</v>
      </c>
      <c r="Q1422" t="s">
        <v>2679</v>
      </c>
    </row>
    <row r="1423" spans="1:17" x14ac:dyDescent="0.35">
      <c r="A1423" t="s">
        <v>4518</v>
      </c>
      <c r="B1423">
        <v>105</v>
      </c>
      <c r="C1423" t="s">
        <v>5532</v>
      </c>
      <c r="D1423">
        <v>34014398</v>
      </c>
      <c r="E1423" t="s">
        <v>5969</v>
      </c>
      <c r="F1423" t="s">
        <v>5613</v>
      </c>
      <c r="G1423" t="s">
        <v>5970</v>
      </c>
      <c r="H1423" t="s">
        <v>5971</v>
      </c>
      <c r="I1423" t="s">
        <v>5972</v>
      </c>
      <c r="J1423">
        <v>1033</v>
      </c>
      <c r="K1423" t="s">
        <v>21</v>
      </c>
      <c r="L1423" t="s">
        <v>615</v>
      </c>
      <c r="M1423" t="s">
        <v>472</v>
      </c>
      <c r="N1423">
        <v>33000000</v>
      </c>
      <c r="O1423">
        <v>2006</v>
      </c>
      <c r="P1423">
        <v>5.6</v>
      </c>
      <c r="Q1423" t="s">
        <v>1064</v>
      </c>
    </row>
    <row r="1424" spans="1:17" x14ac:dyDescent="0.35">
      <c r="A1424" t="s">
        <v>5973</v>
      </c>
      <c r="B1424">
        <v>97</v>
      </c>
      <c r="C1424" t="s">
        <v>2067</v>
      </c>
      <c r="D1424">
        <v>28927720</v>
      </c>
      <c r="E1424" t="s">
        <v>3769</v>
      </c>
      <c r="F1424" t="s">
        <v>475</v>
      </c>
      <c r="G1424" t="s">
        <v>5974</v>
      </c>
      <c r="H1424" t="s">
        <v>5975</v>
      </c>
      <c r="I1424" t="s">
        <v>5976</v>
      </c>
      <c r="J1424">
        <v>181</v>
      </c>
      <c r="K1424" t="s">
        <v>21</v>
      </c>
      <c r="L1424" t="s">
        <v>22</v>
      </c>
      <c r="M1424" t="s">
        <v>472</v>
      </c>
      <c r="N1424">
        <v>33000000</v>
      </c>
      <c r="O1424">
        <v>2000</v>
      </c>
      <c r="P1424">
        <v>5.3</v>
      </c>
      <c r="Q1424" t="s">
        <v>14098</v>
      </c>
    </row>
    <row r="1425" spans="1:17" x14ac:dyDescent="0.35">
      <c r="A1425" t="s">
        <v>5977</v>
      </c>
      <c r="B1425">
        <v>140</v>
      </c>
      <c r="C1425" t="s">
        <v>5978</v>
      </c>
      <c r="D1425">
        <v>33682273</v>
      </c>
      <c r="E1425" t="s">
        <v>375</v>
      </c>
      <c r="F1425" t="s">
        <v>5482</v>
      </c>
      <c r="G1425" t="s">
        <v>5979</v>
      </c>
      <c r="H1425" t="s">
        <v>5980</v>
      </c>
      <c r="I1425" t="s">
        <v>5981</v>
      </c>
      <c r="J1425">
        <v>622</v>
      </c>
      <c r="K1425" t="s">
        <v>21</v>
      </c>
      <c r="L1425" t="s">
        <v>22</v>
      </c>
      <c r="M1425" t="s">
        <v>472</v>
      </c>
      <c r="N1425">
        <v>33000000</v>
      </c>
      <c r="O1425">
        <v>2004</v>
      </c>
      <c r="P1425">
        <v>6.5</v>
      </c>
      <c r="Q1425" t="s">
        <v>1064</v>
      </c>
    </row>
    <row r="1426" spans="1:17" x14ac:dyDescent="0.35">
      <c r="A1426" t="s">
        <v>5982</v>
      </c>
      <c r="B1426">
        <v>118</v>
      </c>
      <c r="C1426" t="s">
        <v>5301</v>
      </c>
      <c r="D1426">
        <v>4280577</v>
      </c>
      <c r="E1426" t="s">
        <v>3830</v>
      </c>
      <c r="F1426" t="s">
        <v>2491</v>
      </c>
      <c r="G1426" t="s">
        <v>5983</v>
      </c>
      <c r="H1426" t="s">
        <v>1796</v>
      </c>
      <c r="I1426" t="s">
        <v>5984</v>
      </c>
      <c r="J1426">
        <v>114</v>
      </c>
      <c r="K1426" t="s">
        <v>21</v>
      </c>
      <c r="L1426" t="s">
        <v>22</v>
      </c>
      <c r="M1426" t="s">
        <v>23</v>
      </c>
      <c r="N1426">
        <v>10000000</v>
      </c>
      <c r="O1426">
        <v>2005</v>
      </c>
      <c r="P1426">
        <v>6.8</v>
      </c>
      <c r="Q1426" t="s">
        <v>2679</v>
      </c>
    </row>
    <row r="1427" spans="1:17" x14ac:dyDescent="0.35">
      <c r="A1427" t="s">
        <v>5985</v>
      </c>
      <c r="B1427">
        <v>94</v>
      </c>
      <c r="C1427" t="s">
        <v>4716</v>
      </c>
      <c r="D1427">
        <v>17120019</v>
      </c>
      <c r="E1427" t="s">
        <v>270</v>
      </c>
      <c r="F1427" t="s">
        <v>271</v>
      </c>
      <c r="G1427" t="s">
        <v>5986</v>
      </c>
      <c r="H1427" t="s">
        <v>5987</v>
      </c>
      <c r="I1427" t="s">
        <v>5988</v>
      </c>
      <c r="J1427">
        <v>134</v>
      </c>
      <c r="K1427" t="s">
        <v>21</v>
      </c>
      <c r="L1427" t="s">
        <v>22</v>
      </c>
      <c r="M1427" t="s">
        <v>472</v>
      </c>
      <c r="N1427">
        <v>30000000</v>
      </c>
      <c r="O1427">
        <v>2012</v>
      </c>
      <c r="P1427">
        <v>6.5</v>
      </c>
      <c r="Q1427" t="s">
        <v>1064</v>
      </c>
    </row>
    <row r="1428" spans="1:17" x14ac:dyDescent="0.35">
      <c r="A1428" t="s">
        <v>301</v>
      </c>
      <c r="B1428">
        <v>124</v>
      </c>
      <c r="C1428" t="s">
        <v>3613</v>
      </c>
      <c r="D1428">
        <v>8406264</v>
      </c>
      <c r="E1428" t="s">
        <v>1138</v>
      </c>
      <c r="F1428" t="s">
        <v>460</v>
      </c>
      <c r="G1428" t="s">
        <v>5989</v>
      </c>
      <c r="H1428" t="s">
        <v>743</v>
      </c>
      <c r="I1428" t="s">
        <v>5990</v>
      </c>
      <c r="J1428">
        <v>175</v>
      </c>
      <c r="K1428" t="s">
        <v>21</v>
      </c>
      <c r="L1428" t="s">
        <v>22</v>
      </c>
      <c r="M1428" t="s">
        <v>472</v>
      </c>
      <c r="N1428">
        <v>38000000</v>
      </c>
      <c r="O1428">
        <v>1999</v>
      </c>
      <c r="P1428">
        <v>6</v>
      </c>
      <c r="Q1428" t="s">
        <v>1331</v>
      </c>
    </row>
    <row r="1429" spans="1:17" x14ac:dyDescent="0.35">
      <c r="A1429" t="s">
        <v>5991</v>
      </c>
      <c r="B1429">
        <v>134</v>
      </c>
      <c r="C1429" t="s">
        <v>1166</v>
      </c>
      <c r="D1429">
        <v>309125409</v>
      </c>
      <c r="E1429" t="s">
        <v>16</v>
      </c>
      <c r="F1429" t="s">
        <v>318</v>
      </c>
      <c r="G1429" t="s">
        <v>5992</v>
      </c>
      <c r="H1429" t="s">
        <v>5993</v>
      </c>
      <c r="I1429" t="s">
        <v>5994</v>
      </c>
      <c r="J1429">
        <v>647</v>
      </c>
      <c r="K1429" t="s">
        <v>21</v>
      </c>
      <c r="L1429" t="s">
        <v>22</v>
      </c>
      <c r="M1429" t="s">
        <v>68</v>
      </c>
      <c r="N1429">
        <v>32500000</v>
      </c>
      <c r="O1429">
        <v>1983</v>
      </c>
      <c r="P1429">
        <v>8.4</v>
      </c>
      <c r="Q1429" t="s">
        <v>1064</v>
      </c>
    </row>
    <row r="1430" spans="1:17" x14ac:dyDescent="0.35">
      <c r="A1430" t="s">
        <v>5995</v>
      </c>
      <c r="B1430">
        <v>113</v>
      </c>
      <c r="C1430" t="s">
        <v>1984</v>
      </c>
      <c r="D1430">
        <v>10955425</v>
      </c>
      <c r="E1430" t="s">
        <v>2221</v>
      </c>
      <c r="F1430" t="s">
        <v>5996</v>
      </c>
      <c r="G1430" t="s">
        <v>5997</v>
      </c>
      <c r="H1430" t="s">
        <v>4750</v>
      </c>
      <c r="I1430" t="s">
        <v>5998</v>
      </c>
      <c r="J1430">
        <v>396</v>
      </c>
      <c r="K1430" t="s">
        <v>21</v>
      </c>
      <c r="L1430" t="s">
        <v>38</v>
      </c>
      <c r="M1430" t="s">
        <v>472</v>
      </c>
      <c r="N1430">
        <v>30000000</v>
      </c>
      <c r="O1430">
        <v>2008</v>
      </c>
      <c r="P1430">
        <v>6</v>
      </c>
      <c r="Q1430" t="s">
        <v>1064</v>
      </c>
    </row>
    <row r="1431" spans="1:17" x14ac:dyDescent="0.35">
      <c r="A1431" t="s">
        <v>5091</v>
      </c>
      <c r="B1431">
        <v>124</v>
      </c>
      <c r="C1431" t="s">
        <v>5999</v>
      </c>
      <c r="D1431">
        <v>34180954</v>
      </c>
      <c r="E1431" t="s">
        <v>169</v>
      </c>
      <c r="F1431" t="s">
        <v>168</v>
      </c>
      <c r="G1431" t="s">
        <v>6000</v>
      </c>
      <c r="H1431" t="s">
        <v>6001</v>
      </c>
      <c r="I1431" t="s">
        <v>6002</v>
      </c>
      <c r="J1431">
        <v>370</v>
      </c>
      <c r="K1431" t="s">
        <v>21</v>
      </c>
      <c r="L1431" t="s">
        <v>22</v>
      </c>
      <c r="M1431" t="s">
        <v>472</v>
      </c>
      <c r="N1431">
        <v>32000000</v>
      </c>
      <c r="O1431">
        <v>2008</v>
      </c>
      <c r="P1431">
        <v>7.6</v>
      </c>
      <c r="Q1431" t="s">
        <v>2679</v>
      </c>
    </row>
    <row r="1432" spans="1:17" x14ac:dyDescent="0.35">
      <c r="A1432" t="s">
        <v>199</v>
      </c>
      <c r="B1432">
        <v>97</v>
      </c>
      <c r="C1432" t="s">
        <v>1558</v>
      </c>
      <c r="D1432">
        <v>173381405</v>
      </c>
      <c r="E1432" t="s">
        <v>2083</v>
      </c>
      <c r="F1432" t="s">
        <v>114</v>
      </c>
      <c r="G1432" t="s">
        <v>6004</v>
      </c>
      <c r="H1432" t="s">
        <v>1005</v>
      </c>
      <c r="I1432" t="s">
        <v>6005</v>
      </c>
      <c r="J1432">
        <v>395</v>
      </c>
      <c r="K1432" t="s">
        <v>21</v>
      </c>
      <c r="L1432" t="s">
        <v>22</v>
      </c>
      <c r="M1432" t="s">
        <v>68</v>
      </c>
      <c r="N1432">
        <v>33000000</v>
      </c>
      <c r="O1432">
        <v>2003</v>
      </c>
      <c r="P1432">
        <v>6.9</v>
      </c>
      <c r="Q1432" t="s">
        <v>1331</v>
      </c>
    </row>
    <row r="1433" spans="1:17" x14ac:dyDescent="0.35">
      <c r="A1433" t="s">
        <v>562</v>
      </c>
      <c r="B1433">
        <v>123</v>
      </c>
      <c r="C1433" t="s">
        <v>6006</v>
      </c>
      <c r="D1433">
        <v>104632573</v>
      </c>
      <c r="E1433" t="s">
        <v>5314</v>
      </c>
      <c r="F1433" t="s">
        <v>1344</v>
      </c>
      <c r="G1433" t="s">
        <v>6007</v>
      </c>
      <c r="H1433" t="s">
        <v>6008</v>
      </c>
      <c r="I1433" t="s">
        <v>6009</v>
      </c>
      <c r="J1433">
        <v>118</v>
      </c>
      <c r="K1433" t="s">
        <v>21</v>
      </c>
      <c r="L1433" t="s">
        <v>22</v>
      </c>
      <c r="M1433" t="s">
        <v>68</v>
      </c>
      <c r="N1433">
        <v>32000000</v>
      </c>
      <c r="O1433">
        <v>1996</v>
      </c>
      <c r="P1433">
        <v>6.4</v>
      </c>
      <c r="Q1433" t="s">
        <v>2679</v>
      </c>
    </row>
    <row r="1434" spans="1:17" x14ac:dyDescent="0.35">
      <c r="A1434" t="s">
        <v>3218</v>
      </c>
      <c r="B1434">
        <v>99</v>
      </c>
      <c r="C1434" t="s">
        <v>5577</v>
      </c>
      <c r="D1434">
        <v>81150692</v>
      </c>
      <c r="E1434" t="s">
        <v>6010</v>
      </c>
      <c r="F1434" t="s">
        <v>1159</v>
      </c>
      <c r="G1434" t="s">
        <v>6011</v>
      </c>
      <c r="H1434" t="s">
        <v>4176</v>
      </c>
      <c r="I1434" t="s">
        <v>6012</v>
      </c>
      <c r="J1434">
        <v>100</v>
      </c>
      <c r="K1434" t="s">
        <v>21</v>
      </c>
      <c r="L1434" t="s">
        <v>214</v>
      </c>
      <c r="M1434" t="s">
        <v>68</v>
      </c>
      <c r="N1434">
        <v>35000000</v>
      </c>
      <c r="O1434">
        <v>2002</v>
      </c>
      <c r="P1434">
        <v>5.0999999999999996</v>
      </c>
      <c r="Q1434" t="s">
        <v>769</v>
      </c>
    </row>
    <row r="1435" spans="1:17" x14ac:dyDescent="0.35">
      <c r="A1435" t="s">
        <v>855</v>
      </c>
      <c r="B1435">
        <v>101</v>
      </c>
      <c r="C1435" t="s">
        <v>993</v>
      </c>
      <c r="D1435">
        <v>60328558</v>
      </c>
      <c r="E1435" t="s">
        <v>6013</v>
      </c>
      <c r="F1435" t="s">
        <v>445</v>
      </c>
      <c r="G1435" t="s">
        <v>6014</v>
      </c>
      <c r="H1435" t="s">
        <v>5583</v>
      </c>
      <c r="I1435" t="s">
        <v>6015</v>
      </c>
      <c r="J1435">
        <v>159</v>
      </c>
      <c r="K1435" t="s">
        <v>21</v>
      </c>
      <c r="L1435" t="s">
        <v>22</v>
      </c>
      <c r="M1435" t="s">
        <v>23</v>
      </c>
      <c r="N1435">
        <v>32000000</v>
      </c>
      <c r="O1435">
        <v>1988</v>
      </c>
      <c r="P1435">
        <v>7</v>
      </c>
      <c r="Q1435" t="s">
        <v>1331</v>
      </c>
    </row>
    <row r="1436" spans="1:17" x14ac:dyDescent="0.35">
      <c r="A1436" t="s">
        <v>6016</v>
      </c>
      <c r="B1436">
        <v>92</v>
      </c>
      <c r="C1436" t="s">
        <v>1284</v>
      </c>
      <c r="D1436">
        <v>80197993</v>
      </c>
      <c r="E1436" t="s">
        <v>6017</v>
      </c>
      <c r="F1436" t="s">
        <v>4044</v>
      </c>
      <c r="G1436" t="s">
        <v>6018</v>
      </c>
      <c r="H1436" t="s">
        <v>6019</v>
      </c>
      <c r="I1436" t="s">
        <v>6020</v>
      </c>
      <c r="J1436">
        <v>441</v>
      </c>
      <c r="K1436" t="s">
        <v>21</v>
      </c>
      <c r="L1436" t="s">
        <v>615</v>
      </c>
      <c r="M1436" t="s">
        <v>68</v>
      </c>
      <c r="N1436">
        <v>32000000</v>
      </c>
      <c r="O1436">
        <v>2006</v>
      </c>
      <c r="P1436">
        <v>5.7</v>
      </c>
      <c r="Q1436" t="s">
        <v>1331</v>
      </c>
    </row>
    <row r="1437" spans="1:17" x14ac:dyDescent="0.35">
      <c r="A1437" t="s">
        <v>782</v>
      </c>
      <c r="B1437">
        <v>131</v>
      </c>
      <c r="C1437" t="s">
        <v>6021</v>
      </c>
      <c r="D1437">
        <v>169076745</v>
      </c>
      <c r="E1437" t="s">
        <v>1337</v>
      </c>
      <c r="F1437" t="s">
        <v>3683</v>
      </c>
      <c r="G1437" t="s">
        <v>6022</v>
      </c>
      <c r="H1437" t="s">
        <v>6023</v>
      </c>
      <c r="I1437" t="s">
        <v>6024</v>
      </c>
      <c r="J1437">
        <v>485</v>
      </c>
      <c r="K1437" t="s">
        <v>21</v>
      </c>
      <c r="L1437" t="s">
        <v>22</v>
      </c>
      <c r="M1437" t="s">
        <v>472</v>
      </c>
      <c r="N1437">
        <v>32500000</v>
      </c>
      <c r="O1437">
        <v>2011</v>
      </c>
      <c r="P1437">
        <v>6.8</v>
      </c>
      <c r="Q1437" t="s">
        <v>1331</v>
      </c>
    </row>
    <row r="1438" spans="1:17" x14ac:dyDescent="0.35">
      <c r="A1438" t="s">
        <v>4762</v>
      </c>
      <c r="B1438">
        <v>107</v>
      </c>
      <c r="C1438" t="s">
        <v>55</v>
      </c>
      <c r="D1438">
        <v>101470202</v>
      </c>
      <c r="E1438" t="s">
        <v>2209</v>
      </c>
      <c r="F1438" t="s">
        <v>359</v>
      </c>
      <c r="G1438" t="s">
        <v>6025</v>
      </c>
      <c r="H1438" t="s">
        <v>971</v>
      </c>
      <c r="I1438" t="s">
        <v>6026</v>
      </c>
      <c r="J1438">
        <v>669</v>
      </c>
      <c r="K1438" t="s">
        <v>21</v>
      </c>
      <c r="L1438" t="s">
        <v>22</v>
      </c>
      <c r="M1438" t="s">
        <v>472</v>
      </c>
      <c r="N1438">
        <v>32000000</v>
      </c>
      <c r="O1438">
        <v>2013</v>
      </c>
      <c r="P1438">
        <v>6.7</v>
      </c>
      <c r="Q1438" t="s">
        <v>1331</v>
      </c>
    </row>
    <row r="1439" spans="1:17" x14ac:dyDescent="0.35">
      <c r="A1439" t="s">
        <v>6027</v>
      </c>
      <c r="B1439">
        <v>103</v>
      </c>
      <c r="C1439" t="s">
        <v>4434</v>
      </c>
      <c r="D1439">
        <v>50041732</v>
      </c>
      <c r="E1439" t="s">
        <v>4933</v>
      </c>
      <c r="F1439" t="s">
        <v>4916</v>
      </c>
      <c r="G1439" t="s">
        <v>6028</v>
      </c>
      <c r="H1439" t="s">
        <v>5796</v>
      </c>
      <c r="I1439" t="s">
        <v>6029</v>
      </c>
      <c r="J1439">
        <v>398</v>
      </c>
      <c r="K1439" t="s">
        <v>21</v>
      </c>
      <c r="L1439" t="s">
        <v>22</v>
      </c>
      <c r="M1439" t="s">
        <v>472</v>
      </c>
      <c r="N1439">
        <v>29000000</v>
      </c>
      <c r="O1439">
        <v>1999</v>
      </c>
      <c r="P1439">
        <v>6.2</v>
      </c>
      <c r="Q1439" t="s">
        <v>4933</v>
      </c>
    </row>
    <row r="1440" spans="1:17" x14ac:dyDescent="0.35">
      <c r="A1440" t="s">
        <v>5931</v>
      </c>
      <c r="B1440">
        <v>129</v>
      </c>
      <c r="C1440" t="s">
        <v>622</v>
      </c>
      <c r="D1440">
        <v>48814909</v>
      </c>
      <c r="E1440" t="s">
        <v>1234</v>
      </c>
      <c r="F1440" t="s">
        <v>1390</v>
      </c>
      <c r="G1440" t="s">
        <v>6030</v>
      </c>
      <c r="H1440" t="s">
        <v>2015</v>
      </c>
      <c r="I1440" t="s">
        <v>6031</v>
      </c>
      <c r="J1440">
        <v>224</v>
      </c>
      <c r="K1440" t="s">
        <v>21</v>
      </c>
      <c r="L1440" t="s">
        <v>22</v>
      </c>
      <c r="M1440" t="s">
        <v>472</v>
      </c>
      <c r="N1440">
        <v>32000000</v>
      </c>
      <c r="O1440">
        <v>2000</v>
      </c>
      <c r="P1440">
        <v>7.2</v>
      </c>
      <c r="Q1440" t="s">
        <v>9596</v>
      </c>
    </row>
    <row r="1441" spans="1:17" x14ac:dyDescent="0.35">
      <c r="A1441" t="s">
        <v>6032</v>
      </c>
      <c r="B1441">
        <v>107</v>
      </c>
      <c r="C1441" t="s">
        <v>1154</v>
      </c>
      <c r="D1441">
        <v>57744720</v>
      </c>
      <c r="E1441" t="s">
        <v>270</v>
      </c>
      <c r="F1441" t="s">
        <v>269</v>
      </c>
      <c r="G1441" t="s">
        <v>6033</v>
      </c>
      <c r="H1441" t="s">
        <v>2914</v>
      </c>
      <c r="I1441" t="s">
        <v>6034</v>
      </c>
      <c r="J1441">
        <v>132</v>
      </c>
      <c r="K1441" t="s">
        <v>21</v>
      </c>
      <c r="L1441" t="s">
        <v>22</v>
      </c>
      <c r="M1441" t="s">
        <v>23</v>
      </c>
      <c r="N1441">
        <v>20000000</v>
      </c>
      <c r="O1441">
        <v>2010</v>
      </c>
      <c r="P1441">
        <v>6.2</v>
      </c>
      <c r="Q1441" t="s">
        <v>1064</v>
      </c>
    </row>
    <row r="1442" spans="1:17" x14ac:dyDescent="0.35">
      <c r="A1442" t="s">
        <v>6035</v>
      </c>
      <c r="B1442">
        <v>89</v>
      </c>
      <c r="C1442" t="s">
        <v>1390</v>
      </c>
      <c r="D1442">
        <v>21784432</v>
      </c>
      <c r="E1442" t="s">
        <v>1331</v>
      </c>
      <c r="F1442" t="s">
        <v>651</v>
      </c>
      <c r="G1442" t="s">
        <v>6036</v>
      </c>
      <c r="H1442" t="s">
        <v>4983</v>
      </c>
      <c r="I1442" t="s">
        <v>6037</v>
      </c>
      <c r="J1442">
        <v>108</v>
      </c>
      <c r="K1442" t="s">
        <v>21</v>
      </c>
      <c r="L1442" t="s">
        <v>22</v>
      </c>
      <c r="M1442" t="s">
        <v>472</v>
      </c>
      <c r="N1442">
        <v>35000000</v>
      </c>
      <c r="O1442">
        <v>2013</v>
      </c>
      <c r="P1442">
        <v>5.6</v>
      </c>
      <c r="Q1442" t="s">
        <v>1331</v>
      </c>
    </row>
    <row r="1443" spans="1:17" x14ac:dyDescent="0.35">
      <c r="A1443" t="s">
        <v>3887</v>
      </c>
      <c r="B1443">
        <v>113</v>
      </c>
      <c r="C1443" t="s">
        <v>979</v>
      </c>
      <c r="D1443">
        <v>37911876</v>
      </c>
      <c r="E1443" t="s">
        <v>1395</v>
      </c>
      <c r="F1443" t="s">
        <v>1713</v>
      </c>
      <c r="G1443" t="s">
        <v>6038</v>
      </c>
      <c r="H1443" t="s">
        <v>6039</v>
      </c>
      <c r="I1443" t="s">
        <v>6040</v>
      </c>
      <c r="J1443">
        <v>47</v>
      </c>
      <c r="K1443" t="s">
        <v>21</v>
      </c>
      <c r="L1443" t="s">
        <v>22</v>
      </c>
      <c r="M1443" t="s">
        <v>23</v>
      </c>
      <c r="N1443">
        <v>32000000</v>
      </c>
      <c r="O1443">
        <v>2011</v>
      </c>
      <c r="P1443">
        <v>4.4000000000000004</v>
      </c>
      <c r="Q1443" t="s">
        <v>1064</v>
      </c>
    </row>
    <row r="1444" spans="1:17" x14ac:dyDescent="0.35">
      <c r="A1444" t="s">
        <v>583</v>
      </c>
      <c r="B1444">
        <v>93</v>
      </c>
      <c r="C1444" t="s">
        <v>6041</v>
      </c>
      <c r="D1444">
        <v>54696902</v>
      </c>
      <c r="E1444" t="s">
        <v>3918</v>
      </c>
      <c r="F1444" t="s">
        <v>303</v>
      </c>
      <c r="G1444" t="s">
        <v>6042</v>
      </c>
      <c r="H1444" t="s">
        <v>6043</v>
      </c>
      <c r="I1444" t="s">
        <v>6044</v>
      </c>
      <c r="J1444">
        <v>571</v>
      </c>
      <c r="K1444" t="s">
        <v>21</v>
      </c>
      <c r="L1444" t="s">
        <v>22</v>
      </c>
      <c r="M1444" t="s">
        <v>23</v>
      </c>
      <c r="N1444">
        <v>32000000</v>
      </c>
      <c r="O1444">
        <v>2011</v>
      </c>
      <c r="P1444">
        <v>7.5</v>
      </c>
      <c r="Q1444" t="s">
        <v>14097</v>
      </c>
    </row>
    <row r="1445" spans="1:17" x14ac:dyDescent="0.35">
      <c r="A1445" t="s">
        <v>3961</v>
      </c>
      <c r="B1445">
        <v>120</v>
      </c>
      <c r="C1445" t="s">
        <v>6045</v>
      </c>
      <c r="D1445">
        <v>36733909</v>
      </c>
      <c r="E1445" t="s">
        <v>5869</v>
      </c>
      <c r="F1445" t="s">
        <v>6046</v>
      </c>
      <c r="G1445" t="s">
        <v>6047</v>
      </c>
      <c r="H1445" t="s">
        <v>6048</v>
      </c>
      <c r="I1445" t="s">
        <v>6049</v>
      </c>
      <c r="J1445">
        <v>112</v>
      </c>
      <c r="K1445" t="s">
        <v>21</v>
      </c>
      <c r="L1445" t="s">
        <v>22</v>
      </c>
      <c r="M1445" t="s">
        <v>472</v>
      </c>
      <c r="N1445">
        <v>32000000</v>
      </c>
      <c r="O1445">
        <v>1993</v>
      </c>
      <c r="P1445">
        <v>7.1</v>
      </c>
      <c r="Q1445" t="s">
        <v>769</v>
      </c>
    </row>
    <row r="1446" spans="1:17" x14ac:dyDescent="0.35">
      <c r="A1446" t="s">
        <v>1063</v>
      </c>
      <c r="B1446">
        <v>98</v>
      </c>
      <c r="C1446" t="s">
        <v>2120</v>
      </c>
      <c r="D1446">
        <v>35063732</v>
      </c>
      <c r="E1446" t="s">
        <v>685</v>
      </c>
      <c r="F1446" t="s">
        <v>973</v>
      </c>
      <c r="G1446" t="s">
        <v>6050</v>
      </c>
      <c r="H1446" t="s">
        <v>3343</v>
      </c>
      <c r="I1446" t="s">
        <v>6051</v>
      </c>
      <c r="J1446">
        <v>383</v>
      </c>
      <c r="K1446" t="s">
        <v>21</v>
      </c>
      <c r="L1446" t="s">
        <v>22</v>
      </c>
      <c r="M1446" t="s">
        <v>472</v>
      </c>
      <c r="N1446">
        <v>32000000</v>
      </c>
      <c r="O1446">
        <v>2007</v>
      </c>
      <c r="P1446">
        <v>6.4</v>
      </c>
      <c r="Q1446" t="s">
        <v>14097</v>
      </c>
    </row>
    <row r="1447" spans="1:17" x14ac:dyDescent="0.35">
      <c r="A1447" t="s">
        <v>3271</v>
      </c>
      <c r="B1447">
        <v>105</v>
      </c>
      <c r="C1447" t="s">
        <v>6052</v>
      </c>
      <c r="D1447">
        <v>99462</v>
      </c>
      <c r="E1447" t="s">
        <v>6053</v>
      </c>
      <c r="F1447" t="s">
        <v>584</v>
      </c>
      <c r="G1447" t="s">
        <v>6054</v>
      </c>
      <c r="H1447" t="s">
        <v>6055</v>
      </c>
      <c r="I1447" t="s">
        <v>6056</v>
      </c>
      <c r="J1447">
        <v>28</v>
      </c>
      <c r="K1447" t="s">
        <v>21</v>
      </c>
      <c r="L1447" t="s">
        <v>1172</v>
      </c>
      <c r="M1447" t="s">
        <v>68</v>
      </c>
      <c r="N1447">
        <v>33000000</v>
      </c>
      <c r="O1447">
        <v>2013</v>
      </c>
      <c r="P1447">
        <v>7.1</v>
      </c>
      <c r="Q1447" t="s">
        <v>1064</v>
      </c>
    </row>
    <row r="1448" spans="1:17" x14ac:dyDescent="0.35">
      <c r="A1448" t="s">
        <v>5263</v>
      </c>
      <c r="B1448">
        <v>98</v>
      </c>
      <c r="C1448" t="s">
        <v>2634</v>
      </c>
      <c r="D1448">
        <v>32701088</v>
      </c>
      <c r="E1448" t="s">
        <v>6059</v>
      </c>
      <c r="F1448" t="s">
        <v>6060</v>
      </c>
      <c r="G1448" t="s">
        <v>6061</v>
      </c>
      <c r="H1448" t="s">
        <v>6062</v>
      </c>
      <c r="I1448" t="s">
        <v>6063</v>
      </c>
      <c r="J1448">
        <v>108</v>
      </c>
      <c r="K1448" t="s">
        <v>21</v>
      </c>
      <c r="L1448" t="s">
        <v>22</v>
      </c>
      <c r="M1448" t="s">
        <v>68</v>
      </c>
      <c r="N1448">
        <v>32000000</v>
      </c>
      <c r="O1448">
        <v>2005</v>
      </c>
      <c r="P1448">
        <v>6.9</v>
      </c>
      <c r="Q1448" t="s">
        <v>2679</v>
      </c>
    </row>
    <row r="1449" spans="1:17" x14ac:dyDescent="0.35">
      <c r="A1449" t="s">
        <v>4194</v>
      </c>
      <c r="B1449">
        <v>96</v>
      </c>
      <c r="C1449" t="s">
        <v>6064</v>
      </c>
      <c r="D1449">
        <v>31493782</v>
      </c>
      <c r="E1449" t="s">
        <v>1702</v>
      </c>
      <c r="F1449" t="s">
        <v>2230</v>
      </c>
      <c r="G1449" t="s">
        <v>6065</v>
      </c>
      <c r="H1449" t="s">
        <v>147</v>
      </c>
      <c r="I1449" t="s">
        <v>6066</v>
      </c>
      <c r="J1449">
        <v>1125</v>
      </c>
      <c r="K1449" t="s">
        <v>21</v>
      </c>
      <c r="L1449" t="s">
        <v>22</v>
      </c>
      <c r="M1449" t="s">
        <v>472</v>
      </c>
      <c r="N1449">
        <v>32000000</v>
      </c>
      <c r="O1449">
        <v>2005</v>
      </c>
      <c r="P1449">
        <v>7.5</v>
      </c>
      <c r="Q1449" t="s">
        <v>14098</v>
      </c>
    </row>
    <row r="1450" spans="1:17" x14ac:dyDescent="0.35">
      <c r="A1450" t="s">
        <v>901</v>
      </c>
      <c r="B1450">
        <v>87</v>
      </c>
      <c r="C1450" t="s">
        <v>548</v>
      </c>
      <c r="D1450">
        <v>43095600</v>
      </c>
      <c r="E1450" t="s">
        <v>270</v>
      </c>
      <c r="F1450" t="s">
        <v>271</v>
      </c>
      <c r="G1450" t="s">
        <v>6067</v>
      </c>
      <c r="H1450" t="s">
        <v>1657</v>
      </c>
      <c r="I1450" t="s">
        <v>6068</v>
      </c>
      <c r="J1450">
        <v>340</v>
      </c>
      <c r="K1450" t="s">
        <v>21</v>
      </c>
      <c r="L1450" t="s">
        <v>1172</v>
      </c>
      <c r="M1450" t="s">
        <v>23</v>
      </c>
      <c r="N1450">
        <v>32000000</v>
      </c>
      <c r="O1450">
        <v>2005</v>
      </c>
      <c r="P1450">
        <v>6.3</v>
      </c>
      <c r="Q1450" t="s">
        <v>1064</v>
      </c>
    </row>
    <row r="1451" spans="1:17" x14ac:dyDescent="0.35">
      <c r="A1451" t="s">
        <v>54</v>
      </c>
      <c r="B1451">
        <v>107</v>
      </c>
      <c r="C1451" t="s">
        <v>6069</v>
      </c>
      <c r="D1451">
        <v>18636537</v>
      </c>
      <c r="E1451" t="s">
        <v>6070</v>
      </c>
      <c r="F1451" t="s">
        <v>170</v>
      </c>
      <c r="G1451" t="s">
        <v>6071</v>
      </c>
      <c r="H1451" t="s">
        <v>6072</v>
      </c>
      <c r="I1451" t="s">
        <v>6073</v>
      </c>
      <c r="J1451">
        <v>216</v>
      </c>
      <c r="K1451" t="s">
        <v>21</v>
      </c>
      <c r="L1451" t="s">
        <v>543</v>
      </c>
      <c r="M1451" t="s">
        <v>472</v>
      </c>
      <c r="N1451">
        <v>32000000</v>
      </c>
      <c r="O1451">
        <v>1995</v>
      </c>
      <c r="P1451">
        <v>6.4</v>
      </c>
      <c r="Q1451" t="s">
        <v>1064</v>
      </c>
    </row>
    <row r="1452" spans="1:17" x14ac:dyDescent="0.35">
      <c r="A1452" t="s">
        <v>4523</v>
      </c>
      <c r="B1452">
        <v>90</v>
      </c>
      <c r="C1452" t="s">
        <v>6074</v>
      </c>
      <c r="D1452">
        <v>17848322</v>
      </c>
      <c r="E1452" t="s">
        <v>1337</v>
      </c>
      <c r="F1452" t="s">
        <v>2534</v>
      </c>
      <c r="G1452" t="s">
        <v>6075</v>
      </c>
      <c r="H1452" t="s">
        <v>6076</v>
      </c>
      <c r="I1452" t="s">
        <v>6077</v>
      </c>
      <c r="J1452">
        <v>102</v>
      </c>
      <c r="K1452" t="s">
        <v>21</v>
      </c>
      <c r="L1452" t="s">
        <v>6078</v>
      </c>
      <c r="M1452" t="s">
        <v>23</v>
      </c>
      <c r="N1452">
        <v>28000000</v>
      </c>
      <c r="O1452">
        <v>2004</v>
      </c>
      <c r="P1452">
        <v>5.9</v>
      </c>
      <c r="Q1452" t="s">
        <v>1331</v>
      </c>
    </row>
    <row r="1453" spans="1:17" x14ac:dyDescent="0.35">
      <c r="A1453" t="s">
        <v>394</v>
      </c>
      <c r="B1453">
        <v>121</v>
      </c>
      <c r="C1453" t="s">
        <v>6079</v>
      </c>
      <c r="D1453">
        <v>16640210</v>
      </c>
      <c r="E1453" t="s">
        <v>3193</v>
      </c>
      <c r="F1453" t="s">
        <v>564</v>
      </c>
      <c r="G1453" t="s">
        <v>6080</v>
      </c>
      <c r="H1453" t="s">
        <v>6081</v>
      </c>
      <c r="I1453" t="s">
        <v>6082</v>
      </c>
      <c r="J1453">
        <v>382</v>
      </c>
      <c r="K1453" t="s">
        <v>21</v>
      </c>
      <c r="L1453" t="s">
        <v>22</v>
      </c>
      <c r="M1453" t="s">
        <v>472</v>
      </c>
      <c r="N1453">
        <v>55000000</v>
      </c>
      <c r="O1453">
        <v>1999</v>
      </c>
      <c r="P1453">
        <v>6.8</v>
      </c>
      <c r="Q1453" t="s">
        <v>2679</v>
      </c>
    </row>
    <row r="1454" spans="1:17" x14ac:dyDescent="0.35">
      <c r="A1454" t="s">
        <v>6083</v>
      </c>
      <c r="B1454">
        <v>119</v>
      </c>
      <c r="C1454" t="s">
        <v>1376</v>
      </c>
      <c r="D1454">
        <v>13763130</v>
      </c>
      <c r="E1454" t="s">
        <v>1126</v>
      </c>
      <c r="F1454" t="s">
        <v>626</v>
      </c>
      <c r="G1454" t="s">
        <v>6084</v>
      </c>
      <c r="H1454" t="s">
        <v>2410</v>
      </c>
      <c r="I1454" t="s">
        <v>6085</v>
      </c>
      <c r="J1454">
        <v>187</v>
      </c>
      <c r="K1454" t="s">
        <v>21</v>
      </c>
      <c r="L1454" t="s">
        <v>22</v>
      </c>
      <c r="M1454" t="s">
        <v>472</v>
      </c>
      <c r="N1454">
        <v>32000000</v>
      </c>
      <c r="O1454">
        <v>2010</v>
      </c>
      <c r="P1454">
        <v>6.3</v>
      </c>
      <c r="Q1454" t="s">
        <v>1064</v>
      </c>
    </row>
    <row r="1455" spans="1:17" x14ac:dyDescent="0.35">
      <c r="A1455" t="s">
        <v>6086</v>
      </c>
      <c r="B1455">
        <v>107</v>
      </c>
      <c r="C1455" t="s">
        <v>5563</v>
      </c>
      <c r="D1455">
        <v>10956379</v>
      </c>
      <c r="E1455" t="s">
        <v>6087</v>
      </c>
      <c r="F1455" t="s">
        <v>3411</v>
      </c>
      <c r="G1455" t="s">
        <v>6088</v>
      </c>
      <c r="H1455" t="s">
        <v>3593</v>
      </c>
      <c r="I1455" t="s">
        <v>6089</v>
      </c>
      <c r="J1455">
        <v>364</v>
      </c>
      <c r="K1455" t="s">
        <v>21</v>
      </c>
      <c r="L1455" t="s">
        <v>4391</v>
      </c>
      <c r="M1455" t="s">
        <v>23</v>
      </c>
      <c r="N1455">
        <v>35000000</v>
      </c>
      <c r="O1455">
        <v>2007</v>
      </c>
      <c r="P1455">
        <v>3.6</v>
      </c>
      <c r="Q1455" t="s">
        <v>1064</v>
      </c>
    </row>
    <row r="1456" spans="1:17" x14ac:dyDescent="0.35">
      <c r="A1456" t="s">
        <v>5365</v>
      </c>
      <c r="B1456">
        <v>110</v>
      </c>
      <c r="C1456" t="s">
        <v>2833</v>
      </c>
      <c r="D1456">
        <v>4357000</v>
      </c>
      <c r="E1456" t="s">
        <v>418</v>
      </c>
      <c r="F1456" t="s">
        <v>1753</v>
      </c>
      <c r="G1456" t="s">
        <v>6090</v>
      </c>
      <c r="H1456" t="s">
        <v>6091</v>
      </c>
      <c r="I1456" t="s">
        <v>6092</v>
      </c>
      <c r="J1456">
        <v>30</v>
      </c>
      <c r="K1456" t="s">
        <v>21</v>
      </c>
      <c r="L1456" t="s">
        <v>22</v>
      </c>
      <c r="M1456" t="s">
        <v>68</v>
      </c>
      <c r="N1456">
        <v>30000000</v>
      </c>
      <c r="O1456">
        <v>1996</v>
      </c>
      <c r="P1456">
        <v>5.3</v>
      </c>
      <c r="Q1456" t="s">
        <v>1331</v>
      </c>
    </row>
    <row r="1457" spans="1:17" x14ac:dyDescent="0.35">
      <c r="A1457" t="s">
        <v>6093</v>
      </c>
      <c r="B1457">
        <v>100</v>
      </c>
      <c r="C1457" t="s">
        <v>241</v>
      </c>
      <c r="D1457">
        <v>22525921</v>
      </c>
      <c r="E1457" t="s">
        <v>1331</v>
      </c>
      <c r="F1457" t="s">
        <v>218</v>
      </c>
      <c r="G1457" t="s">
        <v>6094</v>
      </c>
      <c r="H1457" t="s">
        <v>421</v>
      </c>
      <c r="I1457" t="s">
        <v>6095</v>
      </c>
      <c r="J1457">
        <v>158</v>
      </c>
      <c r="K1457" t="s">
        <v>21</v>
      </c>
      <c r="L1457" t="s">
        <v>22</v>
      </c>
      <c r="M1457" t="s">
        <v>23</v>
      </c>
      <c r="N1457">
        <v>30000000</v>
      </c>
      <c r="O1457">
        <v>2013</v>
      </c>
      <c r="P1457">
        <v>5.9</v>
      </c>
      <c r="Q1457" t="s">
        <v>1331</v>
      </c>
    </row>
    <row r="1458" spans="1:17" x14ac:dyDescent="0.35">
      <c r="A1458" t="s">
        <v>1415</v>
      </c>
      <c r="B1458">
        <v>75</v>
      </c>
      <c r="C1458" t="s">
        <v>1590</v>
      </c>
      <c r="D1458">
        <v>3562749</v>
      </c>
      <c r="E1458" t="s">
        <v>6096</v>
      </c>
      <c r="F1458" t="s">
        <v>6097</v>
      </c>
      <c r="G1458" t="s">
        <v>6098</v>
      </c>
      <c r="H1458" t="s">
        <v>1995</v>
      </c>
      <c r="I1458" t="s">
        <v>6099</v>
      </c>
      <c r="J1458">
        <v>49</v>
      </c>
      <c r="K1458" t="s">
        <v>21</v>
      </c>
      <c r="L1458" t="s">
        <v>22</v>
      </c>
      <c r="M1458" t="s">
        <v>222</v>
      </c>
      <c r="N1458">
        <v>32000000</v>
      </c>
      <c r="O1458">
        <v>1997</v>
      </c>
      <c r="P1458">
        <v>6.9</v>
      </c>
      <c r="Q1458" t="s">
        <v>8470</v>
      </c>
    </row>
    <row r="1459" spans="1:17" x14ac:dyDescent="0.35">
      <c r="A1459" t="s">
        <v>6100</v>
      </c>
      <c r="B1459">
        <v>132</v>
      </c>
      <c r="C1459" t="s">
        <v>2024</v>
      </c>
      <c r="D1459">
        <v>2899970</v>
      </c>
      <c r="E1459" t="s">
        <v>2679</v>
      </c>
      <c r="F1459" t="s">
        <v>445</v>
      </c>
      <c r="G1459" t="s">
        <v>6101</v>
      </c>
      <c r="H1459" t="s">
        <v>2314</v>
      </c>
      <c r="I1459" t="s">
        <v>6102</v>
      </c>
      <c r="J1459">
        <v>161</v>
      </c>
      <c r="K1459" t="s">
        <v>21</v>
      </c>
      <c r="L1459" t="s">
        <v>22</v>
      </c>
      <c r="M1459" t="s">
        <v>472</v>
      </c>
      <c r="N1459">
        <v>32000000</v>
      </c>
      <c r="O1459">
        <v>1999</v>
      </c>
      <c r="P1459">
        <v>6.9</v>
      </c>
      <c r="Q1459" t="s">
        <v>2679</v>
      </c>
    </row>
    <row r="1460" spans="1:17" x14ac:dyDescent="0.35">
      <c r="A1460" t="s">
        <v>1219</v>
      </c>
      <c r="B1460">
        <v>105</v>
      </c>
      <c r="C1460" t="s">
        <v>5678</v>
      </c>
      <c r="D1460">
        <v>1304837</v>
      </c>
      <c r="E1460" t="s">
        <v>1538</v>
      </c>
      <c r="F1460" t="s">
        <v>979</v>
      </c>
      <c r="G1460" t="s">
        <v>6103</v>
      </c>
      <c r="H1460" t="s">
        <v>4285</v>
      </c>
      <c r="I1460" t="s">
        <v>6104</v>
      </c>
      <c r="J1460">
        <v>175</v>
      </c>
      <c r="K1460" t="s">
        <v>21</v>
      </c>
      <c r="L1460" t="s">
        <v>22</v>
      </c>
      <c r="M1460" t="s">
        <v>472</v>
      </c>
      <c r="N1460">
        <v>32000000</v>
      </c>
      <c r="O1460">
        <v>2006</v>
      </c>
      <c r="P1460">
        <v>6.1</v>
      </c>
      <c r="Q1460" t="s">
        <v>2679</v>
      </c>
    </row>
    <row r="1461" spans="1:17" x14ac:dyDescent="0.35">
      <c r="A1461" t="s">
        <v>3780</v>
      </c>
      <c r="B1461">
        <v>289</v>
      </c>
      <c r="C1461" t="s">
        <v>89</v>
      </c>
      <c r="D1461">
        <v>78800000</v>
      </c>
      <c r="E1461" t="s">
        <v>2669</v>
      </c>
      <c r="F1461" t="s">
        <v>318</v>
      </c>
      <c r="G1461" t="s">
        <v>6106</v>
      </c>
      <c r="H1461" t="s">
        <v>1344</v>
      </c>
      <c r="I1461" t="s">
        <v>6107</v>
      </c>
      <c r="J1461">
        <v>983</v>
      </c>
      <c r="K1461" t="s">
        <v>21</v>
      </c>
      <c r="L1461" t="s">
        <v>22</v>
      </c>
      <c r="M1461" t="s">
        <v>472</v>
      </c>
      <c r="N1461">
        <v>31500000</v>
      </c>
      <c r="O1461">
        <v>1979</v>
      </c>
      <c r="P1461">
        <v>8.5</v>
      </c>
      <c r="Q1461" t="s">
        <v>2679</v>
      </c>
    </row>
    <row r="1462" spans="1:17" x14ac:dyDescent="0.35">
      <c r="A1462" t="s">
        <v>6108</v>
      </c>
      <c r="B1462">
        <v>102</v>
      </c>
      <c r="C1462" t="s">
        <v>701</v>
      </c>
      <c r="D1462">
        <v>17797316</v>
      </c>
      <c r="E1462" t="s">
        <v>1337</v>
      </c>
      <c r="F1462" t="s">
        <v>3513</v>
      </c>
      <c r="G1462" t="s">
        <v>6109</v>
      </c>
      <c r="H1462" t="s">
        <v>5804</v>
      </c>
      <c r="I1462" t="s">
        <v>6110</v>
      </c>
      <c r="J1462">
        <v>113</v>
      </c>
      <c r="K1462" t="s">
        <v>21</v>
      </c>
      <c r="L1462" t="s">
        <v>22</v>
      </c>
      <c r="M1462" t="s">
        <v>472</v>
      </c>
      <c r="N1462">
        <v>32000000</v>
      </c>
      <c r="O1462">
        <v>2010</v>
      </c>
      <c r="P1462">
        <v>6.3</v>
      </c>
      <c r="Q1462" t="s">
        <v>1331</v>
      </c>
    </row>
    <row r="1463" spans="1:17" x14ac:dyDescent="0.35">
      <c r="A1463" t="s">
        <v>3471</v>
      </c>
      <c r="B1463">
        <v>143</v>
      </c>
      <c r="C1463" t="s">
        <v>4388</v>
      </c>
      <c r="D1463">
        <v>82528097</v>
      </c>
      <c r="E1463" t="s">
        <v>4778</v>
      </c>
      <c r="F1463" t="s">
        <v>3134</v>
      </c>
      <c r="G1463" t="s">
        <v>6111</v>
      </c>
      <c r="H1463" t="s">
        <v>6112</v>
      </c>
      <c r="I1463" t="s">
        <v>6113</v>
      </c>
      <c r="J1463">
        <v>154</v>
      </c>
      <c r="K1463" t="s">
        <v>21</v>
      </c>
      <c r="L1463" t="s">
        <v>22</v>
      </c>
      <c r="M1463" t="s">
        <v>68</v>
      </c>
      <c r="N1463">
        <v>6500000</v>
      </c>
      <c r="O1463">
        <v>1995</v>
      </c>
      <c r="P1463">
        <v>7.3</v>
      </c>
      <c r="Q1463" t="s">
        <v>2679</v>
      </c>
    </row>
    <row r="1464" spans="1:17" x14ac:dyDescent="0.35">
      <c r="A1464" t="s">
        <v>6114</v>
      </c>
      <c r="B1464">
        <v>113</v>
      </c>
      <c r="C1464" t="s">
        <v>959</v>
      </c>
      <c r="D1464">
        <v>14268533</v>
      </c>
      <c r="E1464" t="s">
        <v>6115</v>
      </c>
      <c r="F1464" t="s">
        <v>356</v>
      </c>
      <c r="G1464" t="s">
        <v>6116</v>
      </c>
      <c r="H1464" t="s">
        <v>6117</v>
      </c>
      <c r="I1464" t="s">
        <v>6118</v>
      </c>
      <c r="J1464">
        <v>100</v>
      </c>
      <c r="K1464" t="s">
        <v>21</v>
      </c>
      <c r="L1464" t="s">
        <v>38</v>
      </c>
      <c r="M1464" t="s">
        <v>472</v>
      </c>
      <c r="N1464">
        <v>31500000</v>
      </c>
      <c r="O1464">
        <v>2016</v>
      </c>
      <c r="P1464">
        <v>6.3</v>
      </c>
      <c r="Q1464" t="s">
        <v>1064</v>
      </c>
    </row>
    <row r="1465" spans="1:17" x14ac:dyDescent="0.35">
      <c r="A1465" t="s">
        <v>1773</v>
      </c>
      <c r="B1465">
        <v>161</v>
      </c>
      <c r="C1465" t="s">
        <v>1065</v>
      </c>
      <c r="D1465">
        <v>87100000</v>
      </c>
      <c r="E1465" t="s">
        <v>4874</v>
      </c>
      <c r="F1465" t="s">
        <v>1901</v>
      </c>
      <c r="G1465" t="s">
        <v>6119</v>
      </c>
      <c r="H1465" t="s">
        <v>2965</v>
      </c>
      <c r="I1465" t="s">
        <v>6120</v>
      </c>
      <c r="J1465">
        <v>200</v>
      </c>
      <c r="K1465" t="s">
        <v>21</v>
      </c>
      <c r="L1465" t="s">
        <v>22</v>
      </c>
      <c r="M1465" t="s">
        <v>68</v>
      </c>
      <c r="N1465">
        <v>31000000</v>
      </c>
      <c r="O1465">
        <v>1985</v>
      </c>
      <c r="P1465">
        <v>7.2</v>
      </c>
      <c r="Q1465" t="s">
        <v>9596</v>
      </c>
    </row>
    <row r="1466" spans="1:17" x14ac:dyDescent="0.35">
      <c r="A1466" t="s">
        <v>351</v>
      </c>
      <c r="B1466">
        <v>138</v>
      </c>
      <c r="C1466" t="s">
        <v>285</v>
      </c>
      <c r="D1466">
        <v>93749203</v>
      </c>
      <c r="E1466" t="s">
        <v>3193</v>
      </c>
      <c r="F1466" t="s">
        <v>1374</v>
      </c>
      <c r="G1466" t="s">
        <v>6121</v>
      </c>
      <c r="H1466" t="s">
        <v>4888</v>
      </c>
      <c r="I1466" t="s">
        <v>6122</v>
      </c>
      <c r="J1466">
        <v>491</v>
      </c>
      <c r="K1466" t="s">
        <v>21</v>
      </c>
      <c r="L1466" t="s">
        <v>22</v>
      </c>
      <c r="M1466" t="s">
        <v>472</v>
      </c>
      <c r="N1466">
        <v>31000000</v>
      </c>
      <c r="O1466">
        <v>2012</v>
      </c>
      <c r="P1466">
        <v>7.3</v>
      </c>
      <c r="Q1466" t="s">
        <v>2679</v>
      </c>
    </row>
    <row r="1467" spans="1:17" x14ac:dyDescent="0.35">
      <c r="A1467" t="s">
        <v>6123</v>
      </c>
      <c r="B1467">
        <v>126</v>
      </c>
      <c r="C1467" t="s">
        <v>1282</v>
      </c>
      <c r="D1467">
        <v>62700000</v>
      </c>
      <c r="E1467" t="s">
        <v>180</v>
      </c>
      <c r="F1467" t="s">
        <v>884</v>
      </c>
      <c r="G1467" t="s">
        <v>6124</v>
      </c>
      <c r="H1467" t="s">
        <v>3765</v>
      </c>
      <c r="I1467" t="s">
        <v>6125</v>
      </c>
      <c r="J1467">
        <v>294</v>
      </c>
      <c r="K1467" t="s">
        <v>21</v>
      </c>
      <c r="L1467" t="s">
        <v>38</v>
      </c>
      <c r="M1467" t="s">
        <v>68</v>
      </c>
      <c r="N1467">
        <v>34000000</v>
      </c>
      <c r="O1467">
        <v>1979</v>
      </c>
      <c r="P1467">
        <v>6.3</v>
      </c>
      <c r="Q1467" t="s">
        <v>1064</v>
      </c>
    </row>
    <row r="1468" spans="1:17" x14ac:dyDescent="0.35">
      <c r="A1468" t="s">
        <v>4178</v>
      </c>
      <c r="B1468">
        <v>99</v>
      </c>
      <c r="C1468" t="s">
        <v>105</v>
      </c>
      <c r="D1468">
        <v>59073773</v>
      </c>
      <c r="E1468" t="s">
        <v>6126</v>
      </c>
      <c r="F1468" t="s">
        <v>445</v>
      </c>
      <c r="G1468" t="s">
        <v>6127</v>
      </c>
      <c r="H1468" t="s">
        <v>1926</v>
      </c>
      <c r="I1468" t="s">
        <v>6128</v>
      </c>
      <c r="J1468">
        <v>644</v>
      </c>
      <c r="K1468" t="s">
        <v>21</v>
      </c>
      <c r="L1468" t="s">
        <v>22</v>
      </c>
      <c r="M1468" t="s">
        <v>472</v>
      </c>
      <c r="N1468">
        <v>25000000</v>
      </c>
      <c r="O1468">
        <v>2014</v>
      </c>
      <c r="P1468">
        <v>8.1</v>
      </c>
      <c r="Q1468" t="s">
        <v>769</v>
      </c>
    </row>
    <row r="1469" spans="1:17" x14ac:dyDescent="0.35">
      <c r="A1469" t="s">
        <v>5518</v>
      </c>
      <c r="B1469">
        <v>101</v>
      </c>
      <c r="C1469" t="s">
        <v>2190</v>
      </c>
      <c r="D1469">
        <v>24185781</v>
      </c>
      <c r="E1469" t="s">
        <v>6129</v>
      </c>
      <c r="F1469" t="s">
        <v>611</v>
      </c>
      <c r="G1469" t="s">
        <v>6130</v>
      </c>
      <c r="H1469" t="s">
        <v>6131</v>
      </c>
      <c r="I1469" t="s">
        <v>6132</v>
      </c>
      <c r="J1469">
        <v>268</v>
      </c>
      <c r="K1469" t="s">
        <v>21</v>
      </c>
      <c r="L1469" t="s">
        <v>22</v>
      </c>
      <c r="M1469" t="s">
        <v>23</v>
      </c>
      <c r="N1469">
        <v>31000000</v>
      </c>
      <c r="O1469">
        <v>2001</v>
      </c>
      <c r="P1469">
        <v>6.9</v>
      </c>
      <c r="Q1469" t="s">
        <v>2679</v>
      </c>
    </row>
    <row r="1470" spans="1:17" x14ac:dyDescent="0.35">
      <c r="A1470" t="s">
        <v>3961</v>
      </c>
      <c r="B1470">
        <v>103</v>
      </c>
      <c r="C1470" t="s">
        <v>6133</v>
      </c>
      <c r="D1470">
        <v>53133888</v>
      </c>
      <c r="E1470" t="s">
        <v>6134</v>
      </c>
      <c r="F1470" t="s">
        <v>4788</v>
      </c>
      <c r="G1470" t="s">
        <v>6135</v>
      </c>
      <c r="H1470" t="s">
        <v>6136</v>
      </c>
      <c r="I1470" t="s">
        <v>6137</v>
      </c>
      <c r="J1470">
        <v>136</v>
      </c>
      <c r="K1470" t="s">
        <v>21</v>
      </c>
      <c r="L1470" t="s">
        <v>22</v>
      </c>
      <c r="M1470" t="s">
        <v>23</v>
      </c>
      <c r="N1470">
        <v>31000000</v>
      </c>
      <c r="O1470">
        <v>1990</v>
      </c>
      <c r="P1470">
        <v>6.3</v>
      </c>
      <c r="Q1470" t="s">
        <v>1331</v>
      </c>
    </row>
    <row r="1471" spans="1:17" x14ac:dyDescent="0.35">
      <c r="A1471" t="s">
        <v>2729</v>
      </c>
      <c r="B1471">
        <v>118</v>
      </c>
      <c r="C1471" t="s">
        <v>572</v>
      </c>
      <c r="D1471">
        <v>44983704</v>
      </c>
      <c r="E1471" t="s">
        <v>6138</v>
      </c>
      <c r="F1471" t="s">
        <v>436</v>
      </c>
      <c r="G1471" t="s">
        <v>6139</v>
      </c>
      <c r="H1471" t="s">
        <v>1176</v>
      </c>
      <c r="I1471" t="s">
        <v>6140</v>
      </c>
      <c r="J1471">
        <v>510</v>
      </c>
      <c r="K1471" t="s">
        <v>21</v>
      </c>
      <c r="L1471" t="s">
        <v>22</v>
      </c>
      <c r="M1471" t="s">
        <v>23</v>
      </c>
      <c r="N1471">
        <v>31000000</v>
      </c>
      <c r="O1471">
        <v>2000</v>
      </c>
      <c r="P1471">
        <v>7.3</v>
      </c>
      <c r="Q1471" t="s">
        <v>14098</v>
      </c>
    </row>
    <row r="1472" spans="1:17" x14ac:dyDescent="0.35">
      <c r="A1472" t="s">
        <v>6141</v>
      </c>
      <c r="B1472">
        <v>99</v>
      </c>
      <c r="C1472" t="s">
        <v>3770</v>
      </c>
      <c r="D1472">
        <v>58879132</v>
      </c>
      <c r="E1472" t="s">
        <v>3306</v>
      </c>
      <c r="F1472" t="s">
        <v>71</v>
      </c>
      <c r="G1472" t="s">
        <v>6142</v>
      </c>
      <c r="H1472" t="s">
        <v>5900</v>
      </c>
      <c r="I1472" t="s">
        <v>6143</v>
      </c>
      <c r="J1472">
        <v>219</v>
      </c>
      <c r="K1472" t="s">
        <v>21</v>
      </c>
      <c r="L1472" t="s">
        <v>22</v>
      </c>
      <c r="M1472" t="s">
        <v>472</v>
      </c>
      <c r="N1472">
        <v>31000000</v>
      </c>
      <c r="O1472">
        <v>2015</v>
      </c>
      <c r="P1472">
        <v>6.1</v>
      </c>
      <c r="Q1472" t="s">
        <v>769</v>
      </c>
    </row>
    <row r="1473" spans="1:17" x14ac:dyDescent="0.35">
      <c r="A1473" t="s">
        <v>125</v>
      </c>
      <c r="B1473">
        <v>105</v>
      </c>
      <c r="C1473" t="s">
        <v>856</v>
      </c>
      <c r="D1473">
        <v>72077000</v>
      </c>
      <c r="E1473" t="s">
        <v>4603</v>
      </c>
      <c r="F1473" t="s">
        <v>380</v>
      </c>
      <c r="G1473" t="s">
        <v>6144</v>
      </c>
      <c r="H1473" t="s">
        <v>4327</v>
      </c>
      <c r="I1473" t="s">
        <v>6145</v>
      </c>
      <c r="J1473">
        <v>150</v>
      </c>
      <c r="K1473" t="s">
        <v>21</v>
      </c>
      <c r="L1473" t="s">
        <v>22</v>
      </c>
      <c r="M1473" t="s">
        <v>472</v>
      </c>
      <c r="N1473">
        <v>30250000</v>
      </c>
      <c r="O1473">
        <v>1995</v>
      </c>
      <c r="P1473">
        <v>6.9</v>
      </c>
      <c r="Q1473" t="s">
        <v>1331</v>
      </c>
    </row>
    <row r="1474" spans="1:17" x14ac:dyDescent="0.35">
      <c r="A1474" t="s">
        <v>120</v>
      </c>
      <c r="B1474">
        <v>113</v>
      </c>
      <c r="C1474" t="s">
        <v>6146</v>
      </c>
      <c r="D1474">
        <v>170684505</v>
      </c>
      <c r="E1474" t="s">
        <v>6147</v>
      </c>
      <c r="F1474" t="s">
        <v>3259</v>
      </c>
      <c r="G1474" t="s">
        <v>6148</v>
      </c>
      <c r="H1474" t="s">
        <v>6149</v>
      </c>
      <c r="I1474" t="s">
        <v>6150</v>
      </c>
      <c r="J1474">
        <v>1017</v>
      </c>
      <c r="K1474" t="s">
        <v>21</v>
      </c>
      <c r="L1474" t="s">
        <v>22</v>
      </c>
      <c r="M1474" t="s">
        <v>23</v>
      </c>
      <c r="N1474">
        <v>45000000</v>
      </c>
      <c r="O1474">
        <v>2002</v>
      </c>
      <c r="P1474">
        <v>7.2</v>
      </c>
      <c r="Q1474" t="s">
        <v>1331</v>
      </c>
    </row>
    <row r="1475" spans="1:17" x14ac:dyDescent="0.35">
      <c r="A1475" t="s">
        <v>1744</v>
      </c>
      <c r="B1475">
        <v>93</v>
      </c>
      <c r="C1475" t="s">
        <v>1746</v>
      </c>
      <c r="D1475">
        <v>163479795</v>
      </c>
      <c r="E1475" t="s">
        <v>2018</v>
      </c>
      <c r="F1475" t="s">
        <v>218</v>
      </c>
      <c r="G1475" t="s">
        <v>6151</v>
      </c>
      <c r="H1475" t="s">
        <v>6152</v>
      </c>
      <c r="I1475" t="s">
        <v>6153</v>
      </c>
      <c r="J1475">
        <v>289</v>
      </c>
      <c r="K1475" t="s">
        <v>21</v>
      </c>
      <c r="L1475" t="s">
        <v>22</v>
      </c>
      <c r="M1475" t="s">
        <v>23</v>
      </c>
      <c r="N1475">
        <v>34200000</v>
      </c>
      <c r="O1475">
        <v>1999</v>
      </c>
      <c r="P1475">
        <v>6.4</v>
      </c>
      <c r="Q1475" t="s">
        <v>1331</v>
      </c>
    </row>
    <row r="1476" spans="1:17" x14ac:dyDescent="0.35">
      <c r="A1476" t="s">
        <v>6154</v>
      </c>
      <c r="B1476">
        <v>108</v>
      </c>
      <c r="C1476" t="s">
        <v>5798</v>
      </c>
      <c r="D1476">
        <v>145096820</v>
      </c>
      <c r="E1476" t="s">
        <v>1331</v>
      </c>
      <c r="F1476" t="s">
        <v>3590</v>
      </c>
      <c r="G1476" t="s">
        <v>6155</v>
      </c>
      <c r="H1476" t="s">
        <v>2943</v>
      </c>
      <c r="I1476" t="s">
        <v>6156</v>
      </c>
      <c r="J1476">
        <v>431</v>
      </c>
      <c r="K1476" t="s">
        <v>21</v>
      </c>
      <c r="L1476" t="s">
        <v>22</v>
      </c>
      <c r="M1476" t="s">
        <v>472</v>
      </c>
      <c r="N1476">
        <v>30000000</v>
      </c>
      <c r="O1476">
        <v>2001</v>
      </c>
      <c r="P1476">
        <v>6.4</v>
      </c>
      <c r="Q1476" t="s">
        <v>1331</v>
      </c>
    </row>
    <row r="1477" spans="1:17" x14ac:dyDescent="0.35">
      <c r="A1477" t="s">
        <v>246</v>
      </c>
      <c r="B1477">
        <v>74</v>
      </c>
      <c r="C1477" t="s">
        <v>259</v>
      </c>
      <c r="D1477">
        <v>191796233</v>
      </c>
      <c r="E1477" t="s">
        <v>217</v>
      </c>
      <c r="F1477" t="s">
        <v>260</v>
      </c>
      <c r="G1477" t="s">
        <v>6157</v>
      </c>
      <c r="H1477" t="s">
        <v>1729</v>
      </c>
      <c r="I1477" t="s">
        <v>6158</v>
      </c>
      <c r="J1477">
        <v>391</v>
      </c>
      <c r="K1477" t="s">
        <v>21</v>
      </c>
      <c r="L1477" t="s">
        <v>22</v>
      </c>
      <c r="M1477" t="s">
        <v>222</v>
      </c>
      <c r="N1477">
        <v>30000000</v>
      </c>
      <c r="O1477">
        <v>1995</v>
      </c>
      <c r="P1477">
        <v>8.3000000000000007</v>
      </c>
      <c r="Q1477" t="s">
        <v>769</v>
      </c>
    </row>
    <row r="1478" spans="1:17" x14ac:dyDescent="0.35">
      <c r="A1478" t="s">
        <v>1278</v>
      </c>
      <c r="B1478">
        <v>116</v>
      </c>
      <c r="C1478" t="s">
        <v>1846</v>
      </c>
      <c r="D1478">
        <v>121248145</v>
      </c>
      <c r="E1478" t="s">
        <v>2626</v>
      </c>
      <c r="F1478" t="s">
        <v>475</v>
      </c>
      <c r="G1478" t="s">
        <v>6159</v>
      </c>
      <c r="H1478" t="s">
        <v>844</v>
      </c>
      <c r="I1478" t="s">
        <v>6160</v>
      </c>
      <c r="J1478">
        <v>373</v>
      </c>
      <c r="K1478" t="s">
        <v>21</v>
      </c>
      <c r="L1478" t="s">
        <v>22</v>
      </c>
      <c r="M1478" t="s">
        <v>472</v>
      </c>
      <c r="N1478">
        <v>25000000</v>
      </c>
      <c r="O1478">
        <v>1994</v>
      </c>
      <c r="P1478">
        <v>7.2</v>
      </c>
      <c r="Q1478" t="s">
        <v>1064</v>
      </c>
    </row>
    <row r="1479" spans="1:17" x14ac:dyDescent="0.35">
      <c r="A1479" t="s">
        <v>6161</v>
      </c>
      <c r="B1479">
        <v>104</v>
      </c>
      <c r="C1479" t="s">
        <v>6162</v>
      </c>
      <c r="D1479">
        <v>125014030</v>
      </c>
      <c r="E1479" t="s">
        <v>169</v>
      </c>
      <c r="F1479" t="s">
        <v>359</v>
      </c>
      <c r="G1479" t="s">
        <v>6163</v>
      </c>
      <c r="H1479" t="s">
        <v>6164</v>
      </c>
      <c r="I1479" t="s">
        <v>6165</v>
      </c>
      <c r="J1479">
        <v>164</v>
      </c>
      <c r="K1479" t="s">
        <v>21</v>
      </c>
      <c r="L1479" t="s">
        <v>22</v>
      </c>
      <c r="M1479" t="s">
        <v>23</v>
      </c>
      <c r="N1479">
        <v>30000000</v>
      </c>
      <c r="O1479">
        <v>2012</v>
      </c>
      <c r="P1479">
        <v>6.8</v>
      </c>
      <c r="Q1479" t="s">
        <v>2679</v>
      </c>
    </row>
    <row r="1480" spans="1:17" x14ac:dyDescent="0.35">
      <c r="A1480" t="s">
        <v>6166</v>
      </c>
      <c r="B1480">
        <v>106</v>
      </c>
      <c r="C1480" t="s">
        <v>405</v>
      </c>
      <c r="D1480">
        <v>11854694</v>
      </c>
      <c r="E1480" t="s">
        <v>2679</v>
      </c>
      <c r="F1480" t="s">
        <v>318</v>
      </c>
      <c r="G1480" t="s">
        <v>6167</v>
      </c>
      <c r="H1480" t="s">
        <v>1846</v>
      </c>
      <c r="I1480" t="s">
        <v>6168</v>
      </c>
      <c r="J1480">
        <v>64</v>
      </c>
      <c r="K1480" t="s">
        <v>21</v>
      </c>
      <c r="L1480" t="s">
        <v>22</v>
      </c>
      <c r="M1480" t="s">
        <v>68</v>
      </c>
      <c r="N1480">
        <v>31000000</v>
      </c>
      <c r="O1480">
        <v>2010</v>
      </c>
      <c r="P1480">
        <v>6.5</v>
      </c>
      <c r="Q1480" t="s">
        <v>2679</v>
      </c>
    </row>
    <row r="1481" spans="1:17" x14ac:dyDescent="0.35">
      <c r="A1481" t="s">
        <v>5985</v>
      </c>
      <c r="B1481">
        <v>120</v>
      </c>
      <c r="C1481" t="s">
        <v>1374</v>
      </c>
      <c r="D1481">
        <v>115648585</v>
      </c>
      <c r="E1481" t="s">
        <v>1302</v>
      </c>
      <c r="F1481" t="s">
        <v>3301</v>
      </c>
      <c r="G1481" t="s">
        <v>6169</v>
      </c>
      <c r="H1481" t="s">
        <v>1668</v>
      </c>
      <c r="I1481" t="s">
        <v>6170</v>
      </c>
      <c r="J1481">
        <v>402</v>
      </c>
      <c r="K1481" t="s">
        <v>21</v>
      </c>
      <c r="L1481" t="s">
        <v>22</v>
      </c>
      <c r="M1481" t="s">
        <v>68</v>
      </c>
      <c r="N1481">
        <v>30000000</v>
      </c>
      <c r="O1481">
        <v>2000</v>
      </c>
      <c r="P1481">
        <v>7.8</v>
      </c>
      <c r="Q1481" t="s">
        <v>9596</v>
      </c>
    </row>
    <row r="1482" spans="1:17" x14ac:dyDescent="0.35">
      <c r="A1482" t="s">
        <v>1052</v>
      </c>
      <c r="B1482">
        <v>135</v>
      </c>
      <c r="C1482" t="s">
        <v>1319</v>
      </c>
      <c r="D1482">
        <v>122012643</v>
      </c>
      <c r="E1482" t="s">
        <v>33</v>
      </c>
      <c r="F1482" t="s">
        <v>1059</v>
      </c>
      <c r="G1482" t="s">
        <v>6171</v>
      </c>
      <c r="H1482" t="s">
        <v>2899</v>
      </c>
      <c r="I1482" t="s">
        <v>6172</v>
      </c>
      <c r="J1482">
        <v>241</v>
      </c>
      <c r="K1482" t="s">
        <v>21</v>
      </c>
      <c r="L1482" t="s">
        <v>22</v>
      </c>
      <c r="M1482" t="s">
        <v>68</v>
      </c>
      <c r="N1482">
        <v>30000000</v>
      </c>
      <c r="O1482">
        <v>1990</v>
      </c>
      <c r="P1482">
        <v>7.6</v>
      </c>
      <c r="Q1482" t="s">
        <v>1064</v>
      </c>
    </row>
    <row r="1483" spans="1:17" x14ac:dyDescent="0.35">
      <c r="A1483" t="s">
        <v>5396</v>
      </c>
      <c r="B1483">
        <v>132</v>
      </c>
      <c r="C1483" t="s">
        <v>1631</v>
      </c>
      <c r="D1483">
        <v>116631310</v>
      </c>
      <c r="E1483" t="s">
        <v>1234</v>
      </c>
      <c r="F1483" t="s">
        <v>4029</v>
      </c>
      <c r="G1483" t="s">
        <v>6173</v>
      </c>
      <c r="H1483" t="s">
        <v>2024</v>
      </c>
      <c r="I1483" t="s">
        <v>6174</v>
      </c>
      <c r="J1483">
        <v>323</v>
      </c>
      <c r="K1483" t="s">
        <v>21</v>
      </c>
      <c r="L1483" t="s">
        <v>22</v>
      </c>
      <c r="M1483" t="s">
        <v>23</v>
      </c>
      <c r="N1483">
        <v>30000000</v>
      </c>
      <c r="O1483">
        <v>2013</v>
      </c>
      <c r="P1483">
        <v>7.2</v>
      </c>
      <c r="Q1483" t="s">
        <v>9596</v>
      </c>
    </row>
    <row r="1484" spans="1:17" x14ac:dyDescent="0.35">
      <c r="A1484" t="s">
        <v>3939</v>
      </c>
      <c r="B1484">
        <v>92</v>
      </c>
      <c r="C1484" t="s">
        <v>924</v>
      </c>
      <c r="D1484">
        <v>114324072</v>
      </c>
      <c r="E1484" t="s">
        <v>3069</v>
      </c>
      <c r="F1484" t="s">
        <v>2540</v>
      </c>
      <c r="G1484" t="s">
        <v>6175</v>
      </c>
      <c r="H1484" t="s">
        <v>15</v>
      </c>
      <c r="I1484" t="s">
        <v>6176</v>
      </c>
      <c r="J1484">
        <v>392</v>
      </c>
      <c r="K1484" t="s">
        <v>21</v>
      </c>
      <c r="L1484" t="s">
        <v>22</v>
      </c>
      <c r="M1484" t="s">
        <v>23</v>
      </c>
      <c r="N1484">
        <v>20000000</v>
      </c>
      <c r="O1484">
        <v>2004</v>
      </c>
      <c r="P1484">
        <v>6.7</v>
      </c>
      <c r="Q1484" t="s">
        <v>1331</v>
      </c>
    </row>
    <row r="1485" spans="1:17" x14ac:dyDescent="0.35">
      <c r="A1485" t="s">
        <v>125</v>
      </c>
      <c r="B1485">
        <v>99</v>
      </c>
      <c r="C1485" t="s">
        <v>5703</v>
      </c>
      <c r="D1485">
        <v>113502246</v>
      </c>
      <c r="E1485" t="s">
        <v>2209</v>
      </c>
      <c r="F1485" t="s">
        <v>3119</v>
      </c>
      <c r="G1485" t="s">
        <v>6177</v>
      </c>
      <c r="H1485" t="s">
        <v>6178</v>
      </c>
      <c r="I1485" t="s">
        <v>6179</v>
      </c>
      <c r="J1485">
        <v>125</v>
      </c>
      <c r="K1485" t="s">
        <v>21</v>
      </c>
      <c r="L1485" t="s">
        <v>22</v>
      </c>
      <c r="M1485" t="s">
        <v>23</v>
      </c>
      <c r="N1485">
        <v>38000000</v>
      </c>
      <c r="O1485">
        <v>1991</v>
      </c>
      <c r="P1485">
        <v>6.8</v>
      </c>
      <c r="Q1485" t="s">
        <v>1331</v>
      </c>
    </row>
    <row r="1486" spans="1:17" x14ac:dyDescent="0.35">
      <c r="A1486" t="s">
        <v>3883</v>
      </c>
      <c r="B1486">
        <v>90</v>
      </c>
      <c r="C1486" t="s">
        <v>1083</v>
      </c>
      <c r="D1486">
        <v>108360000</v>
      </c>
      <c r="E1486" t="s">
        <v>3306</v>
      </c>
      <c r="F1486" t="s">
        <v>595</v>
      </c>
      <c r="G1486" t="s">
        <v>6180</v>
      </c>
      <c r="H1486" t="s">
        <v>3235</v>
      </c>
      <c r="I1486" t="s">
        <v>6181</v>
      </c>
      <c r="J1486">
        <v>178</v>
      </c>
      <c r="K1486" t="s">
        <v>21</v>
      </c>
      <c r="L1486" t="s">
        <v>22</v>
      </c>
      <c r="M1486" t="s">
        <v>23</v>
      </c>
      <c r="N1486">
        <v>30000000</v>
      </c>
      <c r="O1486">
        <v>1995</v>
      </c>
      <c r="P1486">
        <v>6.3</v>
      </c>
      <c r="Q1486" t="s">
        <v>769</v>
      </c>
    </row>
    <row r="1487" spans="1:17" x14ac:dyDescent="0.35">
      <c r="A1487" t="s">
        <v>2600</v>
      </c>
      <c r="B1487">
        <v>111</v>
      </c>
      <c r="C1487" t="s">
        <v>2602</v>
      </c>
      <c r="D1487">
        <v>108244774</v>
      </c>
      <c r="E1487" t="s">
        <v>2162</v>
      </c>
      <c r="F1487" t="s">
        <v>205</v>
      </c>
      <c r="G1487" t="s">
        <v>6182</v>
      </c>
      <c r="H1487" t="s">
        <v>6183</v>
      </c>
      <c r="I1487" t="s">
        <v>6184</v>
      </c>
      <c r="J1487">
        <v>301</v>
      </c>
      <c r="K1487" t="s">
        <v>21</v>
      </c>
      <c r="L1487" t="s">
        <v>22</v>
      </c>
      <c r="M1487" t="s">
        <v>222</v>
      </c>
      <c r="N1487">
        <v>37000000</v>
      </c>
      <c r="O1487">
        <v>2001</v>
      </c>
      <c r="P1487">
        <v>6.2</v>
      </c>
      <c r="Q1487" t="s">
        <v>1331</v>
      </c>
    </row>
    <row r="1488" spans="1:17" x14ac:dyDescent="0.35">
      <c r="A1488" t="s">
        <v>5739</v>
      </c>
      <c r="B1488">
        <v>103</v>
      </c>
      <c r="C1488" t="s">
        <v>5169</v>
      </c>
      <c r="D1488">
        <v>105444419</v>
      </c>
      <c r="E1488" t="s">
        <v>1331</v>
      </c>
      <c r="F1488" t="s">
        <v>3240</v>
      </c>
      <c r="G1488" t="s">
        <v>6185</v>
      </c>
      <c r="H1488" t="s">
        <v>1459</v>
      </c>
      <c r="I1488" t="s">
        <v>6186</v>
      </c>
      <c r="J1488">
        <v>117</v>
      </c>
      <c r="K1488" t="s">
        <v>21</v>
      </c>
      <c r="L1488" t="s">
        <v>22</v>
      </c>
      <c r="M1488" t="s">
        <v>68</v>
      </c>
      <c r="N1488">
        <v>26000000</v>
      </c>
      <c r="O1488">
        <v>1996</v>
      </c>
      <c r="P1488">
        <v>6.2</v>
      </c>
      <c r="Q1488" t="s">
        <v>1331</v>
      </c>
    </row>
    <row r="1489" spans="1:17" x14ac:dyDescent="0.35">
      <c r="A1489" t="s">
        <v>547</v>
      </c>
      <c r="B1489">
        <v>127</v>
      </c>
      <c r="C1489" t="s">
        <v>275</v>
      </c>
      <c r="D1489">
        <v>100125340</v>
      </c>
      <c r="E1489" t="s">
        <v>1716</v>
      </c>
      <c r="F1489" t="s">
        <v>377</v>
      </c>
      <c r="G1489" t="s">
        <v>6187</v>
      </c>
      <c r="H1489" t="s">
        <v>1199</v>
      </c>
      <c r="I1489" t="s">
        <v>6188</v>
      </c>
      <c r="J1489">
        <v>1080</v>
      </c>
      <c r="K1489" t="s">
        <v>21</v>
      </c>
      <c r="L1489" t="s">
        <v>22</v>
      </c>
      <c r="M1489" t="s">
        <v>472</v>
      </c>
      <c r="N1489">
        <v>33000000</v>
      </c>
      <c r="O1489">
        <v>1995</v>
      </c>
      <c r="P1489">
        <v>8.6</v>
      </c>
      <c r="Q1489" t="s">
        <v>14098</v>
      </c>
    </row>
    <row r="1490" spans="1:17" x14ac:dyDescent="0.35">
      <c r="A1490" t="s">
        <v>1116</v>
      </c>
      <c r="B1490">
        <v>112</v>
      </c>
      <c r="C1490" t="s">
        <v>4771</v>
      </c>
      <c r="D1490">
        <v>115646235</v>
      </c>
      <c r="E1490" t="s">
        <v>2221</v>
      </c>
      <c r="F1490" t="s">
        <v>458</v>
      </c>
      <c r="G1490" t="s">
        <v>6189</v>
      </c>
      <c r="H1490" t="s">
        <v>1984</v>
      </c>
      <c r="I1490" t="s">
        <v>6190</v>
      </c>
      <c r="J1490">
        <v>1262</v>
      </c>
      <c r="K1490" t="s">
        <v>21</v>
      </c>
      <c r="L1490" t="s">
        <v>6191</v>
      </c>
      <c r="M1490" t="s">
        <v>472</v>
      </c>
      <c r="N1490">
        <v>30000000</v>
      </c>
      <c r="O1490">
        <v>2009</v>
      </c>
      <c r="P1490">
        <v>8</v>
      </c>
      <c r="Q1490" t="s">
        <v>1064</v>
      </c>
    </row>
    <row r="1491" spans="1:17" x14ac:dyDescent="0.35">
      <c r="A1491" t="s">
        <v>6192</v>
      </c>
      <c r="B1491">
        <v>87</v>
      </c>
      <c r="C1491" t="s">
        <v>1413</v>
      </c>
      <c r="D1491">
        <v>85416609</v>
      </c>
      <c r="E1491" t="s">
        <v>217</v>
      </c>
      <c r="F1491" t="s">
        <v>73</v>
      </c>
      <c r="G1491" t="s">
        <v>6193</v>
      </c>
      <c r="H1491" t="s">
        <v>6194</v>
      </c>
      <c r="I1491" t="s">
        <v>6195</v>
      </c>
      <c r="J1491">
        <v>186</v>
      </c>
      <c r="K1491" t="s">
        <v>21</v>
      </c>
      <c r="L1491" t="s">
        <v>22</v>
      </c>
      <c r="M1491" t="s">
        <v>68</v>
      </c>
      <c r="N1491">
        <v>30000000</v>
      </c>
      <c r="O1491">
        <v>2004</v>
      </c>
      <c r="P1491">
        <v>7</v>
      </c>
      <c r="Q1491" t="s">
        <v>769</v>
      </c>
    </row>
    <row r="1492" spans="1:17" x14ac:dyDescent="0.35">
      <c r="A1492" t="s">
        <v>2898</v>
      </c>
      <c r="B1492">
        <v>138</v>
      </c>
      <c r="C1492" t="s">
        <v>6196</v>
      </c>
      <c r="D1492">
        <v>90135191</v>
      </c>
      <c r="E1492" t="s">
        <v>1716</v>
      </c>
      <c r="F1492" t="s">
        <v>5156</v>
      </c>
      <c r="G1492" t="s">
        <v>6197</v>
      </c>
      <c r="H1492" t="s">
        <v>6198</v>
      </c>
      <c r="I1492" t="s">
        <v>6199</v>
      </c>
      <c r="J1492">
        <v>935</v>
      </c>
      <c r="K1492" t="s">
        <v>21</v>
      </c>
      <c r="L1492" t="s">
        <v>22</v>
      </c>
      <c r="M1492" t="s">
        <v>472</v>
      </c>
      <c r="N1492">
        <v>25000000</v>
      </c>
      <c r="O1492">
        <v>2003</v>
      </c>
      <c r="P1492">
        <v>8</v>
      </c>
      <c r="Q1492" t="s">
        <v>14098</v>
      </c>
    </row>
    <row r="1493" spans="1:17" x14ac:dyDescent="0.35">
      <c r="A1493" t="s">
        <v>2898</v>
      </c>
      <c r="B1493">
        <v>132</v>
      </c>
      <c r="C1493" t="s">
        <v>377</v>
      </c>
      <c r="D1493">
        <v>100422786</v>
      </c>
      <c r="E1493" t="s">
        <v>2975</v>
      </c>
      <c r="F1493" t="s">
        <v>2898</v>
      </c>
      <c r="G1493" t="s">
        <v>6200</v>
      </c>
      <c r="H1493" t="s">
        <v>6201</v>
      </c>
      <c r="I1493" t="s">
        <v>6202</v>
      </c>
      <c r="J1493">
        <v>1106</v>
      </c>
      <c r="K1493" t="s">
        <v>21</v>
      </c>
      <c r="L1493" t="s">
        <v>22</v>
      </c>
      <c r="M1493" t="s">
        <v>23</v>
      </c>
      <c r="N1493">
        <v>30000000</v>
      </c>
      <c r="O1493">
        <v>2004</v>
      </c>
      <c r="P1493">
        <v>8.1</v>
      </c>
      <c r="Q1493" t="s">
        <v>2679</v>
      </c>
    </row>
    <row r="1494" spans="1:17" x14ac:dyDescent="0.35">
      <c r="A1494" t="s">
        <v>3305</v>
      </c>
      <c r="B1494">
        <v>103</v>
      </c>
      <c r="C1494" t="s">
        <v>1317</v>
      </c>
      <c r="D1494">
        <v>106694016</v>
      </c>
      <c r="E1494" t="s">
        <v>815</v>
      </c>
      <c r="F1494" t="s">
        <v>1390</v>
      </c>
      <c r="G1494" t="s">
        <v>6203</v>
      </c>
      <c r="H1494" t="s">
        <v>1072</v>
      </c>
      <c r="I1494" t="s">
        <v>6204</v>
      </c>
      <c r="J1494">
        <v>337</v>
      </c>
      <c r="K1494" t="s">
        <v>21</v>
      </c>
      <c r="L1494" t="s">
        <v>22</v>
      </c>
      <c r="M1494" t="s">
        <v>472</v>
      </c>
      <c r="N1494">
        <v>30000000</v>
      </c>
      <c r="O1494">
        <v>1999</v>
      </c>
      <c r="P1494">
        <v>6.7</v>
      </c>
      <c r="Q1494" t="s">
        <v>1331</v>
      </c>
    </row>
    <row r="1495" spans="1:17" x14ac:dyDescent="0.35">
      <c r="A1495" t="s">
        <v>4927</v>
      </c>
      <c r="B1495">
        <v>123</v>
      </c>
      <c r="C1495" t="s">
        <v>5624</v>
      </c>
      <c r="D1495">
        <v>64286</v>
      </c>
      <c r="E1495" t="s">
        <v>169</v>
      </c>
      <c r="F1495" t="s">
        <v>3301</v>
      </c>
      <c r="G1495" t="s">
        <v>6205</v>
      </c>
      <c r="H1495" t="s">
        <v>4997</v>
      </c>
      <c r="I1495" t="s">
        <v>6206</v>
      </c>
      <c r="J1495">
        <v>1111</v>
      </c>
      <c r="K1495" t="s">
        <v>21</v>
      </c>
      <c r="L1495" t="s">
        <v>22</v>
      </c>
      <c r="M1495" t="s">
        <v>23</v>
      </c>
      <c r="N1495">
        <v>29000000</v>
      </c>
      <c r="O1495">
        <v>2004</v>
      </c>
      <c r="P1495">
        <v>7.9</v>
      </c>
      <c r="Q1495" t="s">
        <v>2679</v>
      </c>
    </row>
    <row r="1496" spans="1:17" x14ac:dyDescent="0.35">
      <c r="A1496" t="s">
        <v>4810</v>
      </c>
      <c r="B1496">
        <v>111</v>
      </c>
      <c r="C1496" t="s">
        <v>6207</v>
      </c>
      <c r="D1496">
        <v>76806312</v>
      </c>
      <c r="E1496" t="s">
        <v>1337</v>
      </c>
      <c r="F1496" t="s">
        <v>186</v>
      </c>
      <c r="G1496" t="s">
        <v>6208</v>
      </c>
      <c r="H1496" t="s">
        <v>6209</v>
      </c>
      <c r="I1496" t="s">
        <v>6210</v>
      </c>
      <c r="J1496">
        <v>154</v>
      </c>
      <c r="K1496" t="s">
        <v>21</v>
      </c>
      <c r="L1496" t="s">
        <v>22</v>
      </c>
      <c r="M1496" t="s">
        <v>23</v>
      </c>
      <c r="N1496">
        <v>30000000</v>
      </c>
      <c r="O1496">
        <v>2008</v>
      </c>
      <c r="P1496">
        <v>6.1</v>
      </c>
      <c r="Q1496" t="s">
        <v>1331</v>
      </c>
    </row>
    <row r="1497" spans="1:17" x14ac:dyDescent="0.35">
      <c r="A1497" t="s">
        <v>1335</v>
      </c>
      <c r="B1497">
        <v>102</v>
      </c>
      <c r="C1497" t="s">
        <v>1401</v>
      </c>
      <c r="D1497">
        <v>79566871</v>
      </c>
      <c r="E1497" t="s">
        <v>6211</v>
      </c>
      <c r="F1497" t="s">
        <v>5351</v>
      </c>
      <c r="G1497" t="s">
        <v>6212</v>
      </c>
      <c r="H1497" t="s">
        <v>1284</v>
      </c>
      <c r="I1497" t="s">
        <v>6213</v>
      </c>
      <c r="J1497">
        <v>140</v>
      </c>
      <c r="K1497" t="s">
        <v>21</v>
      </c>
      <c r="L1497" t="s">
        <v>22</v>
      </c>
      <c r="M1497" t="s">
        <v>222</v>
      </c>
      <c r="N1497">
        <v>30000000</v>
      </c>
      <c r="O1497">
        <v>2009</v>
      </c>
      <c r="P1497">
        <v>4.2</v>
      </c>
      <c r="Q1497" t="s">
        <v>1331</v>
      </c>
    </row>
    <row r="1498" spans="1:17" x14ac:dyDescent="0.35">
      <c r="A1498" t="s">
        <v>6214</v>
      </c>
      <c r="B1498">
        <v>78</v>
      </c>
      <c r="C1498" t="s">
        <v>6215</v>
      </c>
      <c r="D1498">
        <v>76501438</v>
      </c>
      <c r="E1498" t="s">
        <v>1589</v>
      </c>
      <c r="F1498" t="s">
        <v>1857</v>
      </c>
      <c r="G1498" t="s">
        <v>6216</v>
      </c>
      <c r="H1498" t="s">
        <v>4759</v>
      </c>
      <c r="I1498" t="s">
        <v>6217</v>
      </c>
      <c r="J1498">
        <v>49</v>
      </c>
      <c r="K1498" t="s">
        <v>21</v>
      </c>
      <c r="L1498" t="s">
        <v>615</v>
      </c>
      <c r="M1498" t="s">
        <v>222</v>
      </c>
      <c r="N1498">
        <v>30000000</v>
      </c>
      <c r="O1498">
        <v>2000</v>
      </c>
      <c r="P1498">
        <v>6.1</v>
      </c>
      <c r="Q1498" t="s">
        <v>769</v>
      </c>
    </row>
    <row r="1499" spans="1:17" x14ac:dyDescent="0.35">
      <c r="A1499" t="s">
        <v>4722</v>
      </c>
      <c r="B1499">
        <v>132</v>
      </c>
      <c r="C1499" t="s">
        <v>1389</v>
      </c>
      <c r="D1499">
        <v>74787599</v>
      </c>
      <c r="E1499" t="s">
        <v>169</v>
      </c>
      <c r="F1499" t="s">
        <v>2598</v>
      </c>
      <c r="G1499" t="s">
        <v>6218</v>
      </c>
      <c r="H1499" t="s">
        <v>6219</v>
      </c>
      <c r="I1499" t="s">
        <v>6220</v>
      </c>
      <c r="J1499">
        <v>109</v>
      </c>
      <c r="K1499" t="s">
        <v>21</v>
      </c>
      <c r="L1499" t="s">
        <v>22</v>
      </c>
      <c r="M1499" t="s">
        <v>472</v>
      </c>
      <c r="N1499">
        <v>30000000</v>
      </c>
      <c r="O1499">
        <v>1991</v>
      </c>
      <c r="P1499">
        <v>6.6</v>
      </c>
      <c r="Q1499" t="s">
        <v>2679</v>
      </c>
    </row>
    <row r="1500" spans="1:17" x14ac:dyDescent="0.35">
      <c r="A1500" t="s">
        <v>820</v>
      </c>
      <c r="B1500">
        <v>133</v>
      </c>
      <c r="C1500" t="s">
        <v>275</v>
      </c>
      <c r="D1500">
        <v>66528842</v>
      </c>
      <c r="E1500" t="s">
        <v>5894</v>
      </c>
      <c r="F1500" t="s">
        <v>611</v>
      </c>
      <c r="G1500" t="s">
        <v>6221</v>
      </c>
      <c r="H1500" t="s">
        <v>551</v>
      </c>
      <c r="I1500" t="s">
        <v>6222</v>
      </c>
      <c r="J1500">
        <v>329</v>
      </c>
      <c r="K1500" t="s">
        <v>21</v>
      </c>
      <c r="L1500" t="s">
        <v>22</v>
      </c>
      <c r="M1500" t="s">
        <v>472</v>
      </c>
      <c r="N1500">
        <v>30000000</v>
      </c>
      <c r="O1500">
        <v>1994</v>
      </c>
      <c r="P1500">
        <v>7.5</v>
      </c>
      <c r="Q1500" t="s">
        <v>2679</v>
      </c>
    </row>
    <row r="1501" spans="1:17" x14ac:dyDescent="0.35">
      <c r="A1501" t="s">
        <v>6223</v>
      </c>
      <c r="B1501">
        <v>108</v>
      </c>
      <c r="C1501" t="s">
        <v>1961</v>
      </c>
      <c r="D1501">
        <v>83813460</v>
      </c>
      <c r="E1501" t="s">
        <v>169</v>
      </c>
      <c r="F1501" t="s">
        <v>57</v>
      </c>
      <c r="G1501" t="s">
        <v>6224</v>
      </c>
      <c r="H1501" t="s">
        <v>6225</v>
      </c>
      <c r="I1501" t="s">
        <v>6226</v>
      </c>
      <c r="J1501">
        <v>452</v>
      </c>
      <c r="K1501" t="s">
        <v>21</v>
      </c>
      <c r="L1501" t="s">
        <v>22</v>
      </c>
      <c r="M1501" t="s">
        <v>472</v>
      </c>
      <c r="N1501">
        <v>25000000</v>
      </c>
      <c r="O1501">
        <v>2009</v>
      </c>
      <c r="P1501">
        <v>7.4</v>
      </c>
      <c r="Q1501" t="s">
        <v>2679</v>
      </c>
    </row>
    <row r="1502" spans="1:17" x14ac:dyDescent="0.35">
      <c r="A1502" t="s">
        <v>6227</v>
      </c>
      <c r="B1502">
        <v>125</v>
      </c>
      <c r="C1502" t="s">
        <v>6228</v>
      </c>
      <c r="D1502">
        <v>65010106</v>
      </c>
      <c r="E1502" t="s">
        <v>2018</v>
      </c>
      <c r="F1502" t="s">
        <v>6131</v>
      </c>
      <c r="G1502" t="s">
        <v>6229</v>
      </c>
      <c r="H1502" t="s">
        <v>6230</v>
      </c>
      <c r="I1502" t="s">
        <v>6231</v>
      </c>
      <c r="J1502">
        <v>612</v>
      </c>
      <c r="K1502" t="s">
        <v>21</v>
      </c>
      <c r="L1502" t="s">
        <v>22</v>
      </c>
      <c r="M1502" t="s">
        <v>472</v>
      </c>
      <c r="N1502">
        <v>30000000</v>
      </c>
      <c r="O1502">
        <v>2002</v>
      </c>
      <c r="P1502">
        <v>7.2</v>
      </c>
      <c r="Q1502" t="s">
        <v>1331</v>
      </c>
    </row>
    <row r="1503" spans="1:17" x14ac:dyDescent="0.35">
      <c r="A1503" t="s">
        <v>6232</v>
      </c>
      <c r="B1503">
        <v>98</v>
      </c>
      <c r="C1503" t="s">
        <v>6233</v>
      </c>
      <c r="D1503">
        <v>66359959</v>
      </c>
      <c r="E1503" t="s">
        <v>6234</v>
      </c>
      <c r="F1503" t="s">
        <v>6235</v>
      </c>
      <c r="G1503" t="s">
        <v>6236</v>
      </c>
      <c r="H1503" t="s">
        <v>6237</v>
      </c>
      <c r="I1503" t="s">
        <v>6238</v>
      </c>
      <c r="J1503">
        <v>326</v>
      </c>
      <c r="K1503" t="s">
        <v>21</v>
      </c>
      <c r="L1503" t="s">
        <v>22</v>
      </c>
      <c r="M1503" t="s">
        <v>23</v>
      </c>
      <c r="N1503">
        <v>35000000</v>
      </c>
      <c r="O1503">
        <v>2013</v>
      </c>
      <c r="P1503">
        <v>6.9</v>
      </c>
      <c r="Q1503" t="s">
        <v>1331</v>
      </c>
    </row>
    <row r="1504" spans="1:17" x14ac:dyDescent="0.35">
      <c r="A1504" t="s">
        <v>6239</v>
      </c>
      <c r="B1504">
        <v>119</v>
      </c>
      <c r="C1504" t="s">
        <v>789</v>
      </c>
      <c r="D1504">
        <v>66468315</v>
      </c>
      <c r="E1504" t="s">
        <v>4281</v>
      </c>
      <c r="F1504" t="s">
        <v>44</v>
      </c>
      <c r="G1504" t="s">
        <v>6240</v>
      </c>
      <c r="H1504" t="s">
        <v>6241</v>
      </c>
      <c r="I1504" t="s">
        <v>6242</v>
      </c>
      <c r="J1504">
        <v>667</v>
      </c>
      <c r="K1504" t="s">
        <v>21</v>
      </c>
      <c r="L1504" t="s">
        <v>22</v>
      </c>
      <c r="M1504" t="s">
        <v>472</v>
      </c>
      <c r="N1504">
        <v>30000000</v>
      </c>
      <c r="O1504">
        <v>2012</v>
      </c>
      <c r="P1504">
        <v>7.4</v>
      </c>
      <c r="Q1504" t="s">
        <v>1064</v>
      </c>
    </row>
    <row r="1505" spans="1:17" x14ac:dyDescent="0.35">
      <c r="A1505" t="s">
        <v>155</v>
      </c>
      <c r="B1505">
        <v>87</v>
      </c>
      <c r="C1505" t="s">
        <v>149</v>
      </c>
      <c r="D1505">
        <v>64172251</v>
      </c>
      <c r="E1505" t="s">
        <v>2209</v>
      </c>
      <c r="F1505" t="s">
        <v>1317</v>
      </c>
      <c r="G1505" t="s">
        <v>6243</v>
      </c>
      <c r="H1505" t="s">
        <v>1804</v>
      </c>
      <c r="I1505" t="s">
        <v>6244</v>
      </c>
      <c r="J1505">
        <v>122</v>
      </c>
      <c r="K1505" t="s">
        <v>21</v>
      </c>
      <c r="L1505" t="s">
        <v>22</v>
      </c>
      <c r="M1505" t="s">
        <v>23</v>
      </c>
      <c r="N1505">
        <v>30000000</v>
      </c>
      <c r="O1505">
        <v>2001</v>
      </c>
      <c r="P1505">
        <v>5.4</v>
      </c>
      <c r="Q1505" t="s">
        <v>1331</v>
      </c>
    </row>
    <row r="1506" spans="1:17" x14ac:dyDescent="0.35">
      <c r="A1506" t="s">
        <v>6245</v>
      </c>
      <c r="B1506">
        <v>91</v>
      </c>
      <c r="C1506" t="s">
        <v>6246</v>
      </c>
      <c r="D1506">
        <v>66600000</v>
      </c>
      <c r="E1506" t="s">
        <v>3084</v>
      </c>
      <c r="F1506" t="s">
        <v>3128</v>
      </c>
      <c r="G1506" t="s">
        <v>6247</v>
      </c>
      <c r="H1506" t="s">
        <v>4988</v>
      </c>
      <c r="I1506" t="s">
        <v>6248</v>
      </c>
      <c r="J1506">
        <v>182</v>
      </c>
      <c r="K1506" t="s">
        <v>21</v>
      </c>
      <c r="L1506" t="s">
        <v>300</v>
      </c>
      <c r="M1506" t="s">
        <v>222</v>
      </c>
      <c r="N1506">
        <v>30000000</v>
      </c>
      <c r="O1506">
        <v>1995</v>
      </c>
      <c r="P1506">
        <v>6.8</v>
      </c>
      <c r="Q1506" t="s">
        <v>1331</v>
      </c>
    </row>
    <row r="1507" spans="1:17" x14ac:dyDescent="0.35">
      <c r="A1507" t="s">
        <v>3082</v>
      </c>
      <c r="B1507">
        <v>100</v>
      </c>
      <c r="C1507" t="s">
        <v>421</v>
      </c>
      <c r="D1507">
        <v>63536011</v>
      </c>
      <c r="E1507" t="s">
        <v>1138</v>
      </c>
      <c r="F1507" t="s">
        <v>1901</v>
      </c>
      <c r="G1507" t="s">
        <v>6249</v>
      </c>
      <c r="H1507" t="s">
        <v>6250</v>
      </c>
      <c r="I1507" t="s">
        <v>6251</v>
      </c>
      <c r="J1507">
        <v>178</v>
      </c>
      <c r="K1507" t="s">
        <v>21</v>
      </c>
      <c r="L1507" t="s">
        <v>22</v>
      </c>
      <c r="M1507" t="s">
        <v>23</v>
      </c>
      <c r="N1507">
        <v>30000000</v>
      </c>
      <c r="O1507">
        <v>2012</v>
      </c>
      <c r="P1507">
        <v>6.3</v>
      </c>
      <c r="Q1507" t="s">
        <v>1331</v>
      </c>
    </row>
    <row r="1508" spans="1:17" x14ac:dyDescent="0.35">
      <c r="A1508" t="s">
        <v>4944</v>
      </c>
      <c r="B1508">
        <v>118</v>
      </c>
      <c r="C1508" t="s">
        <v>504</v>
      </c>
      <c r="D1508">
        <v>62877175</v>
      </c>
      <c r="E1508" t="s">
        <v>1138</v>
      </c>
      <c r="F1508" t="s">
        <v>233</v>
      </c>
      <c r="G1508" t="s">
        <v>6252</v>
      </c>
      <c r="H1508" t="s">
        <v>6253</v>
      </c>
      <c r="I1508" t="s">
        <v>6254</v>
      </c>
      <c r="J1508">
        <v>325</v>
      </c>
      <c r="K1508" t="s">
        <v>21</v>
      </c>
      <c r="L1508" t="s">
        <v>22</v>
      </c>
      <c r="M1508" t="s">
        <v>472</v>
      </c>
      <c r="N1508">
        <v>30000000</v>
      </c>
      <c r="O1508">
        <v>2008</v>
      </c>
      <c r="P1508">
        <v>7.2</v>
      </c>
      <c r="Q1508" t="s">
        <v>1331</v>
      </c>
    </row>
    <row r="1509" spans="1:17" x14ac:dyDescent="0.35">
      <c r="A1509" t="s">
        <v>2321</v>
      </c>
      <c r="B1509">
        <v>109</v>
      </c>
      <c r="C1509" t="s">
        <v>6256</v>
      </c>
      <c r="D1509">
        <v>74484168</v>
      </c>
      <c r="E1509" t="s">
        <v>905</v>
      </c>
      <c r="F1509" t="s">
        <v>2625</v>
      </c>
      <c r="G1509" t="s">
        <v>6257</v>
      </c>
      <c r="H1509" t="s">
        <v>6258</v>
      </c>
      <c r="I1509" t="s">
        <v>6259</v>
      </c>
      <c r="J1509">
        <v>340</v>
      </c>
      <c r="K1509" t="s">
        <v>21</v>
      </c>
      <c r="L1509" t="s">
        <v>22</v>
      </c>
      <c r="M1509" t="s">
        <v>472</v>
      </c>
      <c r="N1509">
        <v>45000000</v>
      </c>
      <c r="O1509">
        <v>2005</v>
      </c>
      <c r="P1509">
        <v>6.9</v>
      </c>
      <c r="Q1509" t="s">
        <v>1064</v>
      </c>
    </row>
    <row r="1510" spans="1:17" x14ac:dyDescent="0.35">
      <c r="A1510" t="s">
        <v>6260</v>
      </c>
      <c r="B1510">
        <v>99</v>
      </c>
      <c r="C1510" t="s">
        <v>388</v>
      </c>
      <c r="D1510">
        <v>60269340</v>
      </c>
      <c r="E1510" t="s">
        <v>1337</v>
      </c>
      <c r="F1510" t="s">
        <v>3743</v>
      </c>
      <c r="G1510" t="s">
        <v>6261</v>
      </c>
      <c r="H1510" t="s">
        <v>3056</v>
      </c>
      <c r="I1510" t="s">
        <v>6262</v>
      </c>
      <c r="J1510">
        <v>97</v>
      </c>
      <c r="K1510" t="s">
        <v>21</v>
      </c>
      <c r="L1510" t="s">
        <v>22</v>
      </c>
      <c r="M1510" t="s">
        <v>23</v>
      </c>
      <c r="N1510">
        <v>30000000</v>
      </c>
      <c r="O1510">
        <v>2008</v>
      </c>
      <c r="P1510">
        <v>6</v>
      </c>
      <c r="Q1510" t="s">
        <v>1331</v>
      </c>
    </row>
    <row r="1511" spans="1:17" x14ac:dyDescent="0.35">
      <c r="A1511" t="s">
        <v>6263</v>
      </c>
      <c r="B1511">
        <v>114</v>
      </c>
      <c r="C1511" t="s">
        <v>4161</v>
      </c>
      <c r="D1511">
        <v>60033780</v>
      </c>
      <c r="E1511" t="s">
        <v>169</v>
      </c>
      <c r="F1511" t="s">
        <v>3004</v>
      </c>
      <c r="G1511" t="s">
        <v>6264</v>
      </c>
      <c r="H1511" t="s">
        <v>4997</v>
      </c>
      <c r="I1511" t="s">
        <v>6265</v>
      </c>
      <c r="J1511">
        <v>162</v>
      </c>
      <c r="K1511" t="s">
        <v>21</v>
      </c>
      <c r="L1511" t="s">
        <v>22</v>
      </c>
      <c r="M1511" t="s">
        <v>23</v>
      </c>
      <c r="N1511">
        <v>30000000</v>
      </c>
      <c r="O1511">
        <v>1998</v>
      </c>
      <c r="P1511">
        <v>5.9</v>
      </c>
      <c r="Q1511" t="s">
        <v>2679</v>
      </c>
    </row>
    <row r="1512" spans="1:17" x14ac:dyDescent="0.35">
      <c r="A1512" t="s">
        <v>2044</v>
      </c>
      <c r="B1512">
        <v>89</v>
      </c>
      <c r="C1512" t="s">
        <v>5689</v>
      </c>
      <c r="D1512">
        <v>58715510</v>
      </c>
      <c r="E1512" t="s">
        <v>1337</v>
      </c>
      <c r="F1512" t="s">
        <v>205</v>
      </c>
      <c r="G1512" t="s">
        <v>6266</v>
      </c>
      <c r="H1512" t="s">
        <v>4405</v>
      </c>
      <c r="I1512" t="s">
        <v>6267</v>
      </c>
      <c r="J1512">
        <v>129</v>
      </c>
      <c r="K1512" t="s">
        <v>21</v>
      </c>
      <c r="L1512" t="s">
        <v>22</v>
      </c>
      <c r="M1512" t="s">
        <v>68</v>
      </c>
      <c r="N1512">
        <v>30000000</v>
      </c>
      <c r="O1512">
        <v>2009</v>
      </c>
      <c r="P1512">
        <v>5.4</v>
      </c>
      <c r="Q1512" t="s">
        <v>1331</v>
      </c>
    </row>
    <row r="1513" spans="1:17" x14ac:dyDescent="0.35">
      <c r="A1513" t="s">
        <v>2208</v>
      </c>
      <c r="B1513">
        <v>95</v>
      </c>
      <c r="C1513" t="s">
        <v>6268</v>
      </c>
      <c r="D1513">
        <v>58156435</v>
      </c>
      <c r="E1513" t="s">
        <v>1978</v>
      </c>
      <c r="F1513" t="s">
        <v>6269</v>
      </c>
      <c r="G1513" t="s">
        <v>6270</v>
      </c>
      <c r="H1513" t="s">
        <v>6271</v>
      </c>
      <c r="I1513" t="s">
        <v>6272</v>
      </c>
      <c r="J1513">
        <v>152</v>
      </c>
      <c r="K1513" t="s">
        <v>21</v>
      </c>
      <c r="L1513" t="s">
        <v>22</v>
      </c>
      <c r="M1513" t="s">
        <v>23</v>
      </c>
      <c r="N1513">
        <v>19000000</v>
      </c>
      <c r="O1513">
        <v>2004</v>
      </c>
      <c r="P1513">
        <v>5.9</v>
      </c>
      <c r="Q1513" t="s">
        <v>769</v>
      </c>
    </row>
    <row r="1514" spans="1:17" x14ac:dyDescent="0.35">
      <c r="A1514" t="s">
        <v>2044</v>
      </c>
      <c r="B1514">
        <v>98</v>
      </c>
      <c r="C1514" t="s">
        <v>186</v>
      </c>
      <c r="D1514">
        <v>56044241</v>
      </c>
      <c r="E1514" t="s">
        <v>2849</v>
      </c>
      <c r="F1514" t="s">
        <v>601</v>
      </c>
      <c r="G1514" t="s">
        <v>6273</v>
      </c>
      <c r="H1514" t="s">
        <v>6274</v>
      </c>
      <c r="I1514" t="s">
        <v>6275</v>
      </c>
      <c r="J1514">
        <v>339</v>
      </c>
      <c r="K1514" t="s">
        <v>21</v>
      </c>
      <c r="L1514" t="s">
        <v>22</v>
      </c>
      <c r="M1514" t="s">
        <v>23</v>
      </c>
      <c r="N1514">
        <v>37000000</v>
      </c>
      <c r="O1514">
        <v>2004</v>
      </c>
      <c r="P1514">
        <v>6.1</v>
      </c>
      <c r="Q1514" t="s">
        <v>1331</v>
      </c>
    </row>
    <row r="1515" spans="1:17" x14ac:dyDescent="0.35">
      <c r="A1515" t="s">
        <v>3137</v>
      </c>
      <c r="B1515">
        <v>94</v>
      </c>
      <c r="C1515" t="s">
        <v>6276</v>
      </c>
      <c r="D1515">
        <v>56816662</v>
      </c>
      <c r="E1515" t="s">
        <v>2849</v>
      </c>
      <c r="F1515" t="s">
        <v>3613</v>
      </c>
      <c r="G1515" t="s">
        <v>6277</v>
      </c>
      <c r="H1515" t="s">
        <v>6278</v>
      </c>
      <c r="I1515" t="s">
        <v>6279</v>
      </c>
      <c r="J1515">
        <v>509</v>
      </c>
      <c r="K1515" t="s">
        <v>21</v>
      </c>
      <c r="L1515" t="s">
        <v>2808</v>
      </c>
      <c r="M1515" t="s">
        <v>23</v>
      </c>
      <c r="N1515">
        <v>17000000</v>
      </c>
      <c r="O1515">
        <v>2011</v>
      </c>
      <c r="P1515">
        <v>7.7</v>
      </c>
      <c r="Q1515" t="s">
        <v>1331</v>
      </c>
    </row>
    <row r="1516" spans="1:17" x14ac:dyDescent="0.35">
      <c r="A1516" t="s">
        <v>6280</v>
      </c>
      <c r="B1516">
        <v>85</v>
      </c>
      <c r="C1516" t="s">
        <v>405</v>
      </c>
      <c r="D1516">
        <v>64238770</v>
      </c>
      <c r="E1516" t="s">
        <v>381</v>
      </c>
      <c r="F1516" t="s">
        <v>181</v>
      </c>
      <c r="G1516" t="s">
        <v>6281</v>
      </c>
      <c r="H1516" t="s">
        <v>2684</v>
      </c>
      <c r="I1516" t="s">
        <v>6282</v>
      </c>
      <c r="J1516">
        <v>64</v>
      </c>
      <c r="K1516" t="s">
        <v>21</v>
      </c>
      <c r="L1516" t="s">
        <v>214</v>
      </c>
      <c r="M1516" t="s">
        <v>68</v>
      </c>
      <c r="N1516">
        <v>42000000</v>
      </c>
      <c r="O1516">
        <v>2014</v>
      </c>
      <c r="P1516">
        <v>5.8</v>
      </c>
      <c r="Q1516" t="s">
        <v>769</v>
      </c>
    </row>
    <row r="1517" spans="1:17" x14ac:dyDescent="0.35">
      <c r="A1517" t="s">
        <v>6283</v>
      </c>
      <c r="B1517">
        <v>124</v>
      </c>
      <c r="C1517" t="s">
        <v>1668</v>
      </c>
      <c r="D1517">
        <v>52937130</v>
      </c>
      <c r="E1517" t="s">
        <v>1373</v>
      </c>
      <c r="F1517" t="s">
        <v>27</v>
      </c>
      <c r="G1517" t="s">
        <v>6284</v>
      </c>
      <c r="H1517" t="s">
        <v>959</v>
      </c>
      <c r="I1517" t="s">
        <v>6285</v>
      </c>
      <c r="J1517">
        <v>426</v>
      </c>
      <c r="K1517" t="s">
        <v>21</v>
      </c>
      <c r="L1517" t="s">
        <v>22</v>
      </c>
      <c r="M1517" t="s">
        <v>472</v>
      </c>
      <c r="N1517">
        <v>30000000</v>
      </c>
      <c r="O1517">
        <v>2001</v>
      </c>
      <c r="P1517">
        <v>7.6</v>
      </c>
      <c r="Q1517" t="s">
        <v>9596</v>
      </c>
    </row>
    <row r="1518" spans="1:17" x14ac:dyDescent="0.35">
      <c r="A1518" t="s">
        <v>5379</v>
      </c>
      <c r="B1518">
        <v>131</v>
      </c>
      <c r="C1518" t="s">
        <v>6286</v>
      </c>
      <c r="D1518">
        <v>52799004</v>
      </c>
      <c r="E1518" t="s">
        <v>169</v>
      </c>
      <c r="F1518" t="s">
        <v>354</v>
      </c>
      <c r="G1518" t="s">
        <v>6287</v>
      </c>
      <c r="H1518" t="s">
        <v>6288</v>
      </c>
      <c r="I1518" t="s">
        <v>6289</v>
      </c>
      <c r="J1518">
        <v>223</v>
      </c>
      <c r="K1518" t="s">
        <v>21</v>
      </c>
      <c r="L1518" t="s">
        <v>22</v>
      </c>
      <c r="M1518" t="s">
        <v>23</v>
      </c>
      <c r="N1518">
        <v>55000000</v>
      </c>
      <c r="O1518">
        <v>1999</v>
      </c>
      <c r="P1518">
        <v>6.1</v>
      </c>
      <c r="Q1518" t="s">
        <v>2679</v>
      </c>
    </row>
    <row r="1519" spans="1:17" x14ac:dyDescent="0.35">
      <c r="A1519" t="s">
        <v>6290</v>
      </c>
      <c r="B1519">
        <v>107</v>
      </c>
      <c r="C1519" t="s">
        <v>5577</v>
      </c>
      <c r="D1519">
        <v>55210049</v>
      </c>
      <c r="E1519" t="s">
        <v>180</v>
      </c>
      <c r="F1519" t="s">
        <v>831</v>
      </c>
      <c r="G1519" t="s">
        <v>6291</v>
      </c>
      <c r="H1519" t="s">
        <v>5579</v>
      </c>
      <c r="I1519" t="s">
        <v>6292</v>
      </c>
      <c r="J1519">
        <v>293</v>
      </c>
      <c r="K1519" t="s">
        <v>21</v>
      </c>
      <c r="L1519" t="s">
        <v>22</v>
      </c>
      <c r="M1519" t="s">
        <v>68</v>
      </c>
      <c r="N1519">
        <v>27800000</v>
      </c>
      <c r="O1519">
        <v>1989</v>
      </c>
      <c r="P1519">
        <v>5.4</v>
      </c>
      <c r="Q1519" t="s">
        <v>1064</v>
      </c>
    </row>
    <row r="1520" spans="1:17" x14ac:dyDescent="0.35">
      <c r="A1520" t="s">
        <v>4558</v>
      </c>
      <c r="B1520">
        <v>99</v>
      </c>
      <c r="C1520" t="s">
        <v>3411</v>
      </c>
      <c r="D1520">
        <v>51432423</v>
      </c>
      <c r="E1520" t="s">
        <v>6293</v>
      </c>
      <c r="F1520" t="s">
        <v>6294</v>
      </c>
      <c r="G1520" t="s">
        <v>6295</v>
      </c>
      <c r="H1520" t="s">
        <v>6296</v>
      </c>
      <c r="I1520" t="s">
        <v>6297</v>
      </c>
      <c r="J1520">
        <v>72</v>
      </c>
      <c r="K1520" t="s">
        <v>21</v>
      </c>
      <c r="L1520" t="s">
        <v>22</v>
      </c>
      <c r="M1520" t="s">
        <v>68</v>
      </c>
      <c r="N1520">
        <v>30000000</v>
      </c>
      <c r="O1520">
        <v>2002</v>
      </c>
      <c r="P1520">
        <v>5.0999999999999996</v>
      </c>
      <c r="Q1520" t="s">
        <v>1331</v>
      </c>
    </row>
    <row r="1521" spans="1:17" x14ac:dyDescent="0.35">
      <c r="A1521" t="s">
        <v>1970</v>
      </c>
      <c r="B1521">
        <v>83</v>
      </c>
      <c r="C1521" t="s">
        <v>3124</v>
      </c>
      <c r="D1521">
        <v>51109400</v>
      </c>
      <c r="E1521" t="s">
        <v>815</v>
      </c>
      <c r="F1521" t="s">
        <v>6097</v>
      </c>
      <c r="G1521" t="s">
        <v>6298</v>
      </c>
      <c r="H1521" t="s">
        <v>6299</v>
      </c>
      <c r="I1521" t="s">
        <v>6300</v>
      </c>
      <c r="J1521">
        <v>85</v>
      </c>
      <c r="K1521" t="s">
        <v>21</v>
      </c>
      <c r="L1521" t="s">
        <v>22</v>
      </c>
      <c r="M1521" t="s">
        <v>23</v>
      </c>
      <c r="N1521">
        <v>30000000</v>
      </c>
      <c r="O1521">
        <v>1994</v>
      </c>
      <c r="P1521">
        <v>6.4</v>
      </c>
      <c r="Q1521" t="s">
        <v>1331</v>
      </c>
    </row>
    <row r="1522" spans="1:17" x14ac:dyDescent="0.35">
      <c r="A1522" t="s">
        <v>4735</v>
      </c>
      <c r="B1522">
        <v>131</v>
      </c>
      <c r="C1522" t="s">
        <v>4279</v>
      </c>
      <c r="D1522">
        <v>50300000</v>
      </c>
      <c r="E1522" t="s">
        <v>33</v>
      </c>
      <c r="F1522" t="s">
        <v>6301</v>
      </c>
      <c r="G1522" t="s">
        <v>6302</v>
      </c>
      <c r="H1522" t="s">
        <v>6303</v>
      </c>
      <c r="I1522" t="s">
        <v>6304</v>
      </c>
      <c r="J1522">
        <v>300</v>
      </c>
      <c r="K1522" t="s">
        <v>21</v>
      </c>
      <c r="L1522" t="s">
        <v>38</v>
      </c>
      <c r="M1522" t="s">
        <v>68</v>
      </c>
      <c r="N1522">
        <v>30000000</v>
      </c>
      <c r="O1522">
        <v>1985</v>
      </c>
      <c r="P1522">
        <v>6.3</v>
      </c>
      <c r="Q1522" t="s">
        <v>1064</v>
      </c>
    </row>
    <row r="1523" spans="1:17" x14ac:dyDescent="0.35">
      <c r="A1523" t="s">
        <v>6305</v>
      </c>
      <c r="B1523">
        <v>85</v>
      </c>
      <c r="C1523" t="s">
        <v>6306</v>
      </c>
      <c r="D1523">
        <v>56068547</v>
      </c>
      <c r="E1523" t="s">
        <v>6307</v>
      </c>
      <c r="F1523" t="s">
        <v>6308</v>
      </c>
      <c r="G1523" t="s">
        <v>6309</v>
      </c>
      <c r="H1523" t="s">
        <v>6310</v>
      </c>
      <c r="I1523" t="s">
        <v>6311</v>
      </c>
      <c r="J1523">
        <v>307</v>
      </c>
      <c r="K1523" t="s">
        <v>21</v>
      </c>
      <c r="L1523" t="s">
        <v>38</v>
      </c>
      <c r="M1523" t="s">
        <v>222</v>
      </c>
      <c r="N1523">
        <v>30000000</v>
      </c>
      <c r="O1523">
        <v>2005</v>
      </c>
      <c r="P1523">
        <v>7.5</v>
      </c>
      <c r="Q1523" t="s">
        <v>8470</v>
      </c>
    </row>
    <row r="1524" spans="1:17" x14ac:dyDescent="0.35">
      <c r="A1524" t="s">
        <v>4237</v>
      </c>
      <c r="B1524">
        <v>126</v>
      </c>
      <c r="C1524" t="s">
        <v>4161</v>
      </c>
      <c r="D1524">
        <v>53680848</v>
      </c>
      <c r="E1524" t="s">
        <v>169</v>
      </c>
      <c r="F1524" t="s">
        <v>520</v>
      </c>
      <c r="G1524" t="s">
        <v>6312</v>
      </c>
      <c r="H1524" t="s">
        <v>6313</v>
      </c>
      <c r="I1524" t="s">
        <v>6314</v>
      </c>
      <c r="J1524">
        <v>243</v>
      </c>
      <c r="K1524" t="s">
        <v>21</v>
      </c>
      <c r="L1524" t="s">
        <v>22</v>
      </c>
      <c r="M1524" t="s">
        <v>23</v>
      </c>
      <c r="N1524">
        <v>30000000</v>
      </c>
      <c r="O1524">
        <v>2007</v>
      </c>
      <c r="P1524">
        <v>7.1</v>
      </c>
      <c r="Q1524" t="s">
        <v>2679</v>
      </c>
    </row>
    <row r="1525" spans="1:17" x14ac:dyDescent="0.35">
      <c r="A1525" t="s">
        <v>758</v>
      </c>
      <c r="B1525">
        <v>123</v>
      </c>
      <c r="C1525" t="s">
        <v>6316</v>
      </c>
      <c r="D1525">
        <v>50921738</v>
      </c>
      <c r="E1525" t="s">
        <v>3758</v>
      </c>
      <c r="F1525" t="s">
        <v>286</v>
      </c>
      <c r="G1525" t="s">
        <v>6317</v>
      </c>
      <c r="H1525" t="s">
        <v>6318</v>
      </c>
      <c r="I1525" t="s">
        <v>6319</v>
      </c>
      <c r="J1525">
        <v>581</v>
      </c>
      <c r="K1525" t="s">
        <v>21</v>
      </c>
      <c r="L1525" t="s">
        <v>38</v>
      </c>
      <c r="M1525" t="s">
        <v>472</v>
      </c>
      <c r="N1525">
        <v>30000000</v>
      </c>
      <c r="O1525">
        <v>2007</v>
      </c>
      <c r="P1525">
        <v>7.8</v>
      </c>
      <c r="Q1525" t="s">
        <v>2679</v>
      </c>
    </row>
    <row r="1526" spans="1:17" x14ac:dyDescent="0.35">
      <c r="A1526" t="s">
        <v>2044</v>
      </c>
      <c r="B1526">
        <v>105</v>
      </c>
      <c r="C1526" t="s">
        <v>6320</v>
      </c>
      <c r="D1526">
        <v>53021560</v>
      </c>
      <c r="E1526" t="s">
        <v>1138</v>
      </c>
      <c r="F1526" t="s">
        <v>2024</v>
      </c>
      <c r="G1526" t="s">
        <v>6321</v>
      </c>
      <c r="H1526" t="s">
        <v>6322</v>
      </c>
      <c r="I1526" t="s">
        <v>6323</v>
      </c>
      <c r="J1526">
        <v>156</v>
      </c>
      <c r="K1526" t="s">
        <v>21</v>
      </c>
      <c r="L1526" t="s">
        <v>22</v>
      </c>
      <c r="M1526" t="s">
        <v>68</v>
      </c>
      <c r="N1526">
        <v>30000000</v>
      </c>
      <c r="O1526">
        <v>2010</v>
      </c>
      <c r="P1526">
        <v>6.5</v>
      </c>
      <c r="Q1526" t="s">
        <v>1331</v>
      </c>
    </row>
    <row r="1527" spans="1:17" x14ac:dyDescent="0.35">
      <c r="A1527" t="s">
        <v>146</v>
      </c>
      <c r="B1527">
        <v>125</v>
      </c>
      <c r="C1527" t="s">
        <v>6324</v>
      </c>
      <c r="D1527">
        <v>45645204</v>
      </c>
      <c r="E1527" t="s">
        <v>270</v>
      </c>
      <c r="F1527" t="s">
        <v>924</v>
      </c>
      <c r="G1527" t="s">
        <v>6325</v>
      </c>
      <c r="H1527" t="s">
        <v>6326</v>
      </c>
      <c r="I1527" t="s">
        <v>6327</v>
      </c>
      <c r="J1527">
        <v>119</v>
      </c>
      <c r="K1527" t="s">
        <v>21</v>
      </c>
      <c r="L1527" t="s">
        <v>22</v>
      </c>
      <c r="M1527" t="s">
        <v>472</v>
      </c>
      <c r="N1527">
        <v>30000000</v>
      </c>
      <c r="O1527">
        <v>1989</v>
      </c>
      <c r="P1527">
        <v>6.6</v>
      </c>
      <c r="Q1527" t="s">
        <v>1064</v>
      </c>
    </row>
    <row r="1528" spans="1:17" x14ac:dyDescent="0.35">
      <c r="A1528" t="s">
        <v>203</v>
      </c>
      <c r="B1528">
        <v>77</v>
      </c>
      <c r="C1528" t="s">
        <v>158</v>
      </c>
      <c r="D1528">
        <v>53337608</v>
      </c>
      <c r="E1528" t="s">
        <v>6329</v>
      </c>
      <c r="F1528" t="s">
        <v>27</v>
      </c>
      <c r="G1528" t="s">
        <v>6330</v>
      </c>
      <c r="H1528" t="s">
        <v>5767</v>
      </c>
      <c r="I1528" t="s">
        <v>6331</v>
      </c>
      <c r="J1528">
        <v>467</v>
      </c>
      <c r="K1528" t="s">
        <v>21</v>
      </c>
      <c r="L1528" t="s">
        <v>22</v>
      </c>
      <c r="M1528" t="s">
        <v>68</v>
      </c>
      <c r="N1528">
        <v>40000000</v>
      </c>
      <c r="O1528">
        <v>2005</v>
      </c>
      <c r="P1528">
        <v>7.4</v>
      </c>
      <c r="Q1528" t="s">
        <v>8470</v>
      </c>
    </row>
    <row r="1529" spans="1:17" x14ac:dyDescent="0.35">
      <c r="A1529" t="s">
        <v>4429</v>
      </c>
      <c r="B1529">
        <v>121</v>
      </c>
      <c r="C1529" t="s">
        <v>6333</v>
      </c>
      <c r="D1529">
        <v>46875468</v>
      </c>
      <c r="E1529" t="s">
        <v>905</v>
      </c>
      <c r="F1529" t="s">
        <v>6334</v>
      </c>
      <c r="G1529" t="s">
        <v>6335</v>
      </c>
      <c r="H1529" t="s">
        <v>4620</v>
      </c>
      <c r="I1529" t="s">
        <v>6336</v>
      </c>
      <c r="J1529">
        <v>461</v>
      </c>
      <c r="K1529" t="s">
        <v>21</v>
      </c>
      <c r="L1529" t="s">
        <v>22</v>
      </c>
      <c r="M1529" t="s">
        <v>472</v>
      </c>
      <c r="N1529">
        <v>30000000</v>
      </c>
      <c r="O1529">
        <v>2015</v>
      </c>
      <c r="P1529">
        <v>7.6</v>
      </c>
      <c r="Q1529" t="s">
        <v>1064</v>
      </c>
    </row>
    <row r="1530" spans="1:17" x14ac:dyDescent="0.35">
      <c r="A1530" t="s">
        <v>2437</v>
      </c>
      <c r="B1530">
        <v>124</v>
      </c>
      <c r="C1530" t="s">
        <v>2770</v>
      </c>
      <c r="D1530">
        <v>52418902</v>
      </c>
      <c r="E1530" t="s">
        <v>2975</v>
      </c>
      <c r="F1530" t="s">
        <v>303</v>
      </c>
      <c r="G1530" t="s">
        <v>6337</v>
      </c>
      <c r="H1530" t="s">
        <v>6338</v>
      </c>
      <c r="I1530" t="s">
        <v>6339</v>
      </c>
      <c r="J1530">
        <v>277</v>
      </c>
      <c r="K1530" t="s">
        <v>21</v>
      </c>
      <c r="L1530" t="s">
        <v>22</v>
      </c>
      <c r="M1530" t="s">
        <v>472</v>
      </c>
      <c r="N1530">
        <v>30000000</v>
      </c>
      <c r="O1530">
        <v>2015</v>
      </c>
      <c r="P1530">
        <v>7.5</v>
      </c>
      <c r="Q1530" t="s">
        <v>2679</v>
      </c>
    </row>
    <row r="1531" spans="1:17" x14ac:dyDescent="0.35">
      <c r="A1531" t="s">
        <v>54</v>
      </c>
      <c r="B1531">
        <v>99</v>
      </c>
      <c r="C1531" t="s">
        <v>2660</v>
      </c>
      <c r="D1531">
        <v>42057340</v>
      </c>
      <c r="E1531" t="s">
        <v>4292</v>
      </c>
      <c r="F1531" t="s">
        <v>3344</v>
      </c>
      <c r="G1531" t="s">
        <v>6340</v>
      </c>
      <c r="H1531" t="s">
        <v>4716</v>
      </c>
      <c r="I1531" t="s">
        <v>6341</v>
      </c>
      <c r="J1531">
        <v>691</v>
      </c>
      <c r="K1531" t="s">
        <v>21</v>
      </c>
      <c r="L1531" t="s">
        <v>22</v>
      </c>
      <c r="M1531" t="s">
        <v>23</v>
      </c>
      <c r="N1531">
        <v>30000000</v>
      </c>
      <c r="O1531">
        <v>2009</v>
      </c>
      <c r="P1531">
        <v>6.6</v>
      </c>
      <c r="Q1531" t="s">
        <v>4933</v>
      </c>
    </row>
    <row r="1532" spans="1:17" x14ac:dyDescent="0.35">
      <c r="A1532" t="s">
        <v>6342</v>
      </c>
      <c r="B1532">
        <v>112</v>
      </c>
      <c r="C1532" t="s">
        <v>5840</v>
      </c>
      <c r="D1532">
        <v>42478175</v>
      </c>
      <c r="E1532" t="s">
        <v>549</v>
      </c>
      <c r="F1532" t="s">
        <v>318</v>
      </c>
      <c r="G1532" t="s">
        <v>6343</v>
      </c>
      <c r="H1532" t="s">
        <v>5913</v>
      </c>
      <c r="I1532" t="s">
        <v>6344</v>
      </c>
      <c r="J1532">
        <v>209</v>
      </c>
      <c r="K1532" t="s">
        <v>21</v>
      </c>
      <c r="L1532" t="s">
        <v>22</v>
      </c>
      <c r="M1532" t="s">
        <v>23</v>
      </c>
      <c r="N1532">
        <v>25000000</v>
      </c>
      <c r="O1532">
        <v>2015</v>
      </c>
      <c r="P1532">
        <v>7.2</v>
      </c>
      <c r="Q1532" t="s">
        <v>2679</v>
      </c>
    </row>
    <row r="1533" spans="1:17" x14ac:dyDescent="0.35">
      <c r="A1533" t="s">
        <v>6345</v>
      </c>
      <c r="B1533">
        <v>111</v>
      </c>
      <c r="C1533" t="s">
        <v>1344</v>
      </c>
      <c r="D1533">
        <v>41407470</v>
      </c>
      <c r="E1533" t="s">
        <v>3084</v>
      </c>
      <c r="F1533" t="s">
        <v>1753</v>
      </c>
      <c r="G1533" t="s">
        <v>6346</v>
      </c>
      <c r="H1533" t="s">
        <v>6347</v>
      </c>
      <c r="I1533" t="s">
        <v>6348</v>
      </c>
      <c r="J1533">
        <v>292</v>
      </c>
      <c r="K1533" t="s">
        <v>21</v>
      </c>
      <c r="L1533" t="s">
        <v>22</v>
      </c>
      <c r="M1533" t="s">
        <v>68</v>
      </c>
      <c r="N1533">
        <v>30000000</v>
      </c>
      <c r="O1533">
        <v>2003</v>
      </c>
      <c r="P1533">
        <v>7.6</v>
      </c>
      <c r="Q1533" t="s">
        <v>1331</v>
      </c>
    </row>
    <row r="1534" spans="1:17" x14ac:dyDescent="0.35">
      <c r="A1534" t="s">
        <v>866</v>
      </c>
      <c r="B1534">
        <v>107</v>
      </c>
      <c r="C1534" t="s">
        <v>5964</v>
      </c>
      <c r="D1534">
        <v>42385520</v>
      </c>
      <c r="E1534" t="s">
        <v>5965</v>
      </c>
      <c r="F1534" t="s">
        <v>3149</v>
      </c>
      <c r="G1534" t="s">
        <v>6349</v>
      </c>
      <c r="H1534" t="s">
        <v>6350</v>
      </c>
      <c r="I1534" t="s">
        <v>6351</v>
      </c>
      <c r="J1534">
        <v>86</v>
      </c>
      <c r="K1534" t="s">
        <v>21</v>
      </c>
      <c r="L1534" t="s">
        <v>22</v>
      </c>
      <c r="M1534" t="s">
        <v>23</v>
      </c>
      <c r="N1534">
        <v>30000000</v>
      </c>
      <c r="O1534">
        <v>2010</v>
      </c>
      <c r="P1534">
        <v>6.2</v>
      </c>
      <c r="Q1534" t="s">
        <v>2679</v>
      </c>
    </row>
    <row r="1535" spans="1:17" x14ac:dyDescent="0.35">
      <c r="A1535" t="s">
        <v>4198</v>
      </c>
      <c r="B1535">
        <v>104</v>
      </c>
      <c r="C1535" t="s">
        <v>2190</v>
      </c>
      <c r="D1535">
        <v>40118420</v>
      </c>
      <c r="E1535" t="s">
        <v>3830</v>
      </c>
      <c r="F1535" t="s">
        <v>4064</v>
      </c>
      <c r="G1535" t="s">
        <v>6352</v>
      </c>
      <c r="H1535" t="s">
        <v>6353</v>
      </c>
      <c r="I1535" t="s">
        <v>6354</v>
      </c>
      <c r="J1535">
        <v>216</v>
      </c>
      <c r="K1535" t="s">
        <v>21</v>
      </c>
      <c r="L1535" t="s">
        <v>22</v>
      </c>
      <c r="M1535" t="s">
        <v>23</v>
      </c>
      <c r="N1535">
        <v>30000000</v>
      </c>
      <c r="O1535">
        <v>2002</v>
      </c>
      <c r="P1535">
        <v>5.6</v>
      </c>
      <c r="Q1535" t="s">
        <v>2679</v>
      </c>
    </row>
    <row r="1536" spans="1:17" x14ac:dyDescent="0.35">
      <c r="A1536" t="s">
        <v>94</v>
      </c>
      <c r="B1536">
        <v>113</v>
      </c>
      <c r="C1536" t="s">
        <v>6355</v>
      </c>
      <c r="D1536">
        <v>40137776</v>
      </c>
      <c r="E1536" t="s">
        <v>1990</v>
      </c>
      <c r="F1536" t="s">
        <v>1005</v>
      </c>
      <c r="G1536" t="s">
        <v>6356</v>
      </c>
      <c r="H1536" t="s">
        <v>6357</v>
      </c>
      <c r="I1536" t="s">
        <v>6358</v>
      </c>
      <c r="J1536">
        <v>529</v>
      </c>
      <c r="K1536" t="s">
        <v>21</v>
      </c>
      <c r="L1536" t="s">
        <v>22</v>
      </c>
      <c r="M1536" t="s">
        <v>23</v>
      </c>
      <c r="N1536">
        <v>38000000</v>
      </c>
      <c r="O1536">
        <v>2006</v>
      </c>
      <c r="P1536">
        <v>7.6</v>
      </c>
      <c r="Q1536" t="s">
        <v>1331</v>
      </c>
    </row>
    <row r="1537" spans="1:17" x14ac:dyDescent="0.35">
      <c r="A1537" t="s">
        <v>2784</v>
      </c>
      <c r="B1537">
        <v>113</v>
      </c>
      <c r="C1537" t="s">
        <v>6359</v>
      </c>
      <c r="D1537">
        <v>39568996</v>
      </c>
      <c r="E1537" t="s">
        <v>4933</v>
      </c>
      <c r="F1537" t="s">
        <v>2362</v>
      </c>
      <c r="G1537" t="s">
        <v>6360</v>
      </c>
      <c r="H1537" t="s">
        <v>6361</v>
      </c>
      <c r="I1537" t="s">
        <v>6362</v>
      </c>
      <c r="J1537">
        <v>527</v>
      </c>
      <c r="K1537" t="s">
        <v>21</v>
      </c>
      <c r="L1537" t="s">
        <v>22</v>
      </c>
      <c r="M1537" t="s">
        <v>472</v>
      </c>
      <c r="N1537">
        <v>32000000</v>
      </c>
      <c r="O1537">
        <v>2007</v>
      </c>
      <c r="P1537">
        <v>6.6</v>
      </c>
      <c r="Q1537" t="s">
        <v>4933</v>
      </c>
    </row>
    <row r="1538" spans="1:17" x14ac:dyDescent="0.35">
      <c r="A1538" t="s">
        <v>6363</v>
      </c>
      <c r="B1538">
        <v>95</v>
      </c>
      <c r="C1538" t="s">
        <v>4312</v>
      </c>
      <c r="D1538">
        <v>42043633</v>
      </c>
      <c r="E1538" t="s">
        <v>2118</v>
      </c>
      <c r="F1538" t="s">
        <v>71</v>
      </c>
      <c r="G1538" t="s">
        <v>6364</v>
      </c>
      <c r="H1538" t="s">
        <v>3208</v>
      </c>
      <c r="I1538" t="s">
        <v>6365</v>
      </c>
      <c r="J1538">
        <v>986</v>
      </c>
      <c r="K1538" t="s">
        <v>21</v>
      </c>
      <c r="L1538" t="s">
        <v>22</v>
      </c>
      <c r="M1538" t="s">
        <v>472</v>
      </c>
      <c r="N1538">
        <v>30000000</v>
      </c>
      <c r="O1538">
        <v>2012</v>
      </c>
      <c r="P1538">
        <v>7</v>
      </c>
      <c r="Q1538" t="s">
        <v>1018</v>
      </c>
    </row>
    <row r="1539" spans="1:17" x14ac:dyDescent="0.35">
      <c r="A1539" t="s">
        <v>6366</v>
      </c>
      <c r="B1539">
        <v>86</v>
      </c>
      <c r="C1539" t="s">
        <v>693</v>
      </c>
      <c r="D1539">
        <v>38232624</v>
      </c>
      <c r="E1539" t="s">
        <v>1331</v>
      </c>
      <c r="F1539" t="s">
        <v>2082</v>
      </c>
      <c r="G1539" t="s">
        <v>6367</v>
      </c>
      <c r="H1539" t="s">
        <v>6368</v>
      </c>
      <c r="I1539" t="s">
        <v>6369</v>
      </c>
      <c r="J1539">
        <v>409</v>
      </c>
      <c r="K1539" t="s">
        <v>21</v>
      </c>
      <c r="L1539" t="s">
        <v>22</v>
      </c>
      <c r="M1539" t="s">
        <v>23</v>
      </c>
      <c r="N1539">
        <v>30000000</v>
      </c>
      <c r="O1539">
        <v>2008</v>
      </c>
      <c r="P1539">
        <v>2.7</v>
      </c>
      <c r="Q1539" t="s">
        <v>1331</v>
      </c>
    </row>
    <row r="1540" spans="1:17" x14ac:dyDescent="0.35">
      <c r="A1540" t="s">
        <v>1943</v>
      </c>
      <c r="B1540">
        <v>126</v>
      </c>
      <c r="C1540" t="s">
        <v>6370</v>
      </c>
      <c r="D1540">
        <v>38413606</v>
      </c>
      <c r="E1540" t="s">
        <v>340</v>
      </c>
      <c r="F1540" t="s">
        <v>1390</v>
      </c>
      <c r="G1540" t="s">
        <v>6371</v>
      </c>
      <c r="H1540" t="s">
        <v>2782</v>
      </c>
      <c r="I1540" t="s">
        <v>6372</v>
      </c>
      <c r="J1540">
        <v>215</v>
      </c>
      <c r="K1540" t="s">
        <v>21</v>
      </c>
      <c r="L1540" t="s">
        <v>22</v>
      </c>
      <c r="M1540" t="s">
        <v>472</v>
      </c>
      <c r="N1540">
        <v>30000000</v>
      </c>
      <c r="O1540">
        <v>1988</v>
      </c>
      <c r="P1540">
        <v>7.6</v>
      </c>
      <c r="Q1540" t="s">
        <v>1064</v>
      </c>
    </row>
    <row r="1541" spans="1:17" x14ac:dyDescent="0.35">
      <c r="A1541" t="s">
        <v>2065</v>
      </c>
      <c r="B1541">
        <v>101</v>
      </c>
      <c r="C1541" t="s">
        <v>6373</v>
      </c>
      <c r="D1541">
        <v>38122105</v>
      </c>
      <c r="E1541" t="s">
        <v>1126</v>
      </c>
      <c r="F1541" t="s">
        <v>6370</v>
      </c>
      <c r="G1541" t="s">
        <v>6374</v>
      </c>
      <c r="H1541" t="s">
        <v>6375</v>
      </c>
      <c r="I1541" t="s">
        <v>6376</v>
      </c>
      <c r="J1541">
        <v>226</v>
      </c>
      <c r="K1541" t="s">
        <v>21</v>
      </c>
      <c r="L1541" t="s">
        <v>22</v>
      </c>
      <c r="M1541" t="s">
        <v>472</v>
      </c>
      <c r="N1541">
        <v>27000000</v>
      </c>
      <c r="O1541">
        <v>1987</v>
      </c>
      <c r="P1541">
        <v>6.6</v>
      </c>
      <c r="Q1541" t="s">
        <v>1064</v>
      </c>
    </row>
    <row r="1542" spans="1:17" x14ac:dyDescent="0.35">
      <c r="A1542" t="s">
        <v>1563</v>
      </c>
      <c r="B1542">
        <v>102</v>
      </c>
      <c r="C1542" t="s">
        <v>2754</v>
      </c>
      <c r="D1542">
        <v>38747385</v>
      </c>
      <c r="E1542" t="s">
        <v>6377</v>
      </c>
      <c r="F1542" t="s">
        <v>445</v>
      </c>
      <c r="G1542" t="s">
        <v>6378</v>
      </c>
      <c r="H1542" t="s">
        <v>6379</v>
      </c>
      <c r="I1542" t="s">
        <v>6380</v>
      </c>
      <c r="J1542">
        <v>165</v>
      </c>
      <c r="K1542" t="s">
        <v>21</v>
      </c>
      <c r="L1542" t="s">
        <v>22</v>
      </c>
      <c r="M1542" t="s">
        <v>23</v>
      </c>
      <c r="N1542">
        <v>25000000</v>
      </c>
      <c r="O1542">
        <v>1986</v>
      </c>
      <c r="P1542">
        <v>6.9</v>
      </c>
      <c r="Q1542" t="s">
        <v>1331</v>
      </c>
    </row>
    <row r="1543" spans="1:17" x14ac:dyDescent="0.35">
      <c r="A1543" t="s">
        <v>758</v>
      </c>
      <c r="B1543">
        <v>111</v>
      </c>
      <c r="C1543" t="s">
        <v>6381</v>
      </c>
      <c r="D1543">
        <v>40247512</v>
      </c>
      <c r="E1543" t="s">
        <v>744</v>
      </c>
      <c r="F1543" t="s">
        <v>6382</v>
      </c>
      <c r="G1543" t="s">
        <v>6383</v>
      </c>
      <c r="H1543" t="s">
        <v>6384</v>
      </c>
      <c r="I1543" t="s">
        <v>6385</v>
      </c>
      <c r="J1543">
        <v>438</v>
      </c>
      <c r="K1543" t="s">
        <v>21</v>
      </c>
      <c r="L1543" t="s">
        <v>22</v>
      </c>
      <c r="M1543" t="s">
        <v>23</v>
      </c>
      <c r="N1543">
        <v>30000000</v>
      </c>
      <c r="O1543">
        <v>2011</v>
      </c>
      <c r="P1543">
        <v>6.8</v>
      </c>
      <c r="Q1543" t="s">
        <v>1064</v>
      </c>
    </row>
    <row r="1544" spans="1:17" x14ac:dyDescent="0.35">
      <c r="A1544" t="s">
        <v>6386</v>
      </c>
      <c r="B1544">
        <v>95</v>
      </c>
      <c r="C1544" t="s">
        <v>2740</v>
      </c>
      <c r="D1544">
        <v>35927406</v>
      </c>
      <c r="E1544" t="s">
        <v>209</v>
      </c>
      <c r="F1544" t="s">
        <v>3530</v>
      </c>
      <c r="G1544" t="s">
        <v>6387</v>
      </c>
      <c r="H1544" t="s">
        <v>4259</v>
      </c>
      <c r="I1544" t="s">
        <v>6388</v>
      </c>
      <c r="J1544">
        <v>256</v>
      </c>
      <c r="K1544" t="s">
        <v>21</v>
      </c>
      <c r="L1544" t="s">
        <v>22</v>
      </c>
      <c r="M1544" t="s">
        <v>23</v>
      </c>
      <c r="N1544">
        <v>30000000</v>
      </c>
      <c r="O1544">
        <v>1997</v>
      </c>
      <c r="P1544">
        <v>3.7</v>
      </c>
      <c r="Q1544" t="s">
        <v>1064</v>
      </c>
    </row>
    <row r="1545" spans="1:17" x14ac:dyDescent="0.35">
      <c r="A1545" t="s">
        <v>260</v>
      </c>
      <c r="B1545">
        <v>98</v>
      </c>
      <c r="C1545" t="s">
        <v>3513</v>
      </c>
      <c r="D1545">
        <v>35565975</v>
      </c>
      <c r="E1545" t="s">
        <v>1138</v>
      </c>
      <c r="F1545" t="s">
        <v>260</v>
      </c>
      <c r="G1545" t="s">
        <v>6389</v>
      </c>
      <c r="H1545" t="s">
        <v>4763</v>
      </c>
      <c r="I1545" t="s">
        <v>6390</v>
      </c>
      <c r="J1545">
        <v>184</v>
      </c>
      <c r="K1545" t="s">
        <v>21</v>
      </c>
      <c r="L1545" t="s">
        <v>22</v>
      </c>
      <c r="M1545" t="s">
        <v>23</v>
      </c>
      <c r="N1545">
        <v>30000000</v>
      </c>
      <c r="O1545">
        <v>2011</v>
      </c>
      <c r="P1545">
        <v>6.1</v>
      </c>
      <c r="Q1545" t="s">
        <v>1331</v>
      </c>
    </row>
    <row r="1546" spans="1:17" x14ac:dyDescent="0.35">
      <c r="A1546" t="s">
        <v>6391</v>
      </c>
      <c r="B1546">
        <v>100</v>
      </c>
      <c r="C1546" t="s">
        <v>186</v>
      </c>
      <c r="D1546">
        <v>35266619</v>
      </c>
      <c r="E1546" t="s">
        <v>3933</v>
      </c>
      <c r="F1546" t="s">
        <v>396</v>
      </c>
      <c r="G1546" t="s">
        <v>6392</v>
      </c>
      <c r="H1546" t="s">
        <v>6039</v>
      </c>
      <c r="I1546" t="s">
        <v>6393</v>
      </c>
      <c r="J1546">
        <v>371</v>
      </c>
      <c r="K1546" t="s">
        <v>21</v>
      </c>
      <c r="L1546" t="s">
        <v>22</v>
      </c>
      <c r="M1546" t="s">
        <v>472</v>
      </c>
      <c r="N1546">
        <v>30000000</v>
      </c>
      <c r="O1546">
        <v>2013</v>
      </c>
      <c r="P1546">
        <v>5.9</v>
      </c>
      <c r="Q1546" t="s">
        <v>2679</v>
      </c>
    </row>
    <row r="1547" spans="1:17" x14ac:dyDescent="0.35">
      <c r="A1547" t="s">
        <v>6394</v>
      </c>
      <c r="B1547">
        <v>118</v>
      </c>
      <c r="C1547" t="s">
        <v>6395</v>
      </c>
      <c r="D1547">
        <v>34703228</v>
      </c>
      <c r="E1547" t="s">
        <v>4778</v>
      </c>
      <c r="F1547" t="s">
        <v>993</v>
      </c>
      <c r="G1547" t="s">
        <v>6396</v>
      </c>
      <c r="H1547" t="s">
        <v>6397</v>
      </c>
      <c r="I1547" t="s">
        <v>6398</v>
      </c>
      <c r="J1547">
        <v>127</v>
      </c>
      <c r="K1547" t="s">
        <v>21</v>
      </c>
      <c r="L1547" t="s">
        <v>22</v>
      </c>
      <c r="M1547" t="s">
        <v>23</v>
      </c>
      <c r="N1547">
        <v>30000000</v>
      </c>
      <c r="O1547">
        <v>2006</v>
      </c>
      <c r="P1547">
        <v>6.7</v>
      </c>
      <c r="Q1547" t="s">
        <v>2679</v>
      </c>
    </row>
    <row r="1548" spans="1:17" x14ac:dyDescent="0.35">
      <c r="A1548" t="s">
        <v>6399</v>
      </c>
      <c r="B1548">
        <v>125</v>
      </c>
      <c r="C1548" t="s">
        <v>6400</v>
      </c>
      <c r="D1548">
        <v>38432823</v>
      </c>
      <c r="E1548" t="s">
        <v>6401</v>
      </c>
      <c r="F1548" t="s">
        <v>867</v>
      </c>
      <c r="G1548" t="s">
        <v>6402</v>
      </c>
      <c r="H1548" t="s">
        <v>224</v>
      </c>
      <c r="I1548" t="s">
        <v>6403</v>
      </c>
      <c r="J1548">
        <v>134</v>
      </c>
      <c r="K1548" t="s">
        <v>21</v>
      </c>
      <c r="L1548" t="s">
        <v>22</v>
      </c>
      <c r="M1548" t="s">
        <v>23</v>
      </c>
      <c r="N1548">
        <v>30000000</v>
      </c>
      <c r="O1548">
        <v>2006</v>
      </c>
      <c r="P1548">
        <v>6.9</v>
      </c>
      <c r="Q1548" t="s">
        <v>14098</v>
      </c>
    </row>
    <row r="1549" spans="1:17" x14ac:dyDescent="0.35">
      <c r="A1549" t="s">
        <v>3583</v>
      </c>
      <c r="B1549">
        <v>94</v>
      </c>
      <c r="C1549" t="s">
        <v>1973</v>
      </c>
      <c r="D1549">
        <v>32095318</v>
      </c>
      <c r="E1549" t="s">
        <v>815</v>
      </c>
      <c r="F1549" t="s">
        <v>645</v>
      </c>
      <c r="G1549" t="s">
        <v>6404</v>
      </c>
      <c r="H1549" t="s">
        <v>2355</v>
      </c>
      <c r="I1549" t="s">
        <v>6405</v>
      </c>
      <c r="J1549">
        <v>84</v>
      </c>
      <c r="K1549" t="s">
        <v>21</v>
      </c>
      <c r="L1549" t="s">
        <v>22</v>
      </c>
      <c r="M1549" t="s">
        <v>23</v>
      </c>
      <c r="N1549">
        <v>45000000</v>
      </c>
      <c r="O1549">
        <v>2001</v>
      </c>
      <c r="P1549">
        <v>5.5</v>
      </c>
      <c r="Q1549" t="s">
        <v>1331</v>
      </c>
    </row>
    <row r="1550" spans="1:17" x14ac:dyDescent="0.35">
      <c r="A1550" t="s">
        <v>6406</v>
      </c>
      <c r="B1550">
        <v>79</v>
      </c>
      <c r="C1550" t="s">
        <v>6407</v>
      </c>
      <c r="D1550">
        <v>31743332</v>
      </c>
      <c r="E1550" t="s">
        <v>6408</v>
      </c>
      <c r="F1550" t="s">
        <v>2565</v>
      </c>
      <c r="G1550" t="s">
        <v>6409</v>
      </c>
      <c r="H1550" t="s">
        <v>6410</v>
      </c>
      <c r="I1550" t="s">
        <v>6411</v>
      </c>
      <c r="J1550">
        <v>245</v>
      </c>
      <c r="K1550" t="s">
        <v>21</v>
      </c>
      <c r="L1550" t="s">
        <v>22</v>
      </c>
      <c r="M1550" t="s">
        <v>23</v>
      </c>
      <c r="N1550">
        <v>30000000</v>
      </c>
      <c r="O1550">
        <v>2009</v>
      </c>
      <c r="P1550">
        <v>7.1</v>
      </c>
      <c r="Q1550" t="s">
        <v>1064</v>
      </c>
    </row>
    <row r="1551" spans="1:17" x14ac:dyDescent="0.35">
      <c r="A1551" t="s">
        <v>1219</v>
      </c>
      <c r="B1551">
        <v>106</v>
      </c>
      <c r="C1551" t="s">
        <v>4040</v>
      </c>
      <c r="D1551">
        <v>32154410</v>
      </c>
      <c r="E1551" t="s">
        <v>1702</v>
      </c>
      <c r="F1551" t="s">
        <v>359</v>
      </c>
      <c r="G1551" t="s">
        <v>6412</v>
      </c>
      <c r="H1551" t="s">
        <v>6413</v>
      </c>
      <c r="I1551" t="s">
        <v>6414</v>
      </c>
      <c r="J1551">
        <v>274</v>
      </c>
      <c r="K1551" t="s">
        <v>21</v>
      </c>
      <c r="L1551" t="s">
        <v>22</v>
      </c>
      <c r="M1551" t="s">
        <v>472</v>
      </c>
      <c r="N1551">
        <v>30000000</v>
      </c>
      <c r="O1551">
        <v>2013</v>
      </c>
      <c r="P1551">
        <v>7.1</v>
      </c>
      <c r="Q1551" t="s">
        <v>14098</v>
      </c>
    </row>
    <row r="1552" spans="1:17" x14ac:dyDescent="0.35">
      <c r="A1552" t="s">
        <v>6415</v>
      </c>
      <c r="B1552">
        <v>63</v>
      </c>
      <c r="C1552" t="s">
        <v>6416</v>
      </c>
      <c r="D1552">
        <v>26687172</v>
      </c>
      <c r="E1552" t="s">
        <v>1027</v>
      </c>
      <c r="F1552" t="s">
        <v>522</v>
      </c>
      <c r="G1552" t="s">
        <v>6417</v>
      </c>
      <c r="H1552" t="s">
        <v>6418</v>
      </c>
      <c r="I1552" t="s">
        <v>6419</v>
      </c>
      <c r="J1552">
        <v>55</v>
      </c>
      <c r="K1552" t="s">
        <v>21</v>
      </c>
      <c r="L1552" t="s">
        <v>22</v>
      </c>
      <c r="M1552" t="s">
        <v>222</v>
      </c>
      <c r="N1552">
        <v>30000000</v>
      </c>
      <c r="O1552">
        <v>2011</v>
      </c>
      <c r="P1552">
        <v>7.3</v>
      </c>
      <c r="Q1552" t="s">
        <v>769</v>
      </c>
    </row>
    <row r="1553" spans="1:17" x14ac:dyDescent="0.35">
      <c r="A1553" t="s">
        <v>6420</v>
      </c>
      <c r="B1553">
        <v>85</v>
      </c>
      <c r="C1553" t="s">
        <v>4724</v>
      </c>
      <c r="D1553">
        <v>26096584</v>
      </c>
      <c r="E1553" t="s">
        <v>1331</v>
      </c>
      <c r="F1553" t="s">
        <v>2094</v>
      </c>
      <c r="G1553" t="s">
        <v>6421</v>
      </c>
      <c r="H1553" t="s">
        <v>6422</v>
      </c>
      <c r="I1553" t="s">
        <v>6423</v>
      </c>
      <c r="J1553">
        <v>267</v>
      </c>
      <c r="K1553" t="s">
        <v>21</v>
      </c>
      <c r="L1553" t="s">
        <v>22</v>
      </c>
      <c r="M1553" t="s">
        <v>23</v>
      </c>
      <c r="N1553">
        <v>19000000</v>
      </c>
      <c r="O1553">
        <v>2003</v>
      </c>
      <c r="P1553">
        <v>3.4</v>
      </c>
      <c r="Q1553" t="s">
        <v>1331</v>
      </c>
    </row>
    <row r="1554" spans="1:17" x14ac:dyDescent="0.35">
      <c r="A1554" t="s">
        <v>1336</v>
      </c>
      <c r="B1554">
        <v>108</v>
      </c>
      <c r="C1554" t="s">
        <v>6424</v>
      </c>
      <c r="D1554">
        <v>26525834</v>
      </c>
      <c r="E1554" t="s">
        <v>1138</v>
      </c>
      <c r="F1554" t="s">
        <v>1336</v>
      </c>
      <c r="G1554" t="s">
        <v>6425</v>
      </c>
      <c r="H1554" t="s">
        <v>6426</v>
      </c>
      <c r="I1554" t="s">
        <v>6427</v>
      </c>
      <c r="J1554">
        <v>227</v>
      </c>
      <c r="K1554" t="s">
        <v>21</v>
      </c>
      <c r="L1554" t="s">
        <v>22</v>
      </c>
      <c r="M1554" t="s">
        <v>472</v>
      </c>
      <c r="N1554">
        <v>30000000</v>
      </c>
      <c r="O1554">
        <v>1998</v>
      </c>
      <c r="P1554">
        <v>6.8</v>
      </c>
      <c r="Q1554" t="s">
        <v>1331</v>
      </c>
    </row>
    <row r="1555" spans="1:17" x14ac:dyDescent="0.35">
      <c r="A1555" t="s">
        <v>2715</v>
      </c>
      <c r="B1555">
        <v>139</v>
      </c>
      <c r="C1555" t="s">
        <v>6428</v>
      </c>
      <c r="D1555">
        <v>30513940</v>
      </c>
      <c r="E1555" t="s">
        <v>3363</v>
      </c>
      <c r="F1555" t="s">
        <v>6429</v>
      </c>
      <c r="G1555" t="s">
        <v>6430</v>
      </c>
      <c r="H1555" t="s">
        <v>6431</v>
      </c>
      <c r="I1555" t="s">
        <v>6432</v>
      </c>
      <c r="J1555">
        <v>104</v>
      </c>
      <c r="K1555" t="s">
        <v>21</v>
      </c>
      <c r="L1555" t="s">
        <v>22</v>
      </c>
      <c r="M1555" t="s">
        <v>23</v>
      </c>
      <c r="N1555">
        <v>30000000</v>
      </c>
      <c r="O1555">
        <v>2014</v>
      </c>
      <c r="P1555">
        <v>6.9</v>
      </c>
      <c r="Q1555" t="s">
        <v>9596</v>
      </c>
    </row>
    <row r="1556" spans="1:17" x14ac:dyDescent="0.35">
      <c r="A1556" t="s">
        <v>4100</v>
      </c>
      <c r="B1556">
        <v>127</v>
      </c>
      <c r="C1556" t="s">
        <v>147</v>
      </c>
      <c r="D1556">
        <v>23209440</v>
      </c>
      <c r="E1556" t="s">
        <v>2679</v>
      </c>
      <c r="F1556" t="s">
        <v>1901</v>
      </c>
      <c r="G1556" t="s">
        <v>6433</v>
      </c>
      <c r="H1556" t="s">
        <v>752</v>
      </c>
      <c r="I1556" t="s">
        <v>6434</v>
      </c>
      <c r="J1556">
        <v>112</v>
      </c>
      <c r="K1556" t="s">
        <v>21</v>
      </c>
      <c r="L1556" t="s">
        <v>22</v>
      </c>
      <c r="M1556" t="s">
        <v>472</v>
      </c>
      <c r="N1556">
        <v>30000000</v>
      </c>
      <c r="O1556">
        <v>1998</v>
      </c>
      <c r="P1556">
        <v>7</v>
      </c>
      <c r="Q1556" t="s">
        <v>2679</v>
      </c>
    </row>
    <row r="1557" spans="1:17" x14ac:dyDescent="0.35">
      <c r="A1557" t="s">
        <v>6435</v>
      </c>
      <c r="B1557">
        <v>106</v>
      </c>
      <c r="C1557" t="s">
        <v>4566</v>
      </c>
      <c r="D1557">
        <v>24048000</v>
      </c>
      <c r="E1557" t="s">
        <v>1126</v>
      </c>
      <c r="F1557" t="s">
        <v>1374</v>
      </c>
      <c r="G1557" t="s">
        <v>6436</v>
      </c>
      <c r="H1557" t="s">
        <v>4445</v>
      </c>
      <c r="I1557" t="s">
        <v>6437</v>
      </c>
      <c r="J1557">
        <v>88</v>
      </c>
      <c r="K1557" t="s">
        <v>21</v>
      </c>
      <c r="L1557" t="s">
        <v>22</v>
      </c>
      <c r="M1557" t="s">
        <v>472</v>
      </c>
      <c r="N1557">
        <v>30000000</v>
      </c>
      <c r="O1557">
        <v>1995</v>
      </c>
      <c r="P1557">
        <v>5.5</v>
      </c>
      <c r="Q1557" t="s">
        <v>1064</v>
      </c>
    </row>
    <row r="1558" spans="1:17" x14ac:dyDescent="0.35">
      <c r="A1558" t="s">
        <v>2146</v>
      </c>
      <c r="B1558">
        <v>95</v>
      </c>
      <c r="C1558" t="s">
        <v>250</v>
      </c>
      <c r="D1558">
        <v>22526144</v>
      </c>
      <c r="E1558" t="s">
        <v>1972</v>
      </c>
      <c r="F1558" t="s">
        <v>386</v>
      </c>
      <c r="G1558" t="s">
        <v>6438</v>
      </c>
      <c r="H1558" t="s">
        <v>1804</v>
      </c>
      <c r="I1558" t="s">
        <v>6439</v>
      </c>
      <c r="J1558">
        <v>203</v>
      </c>
      <c r="K1558" t="s">
        <v>21</v>
      </c>
      <c r="L1558" t="s">
        <v>22</v>
      </c>
      <c r="M1558" t="s">
        <v>23</v>
      </c>
      <c r="N1558">
        <v>30000000</v>
      </c>
      <c r="O1558">
        <v>2006</v>
      </c>
      <c r="P1558">
        <v>5.0999999999999996</v>
      </c>
      <c r="Q1558" t="s">
        <v>1331</v>
      </c>
    </row>
    <row r="1559" spans="1:17" x14ac:dyDescent="0.35">
      <c r="A1559" t="s">
        <v>2133</v>
      </c>
      <c r="B1559">
        <v>118</v>
      </c>
      <c r="C1559" t="s">
        <v>2172</v>
      </c>
      <c r="D1559">
        <v>30523568</v>
      </c>
      <c r="E1559" t="s">
        <v>2391</v>
      </c>
      <c r="F1559" t="s">
        <v>3447</v>
      </c>
      <c r="G1559" t="s">
        <v>6440</v>
      </c>
      <c r="H1559" t="s">
        <v>706</v>
      </c>
      <c r="I1559" t="s">
        <v>6441</v>
      </c>
      <c r="J1559">
        <v>201</v>
      </c>
      <c r="K1559" t="s">
        <v>21</v>
      </c>
      <c r="L1559" t="s">
        <v>22</v>
      </c>
      <c r="M1559" t="s">
        <v>472</v>
      </c>
      <c r="N1559">
        <v>30000000</v>
      </c>
      <c r="O1559">
        <v>2014</v>
      </c>
      <c r="P1559">
        <v>6.2</v>
      </c>
      <c r="Q1559" t="s">
        <v>4933</v>
      </c>
    </row>
    <row r="1560" spans="1:17" x14ac:dyDescent="0.35">
      <c r="A1560" t="s">
        <v>6442</v>
      </c>
      <c r="B1560">
        <v>108</v>
      </c>
      <c r="C1560" t="s">
        <v>6443</v>
      </c>
      <c r="D1560">
        <v>23070045</v>
      </c>
      <c r="E1560" t="s">
        <v>1457</v>
      </c>
      <c r="F1560" t="s">
        <v>1086</v>
      </c>
      <c r="G1560" t="s">
        <v>6444</v>
      </c>
      <c r="H1560" t="s">
        <v>847</v>
      </c>
      <c r="I1560" t="s">
        <v>6445</v>
      </c>
      <c r="J1560">
        <v>215</v>
      </c>
      <c r="K1560" t="s">
        <v>21</v>
      </c>
      <c r="L1560" t="s">
        <v>22</v>
      </c>
      <c r="M1560" t="s">
        <v>472</v>
      </c>
      <c r="N1560">
        <v>30000000</v>
      </c>
      <c r="O1560">
        <v>2011</v>
      </c>
      <c r="P1560">
        <v>5.9</v>
      </c>
      <c r="Q1560" t="s">
        <v>769</v>
      </c>
    </row>
    <row r="1561" spans="1:17" x14ac:dyDescent="0.35">
      <c r="A1561" t="s">
        <v>6446</v>
      </c>
      <c r="B1561">
        <v>105</v>
      </c>
      <c r="C1561" t="s">
        <v>1755</v>
      </c>
      <c r="D1561">
        <v>20422207</v>
      </c>
      <c r="E1561" t="s">
        <v>1138</v>
      </c>
      <c r="F1561" t="s">
        <v>1650</v>
      </c>
      <c r="G1561" t="s">
        <v>6447</v>
      </c>
      <c r="H1561" t="s">
        <v>6448</v>
      </c>
      <c r="I1561" t="s">
        <v>6449</v>
      </c>
      <c r="J1561">
        <v>116</v>
      </c>
      <c r="K1561" t="s">
        <v>21</v>
      </c>
      <c r="L1561" t="s">
        <v>22</v>
      </c>
      <c r="M1561" t="s">
        <v>23</v>
      </c>
      <c r="N1561">
        <v>35000000</v>
      </c>
      <c r="O1561">
        <v>2004</v>
      </c>
      <c r="P1561">
        <v>5.2</v>
      </c>
      <c r="Q1561" t="s">
        <v>1331</v>
      </c>
    </row>
    <row r="1562" spans="1:17" x14ac:dyDescent="0.35">
      <c r="A1562" t="s">
        <v>4944</v>
      </c>
      <c r="B1562">
        <v>131</v>
      </c>
      <c r="C1562" t="s">
        <v>6450</v>
      </c>
      <c r="D1562">
        <v>28644770</v>
      </c>
      <c r="E1562" t="s">
        <v>1337</v>
      </c>
      <c r="F1562" t="s">
        <v>3291</v>
      </c>
      <c r="G1562" t="s">
        <v>6451</v>
      </c>
      <c r="H1562" t="s">
        <v>2193</v>
      </c>
      <c r="I1562" t="s">
        <v>6452</v>
      </c>
      <c r="J1562">
        <v>141</v>
      </c>
      <c r="K1562" t="s">
        <v>21</v>
      </c>
      <c r="L1562" t="s">
        <v>22</v>
      </c>
      <c r="M1562" t="s">
        <v>472</v>
      </c>
      <c r="N1562">
        <v>30000000</v>
      </c>
      <c r="O1562">
        <v>2012</v>
      </c>
      <c r="P1562">
        <v>6.2</v>
      </c>
      <c r="Q1562" t="s">
        <v>1331</v>
      </c>
    </row>
    <row r="1563" spans="1:17" x14ac:dyDescent="0.35">
      <c r="A1563" t="s">
        <v>6453</v>
      </c>
      <c r="B1563">
        <v>104</v>
      </c>
      <c r="C1563" t="s">
        <v>1583</v>
      </c>
      <c r="D1563">
        <v>21800302</v>
      </c>
      <c r="E1563" t="s">
        <v>3501</v>
      </c>
      <c r="F1563" t="s">
        <v>645</v>
      </c>
      <c r="G1563" t="s">
        <v>6454</v>
      </c>
      <c r="H1563" t="s">
        <v>5851</v>
      </c>
      <c r="I1563" t="s">
        <v>6455</v>
      </c>
      <c r="J1563">
        <v>63</v>
      </c>
      <c r="K1563" t="s">
        <v>21</v>
      </c>
      <c r="L1563" t="s">
        <v>22</v>
      </c>
      <c r="M1563" t="s">
        <v>23</v>
      </c>
      <c r="N1563">
        <v>30000000</v>
      </c>
      <c r="O1563">
        <v>2004</v>
      </c>
      <c r="P1563">
        <v>5.5</v>
      </c>
      <c r="Q1563" t="s">
        <v>1331</v>
      </c>
    </row>
    <row r="1564" spans="1:17" x14ac:dyDescent="0.35">
      <c r="A1564" t="s">
        <v>6456</v>
      </c>
      <c r="B1564">
        <v>133</v>
      </c>
      <c r="C1564" t="s">
        <v>6457</v>
      </c>
      <c r="D1564">
        <v>21129348</v>
      </c>
      <c r="E1564" t="s">
        <v>4101</v>
      </c>
      <c r="F1564" t="s">
        <v>241</v>
      </c>
      <c r="G1564" t="s">
        <v>6458</v>
      </c>
      <c r="H1564" t="s">
        <v>6459</v>
      </c>
      <c r="I1564" t="s">
        <v>6460</v>
      </c>
      <c r="J1564">
        <v>237</v>
      </c>
      <c r="K1564" t="s">
        <v>21</v>
      </c>
      <c r="L1564" t="s">
        <v>22</v>
      </c>
      <c r="M1564" t="s">
        <v>23</v>
      </c>
      <c r="N1564">
        <v>35000000</v>
      </c>
      <c r="O1564">
        <v>2010</v>
      </c>
      <c r="P1564">
        <v>7.4</v>
      </c>
      <c r="Q1564" t="s">
        <v>14098</v>
      </c>
    </row>
    <row r="1565" spans="1:17" x14ac:dyDescent="0.35">
      <c r="A1565" t="s">
        <v>6461</v>
      </c>
      <c r="B1565">
        <v>94</v>
      </c>
      <c r="C1565" t="s">
        <v>6462</v>
      </c>
      <c r="D1565">
        <v>18500966</v>
      </c>
      <c r="E1565" t="s">
        <v>1769</v>
      </c>
      <c r="F1565" t="s">
        <v>1578</v>
      </c>
      <c r="G1565" t="s">
        <v>6463</v>
      </c>
      <c r="H1565" t="s">
        <v>2197</v>
      </c>
      <c r="I1565" t="s">
        <v>6464</v>
      </c>
      <c r="J1565">
        <v>830</v>
      </c>
      <c r="K1565" t="s">
        <v>21</v>
      </c>
      <c r="L1565" t="s">
        <v>22</v>
      </c>
      <c r="M1565" t="s">
        <v>23</v>
      </c>
      <c r="N1565">
        <v>30000000</v>
      </c>
      <c r="O1565">
        <v>2006</v>
      </c>
      <c r="P1565">
        <v>4.4000000000000004</v>
      </c>
      <c r="Q1565" t="s">
        <v>1064</v>
      </c>
    </row>
    <row r="1566" spans="1:17" x14ac:dyDescent="0.35">
      <c r="A1566" t="s">
        <v>6465</v>
      </c>
      <c r="B1566">
        <v>109</v>
      </c>
      <c r="C1566" t="s">
        <v>6466</v>
      </c>
      <c r="D1566">
        <v>19976073</v>
      </c>
      <c r="E1566" t="s">
        <v>375</v>
      </c>
      <c r="F1566" t="s">
        <v>638</v>
      </c>
      <c r="G1566" t="s">
        <v>6467</v>
      </c>
      <c r="H1566" t="s">
        <v>6468</v>
      </c>
      <c r="I1566" t="s">
        <v>6469</v>
      </c>
      <c r="J1566">
        <v>220</v>
      </c>
      <c r="K1566" t="s">
        <v>21</v>
      </c>
      <c r="L1566" t="s">
        <v>22</v>
      </c>
      <c r="M1566" t="s">
        <v>472</v>
      </c>
      <c r="N1566">
        <v>20000000</v>
      </c>
      <c r="O1566">
        <v>2005</v>
      </c>
      <c r="P1566">
        <v>6.3</v>
      </c>
      <c r="Q1566" t="s">
        <v>1064</v>
      </c>
    </row>
    <row r="1567" spans="1:17" x14ac:dyDescent="0.35">
      <c r="A1567" t="s">
        <v>2437</v>
      </c>
      <c r="B1567">
        <v>96</v>
      </c>
      <c r="C1567" t="s">
        <v>308</v>
      </c>
      <c r="D1567">
        <v>18967571</v>
      </c>
      <c r="E1567" t="s">
        <v>270</v>
      </c>
      <c r="F1567" t="s">
        <v>5159</v>
      </c>
      <c r="G1567" t="s">
        <v>6470</v>
      </c>
      <c r="H1567" t="s">
        <v>3257</v>
      </c>
      <c r="I1567" t="s">
        <v>6471</v>
      </c>
      <c r="J1567">
        <v>167</v>
      </c>
      <c r="K1567" t="s">
        <v>21</v>
      </c>
      <c r="L1567" t="s">
        <v>22</v>
      </c>
      <c r="M1567" t="s">
        <v>472</v>
      </c>
      <c r="N1567">
        <v>30000000</v>
      </c>
      <c r="O1567">
        <v>1998</v>
      </c>
      <c r="P1567">
        <v>6.1</v>
      </c>
      <c r="Q1567" t="s">
        <v>1064</v>
      </c>
    </row>
    <row r="1568" spans="1:17" x14ac:dyDescent="0.35">
      <c r="A1568" t="s">
        <v>6472</v>
      </c>
      <c r="B1568">
        <v>105</v>
      </c>
      <c r="C1568" t="s">
        <v>6473</v>
      </c>
      <c r="D1568">
        <v>17100000</v>
      </c>
      <c r="E1568" t="s">
        <v>6474</v>
      </c>
      <c r="F1568" t="s">
        <v>399</v>
      </c>
      <c r="G1568" t="s">
        <v>6475</v>
      </c>
      <c r="H1568" t="s">
        <v>791</v>
      </c>
      <c r="I1568" t="s">
        <v>6476</v>
      </c>
      <c r="J1568">
        <v>29</v>
      </c>
      <c r="K1568" t="s">
        <v>21</v>
      </c>
      <c r="L1568" t="s">
        <v>22</v>
      </c>
      <c r="M1568" t="s">
        <v>472</v>
      </c>
      <c r="N1568">
        <v>25000000</v>
      </c>
      <c r="O1568">
        <v>1996</v>
      </c>
      <c r="P1568">
        <v>5.3</v>
      </c>
      <c r="Q1568" t="s">
        <v>1064</v>
      </c>
    </row>
    <row r="1569" spans="1:17" x14ac:dyDescent="0.35">
      <c r="A1569" t="s">
        <v>6477</v>
      </c>
      <c r="B1569">
        <v>99</v>
      </c>
      <c r="C1569" t="s">
        <v>6478</v>
      </c>
      <c r="D1569">
        <v>17266505</v>
      </c>
      <c r="E1569" t="s">
        <v>6479</v>
      </c>
      <c r="F1569" t="s">
        <v>73</v>
      </c>
      <c r="G1569" t="s">
        <v>6480</v>
      </c>
      <c r="H1569" t="s">
        <v>5213</v>
      </c>
      <c r="I1569" t="s">
        <v>6481</v>
      </c>
      <c r="J1569">
        <v>291</v>
      </c>
      <c r="K1569" t="s">
        <v>21</v>
      </c>
      <c r="L1569" t="s">
        <v>22</v>
      </c>
      <c r="M1569" t="s">
        <v>23</v>
      </c>
      <c r="N1569">
        <v>30000000</v>
      </c>
      <c r="O1569">
        <v>2002</v>
      </c>
      <c r="P1569">
        <v>5.4</v>
      </c>
      <c r="Q1569" t="s">
        <v>1064</v>
      </c>
    </row>
    <row r="1570" spans="1:17" x14ac:dyDescent="0.35">
      <c r="A1570" t="s">
        <v>820</v>
      </c>
      <c r="B1570">
        <v>112</v>
      </c>
      <c r="C1570" t="s">
        <v>205</v>
      </c>
      <c r="D1570">
        <v>32357532</v>
      </c>
      <c r="E1570" t="s">
        <v>1138</v>
      </c>
      <c r="F1570" t="s">
        <v>303</v>
      </c>
      <c r="G1570" t="s">
        <v>6482</v>
      </c>
      <c r="H1570" t="s">
        <v>186</v>
      </c>
      <c r="I1570" t="s">
        <v>6483</v>
      </c>
      <c r="J1570">
        <v>215</v>
      </c>
      <c r="K1570" t="s">
        <v>21</v>
      </c>
      <c r="L1570" t="s">
        <v>22</v>
      </c>
      <c r="M1570" t="s">
        <v>472</v>
      </c>
      <c r="N1570">
        <v>30000000</v>
      </c>
      <c r="O1570">
        <v>2010</v>
      </c>
      <c r="P1570">
        <v>6.7</v>
      </c>
      <c r="Q1570" t="s">
        <v>1331</v>
      </c>
    </row>
    <row r="1571" spans="1:17" x14ac:dyDescent="0.35">
      <c r="A1571" t="s">
        <v>3239</v>
      </c>
      <c r="B1571">
        <v>108</v>
      </c>
      <c r="C1571" t="s">
        <v>3134</v>
      </c>
      <c r="D1571">
        <v>16930884</v>
      </c>
      <c r="E1571" t="s">
        <v>1716</v>
      </c>
      <c r="F1571" t="s">
        <v>1905</v>
      </c>
      <c r="G1571" t="s">
        <v>6484</v>
      </c>
      <c r="H1571" t="s">
        <v>3957</v>
      </c>
      <c r="I1571" t="s">
        <v>6485</v>
      </c>
      <c r="J1571">
        <v>262</v>
      </c>
      <c r="K1571" t="s">
        <v>21</v>
      </c>
      <c r="L1571" t="s">
        <v>22</v>
      </c>
      <c r="M1571" t="s">
        <v>472</v>
      </c>
      <c r="N1571">
        <v>30000000</v>
      </c>
      <c r="O1571">
        <v>2007</v>
      </c>
      <c r="P1571">
        <v>5.9</v>
      </c>
      <c r="Q1571" t="s">
        <v>14098</v>
      </c>
    </row>
    <row r="1572" spans="1:17" x14ac:dyDescent="0.35">
      <c r="A1572" t="s">
        <v>6486</v>
      </c>
      <c r="B1572">
        <v>126</v>
      </c>
      <c r="C1572" t="s">
        <v>622</v>
      </c>
      <c r="D1572">
        <v>18324242</v>
      </c>
      <c r="E1572" t="s">
        <v>2679</v>
      </c>
      <c r="F1572" t="s">
        <v>714</v>
      </c>
      <c r="G1572" t="s">
        <v>6487</v>
      </c>
      <c r="H1572" t="s">
        <v>3971</v>
      </c>
      <c r="I1572" t="s">
        <v>6488</v>
      </c>
      <c r="J1572">
        <v>214</v>
      </c>
      <c r="K1572" t="s">
        <v>21</v>
      </c>
      <c r="L1572" t="s">
        <v>22</v>
      </c>
      <c r="M1572" t="s">
        <v>472</v>
      </c>
      <c r="N1572">
        <v>35000000</v>
      </c>
      <c r="O1572">
        <v>2005</v>
      </c>
      <c r="P1572">
        <v>7.3</v>
      </c>
      <c r="Q1572" t="s">
        <v>2679</v>
      </c>
    </row>
    <row r="1573" spans="1:17" x14ac:dyDescent="0.35">
      <c r="A1573" t="s">
        <v>4062</v>
      </c>
      <c r="B1573">
        <v>98</v>
      </c>
      <c r="C1573" t="s">
        <v>4924</v>
      </c>
      <c r="D1573">
        <v>16323969</v>
      </c>
      <c r="E1573" t="s">
        <v>4603</v>
      </c>
      <c r="F1573" t="s">
        <v>789</v>
      </c>
      <c r="G1573" t="s">
        <v>6489</v>
      </c>
      <c r="H1573" t="s">
        <v>5609</v>
      </c>
      <c r="I1573" t="s">
        <v>6490</v>
      </c>
      <c r="J1573">
        <v>112</v>
      </c>
      <c r="K1573" t="s">
        <v>21</v>
      </c>
      <c r="L1573" t="s">
        <v>22</v>
      </c>
      <c r="M1573" t="s">
        <v>23</v>
      </c>
      <c r="N1573">
        <v>40000000</v>
      </c>
      <c r="O1573">
        <v>2004</v>
      </c>
      <c r="P1573">
        <v>5.5</v>
      </c>
      <c r="Q1573" t="s">
        <v>1331</v>
      </c>
    </row>
    <row r="1574" spans="1:17" x14ac:dyDescent="0.35">
      <c r="A1574" t="s">
        <v>6491</v>
      </c>
      <c r="B1574">
        <v>104</v>
      </c>
      <c r="C1574" t="s">
        <v>6492</v>
      </c>
      <c r="D1574">
        <v>16999046</v>
      </c>
      <c r="E1574" t="s">
        <v>627</v>
      </c>
      <c r="F1574" t="s">
        <v>6493</v>
      </c>
      <c r="G1574" t="s">
        <v>6494</v>
      </c>
      <c r="H1574" t="s">
        <v>6495</v>
      </c>
      <c r="I1574" t="s">
        <v>6496</v>
      </c>
      <c r="J1574">
        <v>354</v>
      </c>
      <c r="K1574" t="s">
        <v>21</v>
      </c>
      <c r="L1574" t="s">
        <v>214</v>
      </c>
      <c r="M1574" t="s">
        <v>472</v>
      </c>
      <c r="N1574">
        <v>26000000</v>
      </c>
      <c r="O1574">
        <v>2009</v>
      </c>
      <c r="P1574">
        <v>5.8</v>
      </c>
      <c r="Q1574" t="s">
        <v>2679</v>
      </c>
    </row>
    <row r="1575" spans="1:17" x14ac:dyDescent="0.35">
      <c r="A1575" t="s">
        <v>6497</v>
      </c>
      <c r="B1575">
        <v>110</v>
      </c>
      <c r="C1575" t="s">
        <v>1319</v>
      </c>
      <c r="D1575">
        <v>16295774</v>
      </c>
      <c r="E1575" t="s">
        <v>3467</v>
      </c>
      <c r="F1575" t="s">
        <v>2947</v>
      </c>
      <c r="G1575" t="s">
        <v>6498</v>
      </c>
      <c r="H1575" t="s">
        <v>6499</v>
      </c>
      <c r="I1575" t="s">
        <v>6500</v>
      </c>
      <c r="J1575">
        <v>269</v>
      </c>
      <c r="K1575" t="s">
        <v>21</v>
      </c>
      <c r="L1575" t="s">
        <v>22</v>
      </c>
      <c r="M1575" t="s">
        <v>68</v>
      </c>
      <c r="N1575">
        <v>35000000</v>
      </c>
      <c r="O1575">
        <v>1986</v>
      </c>
      <c r="P1575">
        <v>4.5999999999999996</v>
      </c>
      <c r="Q1575" t="s">
        <v>1064</v>
      </c>
    </row>
    <row r="1576" spans="1:17" x14ac:dyDescent="0.35">
      <c r="A1576" t="s">
        <v>6501</v>
      </c>
      <c r="B1576">
        <v>130</v>
      </c>
      <c r="C1576" t="s">
        <v>955</v>
      </c>
      <c r="D1576">
        <v>15709385</v>
      </c>
      <c r="E1576" t="s">
        <v>1702</v>
      </c>
      <c r="F1576" t="s">
        <v>1128</v>
      </c>
      <c r="G1576" t="s">
        <v>6502</v>
      </c>
      <c r="H1576" t="s">
        <v>1351</v>
      </c>
      <c r="I1576" t="s">
        <v>6503</v>
      </c>
      <c r="J1576">
        <v>132</v>
      </c>
      <c r="K1576" t="s">
        <v>21</v>
      </c>
      <c r="L1576" t="s">
        <v>22</v>
      </c>
      <c r="M1576" t="s">
        <v>472</v>
      </c>
      <c r="N1576">
        <v>30000000</v>
      </c>
      <c r="O1576">
        <v>2008</v>
      </c>
      <c r="P1576">
        <v>6.7</v>
      </c>
      <c r="Q1576" t="s">
        <v>14098</v>
      </c>
    </row>
    <row r="1577" spans="1:17" x14ac:dyDescent="0.35">
      <c r="A1577" t="s">
        <v>6504</v>
      </c>
      <c r="B1577">
        <v>93</v>
      </c>
      <c r="C1577" t="s">
        <v>1640</v>
      </c>
      <c r="D1577">
        <v>14888028</v>
      </c>
      <c r="E1577" t="s">
        <v>6505</v>
      </c>
      <c r="F1577" t="s">
        <v>6506</v>
      </c>
      <c r="G1577" t="s">
        <v>6507</v>
      </c>
      <c r="H1577" t="s">
        <v>4090</v>
      </c>
      <c r="I1577" t="s">
        <v>6508</v>
      </c>
      <c r="J1577">
        <v>262</v>
      </c>
      <c r="K1577" t="s">
        <v>21</v>
      </c>
      <c r="L1577" t="s">
        <v>22</v>
      </c>
      <c r="M1577" t="s">
        <v>23</v>
      </c>
      <c r="N1577">
        <v>30000000</v>
      </c>
      <c r="O1577">
        <v>2005</v>
      </c>
      <c r="P1577">
        <v>5.0999999999999996</v>
      </c>
      <c r="Q1577" t="s">
        <v>769</v>
      </c>
    </row>
    <row r="1578" spans="1:17" x14ac:dyDescent="0.35">
      <c r="A1578" t="s">
        <v>3051</v>
      </c>
      <c r="B1578">
        <v>96</v>
      </c>
      <c r="C1578" t="s">
        <v>6509</v>
      </c>
      <c r="D1578">
        <v>14208384</v>
      </c>
      <c r="E1578" t="s">
        <v>1337</v>
      </c>
      <c r="F1578" t="s">
        <v>2193</v>
      </c>
      <c r="G1578" t="s">
        <v>6510</v>
      </c>
      <c r="H1578" t="s">
        <v>6511</v>
      </c>
      <c r="I1578" t="s">
        <v>6512</v>
      </c>
      <c r="J1578">
        <v>105</v>
      </c>
      <c r="K1578" t="s">
        <v>21</v>
      </c>
      <c r="L1578" t="s">
        <v>22</v>
      </c>
      <c r="M1578" t="s">
        <v>23</v>
      </c>
      <c r="N1578">
        <v>30000000</v>
      </c>
      <c r="O1578">
        <v>2003</v>
      </c>
      <c r="P1578">
        <v>5.6</v>
      </c>
      <c r="Q1578" t="s">
        <v>1331</v>
      </c>
    </row>
    <row r="1579" spans="1:17" x14ac:dyDescent="0.35">
      <c r="A1579" t="s">
        <v>4659</v>
      </c>
      <c r="B1579">
        <v>114</v>
      </c>
      <c r="C1579" t="s">
        <v>6513</v>
      </c>
      <c r="D1579">
        <v>12831121</v>
      </c>
      <c r="E1579" t="s">
        <v>2579</v>
      </c>
      <c r="F1579" t="s">
        <v>6514</v>
      </c>
      <c r="G1579" t="s">
        <v>6515</v>
      </c>
      <c r="H1579" t="s">
        <v>6516</v>
      </c>
      <c r="I1579" t="s">
        <v>6517</v>
      </c>
      <c r="J1579">
        <v>298</v>
      </c>
      <c r="K1579" t="s">
        <v>21</v>
      </c>
      <c r="L1579" t="s">
        <v>22</v>
      </c>
      <c r="M1579" t="s">
        <v>23</v>
      </c>
      <c r="N1579">
        <v>30000000</v>
      </c>
      <c r="O1579">
        <v>2004</v>
      </c>
      <c r="P1579">
        <v>7</v>
      </c>
      <c r="Q1579" t="s">
        <v>2679</v>
      </c>
    </row>
    <row r="1580" spans="1:17" x14ac:dyDescent="0.35">
      <c r="A1580" t="s">
        <v>2819</v>
      </c>
      <c r="B1580">
        <v>106</v>
      </c>
      <c r="C1580" t="s">
        <v>6518</v>
      </c>
      <c r="D1580">
        <v>18298649</v>
      </c>
      <c r="E1580" t="s">
        <v>5797</v>
      </c>
      <c r="F1580" t="s">
        <v>6519</v>
      </c>
      <c r="G1580" t="s">
        <v>6520</v>
      </c>
      <c r="H1580" t="s">
        <v>6521</v>
      </c>
      <c r="I1580" t="s">
        <v>6522</v>
      </c>
      <c r="J1580">
        <v>242</v>
      </c>
      <c r="K1580" t="s">
        <v>21</v>
      </c>
      <c r="L1580" t="s">
        <v>22</v>
      </c>
      <c r="M1580" t="s">
        <v>472</v>
      </c>
      <c r="N1580">
        <v>30000000</v>
      </c>
      <c r="O1580">
        <v>2011</v>
      </c>
      <c r="P1580">
        <v>6.4</v>
      </c>
      <c r="Q1580" t="s">
        <v>1331</v>
      </c>
    </row>
    <row r="1581" spans="1:17" x14ac:dyDescent="0.35">
      <c r="A1581" t="s">
        <v>3853</v>
      </c>
      <c r="B1581">
        <v>150</v>
      </c>
      <c r="C1581" t="s">
        <v>6523</v>
      </c>
      <c r="D1581">
        <v>12712093</v>
      </c>
      <c r="E1581" t="s">
        <v>4712</v>
      </c>
      <c r="F1581" t="s">
        <v>40</v>
      </c>
      <c r="G1581" t="s">
        <v>6524</v>
      </c>
      <c r="H1581" t="s">
        <v>19</v>
      </c>
      <c r="I1581" t="s">
        <v>6525</v>
      </c>
      <c r="J1581">
        <v>671</v>
      </c>
      <c r="K1581" t="s">
        <v>21</v>
      </c>
      <c r="L1581" t="s">
        <v>22</v>
      </c>
      <c r="M1581" t="s">
        <v>23</v>
      </c>
      <c r="N1581">
        <v>30000000</v>
      </c>
      <c r="O1581">
        <v>2005</v>
      </c>
      <c r="P1581">
        <v>6.7</v>
      </c>
      <c r="Q1581" t="s">
        <v>9596</v>
      </c>
    </row>
    <row r="1582" spans="1:17" x14ac:dyDescent="0.35">
      <c r="A1582" t="s">
        <v>6526</v>
      </c>
      <c r="B1582">
        <v>100</v>
      </c>
      <c r="C1582" t="s">
        <v>756</v>
      </c>
      <c r="D1582">
        <v>11576087</v>
      </c>
      <c r="E1582" t="s">
        <v>49</v>
      </c>
      <c r="F1582" t="s">
        <v>3183</v>
      </c>
      <c r="G1582" t="s">
        <v>6527</v>
      </c>
      <c r="H1582" t="s">
        <v>1023</v>
      </c>
      <c r="I1582" t="s">
        <v>6528</v>
      </c>
      <c r="J1582">
        <v>338</v>
      </c>
      <c r="K1582" t="s">
        <v>21</v>
      </c>
      <c r="L1582" t="s">
        <v>22</v>
      </c>
      <c r="M1582" t="s">
        <v>23</v>
      </c>
      <c r="N1582">
        <v>30000000</v>
      </c>
      <c r="O1582">
        <v>1999</v>
      </c>
      <c r="P1582">
        <v>4.0999999999999996</v>
      </c>
      <c r="Q1582" t="s">
        <v>1064</v>
      </c>
    </row>
    <row r="1583" spans="1:17" x14ac:dyDescent="0.35">
      <c r="A1583" t="s">
        <v>3932</v>
      </c>
      <c r="B1583">
        <v>100</v>
      </c>
      <c r="C1583" t="s">
        <v>4962</v>
      </c>
      <c r="D1583">
        <v>11900000</v>
      </c>
      <c r="E1583" t="s">
        <v>1602</v>
      </c>
      <c r="F1583" t="s">
        <v>70</v>
      </c>
      <c r="G1583" t="s">
        <v>6529</v>
      </c>
      <c r="H1583" t="s">
        <v>2951</v>
      </c>
      <c r="I1583" t="s">
        <v>6530</v>
      </c>
      <c r="J1583">
        <v>148</v>
      </c>
      <c r="K1583" t="s">
        <v>21</v>
      </c>
      <c r="L1583" t="s">
        <v>22</v>
      </c>
      <c r="M1583" t="s">
        <v>472</v>
      </c>
      <c r="N1583">
        <v>30000000</v>
      </c>
      <c r="O1583">
        <v>1999</v>
      </c>
      <c r="P1583">
        <v>5.5</v>
      </c>
      <c r="Q1583" t="s">
        <v>2679</v>
      </c>
    </row>
    <row r="1584" spans="1:17" x14ac:dyDescent="0.35">
      <c r="A1584" t="s">
        <v>4263</v>
      </c>
      <c r="B1584">
        <v>100</v>
      </c>
      <c r="C1584" t="s">
        <v>6531</v>
      </c>
      <c r="D1584">
        <v>9353573</v>
      </c>
      <c r="E1584" t="s">
        <v>209</v>
      </c>
      <c r="F1584" t="s">
        <v>5031</v>
      </c>
      <c r="G1584" t="s">
        <v>6532</v>
      </c>
      <c r="H1584" t="s">
        <v>2472</v>
      </c>
      <c r="I1584" t="s">
        <v>6533</v>
      </c>
      <c r="J1584">
        <v>524</v>
      </c>
      <c r="K1584" t="s">
        <v>21</v>
      </c>
      <c r="L1584" t="s">
        <v>22</v>
      </c>
      <c r="M1584" t="s">
        <v>68</v>
      </c>
      <c r="N1584">
        <v>45000000</v>
      </c>
      <c r="O1584">
        <v>2009</v>
      </c>
      <c r="P1584">
        <v>2.7</v>
      </c>
      <c r="Q1584" t="s">
        <v>1064</v>
      </c>
    </row>
    <row r="1585" spans="1:17" x14ac:dyDescent="0.35">
      <c r="A1585" t="s">
        <v>6534</v>
      </c>
      <c r="B1585">
        <v>107</v>
      </c>
      <c r="C1585" t="s">
        <v>6535</v>
      </c>
      <c r="D1585">
        <v>12026670</v>
      </c>
      <c r="E1585" t="s">
        <v>270</v>
      </c>
      <c r="F1585" t="s">
        <v>6255</v>
      </c>
      <c r="G1585" t="s">
        <v>6536</v>
      </c>
      <c r="H1585" t="s">
        <v>6537</v>
      </c>
      <c r="I1585" t="s">
        <v>6538</v>
      </c>
      <c r="J1585">
        <v>258</v>
      </c>
      <c r="K1585" t="s">
        <v>21</v>
      </c>
      <c r="L1585" t="s">
        <v>22</v>
      </c>
      <c r="M1585" t="s">
        <v>472</v>
      </c>
      <c r="N1585">
        <v>45000000</v>
      </c>
      <c r="O1585">
        <v>2013</v>
      </c>
      <c r="P1585">
        <v>6.4</v>
      </c>
      <c r="Q1585" t="s">
        <v>1064</v>
      </c>
    </row>
    <row r="1586" spans="1:17" x14ac:dyDescent="0.35">
      <c r="A1586" t="s">
        <v>6539</v>
      </c>
      <c r="B1586">
        <v>102</v>
      </c>
      <c r="C1586" t="s">
        <v>6462</v>
      </c>
      <c r="D1586">
        <v>14334645</v>
      </c>
      <c r="E1586" t="s">
        <v>2495</v>
      </c>
      <c r="F1586" t="s">
        <v>1390</v>
      </c>
      <c r="G1586" t="s">
        <v>6540</v>
      </c>
      <c r="H1586" t="s">
        <v>6541</v>
      </c>
      <c r="I1586" t="s">
        <v>6542</v>
      </c>
      <c r="J1586">
        <v>191</v>
      </c>
      <c r="K1586" t="s">
        <v>21</v>
      </c>
      <c r="L1586" t="s">
        <v>22</v>
      </c>
      <c r="M1586" t="s">
        <v>23</v>
      </c>
      <c r="N1586">
        <v>25000000</v>
      </c>
      <c r="O1586">
        <v>2004</v>
      </c>
      <c r="P1586">
        <v>4.8</v>
      </c>
      <c r="Q1586" t="s">
        <v>2679</v>
      </c>
    </row>
    <row r="1587" spans="1:17" x14ac:dyDescent="0.35">
      <c r="A1587" t="s">
        <v>6543</v>
      </c>
      <c r="B1587">
        <v>101</v>
      </c>
      <c r="C1587" t="s">
        <v>6544</v>
      </c>
      <c r="D1587">
        <v>12189514</v>
      </c>
      <c r="E1587" t="s">
        <v>1337</v>
      </c>
      <c r="F1587" t="s">
        <v>2204</v>
      </c>
      <c r="G1587" t="s">
        <v>6545</v>
      </c>
      <c r="H1587" t="s">
        <v>6546</v>
      </c>
      <c r="I1587" t="s">
        <v>6547</v>
      </c>
      <c r="J1587">
        <v>129</v>
      </c>
      <c r="K1587" t="s">
        <v>21</v>
      </c>
      <c r="L1587" t="s">
        <v>22</v>
      </c>
      <c r="M1587" t="s">
        <v>23</v>
      </c>
      <c r="N1587">
        <v>23000000</v>
      </c>
      <c r="O1587">
        <v>2004</v>
      </c>
      <c r="P1587">
        <v>6.1</v>
      </c>
      <c r="Q1587" t="s">
        <v>1331</v>
      </c>
    </row>
    <row r="1588" spans="1:17" x14ac:dyDescent="0.35">
      <c r="A1588" t="s">
        <v>6548</v>
      </c>
      <c r="B1588">
        <v>86</v>
      </c>
      <c r="C1588" t="s">
        <v>6549</v>
      </c>
      <c r="D1588">
        <v>10134754</v>
      </c>
      <c r="E1588" t="s">
        <v>2340</v>
      </c>
      <c r="F1588" t="s">
        <v>388</v>
      </c>
      <c r="G1588" t="s">
        <v>6550</v>
      </c>
      <c r="H1588" t="s">
        <v>2596</v>
      </c>
      <c r="I1588" t="s">
        <v>6551</v>
      </c>
      <c r="J1588">
        <v>38</v>
      </c>
      <c r="K1588" t="s">
        <v>21</v>
      </c>
      <c r="L1588" t="s">
        <v>22</v>
      </c>
      <c r="M1588" t="s">
        <v>68</v>
      </c>
      <c r="N1588">
        <v>30000000</v>
      </c>
      <c r="O1588">
        <v>2011</v>
      </c>
      <c r="P1588">
        <v>4.8</v>
      </c>
      <c r="Q1588" t="s">
        <v>8470</v>
      </c>
    </row>
    <row r="1589" spans="1:17" x14ac:dyDescent="0.35">
      <c r="A1589" t="s">
        <v>5832</v>
      </c>
      <c r="B1589">
        <v>108</v>
      </c>
      <c r="C1589" t="s">
        <v>3432</v>
      </c>
      <c r="D1589">
        <v>8535575</v>
      </c>
      <c r="E1589" t="s">
        <v>2679</v>
      </c>
      <c r="F1589" t="s">
        <v>377</v>
      </c>
      <c r="G1589" t="s">
        <v>6552</v>
      </c>
      <c r="H1589" t="s">
        <v>6553</v>
      </c>
      <c r="I1589" t="s">
        <v>6554</v>
      </c>
      <c r="J1589">
        <v>152</v>
      </c>
      <c r="K1589" t="s">
        <v>21</v>
      </c>
      <c r="L1589" t="s">
        <v>22</v>
      </c>
      <c r="M1589" t="s">
        <v>23</v>
      </c>
      <c r="N1589">
        <v>30000000</v>
      </c>
      <c r="O1589">
        <v>2005</v>
      </c>
      <c r="P1589">
        <v>7</v>
      </c>
      <c r="Q1589" t="s">
        <v>2679</v>
      </c>
    </row>
    <row r="1590" spans="1:17" x14ac:dyDescent="0.35">
      <c r="A1590" t="s">
        <v>2213</v>
      </c>
      <c r="B1590">
        <v>123</v>
      </c>
      <c r="C1590" t="s">
        <v>5555</v>
      </c>
      <c r="D1590">
        <v>7689458</v>
      </c>
      <c r="E1590" t="s">
        <v>6555</v>
      </c>
      <c r="F1590" t="s">
        <v>141</v>
      </c>
      <c r="G1590" t="s">
        <v>6556</v>
      </c>
      <c r="H1590" t="s">
        <v>1009</v>
      </c>
      <c r="I1590" t="s">
        <v>6557</v>
      </c>
      <c r="J1590">
        <v>210</v>
      </c>
      <c r="K1590" t="s">
        <v>21</v>
      </c>
      <c r="L1590" t="s">
        <v>38</v>
      </c>
      <c r="M1590" t="s">
        <v>23</v>
      </c>
      <c r="N1590">
        <v>40000000</v>
      </c>
      <c r="O1590">
        <v>2009</v>
      </c>
      <c r="P1590">
        <v>6.8</v>
      </c>
      <c r="Q1590" t="s">
        <v>769</v>
      </c>
    </row>
    <row r="1591" spans="1:17" x14ac:dyDescent="0.35">
      <c r="A1591" t="s">
        <v>4385</v>
      </c>
      <c r="B1591">
        <v>88</v>
      </c>
      <c r="C1591" t="s">
        <v>2514</v>
      </c>
      <c r="D1591">
        <v>19316646</v>
      </c>
      <c r="E1591" t="s">
        <v>1221</v>
      </c>
      <c r="F1591" t="s">
        <v>579</v>
      </c>
      <c r="G1591" t="s">
        <v>6561</v>
      </c>
      <c r="H1591" t="s">
        <v>4040</v>
      </c>
      <c r="I1591" t="s">
        <v>6562</v>
      </c>
      <c r="J1591">
        <v>95</v>
      </c>
      <c r="K1591" t="s">
        <v>21</v>
      </c>
      <c r="L1591" t="s">
        <v>22</v>
      </c>
      <c r="M1591" t="s">
        <v>472</v>
      </c>
      <c r="N1591">
        <v>30000000</v>
      </c>
      <c r="O1591">
        <v>2013</v>
      </c>
      <c r="P1591">
        <v>5.6</v>
      </c>
      <c r="Q1591" t="s">
        <v>14098</v>
      </c>
    </row>
    <row r="1592" spans="1:17" x14ac:dyDescent="0.35">
      <c r="A1592" t="s">
        <v>4523</v>
      </c>
      <c r="B1592">
        <v>109</v>
      </c>
      <c r="C1592" t="s">
        <v>6563</v>
      </c>
      <c r="D1592">
        <v>10965209</v>
      </c>
      <c r="E1592" t="s">
        <v>375</v>
      </c>
      <c r="F1592" t="s">
        <v>216</v>
      </c>
      <c r="G1592" t="s">
        <v>6564</v>
      </c>
      <c r="H1592" t="s">
        <v>6565</v>
      </c>
      <c r="I1592" t="s">
        <v>6566</v>
      </c>
      <c r="J1592">
        <v>221</v>
      </c>
      <c r="K1592" t="s">
        <v>21</v>
      </c>
      <c r="L1592" t="s">
        <v>22</v>
      </c>
      <c r="M1592" t="s">
        <v>23</v>
      </c>
      <c r="N1592">
        <v>30000000</v>
      </c>
      <c r="O1592">
        <v>2001</v>
      </c>
      <c r="P1592">
        <v>6.1</v>
      </c>
      <c r="Q1592" t="s">
        <v>1064</v>
      </c>
    </row>
    <row r="1593" spans="1:17" x14ac:dyDescent="0.35">
      <c r="A1593" t="s">
        <v>820</v>
      </c>
      <c r="B1593">
        <v>122</v>
      </c>
      <c r="C1593" t="s">
        <v>377</v>
      </c>
      <c r="D1593">
        <v>26830000</v>
      </c>
      <c r="E1593" t="s">
        <v>1569</v>
      </c>
      <c r="F1593" t="s">
        <v>1374</v>
      </c>
      <c r="G1593" t="s">
        <v>6567</v>
      </c>
      <c r="H1593" t="s">
        <v>727</v>
      </c>
      <c r="I1593" t="s">
        <v>6568</v>
      </c>
      <c r="J1593">
        <v>365</v>
      </c>
      <c r="K1593" t="s">
        <v>21</v>
      </c>
      <c r="L1593" t="s">
        <v>22</v>
      </c>
      <c r="M1593" t="s">
        <v>472</v>
      </c>
      <c r="N1593">
        <v>18000000</v>
      </c>
      <c r="O1593">
        <v>1989</v>
      </c>
      <c r="P1593">
        <v>7.9</v>
      </c>
      <c r="Q1593" t="s">
        <v>2679</v>
      </c>
    </row>
    <row r="1594" spans="1:17" x14ac:dyDescent="0.35">
      <c r="A1594" t="s">
        <v>6569</v>
      </c>
      <c r="B1594">
        <v>251</v>
      </c>
      <c r="C1594" t="s">
        <v>1523</v>
      </c>
      <c r="D1594">
        <v>5300000</v>
      </c>
      <c r="E1594" t="s">
        <v>1547</v>
      </c>
      <c r="F1594" t="s">
        <v>1390</v>
      </c>
      <c r="G1594" t="s">
        <v>6570</v>
      </c>
      <c r="H1594" t="s">
        <v>3296</v>
      </c>
      <c r="I1594" t="s">
        <v>6571</v>
      </c>
      <c r="J1594">
        <v>495</v>
      </c>
      <c r="K1594" t="s">
        <v>21</v>
      </c>
      <c r="L1594" t="s">
        <v>5434</v>
      </c>
      <c r="M1594" t="s">
        <v>472</v>
      </c>
      <c r="N1594">
        <v>30000000</v>
      </c>
      <c r="O1594">
        <v>1984</v>
      </c>
      <c r="P1594">
        <v>8.4</v>
      </c>
      <c r="Q1594" t="s">
        <v>14098</v>
      </c>
    </row>
    <row r="1595" spans="1:17" x14ac:dyDescent="0.35">
      <c r="A1595" t="s">
        <v>6572</v>
      </c>
      <c r="B1595">
        <v>118</v>
      </c>
      <c r="C1595" t="s">
        <v>4655</v>
      </c>
      <c r="D1595">
        <v>10880926</v>
      </c>
      <c r="E1595" t="s">
        <v>375</v>
      </c>
      <c r="F1595" t="s">
        <v>585</v>
      </c>
      <c r="G1595" t="s">
        <v>6573</v>
      </c>
      <c r="H1595" t="s">
        <v>6574</v>
      </c>
      <c r="I1595" t="s">
        <v>6575</v>
      </c>
      <c r="J1595">
        <v>127</v>
      </c>
      <c r="K1595" t="s">
        <v>21</v>
      </c>
      <c r="L1595" t="s">
        <v>22</v>
      </c>
      <c r="M1595" t="s">
        <v>472</v>
      </c>
      <c r="N1595">
        <v>30000000</v>
      </c>
      <c r="O1595">
        <v>2013</v>
      </c>
      <c r="P1595">
        <v>6.5</v>
      </c>
      <c r="Q1595" t="s">
        <v>1064</v>
      </c>
    </row>
    <row r="1596" spans="1:17" x14ac:dyDescent="0.35">
      <c r="A1596" t="s">
        <v>6576</v>
      </c>
      <c r="B1596">
        <v>131</v>
      </c>
      <c r="C1596" t="s">
        <v>975</v>
      </c>
      <c r="D1596">
        <v>3752725</v>
      </c>
      <c r="E1596" t="s">
        <v>169</v>
      </c>
      <c r="F1596" t="s">
        <v>1905</v>
      </c>
      <c r="G1596" t="s">
        <v>6577</v>
      </c>
      <c r="H1596" t="s">
        <v>4470</v>
      </c>
      <c r="I1596" t="s">
        <v>6578</v>
      </c>
      <c r="J1596">
        <v>161</v>
      </c>
      <c r="K1596" t="s">
        <v>21</v>
      </c>
      <c r="L1596" t="s">
        <v>22</v>
      </c>
      <c r="M1596" t="s">
        <v>472</v>
      </c>
      <c r="N1596">
        <v>18000000</v>
      </c>
      <c r="O1596">
        <v>2004</v>
      </c>
      <c r="P1596">
        <v>7.1</v>
      </c>
      <c r="Q1596" t="s">
        <v>2679</v>
      </c>
    </row>
    <row r="1597" spans="1:17" x14ac:dyDescent="0.35">
      <c r="A1597" t="s">
        <v>3932</v>
      </c>
      <c r="B1597">
        <v>109</v>
      </c>
      <c r="C1597" t="s">
        <v>6579</v>
      </c>
      <c r="D1597">
        <v>3517797</v>
      </c>
      <c r="E1597" t="s">
        <v>4479</v>
      </c>
      <c r="F1597" t="s">
        <v>6580</v>
      </c>
      <c r="G1597" t="s">
        <v>6581</v>
      </c>
      <c r="H1597" t="s">
        <v>1966</v>
      </c>
      <c r="I1597" t="s">
        <v>6582</v>
      </c>
      <c r="J1597">
        <v>103</v>
      </c>
      <c r="K1597" t="s">
        <v>21</v>
      </c>
      <c r="L1597" t="s">
        <v>1172</v>
      </c>
      <c r="M1597" t="s">
        <v>472</v>
      </c>
      <c r="N1597">
        <v>25000000</v>
      </c>
      <c r="O1597">
        <v>2002</v>
      </c>
      <c r="P1597">
        <v>6.6</v>
      </c>
      <c r="Q1597" t="s">
        <v>1064</v>
      </c>
    </row>
    <row r="1598" spans="1:17" x14ac:dyDescent="0.35">
      <c r="A1598" t="s">
        <v>6245</v>
      </c>
      <c r="B1598">
        <v>88</v>
      </c>
      <c r="C1598" t="s">
        <v>6583</v>
      </c>
      <c r="D1598">
        <v>2975649</v>
      </c>
      <c r="E1598" t="s">
        <v>4874</v>
      </c>
      <c r="F1598" t="s">
        <v>2314</v>
      </c>
      <c r="G1598" t="s">
        <v>6584</v>
      </c>
      <c r="H1598" t="s">
        <v>6585</v>
      </c>
      <c r="I1598" t="s">
        <v>6586</v>
      </c>
      <c r="J1598">
        <v>142</v>
      </c>
      <c r="K1598" t="s">
        <v>21</v>
      </c>
      <c r="L1598" t="s">
        <v>38</v>
      </c>
      <c r="M1598" t="s">
        <v>68</v>
      </c>
      <c r="N1598">
        <v>30000000</v>
      </c>
      <c r="O1598">
        <v>2006</v>
      </c>
      <c r="P1598">
        <v>7</v>
      </c>
      <c r="Q1598" t="s">
        <v>9596</v>
      </c>
    </row>
    <row r="1599" spans="1:17" x14ac:dyDescent="0.35">
      <c r="A1599" t="s">
        <v>6587</v>
      </c>
      <c r="B1599">
        <v>103</v>
      </c>
      <c r="C1599" t="s">
        <v>6588</v>
      </c>
      <c r="D1599">
        <v>668171</v>
      </c>
      <c r="E1599" t="s">
        <v>5310</v>
      </c>
      <c r="F1599" t="s">
        <v>4768</v>
      </c>
      <c r="G1599" t="s">
        <v>6589</v>
      </c>
      <c r="H1599" t="s">
        <v>6590</v>
      </c>
      <c r="I1599" t="s">
        <v>6591</v>
      </c>
      <c r="J1599">
        <v>132</v>
      </c>
      <c r="K1599" t="s">
        <v>1556</v>
      </c>
      <c r="L1599" t="s">
        <v>718</v>
      </c>
      <c r="M1599" t="s">
        <v>23</v>
      </c>
      <c r="N1599">
        <v>60000000</v>
      </c>
      <c r="O1599">
        <v>2005</v>
      </c>
      <c r="P1599">
        <v>5.6</v>
      </c>
      <c r="Q1599" t="s">
        <v>1064</v>
      </c>
    </row>
    <row r="1600" spans="1:17" x14ac:dyDescent="0.35">
      <c r="A1600" t="s">
        <v>6592</v>
      </c>
      <c r="B1600">
        <v>87</v>
      </c>
      <c r="C1600" t="s">
        <v>6593</v>
      </c>
      <c r="D1600">
        <v>480314</v>
      </c>
      <c r="E1600" t="s">
        <v>96</v>
      </c>
      <c r="F1600" t="s">
        <v>5689</v>
      </c>
      <c r="G1600" t="s">
        <v>6594</v>
      </c>
      <c r="H1600" t="s">
        <v>6595</v>
      </c>
      <c r="I1600" t="s">
        <v>6596</v>
      </c>
      <c r="J1600">
        <v>180</v>
      </c>
      <c r="K1600" t="s">
        <v>21</v>
      </c>
      <c r="L1600" t="s">
        <v>22</v>
      </c>
      <c r="M1600" t="s">
        <v>23</v>
      </c>
      <c r="N1600">
        <v>21000000</v>
      </c>
      <c r="O1600">
        <v>2006</v>
      </c>
      <c r="P1600">
        <v>4.8</v>
      </c>
      <c r="Q1600" t="s">
        <v>1064</v>
      </c>
    </row>
    <row r="1601" spans="1:17" x14ac:dyDescent="0.35">
      <c r="A1601" t="s">
        <v>6597</v>
      </c>
      <c r="B1601">
        <v>160</v>
      </c>
      <c r="C1601" t="s">
        <v>714</v>
      </c>
      <c r="D1601">
        <v>3904982</v>
      </c>
      <c r="E1601" t="s">
        <v>6598</v>
      </c>
      <c r="F1601" t="s">
        <v>275</v>
      </c>
      <c r="G1601" t="s">
        <v>6599</v>
      </c>
      <c r="H1601" t="s">
        <v>845</v>
      </c>
      <c r="I1601" t="s">
        <v>6600</v>
      </c>
      <c r="J1601">
        <v>415</v>
      </c>
      <c r="K1601" t="s">
        <v>21</v>
      </c>
      <c r="L1601" t="s">
        <v>22</v>
      </c>
      <c r="M1601" t="s">
        <v>472</v>
      </c>
      <c r="N1601">
        <v>30000000</v>
      </c>
      <c r="O1601">
        <v>2007</v>
      </c>
      <c r="P1601">
        <v>7.5</v>
      </c>
      <c r="Q1601" t="s">
        <v>9596</v>
      </c>
    </row>
    <row r="1602" spans="1:17" x14ac:dyDescent="0.35">
      <c r="A1602" t="s">
        <v>6601</v>
      </c>
      <c r="B1602">
        <v>121</v>
      </c>
      <c r="C1602" t="s">
        <v>4106</v>
      </c>
      <c r="D1602">
        <v>127437</v>
      </c>
      <c r="E1602" t="s">
        <v>888</v>
      </c>
      <c r="F1602" t="s">
        <v>230</v>
      </c>
      <c r="G1602" t="s">
        <v>6602</v>
      </c>
      <c r="H1602" t="s">
        <v>6603</v>
      </c>
      <c r="I1602" t="s">
        <v>6604</v>
      </c>
      <c r="J1602">
        <v>27</v>
      </c>
      <c r="K1602" t="s">
        <v>1556</v>
      </c>
      <c r="L1602" t="s">
        <v>718</v>
      </c>
      <c r="M1602" t="s">
        <v>472</v>
      </c>
      <c r="N1602">
        <v>18000000</v>
      </c>
      <c r="O1602">
        <v>2011</v>
      </c>
      <c r="P1602">
        <v>6</v>
      </c>
      <c r="Q1602" t="s">
        <v>1064</v>
      </c>
    </row>
    <row r="1603" spans="1:17" x14ac:dyDescent="0.35">
      <c r="A1603" t="s">
        <v>94</v>
      </c>
      <c r="B1603">
        <v>129</v>
      </c>
      <c r="C1603" t="s">
        <v>3652</v>
      </c>
      <c r="D1603">
        <v>537580</v>
      </c>
      <c r="E1603" t="s">
        <v>6606</v>
      </c>
      <c r="F1603" t="s">
        <v>520</v>
      </c>
      <c r="G1603" t="s">
        <v>6607</v>
      </c>
      <c r="H1603" t="s">
        <v>6608</v>
      </c>
      <c r="I1603" t="s">
        <v>6609</v>
      </c>
      <c r="J1603">
        <v>124</v>
      </c>
      <c r="K1603" t="s">
        <v>21</v>
      </c>
      <c r="L1603" t="s">
        <v>22</v>
      </c>
      <c r="M1603" t="s">
        <v>472</v>
      </c>
      <c r="N1603">
        <v>30000000</v>
      </c>
      <c r="O1603">
        <v>2011</v>
      </c>
      <c r="P1603">
        <v>6.8</v>
      </c>
      <c r="Q1603" t="s">
        <v>1064</v>
      </c>
    </row>
    <row r="1604" spans="1:17" x14ac:dyDescent="0.35">
      <c r="A1604" t="s">
        <v>6613</v>
      </c>
      <c r="B1604">
        <v>115</v>
      </c>
      <c r="C1604" t="s">
        <v>6614</v>
      </c>
      <c r="D1604">
        <v>183436380</v>
      </c>
      <c r="E1604" t="s">
        <v>4945</v>
      </c>
      <c r="F1604" t="s">
        <v>1961</v>
      </c>
      <c r="G1604" t="s">
        <v>6615</v>
      </c>
      <c r="H1604" t="s">
        <v>6616</v>
      </c>
      <c r="I1604" t="s">
        <v>6617</v>
      </c>
      <c r="J1604">
        <v>185</v>
      </c>
      <c r="K1604" t="s">
        <v>21</v>
      </c>
      <c r="L1604" t="s">
        <v>22</v>
      </c>
      <c r="M1604" t="s">
        <v>23</v>
      </c>
      <c r="N1604">
        <v>29000000</v>
      </c>
      <c r="O1604">
        <v>2015</v>
      </c>
      <c r="P1604">
        <v>6.5</v>
      </c>
      <c r="Q1604" t="s">
        <v>1331</v>
      </c>
    </row>
    <row r="1605" spans="1:17" x14ac:dyDescent="0.35">
      <c r="A1605" t="s">
        <v>1143</v>
      </c>
      <c r="B1605">
        <v>153</v>
      </c>
      <c r="C1605" t="s">
        <v>6618</v>
      </c>
      <c r="D1605">
        <v>119518352</v>
      </c>
      <c r="E1605" t="s">
        <v>6619</v>
      </c>
      <c r="F1605" t="s">
        <v>944</v>
      </c>
      <c r="G1605" t="s">
        <v>6620</v>
      </c>
      <c r="H1605" t="s">
        <v>6621</v>
      </c>
      <c r="I1605" t="s">
        <v>6622</v>
      </c>
      <c r="J1605">
        <v>815</v>
      </c>
      <c r="K1605" t="s">
        <v>21</v>
      </c>
      <c r="L1605" t="s">
        <v>22</v>
      </c>
      <c r="M1605" t="s">
        <v>23</v>
      </c>
      <c r="N1605">
        <v>28000000</v>
      </c>
      <c r="O1605">
        <v>2005</v>
      </c>
      <c r="P1605">
        <v>7.9</v>
      </c>
      <c r="Q1605" t="s">
        <v>9596</v>
      </c>
    </row>
    <row r="1606" spans="1:17" x14ac:dyDescent="0.35">
      <c r="A1606" t="s">
        <v>6624</v>
      </c>
      <c r="B1606">
        <v>128</v>
      </c>
      <c r="C1606" t="s">
        <v>3861</v>
      </c>
      <c r="D1606">
        <v>37036404</v>
      </c>
      <c r="E1606" t="s">
        <v>1138</v>
      </c>
      <c r="F1606" t="s">
        <v>2848</v>
      </c>
      <c r="G1606" t="s">
        <v>6625</v>
      </c>
      <c r="H1606" t="s">
        <v>3139</v>
      </c>
      <c r="I1606" t="s">
        <v>6626</v>
      </c>
      <c r="J1606">
        <v>259</v>
      </c>
      <c r="K1606" t="s">
        <v>21</v>
      </c>
      <c r="L1606" t="s">
        <v>22</v>
      </c>
      <c r="M1606" t="s">
        <v>23</v>
      </c>
      <c r="N1606">
        <v>30000000</v>
      </c>
      <c r="O1606">
        <v>2000</v>
      </c>
      <c r="P1606">
        <v>6.4</v>
      </c>
      <c r="Q1606" t="s">
        <v>1331</v>
      </c>
    </row>
    <row r="1607" spans="1:17" x14ac:dyDescent="0.35">
      <c r="A1607" t="s">
        <v>3974</v>
      </c>
      <c r="B1607">
        <v>89</v>
      </c>
      <c r="C1607" t="s">
        <v>6627</v>
      </c>
      <c r="D1607">
        <v>22359293</v>
      </c>
      <c r="E1607" t="s">
        <v>631</v>
      </c>
      <c r="F1607" t="s">
        <v>320</v>
      </c>
      <c r="G1607" t="s">
        <v>6628</v>
      </c>
      <c r="H1607" t="s">
        <v>6629</v>
      </c>
      <c r="I1607" t="s">
        <v>6630</v>
      </c>
      <c r="J1607">
        <v>39</v>
      </c>
      <c r="K1607" t="s">
        <v>21</v>
      </c>
      <c r="L1607" t="s">
        <v>38</v>
      </c>
      <c r="M1607" t="s">
        <v>68</v>
      </c>
      <c r="N1607">
        <v>29000000</v>
      </c>
      <c r="O1607">
        <v>1997</v>
      </c>
      <c r="P1607">
        <v>5.8</v>
      </c>
      <c r="Q1607" t="s">
        <v>769</v>
      </c>
    </row>
    <row r="1608" spans="1:17" x14ac:dyDescent="0.35">
      <c r="A1608" t="s">
        <v>683</v>
      </c>
      <c r="B1608">
        <v>122</v>
      </c>
      <c r="C1608" t="s">
        <v>1070</v>
      </c>
      <c r="D1608">
        <v>18593156</v>
      </c>
      <c r="E1608" t="s">
        <v>2679</v>
      </c>
      <c r="F1608" t="s">
        <v>977</v>
      </c>
      <c r="G1608" t="s">
        <v>6631</v>
      </c>
      <c r="H1608" t="s">
        <v>347</v>
      </c>
      <c r="I1608" t="s">
        <v>6632</v>
      </c>
      <c r="J1608">
        <v>241</v>
      </c>
      <c r="K1608" t="s">
        <v>21</v>
      </c>
      <c r="L1608" t="s">
        <v>22</v>
      </c>
      <c r="M1608" t="s">
        <v>472</v>
      </c>
      <c r="N1608">
        <v>35000000</v>
      </c>
      <c r="O1608">
        <v>2008</v>
      </c>
      <c r="P1608">
        <v>7.7</v>
      </c>
      <c r="Q1608" t="s">
        <v>2679</v>
      </c>
    </row>
    <row r="1609" spans="1:17" x14ac:dyDescent="0.35">
      <c r="A1609" t="s">
        <v>4703</v>
      </c>
      <c r="B1609">
        <v>99</v>
      </c>
      <c r="C1609" t="s">
        <v>2386</v>
      </c>
      <c r="D1609">
        <v>16930185</v>
      </c>
      <c r="E1609" t="s">
        <v>1337</v>
      </c>
      <c r="F1609" t="s">
        <v>4924</v>
      </c>
      <c r="G1609" t="s">
        <v>6634</v>
      </c>
      <c r="H1609" t="s">
        <v>2795</v>
      </c>
      <c r="I1609" t="s">
        <v>6635</v>
      </c>
      <c r="J1609">
        <v>101</v>
      </c>
      <c r="K1609" t="s">
        <v>21</v>
      </c>
      <c r="L1609" t="s">
        <v>615</v>
      </c>
      <c r="M1609" t="s">
        <v>23</v>
      </c>
      <c r="N1609">
        <v>29000000</v>
      </c>
      <c r="O1609">
        <v>2002</v>
      </c>
      <c r="P1609">
        <v>5.3</v>
      </c>
      <c r="Q1609" t="s">
        <v>1331</v>
      </c>
    </row>
    <row r="1610" spans="1:17" x14ac:dyDescent="0.35">
      <c r="A1610" t="s">
        <v>3372</v>
      </c>
      <c r="B1610">
        <v>99</v>
      </c>
      <c r="C1610" t="s">
        <v>216</v>
      </c>
      <c r="D1610">
        <v>63034755</v>
      </c>
      <c r="E1610" t="s">
        <v>1331</v>
      </c>
      <c r="F1610" t="s">
        <v>114</v>
      </c>
      <c r="G1610" t="s">
        <v>6636</v>
      </c>
      <c r="H1610" t="s">
        <v>3372</v>
      </c>
      <c r="I1610" t="s">
        <v>6637</v>
      </c>
      <c r="J1610">
        <v>96</v>
      </c>
      <c r="K1610" t="s">
        <v>21</v>
      </c>
      <c r="L1610" t="s">
        <v>22</v>
      </c>
      <c r="M1610" t="s">
        <v>472</v>
      </c>
      <c r="N1610">
        <v>29000000</v>
      </c>
      <c r="O1610">
        <v>2016</v>
      </c>
      <c r="P1610">
        <v>5.3</v>
      </c>
      <c r="Q1610" t="s">
        <v>1331</v>
      </c>
    </row>
    <row r="1611" spans="1:17" x14ac:dyDescent="0.35">
      <c r="A1611" t="s">
        <v>6638</v>
      </c>
      <c r="B1611">
        <v>147</v>
      </c>
      <c r="C1611" t="s">
        <v>2828</v>
      </c>
      <c r="D1611">
        <v>5899797</v>
      </c>
      <c r="E1611" t="s">
        <v>4582</v>
      </c>
      <c r="F1611" t="s">
        <v>1374</v>
      </c>
      <c r="G1611" t="s">
        <v>6639</v>
      </c>
      <c r="H1611" t="s">
        <v>907</v>
      </c>
      <c r="I1611" t="s">
        <v>6640</v>
      </c>
      <c r="J1611">
        <v>51</v>
      </c>
      <c r="K1611" t="s">
        <v>21</v>
      </c>
      <c r="L1611" t="s">
        <v>38</v>
      </c>
      <c r="M1611" t="s">
        <v>68</v>
      </c>
      <c r="N1611">
        <v>29000000</v>
      </c>
      <c r="O1611">
        <v>1987</v>
      </c>
      <c r="P1611">
        <v>7.5</v>
      </c>
      <c r="Q1611" t="s">
        <v>9596</v>
      </c>
    </row>
    <row r="1612" spans="1:17" x14ac:dyDescent="0.35">
      <c r="A1612" t="s">
        <v>2854</v>
      </c>
      <c r="B1612">
        <v>112</v>
      </c>
      <c r="C1612" t="s">
        <v>993</v>
      </c>
      <c r="D1612">
        <v>4554569</v>
      </c>
      <c r="E1612" t="s">
        <v>2018</v>
      </c>
      <c r="F1612" t="s">
        <v>1558</v>
      </c>
      <c r="G1612" t="s">
        <v>6641</v>
      </c>
      <c r="H1612" t="s">
        <v>2353</v>
      </c>
      <c r="I1612" t="s">
        <v>6642</v>
      </c>
      <c r="J1612">
        <v>123</v>
      </c>
      <c r="K1612" t="s">
        <v>21</v>
      </c>
      <c r="L1612" t="s">
        <v>22</v>
      </c>
      <c r="M1612" t="s">
        <v>472</v>
      </c>
      <c r="N1612">
        <v>28000000</v>
      </c>
      <c r="O1612">
        <v>1999</v>
      </c>
      <c r="P1612">
        <v>6.9</v>
      </c>
      <c r="Q1612" t="s">
        <v>1331</v>
      </c>
    </row>
    <row r="1613" spans="1:17" x14ac:dyDescent="0.35">
      <c r="A1613" t="s">
        <v>6643</v>
      </c>
      <c r="B1613">
        <v>88</v>
      </c>
      <c r="C1613" t="s">
        <v>1294</v>
      </c>
      <c r="D1613">
        <v>17016190</v>
      </c>
      <c r="E1613" t="s">
        <v>6134</v>
      </c>
      <c r="F1613" t="s">
        <v>548</v>
      </c>
      <c r="G1613" t="s">
        <v>6644</v>
      </c>
      <c r="H1613" t="s">
        <v>6645</v>
      </c>
      <c r="I1613" t="s">
        <v>6646</v>
      </c>
      <c r="J1613">
        <v>214</v>
      </c>
      <c r="K1613" t="s">
        <v>21</v>
      </c>
      <c r="L1613" t="s">
        <v>6647</v>
      </c>
      <c r="M1613" t="s">
        <v>472</v>
      </c>
      <c r="N1613">
        <v>12000000</v>
      </c>
      <c r="O1613">
        <v>2004</v>
      </c>
      <c r="P1613">
        <v>4.9000000000000004</v>
      </c>
      <c r="Q1613" t="s">
        <v>1331</v>
      </c>
    </row>
    <row r="1614" spans="1:17" x14ac:dyDescent="0.35">
      <c r="A1614" t="s">
        <v>6648</v>
      </c>
      <c r="B1614">
        <v>94</v>
      </c>
      <c r="C1614" t="s">
        <v>6649</v>
      </c>
      <c r="D1614">
        <v>6301131</v>
      </c>
      <c r="E1614" t="s">
        <v>1764</v>
      </c>
      <c r="F1614" t="s">
        <v>2087</v>
      </c>
      <c r="G1614" t="s">
        <v>6650</v>
      </c>
      <c r="H1614" t="s">
        <v>6651</v>
      </c>
      <c r="I1614" t="s">
        <v>6652</v>
      </c>
      <c r="J1614">
        <v>263</v>
      </c>
      <c r="K1614" t="s">
        <v>21</v>
      </c>
      <c r="L1614" t="s">
        <v>22</v>
      </c>
      <c r="M1614" t="s">
        <v>472</v>
      </c>
      <c r="N1614">
        <v>29000000</v>
      </c>
      <c r="O1614">
        <v>2005</v>
      </c>
      <c r="P1614">
        <v>7.1</v>
      </c>
      <c r="Q1614" t="s">
        <v>2679</v>
      </c>
    </row>
    <row r="1615" spans="1:17" x14ac:dyDescent="0.35">
      <c r="A1615" t="s">
        <v>1321</v>
      </c>
      <c r="B1615">
        <v>90</v>
      </c>
      <c r="C1615" t="s">
        <v>1590</v>
      </c>
      <c r="D1615">
        <v>217350219</v>
      </c>
      <c r="E1615" t="s">
        <v>63</v>
      </c>
      <c r="F1615" t="s">
        <v>651</v>
      </c>
      <c r="G1615" t="s">
        <v>6653</v>
      </c>
      <c r="H1615" t="s">
        <v>6654</v>
      </c>
      <c r="I1615" t="s">
        <v>6655</v>
      </c>
      <c r="J1615">
        <v>244</v>
      </c>
      <c r="K1615" t="s">
        <v>21</v>
      </c>
      <c r="L1615" t="s">
        <v>22</v>
      </c>
      <c r="M1615" t="s">
        <v>222</v>
      </c>
      <c r="N1615">
        <v>28000000</v>
      </c>
      <c r="O1615">
        <v>1992</v>
      </c>
      <c r="P1615">
        <v>8</v>
      </c>
      <c r="Q1615" t="s">
        <v>769</v>
      </c>
    </row>
    <row r="1616" spans="1:17" x14ac:dyDescent="0.35">
      <c r="A1616" t="s">
        <v>2429</v>
      </c>
      <c r="B1616">
        <v>167</v>
      </c>
      <c r="C1616" t="s">
        <v>6656</v>
      </c>
      <c r="D1616">
        <v>161029270</v>
      </c>
      <c r="E1616" t="s">
        <v>6657</v>
      </c>
      <c r="F1616" t="s">
        <v>1720</v>
      </c>
      <c r="G1616" t="s">
        <v>6658</v>
      </c>
      <c r="H1616" t="s">
        <v>6659</v>
      </c>
      <c r="I1616" t="s">
        <v>6660</v>
      </c>
      <c r="J1616">
        <v>331</v>
      </c>
      <c r="K1616" t="s">
        <v>21</v>
      </c>
      <c r="L1616" t="s">
        <v>22</v>
      </c>
      <c r="M1616" t="s">
        <v>472</v>
      </c>
      <c r="N1616">
        <v>28000000</v>
      </c>
      <c r="O1616">
        <v>2015</v>
      </c>
      <c r="P1616">
        <v>7.9</v>
      </c>
      <c r="Q1616" t="s">
        <v>9596</v>
      </c>
    </row>
    <row r="1617" spans="1:17" x14ac:dyDescent="0.35">
      <c r="A1617" t="s">
        <v>316</v>
      </c>
      <c r="B1617">
        <v>118</v>
      </c>
      <c r="C1617" t="s">
        <v>6661</v>
      </c>
      <c r="D1617">
        <v>179870271</v>
      </c>
      <c r="E1617" t="s">
        <v>96</v>
      </c>
      <c r="F1617" t="s">
        <v>318</v>
      </c>
      <c r="G1617" t="s">
        <v>6662</v>
      </c>
      <c r="H1617" t="s">
        <v>6326</v>
      </c>
      <c r="I1617" t="s">
        <v>6663</v>
      </c>
      <c r="J1617">
        <v>524</v>
      </c>
      <c r="K1617" t="s">
        <v>21</v>
      </c>
      <c r="L1617" t="s">
        <v>22</v>
      </c>
      <c r="M1617" t="s">
        <v>68</v>
      </c>
      <c r="N1617">
        <v>28000000</v>
      </c>
      <c r="O1617">
        <v>1984</v>
      </c>
      <c r="P1617">
        <v>7.6</v>
      </c>
      <c r="Q1617" t="s">
        <v>1064</v>
      </c>
    </row>
    <row r="1618" spans="1:17" x14ac:dyDescent="0.35">
      <c r="A1618" t="s">
        <v>6664</v>
      </c>
      <c r="B1618">
        <v>83</v>
      </c>
      <c r="C1618" t="s">
        <v>1732</v>
      </c>
      <c r="D1618">
        <v>100491683</v>
      </c>
      <c r="E1618" t="s">
        <v>6665</v>
      </c>
      <c r="F1618" t="s">
        <v>1857</v>
      </c>
      <c r="G1618" t="s">
        <v>6666</v>
      </c>
      <c r="H1618" t="s">
        <v>6246</v>
      </c>
      <c r="I1618" t="s">
        <v>6667</v>
      </c>
      <c r="J1618">
        <v>67</v>
      </c>
      <c r="K1618" t="s">
        <v>21</v>
      </c>
      <c r="L1618" t="s">
        <v>22</v>
      </c>
      <c r="M1618" t="s">
        <v>222</v>
      </c>
      <c r="N1618">
        <v>24000000</v>
      </c>
      <c r="O1618">
        <v>1998</v>
      </c>
      <c r="P1618">
        <v>5.9</v>
      </c>
      <c r="Q1618" t="s">
        <v>769</v>
      </c>
    </row>
    <row r="1619" spans="1:17" x14ac:dyDescent="0.35">
      <c r="A1619" t="s">
        <v>776</v>
      </c>
      <c r="B1619">
        <v>104</v>
      </c>
      <c r="C1619" t="s">
        <v>3176</v>
      </c>
      <c r="D1619">
        <v>74058698</v>
      </c>
      <c r="E1619" t="s">
        <v>1702</v>
      </c>
      <c r="F1619" t="s">
        <v>377</v>
      </c>
      <c r="G1619" t="s">
        <v>6668</v>
      </c>
      <c r="H1619" t="s">
        <v>2095</v>
      </c>
      <c r="I1619" t="s">
        <v>6669</v>
      </c>
      <c r="J1619">
        <v>317</v>
      </c>
      <c r="K1619" t="s">
        <v>21</v>
      </c>
      <c r="L1619" t="s">
        <v>22</v>
      </c>
      <c r="M1619" t="s">
        <v>472</v>
      </c>
      <c r="N1619">
        <v>60000000</v>
      </c>
      <c r="O1619">
        <v>2001</v>
      </c>
      <c r="P1619">
        <v>6.3</v>
      </c>
      <c r="Q1619" t="s">
        <v>14098</v>
      </c>
    </row>
    <row r="1620" spans="1:17" x14ac:dyDescent="0.35">
      <c r="A1620" t="s">
        <v>3820</v>
      </c>
      <c r="B1620">
        <v>102</v>
      </c>
      <c r="C1620" t="s">
        <v>399</v>
      </c>
      <c r="D1620">
        <v>55845943</v>
      </c>
      <c r="E1620" t="s">
        <v>270</v>
      </c>
      <c r="F1620" t="s">
        <v>27</v>
      </c>
      <c r="G1620" t="s">
        <v>6670</v>
      </c>
      <c r="H1620" t="s">
        <v>6671</v>
      </c>
      <c r="I1620" t="s">
        <v>6672</v>
      </c>
      <c r="J1620">
        <v>471</v>
      </c>
      <c r="K1620" t="s">
        <v>21</v>
      </c>
      <c r="L1620" t="s">
        <v>22</v>
      </c>
      <c r="M1620" t="s">
        <v>472</v>
      </c>
      <c r="N1620">
        <v>29000000</v>
      </c>
      <c r="O1620">
        <v>2003</v>
      </c>
      <c r="P1620">
        <v>6.4</v>
      </c>
      <c r="Q1620" t="s">
        <v>1064</v>
      </c>
    </row>
    <row r="1621" spans="1:17" x14ac:dyDescent="0.35">
      <c r="A1621" t="s">
        <v>1052</v>
      </c>
      <c r="B1621">
        <v>131</v>
      </c>
      <c r="C1621" t="s">
        <v>789</v>
      </c>
      <c r="D1621">
        <v>81350242</v>
      </c>
      <c r="E1621" t="s">
        <v>41</v>
      </c>
      <c r="F1621" t="s">
        <v>78</v>
      </c>
      <c r="G1621" t="s">
        <v>6673</v>
      </c>
      <c r="H1621" t="s">
        <v>6674</v>
      </c>
      <c r="I1621" t="s">
        <v>6675</v>
      </c>
      <c r="J1621">
        <v>722</v>
      </c>
      <c r="K1621" t="s">
        <v>21</v>
      </c>
      <c r="L1621" t="s">
        <v>22</v>
      </c>
      <c r="M1621" t="s">
        <v>472</v>
      </c>
      <c r="N1621">
        <v>28000000</v>
      </c>
      <c r="O1621">
        <v>1988</v>
      </c>
      <c r="P1621">
        <v>8.1999999999999993</v>
      </c>
      <c r="Q1621" t="s">
        <v>1064</v>
      </c>
    </row>
    <row r="1622" spans="1:17" x14ac:dyDescent="0.35">
      <c r="A1622" t="s">
        <v>6003</v>
      </c>
      <c r="B1622">
        <v>101</v>
      </c>
      <c r="C1622" t="s">
        <v>3485</v>
      </c>
      <c r="D1622">
        <v>67266300</v>
      </c>
      <c r="E1622" t="s">
        <v>1331</v>
      </c>
      <c r="F1622" t="s">
        <v>506</v>
      </c>
      <c r="G1622" t="s">
        <v>6676</v>
      </c>
      <c r="H1622" t="s">
        <v>1499</v>
      </c>
      <c r="I1622" t="s">
        <v>6677</v>
      </c>
      <c r="J1622">
        <v>170</v>
      </c>
      <c r="K1622" t="s">
        <v>21</v>
      </c>
      <c r="L1622" t="s">
        <v>615</v>
      </c>
      <c r="M1622" t="s">
        <v>472</v>
      </c>
      <c r="N1622">
        <v>28000000</v>
      </c>
      <c r="O1622">
        <v>2008</v>
      </c>
      <c r="P1622">
        <v>6.9</v>
      </c>
      <c r="Q1622" t="s">
        <v>1331</v>
      </c>
    </row>
    <row r="1623" spans="1:17" x14ac:dyDescent="0.35">
      <c r="A1623" t="s">
        <v>1394</v>
      </c>
      <c r="B1623">
        <v>130</v>
      </c>
      <c r="C1623" t="s">
        <v>40</v>
      </c>
      <c r="D1623">
        <v>70235322</v>
      </c>
      <c r="E1623" t="s">
        <v>2416</v>
      </c>
      <c r="F1623" t="s">
        <v>3301</v>
      </c>
      <c r="G1623" t="s">
        <v>6678</v>
      </c>
      <c r="H1623" t="s">
        <v>6679</v>
      </c>
      <c r="I1623" t="s">
        <v>6680</v>
      </c>
      <c r="J1623">
        <v>374</v>
      </c>
      <c r="K1623" t="s">
        <v>21</v>
      </c>
      <c r="L1623" t="s">
        <v>22</v>
      </c>
      <c r="M1623" t="s">
        <v>472</v>
      </c>
      <c r="N1623">
        <v>28000000</v>
      </c>
      <c r="O1623">
        <v>2015</v>
      </c>
      <c r="P1623">
        <v>7.8</v>
      </c>
      <c r="Q1623" t="s">
        <v>9596</v>
      </c>
    </row>
    <row r="1624" spans="1:17" x14ac:dyDescent="0.35">
      <c r="A1624" t="s">
        <v>860</v>
      </c>
      <c r="B1624">
        <v>120</v>
      </c>
      <c r="C1624" t="s">
        <v>1722</v>
      </c>
      <c r="D1624">
        <v>7443007</v>
      </c>
      <c r="E1624" t="s">
        <v>4273</v>
      </c>
      <c r="F1624" t="s">
        <v>1939</v>
      </c>
      <c r="G1624" t="s">
        <v>6681</v>
      </c>
      <c r="H1624" t="s">
        <v>6682</v>
      </c>
      <c r="I1624" t="s">
        <v>6683</v>
      </c>
      <c r="J1624">
        <v>71</v>
      </c>
      <c r="K1624" t="s">
        <v>21</v>
      </c>
      <c r="L1624" t="s">
        <v>22</v>
      </c>
      <c r="M1624" t="s">
        <v>472</v>
      </c>
      <c r="N1624">
        <v>30000000</v>
      </c>
      <c r="O1624">
        <v>2009</v>
      </c>
      <c r="P1624">
        <v>6.7</v>
      </c>
      <c r="Q1624" t="s">
        <v>1331</v>
      </c>
    </row>
    <row r="1625" spans="1:17" x14ac:dyDescent="0.35">
      <c r="A1625" t="s">
        <v>6501</v>
      </c>
      <c r="B1625">
        <v>135</v>
      </c>
      <c r="C1625" t="s">
        <v>1176</v>
      </c>
      <c r="D1625">
        <v>64371181</v>
      </c>
      <c r="E1625" t="s">
        <v>3310</v>
      </c>
      <c r="F1625" t="s">
        <v>6684</v>
      </c>
      <c r="G1625" t="s">
        <v>6685</v>
      </c>
      <c r="H1625" t="s">
        <v>6686</v>
      </c>
      <c r="I1625" t="s">
        <v>6687</v>
      </c>
      <c r="J1625">
        <v>289</v>
      </c>
      <c r="K1625" t="s">
        <v>21</v>
      </c>
      <c r="L1625" t="s">
        <v>22</v>
      </c>
      <c r="M1625" t="s">
        <v>68</v>
      </c>
      <c r="N1625">
        <v>28000000</v>
      </c>
      <c r="O1625">
        <v>2004</v>
      </c>
      <c r="P1625">
        <v>7.5</v>
      </c>
      <c r="Q1625" t="s">
        <v>9596</v>
      </c>
    </row>
    <row r="1626" spans="1:17" x14ac:dyDescent="0.35">
      <c r="A1626" t="s">
        <v>82</v>
      </c>
      <c r="B1626">
        <v>110</v>
      </c>
      <c r="C1626" t="s">
        <v>3422</v>
      </c>
      <c r="D1626">
        <v>58885635</v>
      </c>
      <c r="E1626" t="s">
        <v>3821</v>
      </c>
      <c r="F1626" t="s">
        <v>765</v>
      </c>
      <c r="G1626" t="s">
        <v>6688</v>
      </c>
      <c r="H1626" t="s">
        <v>1231</v>
      </c>
      <c r="I1626" t="s">
        <v>6689</v>
      </c>
      <c r="J1626">
        <v>1057</v>
      </c>
      <c r="K1626" t="s">
        <v>21</v>
      </c>
      <c r="L1626" t="s">
        <v>22</v>
      </c>
      <c r="M1626" t="s">
        <v>472</v>
      </c>
      <c r="N1626">
        <v>26000000</v>
      </c>
      <c r="O1626">
        <v>2004</v>
      </c>
      <c r="P1626">
        <v>7.4</v>
      </c>
      <c r="Q1626" t="s">
        <v>1064</v>
      </c>
    </row>
    <row r="1627" spans="1:17" x14ac:dyDescent="0.35">
      <c r="A1627" t="s">
        <v>2081</v>
      </c>
      <c r="B1627">
        <v>103</v>
      </c>
      <c r="C1627" t="s">
        <v>186</v>
      </c>
      <c r="D1627">
        <v>60400856</v>
      </c>
      <c r="E1627" t="s">
        <v>1337</v>
      </c>
      <c r="F1627" t="s">
        <v>536</v>
      </c>
      <c r="G1627" t="s">
        <v>6690</v>
      </c>
      <c r="H1627" t="s">
        <v>6691</v>
      </c>
      <c r="I1627" t="s">
        <v>6692</v>
      </c>
      <c r="J1627">
        <v>229</v>
      </c>
      <c r="K1627" t="s">
        <v>21</v>
      </c>
      <c r="L1627" t="s">
        <v>615</v>
      </c>
      <c r="M1627" t="s">
        <v>23</v>
      </c>
      <c r="N1627">
        <v>35000000</v>
      </c>
      <c r="O1627">
        <v>2001</v>
      </c>
      <c r="P1627">
        <v>5.2</v>
      </c>
      <c r="Q1627" t="s">
        <v>1331</v>
      </c>
    </row>
    <row r="1628" spans="1:17" x14ac:dyDescent="0.35">
      <c r="A1628" t="s">
        <v>4178</v>
      </c>
      <c r="B1628">
        <v>110</v>
      </c>
      <c r="C1628" t="s">
        <v>3119</v>
      </c>
      <c r="D1628">
        <v>52353636</v>
      </c>
      <c r="E1628" t="s">
        <v>2018</v>
      </c>
      <c r="F1628" t="s">
        <v>445</v>
      </c>
      <c r="G1628" t="s">
        <v>6693</v>
      </c>
      <c r="H1628" t="s">
        <v>3701</v>
      </c>
      <c r="I1628" t="s">
        <v>6694</v>
      </c>
      <c r="J1628">
        <v>962</v>
      </c>
      <c r="K1628" t="s">
        <v>21</v>
      </c>
      <c r="L1628" t="s">
        <v>22</v>
      </c>
      <c r="M1628" t="s">
        <v>472</v>
      </c>
      <c r="N1628">
        <v>21000000</v>
      </c>
      <c r="O1628">
        <v>2001</v>
      </c>
      <c r="P1628">
        <v>7.6</v>
      </c>
      <c r="Q1628" t="s">
        <v>1331</v>
      </c>
    </row>
    <row r="1629" spans="1:17" x14ac:dyDescent="0.35">
      <c r="A1629" t="s">
        <v>1143</v>
      </c>
      <c r="B1629">
        <v>91</v>
      </c>
      <c r="C1629" t="s">
        <v>6695</v>
      </c>
      <c r="D1629">
        <v>51475962</v>
      </c>
      <c r="E1629" t="s">
        <v>685</v>
      </c>
      <c r="F1629" t="s">
        <v>4626</v>
      </c>
      <c r="G1629" t="s">
        <v>6696</v>
      </c>
      <c r="H1629" t="s">
        <v>1470</v>
      </c>
      <c r="I1629" t="s">
        <v>6697</v>
      </c>
      <c r="J1629">
        <v>714</v>
      </c>
      <c r="K1629" t="s">
        <v>21</v>
      </c>
      <c r="L1629" t="s">
        <v>22</v>
      </c>
      <c r="M1629" t="s">
        <v>472</v>
      </c>
      <c r="N1629">
        <v>30000000</v>
      </c>
      <c r="O1629">
        <v>2003</v>
      </c>
      <c r="P1629">
        <v>7.3</v>
      </c>
      <c r="Q1629" t="s">
        <v>14097</v>
      </c>
    </row>
    <row r="1630" spans="1:17" x14ac:dyDescent="0.35">
      <c r="A1630" t="s">
        <v>562</v>
      </c>
      <c r="B1630">
        <v>105</v>
      </c>
      <c r="C1630" t="s">
        <v>377</v>
      </c>
      <c r="D1630">
        <v>63910583</v>
      </c>
      <c r="E1630" t="s">
        <v>1337</v>
      </c>
      <c r="F1630" t="s">
        <v>1390</v>
      </c>
      <c r="G1630" t="s">
        <v>6698</v>
      </c>
      <c r="H1630" t="s">
        <v>3056</v>
      </c>
      <c r="I1630" t="s">
        <v>6699</v>
      </c>
      <c r="J1630">
        <v>173</v>
      </c>
      <c r="K1630" t="s">
        <v>21</v>
      </c>
      <c r="L1630" t="s">
        <v>22</v>
      </c>
      <c r="M1630" t="s">
        <v>23</v>
      </c>
      <c r="N1630">
        <v>28000000</v>
      </c>
      <c r="O1630">
        <v>2013</v>
      </c>
      <c r="P1630">
        <v>6.6</v>
      </c>
      <c r="Q1630" t="s">
        <v>1331</v>
      </c>
    </row>
    <row r="1631" spans="1:17" x14ac:dyDescent="0.35">
      <c r="A1631" t="s">
        <v>4735</v>
      </c>
      <c r="B1631">
        <v>127</v>
      </c>
      <c r="C1631" t="s">
        <v>6700</v>
      </c>
      <c r="D1631">
        <v>62300000</v>
      </c>
      <c r="E1631" t="s">
        <v>33</v>
      </c>
      <c r="F1631" t="s">
        <v>771</v>
      </c>
      <c r="G1631" t="s">
        <v>6701</v>
      </c>
      <c r="H1631" t="s">
        <v>884</v>
      </c>
      <c r="I1631" t="s">
        <v>6702</v>
      </c>
      <c r="J1631">
        <v>263</v>
      </c>
      <c r="K1631" t="s">
        <v>21</v>
      </c>
      <c r="L1631" t="s">
        <v>38</v>
      </c>
      <c r="M1631" t="s">
        <v>68</v>
      </c>
      <c r="N1631">
        <v>28000000</v>
      </c>
      <c r="O1631">
        <v>1981</v>
      </c>
      <c r="P1631">
        <v>6.8</v>
      </c>
      <c r="Q1631" t="s">
        <v>1064</v>
      </c>
    </row>
    <row r="1632" spans="1:17" x14ac:dyDescent="0.35">
      <c r="A1632" t="s">
        <v>1335</v>
      </c>
      <c r="B1632">
        <v>82</v>
      </c>
      <c r="C1632" t="s">
        <v>6703</v>
      </c>
      <c r="D1632">
        <v>49968653</v>
      </c>
      <c r="E1632" t="s">
        <v>1337</v>
      </c>
      <c r="F1632" t="s">
        <v>6704</v>
      </c>
      <c r="G1632" t="s">
        <v>6705</v>
      </c>
      <c r="H1632" t="s">
        <v>6706</v>
      </c>
      <c r="I1632" t="s">
        <v>6707</v>
      </c>
      <c r="J1632">
        <v>374</v>
      </c>
      <c r="K1632" t="s">
        <v>21</v>
      </c>
      <c r="L1632" t="s">
        <v>22</v>
      </c>
      <c r="M1632" t="s">
        <v>23</v>
      </c>
      <c r="N1632">
        <v>28000000</v>
      </c>
      <c r="O1632">
        <v>2001</v>
      </c>
      <c r="P1632">
        <v>6.9</v>
      </c>
      <c r="Q1632" t="s">
        <v>1331</v>
      </c>
    </row>
    <row r="1633" spans="1:17" x14ac:dyDescent="0.35">
      <c r="A1633" t="s">
        <v>1451</v>
      </c>
      <c r="B1633">
        <v>99</v>
      </c>
      <c r="C1633" t="s">
        <v>1830</v>
      </c>
      <c r="D1633">
        <v>44450000</v>
      </c>
      <c r="E1633" t="s">
        <v>1126</v>
      </c>
      <c r="F1633" t="s">
        <v>6708</v>
      </c>
      <c r="G1633" t="s">
        <v>6709</v>
      </c>
      <c r="H1633" t="s">
        <v>6710</v>
      </c>
      <c r="I1633" t="s">
        <v>6711</v>
      </c>
      <c r="J1633">
        <v>115</v>
      </c>
      <c r="K1633" t="s">
        <v>21</v>
      </c>
      <c r="L1633" t="s">
        <v>214</v>
      </c>
      <c r="M1633" t="s">
        <v>472</v>
      </c>
      <c r="N1633">
        <v>27000000</v>
      </c>
      <c r="O1633">
        <v>1994</v>
      </c>
      <c r="P1633">
        <v>5.8</v>
      </c>
      <c r="Q1633" t="s">
        <v>1064</v>
      </c>
    </row>
    <row r="1634" spans="1:17" x14ac:dyDescent="0.35">
      <c r="A1634" t="s">
        <v>1691</v>
      </c>
      <c r="B1634">
        <v>90</v>
      </c>
      <c r="C1634" t="s">
        <v>179</v>
      </c>
      <c r="D1634">
        <v>45162741</v>
      </c>
      <c r="E1634" t="s">
        <v>1331</v>
      </c>
      <c r="F1634" t="s">
        <v>1578</v>
      </c>
      <c r="G1634" t="s">
        <v>6712</v>
      </c>
      <c r="H1634" t="s">
        <v>1005</v>
      </c>
      <c r="I1634" t="s">
        <v>6713</v>
      </c>
      <c r="J1634">
        <v>523</v>
      </c>
      <c r="K1634" t="s">
        <v>21</v>
      </c>
      <c r="L1634" t="s">
        <v>615</v>
      </c>
      <c r="M1634" t="s">
        <v>23</v>
      </c>
      <c r="N1634">
        <v>28000000</v>
      </c>
      <c r="O1634">
        <v>2001</v>
      </c>
      <c r="P1634">
        <v>6.6</v>
      </c>
      <c r="Q1634" t="s">
        <v>1331</v>
      </c>
    </row>
    <row r="1635" spans="1:17" x14ac:dyDescent="0.35">
      <c r="A1635" t="s">
        <v>5832</v>
      </c>
      <c r="B1635">
        <v>115</v>
      </c>
      <c r="C1635" t="s">
        <v>6714</v>
      </c>
      <c r="D1635">
        <v>71346930</v>
      </c>
      <c r="E1635" t="s">
        <v>6715</v>
      </c>
      <c r="F1635" t="s">
        <v>6716</v>
      </c>
      <c r="G1635" t="s">
        <v>6717</v>
      </c>
      <c r="H1635" t="s">
        <v>6718</v>
      </c>
      <c r="I1635" t="s">
        <v>6719</v>
      </c>
      <c r="J1635">
        <v>160</v>
      </c>
      <c r="K1635" t="s">
        <v>21</v>
      </c>
      <c r="L1635" t="s">
        <v>22</v>
      </c>
      <c r="M1635" t="s">
        <v>23</v>
      </c>
      <c r="N1635">
        <v>28000000</v>
      </c>
      <c r="O1635">
        <v>2013</v>
      </c>
      <c r="P1635">
        <v>6.7</v>
      </c>
      <c r="Q1635" t="s">
        <v>2679</v>
      </c>
    </row>
    <row r="1636" spans="1:17" x14ac:dyDescent="0.35">
      <c r="A1636" t="s">
        <v>3185</v>
      </c>
      <c r="B1636">
        <v>96</v>
      </c>
      <c r="C1636" t="s">
        <v>6720</v>
      </c>
      <c r="D1636">
        <v>39514713</v>
      </c>
      <c r="E1636" t="s">
        <v>418</v>
      </c>
      <c r="F1636" t="s">
        <v>2925</v>
      </c>
      <c r="G1636" t="s">
        <v>6721</v>
      </c>
      <c r="H1636" t="s">
        <v>6722</v>
      </c>
      <c r="I1636" t="s">
        <v>6723</v>
      </c>
      <c r="J1636">
        <v>132</v>
      </c>
      <c r="K1636" t="s">
        <v>21</v>
      </c>
      <c r="L1636" t="s">
        <v>22</v>
      </c>
      <c r="M1636" t="s">
        <v>68</v>
      </c>
      <c r="N1636">
        <v>28000000</v>
      </c>
      <c r="O1636">
        <v>1993</v>
      </c>
      <c r="P1636">
        <v>6.7</v>
      </c>
      <c r="Q1636" t="s">
        <v>1331</v>
      </c>
    </row>
    <row r="1637" spans="1:17" x14ac:dyDescent="0.35">
      <c r="A1637" t="s">
        <v>5518</v>
      </c>
      <c r="B1637">
        <v>104</v>
      </c>
      <c r="C1637" t="s">
        <v>6724</v>
      </c>
      <c r="D1637">
        <v>43097652</v>
      </c>
      <c r="E1637" t="s">
        <v>1138</v>
      </c>
      <c r="F1637" t="s">
        <v>681</v>
      </c>
      <c r="G1637" t="s">
        <v>6725</v>
      </c>
      <c r="H1637" t="s">
        <v>2637</v>
      </c>
      <c r="I1637" t="s">
        <v>6726</v>
      </c>
      <c r="J1637">
        <v>128</v>
      </c>
      <c r="K1637" t="s">
        <v>21</v>
      </c>
      <c r="L1637" t="s">
        <v>22</v>
      </c>
      <c r="M1637" t="s">
        <v>68</v>
      </c>
      <c r="N1637">
        <v>28000000</v>
      </c>
      <c r="O1637">
        <v>2007</v>
      </c>
      <c r="P1637">
        <v>6.3</v>
      </c>
      <c r="Q1637" t="s">
        <v>1331</v>
      </c>
    </row>
    <row r="1638" spans="1:17" x14ac:dyDescent="0.35">
      <c r="A1638" t="s">
        <v>553</v>
      </c>
      <c r="B1638">
        <v>117</v>
      </c>
      <c r="C1638" t="s">
        <v>6727</v>
      </c>
      <c r="D1638">
        <v>48043505</v>
      </c>
      <c r="E1638" t="s">
        <v>1711</v>
      </c>
      <c r="F1638" t="s">
        <v>6728</v>
      </c>
      <c r="G1638" t="s">
        <v>6729</v>
      </c>
      <c r="H1638" t="s">
        <v>1386</v>
      </c>
      <c r="I1638" t="s">
        <v>6730</v>
      </c>
      <c r="J1638">
        <v>801</v>
      </c>
      <c r="K1638" t="s">
        <v>21</v>
      </c>
      <c r="L1638" t="s">
        <v>38</v>
      </c>
      <c r="M1638" t="s">
        <v>472</v>
      </c>
      <c r="N1638">
        <v>30000000</v>
      </c>
      <c r="O1638">
        <v>2010</v>
      </c>
      <c r="P1638">
        <v>7.7</v>
      </c>
      <c r="Q1638" t="s">
        <v>1064</v>
      </c>
    </row>
    <row r="1639" spans="1:17" x14ac:dyDescent="0.35">
      <c r="A1639" t="s">
        <v>3300</v>
      </c>
      <c r="B1639">
        <v>83</v>
      </c>
      <c r="C1639" t="s">
        <v>6731</v>
      </c>
      <c r="D1639">
        <v>37053924</v>
      </c>
      <c r="E1639" t="s">
        <v>1395</v>
      </c>
      <c r="F1639" t="s">
        <v>3247</v>
      </c>
      <c r="G1639" t="s">
        <v>6732</v>
      </c>
      <c r="H1639" t="s">
        <v>3124</v>
      </c>
      <c r="I1639" t="s">
        <v>6733</v>
      </c>
      <c r="J1639">
        <v>122</v>
      </c>
      <c r="K1639" t="s">
        <v>21</v>
      </c>
      <c r="L1639" t="s">
        <v>615</v>
      </c>
      <c r="M1639" t="s">
        <v>472</v>
      </c>
      <c r="N1639">
        <v>28000000</v>
      </c>
      <c r="O1639">
        <v>2011</v>
      </c>
      <c r="P1639">
        <v>6.1</v>
      </c>
      <c r="Q1639" t="s">
        <v>1064</v>
      </c>
    </row>
    <row r="1640" spans="1:17" x14ac:dyDescent="0.35">
      <c r="A1640" t="s">
        <v>4256</v>
      </c>
      <c r="B1640">
        <v>99</v>
      </c>
      <c r="C1640" t="s">
        <v>3937</v>
      </c>
      <c r="D1640">
        <v>33000377</v>
      </c>
      <c r="E1640" t="s">
        <v>6734</v>
      </c>
      <c r="F1640" t="s">
        <v>520</v>
      </c>
      <c r="G1640" t="s">
        <v>6735</v>
      </c>
      <c r="H1640" t="s">
        <v>6736</v>
      </c>
      <c r="I1640" t="s">
        <v>6737</v>
      </c>
      <c r="J1640">
        <v>365</v>
      </c>
      <c r="K1640" t="s">
        <v>21</v>
      </c>
      <c r="L1640" t="s">
        <v>22</v>
      </c>
      <c r="M1640" t="s">
        <v>472</v>
      </c>
      <c r="N1640">
        <v>28000000</v>
      </c>
      <c r="O1640">
        <v>2000</v>
      </c>
      <c r="P1640">
        <v>4.9000000000000004</v>
      </c>
      <c r="Q1640" t="s">
        <v>1064</v>
      </c>
    </row>
    <row r="1641" spans="1:17" x14ac:dyDescent="0.35">
      <c r="A1641" t="s">
        <v>6738</v>
      </c>
      <c r="B1641">
        <v>81</v>
      </c>
      <c r="C1641" t="s">
        <v>421</v>
      </c>
      <c r="D1641">
        <v>66950483</v>
      </c>
      <c r="E1641" t="s">
        <v>2408</v>
      </c>
      <c r="F1641" t="s">
        <v>1737</v>
      </c>
      <c r="G1641" t="s">
        <v>6739</v>
      </c>
      <c r="H1641" t="s">
        <v>601</v>
      </c>
      <c r="I1641" t="s">
        <v>6740</v>
      </c>
      <c r="J1641">
        <v>85</v>
      </c>
      <c r="K1641" t="s">
        <v>21</v>
      </c>
      <c r="L1641" t="s">
        <v>22</v>
      </c>
      <c r="M1641" t="s">
        <v>68</v>
      </c>
      <c r="N1641">
        <v>28000000</v>
      </c>
      <c r="O1641">
        <v>2014</v>
      </c>
      <c r="P1641">
        <v>6.2</v>
      </c>
      <c r="Q1641" t="s">
        <v>1331</v>
      </c>
    </row>
    <row r="1642" spans="1:17" x14ac:dyDescent="0.35">
      <c r="A1642" t="s">
        <v>758</v>
      </c>
      <c r="B1642">
        <v>135</v>
      </c>
      <c r="C1642" t="s">
        <v>6318</v>
      </c>
      <c r="D1642">
        <v>38372662</v>
      </c>
      <c r="E1642" t="s">
        <v>169</v>
      </c>
      <c r="F1642" t="s">
        <v>6741</v>
      </c>
      <c r="G1642" t="s">
        <v>6742</v>
      </c>
      <c r="H1642" t="s">
        <v>6743</v>
      </c>
      <c r="I1642" t="s">
        <v>6744</v>
      </c>
      <c r="J1642">
        <v>1058</v>
      </c>
      <c r="K1642" t="s">
        <v>21</v>
      </c>
      <c r="L1642" t="s">
        <v>1172</v>
      </c>
      <c r="M1642" t="s">
        <v>68</v>
      </c>
      <c r="N1642">
        <v>28000000</v>
      </c>
      <c r="O1642">
        <v>2005</v>
      </c>
      <c r="P1642">
        <v>7.8</v>
      </c>
      <c r="Q1642" t="s">
        <v>2679</v>
      </c>
    </row>
    <row r="1643" spans="1:17" x14ac:dyDescent="0.35">
      <c r="A1643" t="s">
        <v>146</v>
      </c>
      <c r="B1643">
        <v>117</v>
      </c>
      <c r="C1643" t="s">
        <v>6745</v>
      </c>
      <c r="D1643">
        <v>27000000</v>
      </c>
      <c r="E1643" t="s">
        <v>2330</v>
      </c>
      <c r="F1643" t="s">
        <v>318</v>
      </c>
      <c r="G1643" t="s">
        <v>6746</v>
      </c>
      <c r="H1643" t="s">
        <v>4176</v>
      </c>
      <c r="I1643" t="s">
        <v>6747</v>
      </c>
      <c r="J1643">
        <v>1168</v>
      </c>
      <c r="K1643" t="s">
        <v>21</v>
      </c>
      <c r="L1643" t="s">
        <v>22</v>
      </c>
      <c r="M1643" t="s">
        <v>472</v>
      </c>
      <c r="N1643">
        <v>28000000</v>
      </c>
      <c r="O1643">
        <v>1982</v>
      </c>
      <c r="P1643">
        <v>8.1999999999999993</v>
      </c>
      <c r="Q1643" t="s">
        <v>8967</v>
      </c>
    </row>
    <row r="1644" spans="1:17" x14ac:dyDescent="0.35">
      <c r="A1644" t="s">
        <v>2763</v>
      </c>
      <c r="B1644">
        <v>139</v>
      </c>
      <c r="C1644" t="s">
        <v>548</v>
      </c>
      <c r="D1644">
        <v>31600000</v>
      </c>
      <c r="E1644" t="s">
        <v>6748</v>
      </c>
      <c r="F1644" t="s">
        <v>181</v>
      </c>
      <c r="G1644" t="s">
        <v>6749</v>
      </c>
      <c r="H1644" t="s">
        <v>4459</v>
      </c>
      <c r="I1644" t="s">
        <v>6750</v>
      </c>
      <c r="J1644">
        <v>126</v>
      </c>
      <c r="K1644" t="s">
        <v>21</v>
      </c>
      <c r="L1644" t="s">
        <v>22</v>
      </c>
      <c r="M1644" t="s">
        <v>472</v>
      </c>
      <c r="N1644">
        <v>28000000</v>
      </c>
      <c r="O1644">
        <v>1995</v>
      </c>
      <c r="P1644">
        <v>6.9</v>
      </c>
      <c r="Q1644" t="s">
        <v>769</v>
      </c>
    </row>
    <row r="1645" spans="1:17" x14ac:dyDescent="0.35">
      <c r="A1645" t="s">
        <v>264</v>
      </c>
      <c r="B1645">
        <v>123</v>
      </c>
      <c r="C1645" t="s">
        <v>6751</v>
      </c>
      <c r="D1645">
        <v>30688364</v>
      </c>
      <c r="E1645" t="s">
        <v>744</v>
      </c>
      <c r="F1645" t="s">
        <v>1346</v>
      </c>
      <c r="G1645" t="s">
        <v>6752</v>
      </c>
      <c r="H1645" t="s">
        <v>6753</v>
      </c>
      <c r="I1645" t="s">
        <v>6754</v>
      </c>
      <c r="J1645">
        <v>211</v>
      </c>
      <c r="K1645" t="s">
        <v>21</v>
      </c>
      <c r="L1645" t="s">
        <v>22</v>
      </c>
      <c r="M1645" t="s">
        <v>23</v>
      </c>
      <c r="N1645">
        <v>28000000</v>
      </c>
      <c r="O1645">
        <v>2014</v>
      </c>
      <c r="P1645">
        <v>6.2</v>
      </c>
      <c r="Q1645" t="s">
        <v>1064</v>
      </c>
    </row>
    <row r="1646" spans="1:17" x14ac:dyDescent="0.35">
      <c r="A1646" t="s">
        <v>6755</v>
      </c>
      <c r="B1646">
        <v>117</v>
      </c>
      <c r="C1646" t="s">
        <v>6756</v>
      </c>
      <c r="D1646">
        <v>28563179</v>
      </c>
      <c r="E1646" t="s">
        <v>1702</v>
      </c>
      <c r="F1646" t="s">
        <v>1344</v>
      </c>
      <c r="G1646" t="s">
        <v>6757</v>
      </c>
      <c r="H1646" t="s">
        <v>6758</v>
      </c>
      <c r="I1646" t="s">
        <v>6759</v>
      </c>
      <c r="J1646">
        <v>199</v>
      </c>
      <c r="K1646" t="s">
        <v>21</v>
      </c>
      <c r="L1646" t="s">
        <v>22</v>
      </c>
      <c r="M1646" t="s">
        <v>472</v>
      </c>
      <c r="N1646">
        <v>21000000</v>
      </c>
      <c r="O1646">
        <v>2007</v>
      </c>
      <c r="P1646">
        <v>6.9</v>
      </c>
      <c r="Q1646" t="s">
        <v>14098</v>
      </c>
    </row>
    <row r="1647" spans="1:17" x14ac:dyDescent="0.35">
      <c r="A1647" t="s">
        <v>6760</v>
      </c>
      <c r="B1647">
        <v>97</v>
      </c>
      <c r="C1647" t="s">
        <v>6761</v>
      </c>
      <c r="D1647">
        <v>16779636</v>
      </c>
      <c r="E1647" t="s">
        <v>3433</v>
      </c>
      <c r="F1647" t="s">
        <v>2782</v>
      </c>
      <c r="G1647" t="s">
        <v>6762</v>
      </c>
      <c r="H1647" t="s">
        <v>6763</v>
      </c>
      <c r="I1647" t="s">
        <v>6764</v>
      </c>
      <c r="J1647">
        <v>167</v>
      </c>
      <c r="K1647" t="s">
        <v>21</v>
      </c>
      <c r="L1647" t="s">
        <v>22</v>
      </c>
      <c r="M1647" t="s">
        <v>472</v>
      </c>
      <c r="N1647">
        <v>28000000</v>
      </c>
      <c r="O1647">
        <v>2000</v>
      </c>
      <c r="P1647">
        <v>4.8</v>
      </c>
      <c r="Q1647" t="s">
        <v>2679</v>
      </c>
    </row>
    <row r="1648" spans="1:17" x14ac:dyDescent="0.35">
      <c r="A1648" t="s">
        <v>3320</v>
      </c>
      <c r="B1648">
        <v>103</v>
      </c>
      <c r="C1648" t="s">
        <v>3659</v>
      </c>
      <c r="D1648">
        <v>17324744</v>
      </c>
      <c r="E1648" t="s">
        <v>2849</v>
      </c>
      <c r="F1648" t="s">
        <v>6765</v>
      </c>
      <c r="G1648" t="s">
        <v>6766</v>
      </c>
      <c r="H1648" t="s">
        <v>4064</v>
      </c>
      <c r="I1648" t="s">
        <v>6767</v>
      </c>
      <c r="J1648">
        <v>149</v>
      </c>
      <c r="K1648" t="s">
        <v>21</v>
      </c>
      <c r="L1648" t="s">
        <v>22</v>
      </c>
      <c r="M1648" t="s">
        <v>23</v>
      </c>
      <c r="N1648">
        <v>28000000</v>
      </c>
      <c r="O1648">
        <v>2006</v>
      </c>
      <c r="P1648">
        <v>5.3</v>
      </c>
      <c r="Q1648" t="s">
        <v>1331</v>
      </c>
    </row>
    <row r="1649" spans="1:17" x14ac:dyDescent="0.35">
      <c r="A1649" t="s">
        <v>1572</v>
      </c>
      <c r="B1649">
        <v>119</v>
      </c>
      <c r="C1649" t="s">
        <v>6768</v>
      </c>
      <c r="D1649">
        <v>8888143</v>
      </c>
      <c r="E1649" t="s">
        <v>4840</v>
      </c>
      <c r="F1649" t="s">
        <v>151</v>
      </c>
      <c r="G1649" t="s">
        <v>6769</v>
      </c>
      <c r="H1649" t="s">
        <v>6770</v>
      </c>
      <c r="I1649" t="s">
        <v>6771</v>
      </c>
      <c r="J1649">
        <v>123</v>
      </c>
      <c r="K1649" t="s">
        <v>21</v>
      </c>
      <c r="L1649" t="s">
        <v>214</v>
      </c>
      <c r="M1649" t="s">
        <v>472</v>
      </c>
      <c r="N1649">
        <v>28000000</v>
      </c>
      <c r="O1649">
        <v>1999</v>
      </c>
      <c r="P1649">
        <v>6.7</v>
      </c>
      <c r="Q1649" t="s">
        <v>1331</v>
      </c>
    </row>
    <row r="1650" spans="1:17" x14ac:dyDescent="0.35">
      <c r="A1650" t="s">
        <v>3218</v>
      </c>
      <c r="B1650">
        <v>94</v>
      </c>
      <c r="C1650" t="s">
        <v>1675</v>
      </c>
      <c r="D1650">
        <v>24268828</v>
      </c>
      <c r="E1650" t="s">
        <v>6772</v>
      </c>
      <c r="F1650" t="s">
        <v>3652</v>
      </c>
      <c r="G1650" t="s">
        <v>6773</v>
      </c>
      <c r="H1650" t="s">
        <v>6774</v>
      </c>
      <c r="I1650" t="s">
        <v>6775</v>
      </c>
      <c r="J1650">
        <v>71</v>
      </c>
      <c r="K1650" t="s">
        <v>21</v>
      </c>
      <c r="L1650" t="s">
        <v>22</v>
      </c>
      <c r="M1650" t="s">
        <v>68</v>
      </c>
      <c r="N1650">
        <v>28000000</v>
      </c>
      <c r="O1650">
        <v>2010</v>
      </c>
      <c r="P1650">
        <v>5.4</v>
      </c>
      <c r="Q1650" t="s">
        <v>1064</v>
      </c>
    </row>
    <row r="1651" spans="1:17" x14ac:dyDescent="0.35">
      <c r="A1651" t="s">
        <v>5699</v>
      </c>
      <c r="B1651">
        <v>89</v>
      </c>
      <c r="C1651" t="s">
        <v>6776</v>
      </c>
      <c r="D1651">
        <v>8119205</v>
      </c>
      <c r="E1651" t="s">
        <v>418</v>
      </c>
      <c r="F1651" t="s">
        <v>6777</v>
      </c>
      <c r="G1651" t="s">
        <v>6778</v>
      </c>
      <c r="H1651" t="s">
        <v>3083</v>
      </c>
      <c r="I1651" t="s">
        <v>6779</v>
      </c>
      <c r="J1651">
        <v>21</v>
      </c>
      <c r="K1651" t="s">
        <v>21</v>
      </c>
      <c r="L1651" t="s">
        <v>22</v>
      </c>
      <c r="M1651" t="s">
        <v>68</v>
      </c>
      <c r="N1651">
        <v>28000000</v>
      </c>
      <c r="O1651">
        <v>1997</v>
      </c>
      <c r="P1651">
        <v>5.4</v>
      </c>
      <c r="Q1651" t="s">
        <v>1331</v>
      </c>
    </row>
    <row r="1652" spans="1:17" x14ac:dyDescent="0.35">
      <c r="A1652" t="s">
        <v>4170</v>
      </c>
      <c r="B1652">
        <v>98</v>
      </c>
      <c r="C1652" t="s">
        <v>4626</v>
      </c>
      <c r="D1652">
        <v>8434601</v>
      </c>
      <c r="E1652" t="s">
        <v>3272</v>
      </c>
      <c r="F1652" t="s">
        <v>271</v>
      </c>
      <c r="G1652" t="s">
        <v>6780</v>
      </c>
      <c r="H1652" t="s">
        <v>5609</v>
      </c>
      <c r="I1652" t="s">
        <v>6781</v>
      </c>
      <c r="J1652">
        <v>460</v>
      </c>
      <c r="K1652" t="s">
        <v>21</v>
      </c>
      <c r="L1652" t="s">
        <v>22</v>
      </c>
      <c r="M1652" t="s">
        <v>472</v>
      </c>
      <c r="N1652">
        <v>28000000</v>
      </c>
      <c r="O1652">
        <v>2001</v>
      </c>
      <c r="P1652">
        <v>4.9000000000000004</v>
      </c>
      <c r="Q1652" t="s">
        <v>1064</v>
      </c>
    </row>
    <row r="1653" spans="1:17" x14ac:dyDescent="0.35">
      <c r="A1653" t="s">
        <v>4206</v>
      </c>
      <c r="B1653">
        <v>107</v>
      </c>
      <c r="C1653" t="s">
        <v>1903</v>
      </c>
      <c r="D1653">
        <v>6998324</v>
      </c>
      <c r="E1653" t="s">
        <v>2018</v>
      </c>
      <c r="F1653" t="s">
        <v>6782</v>
      </c>
      <c r="G1653" t="s">
        <v>6783</v>
      </c>
      <c r="H1653" t="s">
        <v>3989</v>
      </c>
      <c r="I1653" t="s">
        <v>6784</v>
      </c>
      <c r="J1653">
        <v>50</v>
      </c>
      <c r="K1653" t="s">
        <v>21</v>
      </c>
      <c r="L1653" t="s">
        <v>22</v>
      </c>
      <c r="M1653" t="s">
        <v>472</v>
      </c>
      <c r="N1653">
        <v>28000000</v>
      </c>
      <c r="O1653">
        <v>2015</v>
      </c>
      <c r="P1653">
        <v>6.1</v>
      </c>
      <c r="Q1653" t="s">
        <v>1331</v>
      </c>
    </row>
    <row r="1654" spans="1:17" x14ac:dyDescent="0.35">
      <c r="A1654" t="s">
        <v>4681</v>
      </c>
      <c r="B1654">
        <v>108</v>
      </c>
      <c r="C1654" t="s">
        <v>6785</v>
      </c>
      <c r="D1654">
        <v>10907291</v>
      </c>
      <c r="E1654" t="s">
        <v>6786</v>
      </c>
      <c r="F1654" t="s">
        <v>592</v>
      </c>
      <c r="G1654" t="s">
        <v>6787</v>
      </c>
      <c r="H1654" t="s">
        <v>462</v>
      </c>
      <c r="I1654" t="s">
        <v>6788</v>
      </c>
      <c r="J1654">
        <v>134</v>
      </c>
      <c r="K1654" t="s">
        <v>21</v>
      </c>
      <c r="L1654" t="s">
        <v>22</v>
      </c>
      <c r="M1654" t="s">
        <v>23</v>
      </c>
      <c r="N1654">
        <v>28000000</v>
      </c>
      <c r="O1654">
        <v>2016</v>
      </c>
      <c r="P1654">
        <v>5.8</v>
      </c>
      <c r="Q1654" t="s">
        <v>1064</v>
      </c>
    </row>
    <row r="1655" spans="1:17" x14ac:dyDescent="0.35">
      <c r="A1655" t="s">
        <v>394</v>
      </c>
      <c r="B1655">
        <v>134</v>
      </c>
      <c r="C1655" t="s">
        <v>6789</v>
      </c>
      <c r="D1655">
        <v>5532301</v>
      </c>
      <c r="E1655" t="s">
        <v>2549</v>
      </c>
      <c r="F1655" t="s">
        <v>6790</v>
      </c>
      <c r="G1655" t="s">
        <v>6791</v>
      </c>
      <c r="H1655" t="s">
        <v>6792</v>
      </c>
      <c r="I1655" t="s">
        <v>6793</v>
      </c>
      <c r="J1655">
        <v>117</v>
      </c>
      <c r="K1655" t="s">
        <v>21</v>
      </c>
      <c r="L1655" t="s">
        <v>22</v>
      </c>
      <c r="M1655" t="s">
        <v>23</v>
      </c>
      <c r="N1655">
        <v>28000000</v>
      </c>
      <c r="O1655">
        <v>1997</v>
      </c>
      <c r="P1655">
        <v>7</v>
      </c>
      <c r="Q1655" t="s">
        <v>9596</v>
      </c>
    </row>
    <row r="1656" spans="1:17" x14ac:dyDescent="0.35">
      <c r="A1656" t="s">
        <v>6794</v>
      </c>
      <c r="B1656">
        <v>110</v>
      </c>
      <c r="C1656" t="s">
        <v>6795</v>
      </c>
      <c r="D1656">
        <v>2775593</v>
      </c>
      <c r="E1656" t="s">
        <v>1138</v>
      </c>
      <c r="F1656" t="s">
        <v>1239</v>
      </c>
      <c r="G1656" t="s">
        <v>6796</v>
      </c>
      <c r="H1656" t="s">
        <v>6797</v>
      </c>
      <c r="I1656" t="s">
        <v>6798</v>
      </c>
      <c r="J1656">
        <v>98</v>
      </c>
      <c r="K1656" t="s">
        <v>21</v>
      </c>
      <c r="L1656" t="s">
        <v>38</v>
      </c>
      <c r="M1656" t="s">
        <v>472</v>
      </c>
      <c r="N1656">
        <v>27000000</v>
      </c>
      <c r="O1656">
        <v>2008</v>
      </c>
      <c r="P1656">
        <v>6.5</v>
      </c>
      <c r="Q1656" t="s">
        <v>1331</v>
      </c>
    </row>
    <row r="1657" spans="1:17" x14ac:dyDescent="0.35">
      <c r="A1657" t="s">
        <v>6799</v>
      </c>
      <c r="B1657">
        <v>103</v>
      </c>
      <c r="C1657" t="s">
        <v>6800</v>
      </c>
      <c r="D1657">
        <v>28751715</v>
      </c>
      <c r="E1657" t="s">
        <v>1395</v>
      </c>
      <c r="F1657" t="s">
        <v>396</v>
      </c>
      <c r="G1657" t="s">
        <v>6801</v>
      </c>
      <c r="H1657" t="s">
        <v>4683</v>
      </c>
      <c r="I1657" t="s">
        <v>6802</v>
      </c>
      <c r="J1657">
        <v>378</v>
      </c>
      <c r="K1657" t="s">
        <v>21</v>
      </c>
      <c r="L1657" t="s">
        <v>22</v>
      </c>
      <c r="M1657" t="s">
        <v>472</v>
      </c>
      <c r="N1657">
        <v>28000000</v>
      </c>
      <c r="O1657">
        <v>2013</v>
      </c>
      <c r="P1657">
        <v>6.6</v>
      </c>
      <c r="Q1657" t="s">
        <v>1064</v>
      </c>
    </row>
    <row r="1658" spans="1:17" x14ac:dyDescent="0.35">
      <c r="A1658" t="s">
        <v>6805</v>
      </c>
      <c r="B1658">
        <v>100</v>
      </c>
      <c r="C1658" t="s">
        <v>1725</v>
      </c>
      <c r="D1658">
        <v>20285518</v>
      </c>
      <c r="E1658" t="s">
        <v>375</v>
      </c>
      <c r="F1658" t="s">
        <v>269</v>
      </c>
      <c r="G1658" t="s">
        <v>6806</v>
      </c>
      <c r="H1658" t="s">
        <v>1376</v>
      </c>
      <c r="I1658" t="s">
        <v>6807</v>
      </c>
      <c r="J1658">
        <v>112</v>
      </c>
      <c r="K1658" t="s">
        <v>21</v>
      </c>
      <c r="L1658" t="s">
        <v>1172</v>
      </c>
      <c r="M1658" t="s">
        <v>23</v>
      </c>
      <c r="N1658">
        <v>28000000</v>
      </c>
      <c r="O1658">
        <v>2014</v>
      </c>
      <c r="P1658">
        <v>5.7</v>
      </c>
      <c r="Q1658" t="s">
        <v>1064</v>
      </c>
    </row>
    <row r="1659" spans="1:17" x14ac:dyDescent="0.35">
      <c r="A1659" t="s">
        <v>4735</v>
      </c>
      <c r="B1659">
        <v>131</v>
      </c>
      <c r="C1659" t="s">
        <v>6808</v>
      </c>
      <c r="D1659">
        <v>67900000</v>
      </c>
      <c r="E1659" t="s">
        <v>33</v>
      </c>
      <c r="F1659" t="s">
        <v>6809</v>
      </c>
      <c r="G1659" t="s">
        <v>6810</v>
      </c>
      <c r="H1659" t="s">
        <v>6811</v>
      </c>
      <c r="I1659" t="s">
        <v>6812</v>
      </c>
      <c r="J1659">
        <v>225</v>
      </c>
      <c r="K1659" t="s">
        <v>21</v>
      </c>
      <c r="L1659" t="s">
        <v>38</v>
      </c>
      <c r="M1659" t="s">
        <v>68</v>
      </c>
      <c r="N1659">
        <v>27500000</v>
      </c>
      <c r="O1659">
        <v>1983</v>
      </c>
      <c r="P1659">
        <v>6.6</v>
      </c>
      <c r="Q1659" t="s">
        <v>1064</v>
      </c>
    </row>
    <row r="1660" spans="1:17" x14ac:dyDescent="0.35">
      <c r="A1660" t="s">
        <v>2530</v>
      </c>
      <c r="B1660">
        <v>133</v>
      </c>
      <c r="C1660" t="s">
        <v>6813</v>
      </c>
      <c r="D1660">
        <v>148734225</v>
      </c>
      <c r="E1660" t="s">
        <v>1337</v>
      </c>
      <c r="F1660" t="s">
        <v>3305</v>
      </c>
      <c r="G1660" t="s">
        <v>6814</v>
      </c>
      <c r="H1660" t="s">
        <v>5645</v>
      </c>
      <c r="I1660" t="s">
        <v>6815</v>
      </c>
      <c r="J1660">
        <v>559</v>
      </c>
      <c r="K1660" t="s">
        <v>21</v>
      </c>
      <c r="L1660" t="s">
        <v>22</v>
      </c>
      <c r="M1660" t="s">
        <v>472</v>
      </c>
      <c r="N1660">
        <v>30000000</v>
      </c>
      <c r="O1660">
        <v>2007</v>
      </c>
      <c r="P1660">
        <v>7</v>
      </c>
      <c r="Q1660" t="s">
        <v>1331</v>
      </c>
    </row>
    <row r="1661" spans="1:17" x14ac:dyDescent="0.35">
      <c r="A1661" t="s">
        <v>4927</v>
      </c>
      <c r="B1661">
        <v>109</v>
      </c>
      <c r="C1661" t="s">
        <v>6816</v>
      </c>
      <c r="D1661">
        <v>49185998</v>
      </c>
      <c r="E1661" t="s">
        <v>2679</v>
      </c>
      <c r="F1661" t="s">
        <v>1280</v>
      </c>
      <c r="G1661" t="s">
        <v>6817</v>
      </c>
      <c r="H1661" t="s">
        <v>6818</v>
      </c>
      <c r="I1661" t="s">
        <v>6819</v>
      </c>
      <c r="J1661">
        <v>184</v>
      </c>
      <c r="K1661" t="s">
        <v>21</v>
      </c>
      <c r="L1661" t="s">
        <v>22</v>
      </c>
      <c r="M1661" t="s">
        <v>23</v>
      </c>
      <c r="N1661">
        <v>30000000</v>
      </c>
      <c r="O1661">
        <v>2009</v>
      </c>
      <c r="P1661">
        <v>7.4</v>
      </c>
      <c r="Q1661" t="s">
        <v>2679</v>
      </c>
    </row>
    <row r="1662" spans="1:17" x14ac:dyDescent="0.35">
      <c r="A1662" t="s">
        <v>5234</v>
      </c>
      <c r="B1662">
        <v>114</v>
      </c>
      <c r="C1662" t="s">
        <v>4094</v>
      </c>
      <c r="D1662">
        <v>42168445</v>
      </c>
      <c r="E1662" t="s">
        <v>1138</v>
      </c>
      <c r="F1662" t="s">
        <v>4228</v>
      </c>
      <c r="G1662" t="s">
        <v>6820</v>
      </c>
      <c r="H1662" t="s">
        <v>647</v>
      </c>
      <c r="I1662" t="s">
        <v>6821</v>
      </c>
      <c r="J1662">
        <v>39</v>
      </c>
      <c r="K1662" t="s">
        <v>21</v>
      </c>
      <c r="L1662" t="s">
        <v>22</v>
      </c>
      <c r="M1662" t="s">
        <v>23</v>
      </c>
      <c r="N1662">
        <v>35000000</v>
      </c>
      <c r="O1662">
        <v>2008</v>
      </c>
      <c r="P1662">
        <v>5.3</v>
      </c>
      <c r="Q1662" t="s">
        <v>1331</v>
      </c>
    </row>
    <row r="1663" spans="1:17" x14ac:dyDescent="0.35">
      <c r="A1663" t="s">
        <v>6822</v>
      </c>
      <c r="B1663">
        <v>164</v>
      </c>
      <c r="C1663" t="s">
        <v>6055</v>
      </c>
      <c r="D1663">
        <v>26400000</v>
      </c>
      <c r="E1663" t="s">
        <v>1728</v>
      </c>
      <c r="F1663" t="s">
        <v>6823</v>
      </c>
      <c r="G1663" t="s">
        <v>6824</v>
      </c>
      <c r="H1663" t="s">
        <v>723</v>
      </c>
      <c r="I1663" t="s">
        <v>6825</v>
      </c>
      <c r="J1663">
        <v>89</v>
      </c>
      <c r="K1663" t="s">
        <v>21</v>
      </c>
      <c r="L1663" t="s">
        <v>38</v>
      </c>
      <c r="M1663" t="s">
        <v>68</v>
      </c>
      <c r="N1663">
        <v>16000000</v>
      </c>
      <c r="O1663">
        <v>1984</v>
      </c>
      <c r="P1663">
        <v>7.4</v>
      </c>
      <c r="Q1663" t="s">
        <v>769</v>
      </c>
    </row>
    <row r="1664" spans="1:17" x14ac:dyDescent="0.35">
      <c r="A1664" t="s">
        <v>6826</v>
      </c>
      <c r="B1664">
        <v>92</v>
      </c>
      <c r="C1664" t="s">
        <v>6827</v>
      </c>
      <c r="D1664">
        <v>17508670</v>
      </c>
      <c r="E1664" t="s">
        <v>4101</v>
      </c>
      <c r="F1664" t="s">
        <v>6828</v>
      </c>
      <c r="G1664" t="s">
        <v>6829</v>
      </c>
      <c r="H1664" t="s">
        <v>6830</v>
      </c>
      <c r="I1664" t="s">
        <v>6831</v>
      </c>
      <c r="J1664">
        <v>281</v>
      </c>
      <c r="K1664" t="s">
        <v>21</v>
      </c>
      <c r="L1664" t="s">
        <v>38</v>
      </c>
      <c r="M1664" t="s">
        <v>472</v>
      </c>
      <c r="N1664">
        <v>15000000</v>
      </c>
      <c r="O1664">
        <v>2006</v>
      </c>
      <c r="P1664">
        <v>7.4</v>
      </c>
      <c r="Q1664" t="s">
        <v>14098</v>
      </c>
    </row>
    <row r="1665" spans="1:17" x14ac:dyDescent="0.35">
      <c r="A1665" t="s">
        <v>655</v>
      </c>
      <c r="B1665">
        <v>122</v>
      </c>
      <c r="C1665" t="s">
        <v>303</v>
      </c>
      <c r="D1665">
        <v>9664316</v>
      </c>
      <c r="E1665" t="s">
        <v>3193</v>
      </c>
      <c r="F1665" t="s">
        <v>57</v>
      </c>
      <c r="G1665" t="s">
        <v>6832</v>
      </c>
      <c r="H1665" t="s">
        <v>1901</v>
      </c>
      <c r="I1665" t="s">
        <v>6833</v>
      </c>
      <c r="J1665">
        <v>197</v>
      </c>
      <c r="K1665" t="s">
        <v>21</v>
      </c>
      <c r="L1665" t="s">
        <v>22</v>
      </c>
      <c r="M1665" t="s">
        <v>472</v>
      </c>
      <c r="N1665">
        <v>27500000</v>
      </c>
      <c r="O1665">
        <v>2007</v>
      </c>
      <c r="P1665">
        <v>6.8</v>
      </c>
      <c r="Q1665" t="s">
        <v>2679</v>
      </c>
    </row>
    <row r="1666" spans="1:17" x14ac:dyDescent="0.35">
      <c r="A1666" t="s">
        <v>6834</v>
      </c>
      <c r="B1666">
        <v>110</v>
      </c>
      <c r="C1666" t="s">
        <v>3495</v>
      </c>
      <c r="D1666">
        <v>74888996</v>
      </c>
      <c r="E1666" t="s">
        <v>180</v>
      </c>
      <c r="F1666" t="s">
        <v>831</v>
      </c>
      <c r="G1666" t="s">
        <v>6835</v>
      </c>
      <c r="H1666" t="s">
        <v>5577</v>
      </c>
      <c r="I1666" t="s">
        <v>6836</v>
      </c>
      <c r="J1666">
        <v>188</v>
      </c>
      <c r="K1666" t="s">
        <v>21</v>
      </c>
      <c r="L1666" t="s">
        <v>22</v>
      </c>
      <c r="M1666" t="s">
        <v>68</v>
      </c>
      <c r="N1666">
        <v>30000000</v>
      </c>
      <c r="O1666">
        <v>1991</v>
      </c>
      <c r="P1666">
        <v>7.2</v>
      </c>
      <c r="Q1666" t="s">
        <v>1064</v>
      </c>
    </row>
    <row r="1667" spans="1:17" x14ac:dyDescent="0.35">
      <c r="A1667" t="s">
        <v>6837</v>
      </c>
      <c r="B1667">
        <v>116</v>
      </c>
      <c r="C1667" t="s">
        <v>6258</v>
      </c>
      <c r="D1667">
        <v>69586544</v>
      </c>
      <c r="E1667" t="s">
        <v>2679</v>
      </c>
      <c r="F1667" t="s">
        <v>5913</v>
      </c>
      <c r="G1667" t="s">
        <v>6838</v>
      </c>
      <c r="H1667" t="s">
        <v>6839</v>
      </c>
      <c r="I1667" t="s">
        <v>6840</v>
      </c>
      <c r="J1667">
        <v>199</v>
      </c>
      <c r="K1667" t="s">
        <v>21</v>
      </c>
      <c r="L1667" t="s">
        <v>22</v>
      </c>
      <c r="M1667" t="s">
        <v>23</v>
      </c>
      <c r="N1667">
        <v>27000000</v>
      </c>
      <c r="O1667">
        <v>2002</v>
      </c>
      <c r="P1667">
        <v>6</v>
      </c>
      <c r="Q1667" t="s">
        <v>2679</v>
      </c>
    </row>
    <row r="1668" spans="1:17" x14ac:dyDescent="0.35">
      <c r="A1668" t="s">
        <v>4013</v>
      </c>
      <c r="B1668">
        <v>115</v>
      </c>
      <c r="C1668" t="s">
        <v>821</v>
      </c>
      <c r="D1668">
        <v>60491560</v>
      </c>
      <c r="E1668" t="s">
        <v>1716</v>
      </c>
      <c r="F1668" t="s">
        <v>377</v>
      </c>
      <c r="G1668" t="s">
        <v>6841</v>
      </c>
      <c r="H1668" t="s">
        <v>6842</v>
      </c>
      <c r="I1668" t="s">
        <v>6843</v>
      </c>
      <c r="J1668">
        <v>143</v>
      </c>
      <c r="K1668" t="s">
        <v>21</v>
      </c>
      <c r="L1668" t="s">
        <v>22</v>
      </c>
      <c r="M1668" t="s">
        <v>472</v>
      </c>
      <c r="N1668">
        <v>27000000</v>
      </c>
      <c r="O1668">
        <v>1997</v>
      </c>
      <c r="P1668">
        <v>6.6</v>
      </c>
      <c r="Q1668" t="s">
        <v>14098</v>
      </c>
    </row>
    <row r="1669" spans="1:17" x14ac:dyDescent="0.35">
      <c r="A1669" t="s">
        <v>4078</v>
      </c>
      <c r="B1669">
        <v>148</v>
      </c>
      <c r="C1669" t="s">
        <v>6844</v>
      </c>
      <c r="D1669">
        <v>54200000</v>
      </c>
      <c r="E1669" t="s">
        <v>6845</v>
      </c>
      <c r="F1669" t="s">
        <v>6057</v>
      </c>
      <c r="G1669" t="s">
        <v>6846</v>
      </c>
      <c r="H1669" t="s">
        <v>6847</v>
      </c>
      <c r="I1669" t="s">
        <v>6848</v>
      </c>
      <c r="J1669">
        <v>319</v>
      </c>
      <c r="K1669" t="s">
        <v>21</v>
      </c>
      <c r="L1669" t="s">
        <v>22</v>
      </c>
      <c r="M1669" t="s">
        <v>472</v>
      </c>
      <c r="N1669">
        <v>27000000</v>
      </c>
      <c r="O1669">
        <v>1980</v>
      </c>
      <c r="P1669">
        <v>7.9</v>
      </c>
      <c r="Q1669" t="s">
        <v>1064</v>
      </c>
    </row>
    <row r="1670" spans="1:17" x14ac:dyDescent="0.35">
      <c r="A1670" t="s">
        <v>2676</v>
      </c>
      <c r="B1670">
        <v>118</v>
      </c>
      <c r="C1670" t="s">
        <v>6850</v>
      </c>
      <c r="D1670">
        <v>30920167</v>
      </c>
      <c r="E1670" t="s">
        <v>4945</v>
      </c>
      <c r="F1670" t="s">
        <v>6851</v>
      </c>
      <c r="G1670" t="s">
        <v>6852</v>
      </c>
      <c r="H1670" t="s">
        <v>5111</v>
      </c>
      <c r="I1670" t="s">
        <v>6853</v>
      </c>
      <c r="J1670">
        <v>71</v>
      </c>
      <c r="K1670" t="s">
        <v>21</v>
      </c>
      <c r="L1670" t="s">
        <v>22</v>
      </c>
      <c r="M1670" t="s">
        <v>23</v>
      </c>
      <c r="N1670">
        <v>25000000</v>
      </c>
      <c r="O1670">
        <v>2012</v>
      </c>
      <c r="P1670">
        <v>5.7</v>
      </c>
      <c r="Q1670" t="s">
        <v>1331</v>
      </c>
    </row>
    <row r="1671" spans="1:17" x14ac:dyDescent="0.35">
      <c r="A1671" t="s">
        <v>155</v>
      </c>
      <c r="B1671">
        <v>101</v>
      </c>
      <c r="C1671" t="s">
        <v>6854</v>
      </c>
      <c r="D1671">
        <v>40566655</v>
      </c>
      <c r="E1671" t="s">
        <v>1138</v>
      </c>
      <c r="F1671" t="s">
        <v>6855</v>
      </c>
      <c r="G1671" t="s">
        <v>6856</v>
      </c>
      <c r="H1671" t="s">
        <v>6857</v>
      </c>
      <c r="I1671" t="s">
        <v>6858</v>
      </c>
      <c r="J1671">
        <v>391</v>
      </c>
      <c r="K1671" t="s">
        <v>21</v>
      </c>
      <c r="L1671" t="s">
        <v>38</v>
      </c>
      <c r="M1671" t="s">
        <v>23</v>
      </c>
      <c r="N1671">
        <v>30000000</v>
      </c>
      <c r="O1671">
        <v>2002</v>
      </c>
      <c r="P1671">
        <v>7.1</v>
      </c>
      <c r="Q1671" t="s">
        <v>1331</v>
      </c>
    </row>
    <row r="1672" spans="1:17" x14ac:dyDescent="0.35">
      <c r="A1672" t="s">
        <v>5418</v>
      </c>
      <c r="B1672">
        <v>82</v>
      </c>
      <c r="C1672" t="s">
        <v>2498</v>
      </c>
      <c r="D1672">
        <v>31768374</v>
      </c>
      <c r="E1672" t="s">
        <v>6479</v>
      </c>
      <c r="F1672" t="s">
        <v>347</v>
      </c>
      <c r="G1672" t="s">
        <v>6859</v>
      </c>
      <c r="H1672" t="s">
        <v>6860</v>
      </c>
      <c r="I1672" t="s">
        <v>6861</v>
      </c>
      <c r="J1672">
        <v>366</v>
      </c>
      <c r="K1672" t="s">
        <v>21</v>
      </c>
      <c r="L1672" t="s">
        <v>22</v>
      </c>
      <c r="M1672" t="s">
        <v>472</v>
      </c>
      <c r="N1672">
        <v>27000000</v>
      </c>
      <c r="O1672">
        <v>1999</v>
      </c>
      <c r="P1672">
        <v>5.6</v>
      </c>
      <c r="Q1672" t="s">
        <v>1064</v>
      </c>
    </row>
    <row r="1673" spans="1:17" x14ac:dyDescent="0.35">
      <c r="A1673" t="s">
        <v>4659</v>
      </c>
      <c r="B1673">
        <v>110</v>
      </c>
      <c r="C1673" t="s">
        <v>377</v>
      </c>
      <c r="D1673">
        <v>22494487</v>
      </c>
      <c r="E1673" t="s">
        <v>1716</v>
      </c>
      <c r="F1673" t="s">
        <v>789</v>
      </c>
      <c r="G1673" t="s">
        <v>6862</v>
      </c>
      <c r="H1673" t="s">
        <v>2172</v>
      </c>
      <c r="I1673" t="s">
        <v>6863</v>
      </c>
      <c r="J1673">
        <v>507</v>
      </c>
      <c r="K1673" t="s">
        <v>21</v>
      </c>
      <c r="L1673" t="s">
        <v>615</v>
      </c>
      <c r="M1673" t="s">
        <v>472</v>
      </c>
      <c r="N1673">
        <v>27000000</v>
      </c>
      <c r="O1673">
        <v>2006</v>
      </c>
      <c r="P1673">
        <v>7.8</v>
      </c>
      <c r="Q1673" t="s">
        <v>14098</v>
      </c>
    </row>
    <row r="1674" spans="1:17" x14ac:dyDescent="0.35">
      <c r="A1674" t="s">
        <v>6864</v>
      </c>
      <c r="B1674">
        <v>193</v>
      </c>
      <c r="C1674" t="s">
        <v>1059</v>
      </c>
      <c r="D1674">
        <v>21500000</v>
      </c>
      <c r="E1674" t="s">
        <v>1728</v>
      </c>
      <c r="F1674" t="s">
        <v>436</v>
      </c>
      <c r="G1674" t="s">
        <v>6865</v>
      </c>
      <c r="H1674" t="s">
        <v>845</v>
      </c>
      <c r="I1674" t="s">
        <v>6866</v>
      </c>
      <c r="J1674">
        <v>170</v>
      </c>
      <c r="K1674" t="s">
        <v>21</v>
      </c>
      <c r="L1674" t="s">
        <v>22</v>
      </c>
      <c r="M1674" t="s">
        <v>68</v>
      </c>
      <c r="N1674">
        <v>27000000</v>
      </c>
      <c r="O1674">
        <v>1983</v>
      </c>
      <c r="P1674">
        <v>7.9</v>
      </c>
      <c r="Q1674" t="s">
        <v>769</v>
      </c>
    </row>
    <row r="1675" spans="1:17" x14ac:dyDescent="0.35">
      <c r="A1675" t="s">
        <v>345</v>
      </c>
      <c r="B1675">
        <v>130</v>
      </c>
      <c r="C1675" t="s">
        <v>1718</v>
      </c>
      <c r="D1675">
        <v>4463292</v>
      </c>
      <c r="E1675" t="s">
        <v>2226</v>
      </c>
      <c r="F1675" t="s">
        <v>2024</v>
      </c>
      <c r="G1675" t="s">
        <v>6867</v>
      </c>
      <c r="H1675" t="s">
        <v>910</v>
      </c>
      <c r="I1675" t="s">
        <v>6868</v>
      </c>
      <c r="J1675">
        <v>136</v>
      </c>
      <c r="K1675" t="s">
        <v>21</v>
      </c>
      <c r="L1675" t="s">
        <v>38</v>
      </c>
      <c r="M1675" t="s">
        <v>23</v>
      </c>
      <c r="N1675">
        <v>30000000</v>
      </c>
      <c r="O1675">
        <v>2011</v>
      </c>
      <c r="P1675">
        <v>6.9</v>
      </c>
      <c r="Q1675" t="s">
        <v>2679</v>
      </c>
    </row>
    <row r="1676" spans="1:17" x14ac:dyDescent="0.35">
      <c r="A1676" t="s">
        <v>839</v>
      </c>
      <c r="B1676">
        <v>111</v>
      </c>
      <c r="C1676" t="s">
        <v>147</v>
      </c>
      <c r="D1676">
        <v>14337579</v>
      </c>
      <c r="E1676" t="s">
        <v>6870</v>
      </c>
      <c r="F1676" t="s">
        <v>1449</v>
      </c>
      <c r="G1676" t="s">
        <v>6871</v>
      </c>
      <c r="H1676" t="s">
        <v>595</v>
      </c>
      <c r="I1676" t="s">
        <v>6872</v>
      </c>
      <c r="J1676">
        <v>624</v>
      </c>
      <c r="K1676" t="s">
        <v>21</v>
      </c>
      <c r="L1676" t="s">
        <v>300</v>
      </c>
      <c r="M1676" t="s">
        <v>472</v>
      </c>
      <c r="N1676">
        <v>27000000</v>
      </c>
      <c r="O1676">
        <v>1998</v>
      </c>
      <c r="P1676">
        <v>7.7</v>
      </c>
      <c r="Q1676" t="s">
        <v>1064</v>
      </c>
    </row>
    <row r="1677" spans="1:17" x14ac:dyDescent="0.35">
      <c r="A1677" t="s">
        <v>6873</v>
      </c>
      <c r="B1677">
        <v>110</v>
      </c>
      <c r="C1677" t="s">
        <v>480</v>
      </c>
      <c r="D1677">
        <v>13823741</v>
      </c>
      <c r="E1677" t="s">
        <v>4712</v>
      </c>
      <c r="F1677" t="s">
        <v>585</v>
      </c>
      <c r="G1677" t="s">
        <v>6874</v>
      </c>
      <c r="H1677" t="s">
        <v>2765</v>
      </c>
      <c r="I1677" t="s">
        <v>6875</v>
      </c>
      <c r="J1677">
        <v>140</v>
      </c>
      <c r="K1677" t="s">
        <v>21</v>
      </c>
      <c r="L1677" t="s">
        <v>38</v>
      </c>
      <c r="M1677" t="s">
        <v>23</v>
      </c>
      <c r="N1677">
        <v>13500000</v>
      </c>
      <c r="O1677">
        <v>2008</v>
      </c>
      <c r="P1677">
        <v>6.9</v>
      </c>
      <c r="Q1677" t="s">
        <v>9596</v>
      </c>
    </row>
    <row r="1678" spans="1:17" x14ac:dyDescent="0.35">
      <c r="A1678" t="s">
        <v>6876</v>
      </c>
      <c r="B1678">
        <v>123</v>
      </c>
      <c r="C1678" t="s">
        <v>6877</v>
      </c>
      <c r="D1678">
        <v>10297897</v>
      </c>
      <c r="E1678" t="s">
        <v>6878</v>
      </c>
      <c r="F1678" t="s">
        <v>536</v>
      </c>
      <c r="G1678" t="s">
        <v>6879</v>
      </c>
      <c r="H1678" t="s">
        <v>4287</v>
      </c>
      <c r="I1678" t="s">
        <v>6880</v>
      </c>
      <c r="J1678">
        <v>39</v>
      </c>
      <c r="K1678" t="s">
        <v>21</v>
      </c>
      <c r="L1678" t="s">
        <v>22</v>
      </c>
      <c r="M1678" t="s">
        <v>23</v>
      </c>
      <c r="N1678">
        <v>27000000</v>
      </c>
      <c r="O1678">
        <v>1998</v>
      </c>
      <c r="P1678">
        <v>6</v>
      </c>
      <c r="Q1678" t="s">
        <v>1064</v>
      </c>
    </row>
    <row r="1679" spans="1:17" x14ac:dyDescent="0.35">
      <c r="A1679" t="s">
        <v>5242</v>
      </c>
      <c r="B1679">
        <v>109</v>
      </c>
      <c r="C1679" t="s">
        <v>584</v>
      </c>
      <c r="D1679">
        <v>13248477</v>
      </c>
      <c r="E1679" t="s">
        <v>2391</v>
      </c>
      <c r="F1679" t="s">
        <v>531</v>
      </c>
      <c r="G1679" t="s">
        <v>6881</v>
      </c>
      <c r="H1679" t="s">
        <v>6882</v>
      </c>
      <c r="I1679" t="s">
        <v>6883</v>
      </c>
      <c r="J1679">
        <v>174</v>
      </c>
      <c r="K1679" t="s">
        <v>21</v>
      </c>
      <c r="L1679" t="s">
        <v>22</v>
      </c>
      <c r="M1679" t="s">
        <v>472</v>
      </c>
      <c r="N1679">
        <v>27000000</v>
      </c>
      <c r="O1679">
        <v>2009</v>
      </c>
      <c r="P1679">
        <v>6.2</v>
      </c>
      <c r="Q1679" t="s">
        <v>4933</v>
      </c>
    </row>
    <row r="1680" spans="1:17" x14ac:dyDescent="0.35">
      <c r="A1680" t="s">
        <v>6884</v>
      </c>
      <c r="B1680">
        <v>99</v>
      </c>
      <c r="C1680" t="s">
        <v>1722</v>
      </c>
      <c r="D1680">
        <v>8712564</v>
      </c>
      <c r="E1680" t="s">
        <v>1716</v>
      </c>
      <c r="F1680" t="s">
        <v>109</v>
      </c>
      <c r="G1680" t="s">
        <v>6885</v>
      </c>
      <c r="H1680" t="s">
        <v>6886</v>
      </c>
      <c r="I1680" t="s">
        <v>6887</v>
      </c>
      <c r="J1680">
        <v>139</v>
      </c>
      <c r="K1680" t="s">
        <v>21</v>
      </c>
      <c r="L1680" t="s">
        <v>22</v>
      </c>
      <c r="M1680" t="s">
        <v>472</v>
      </c>
      <c r="N1680">
        <v>27000000</v>
      </c>
      <c r="O1680">
        <v>2004</v>
      </c>
      <c r="P1680">
        <v>5.9</v>
      </c>
      <c r="Q1680" t="s">
        <v>14098</v>
      </c>
    </row>
    <row r="1681" spans="1:17" x14ac:dyDescent="0.35">
      <c r="A1681" t="s">
        <v>6888</v>
      </c>
      <c r="B1681">
        <v>106</v>
      </c>
      <c r="C1681" t="s">
        <v>2355</v>
      </c>
      <c r="D1681">
        <v>7486906</v>
      </c>
      <c r="E1681" t="s">
        <v>3084</v>
      </c>
      <c r="F1681" t="s">
        <v>347</v>
      </c>
      <c r="G1681" t="s">
        <v>6889</v>
      </c>
      <c r="H1681" t="s">
        <v>3235</v>
      </c>
      <c r="I1681" t="s">
        <v>6890</v>
      </c>
      <c r="J1681">
        <v>71</v>
      </c>
      <c r="K1681" t="s">
        <v>21</v>
      </c>
      <c r="L1681" t="s">
        <v>22</v>
      </c>
      <c r="M1681" t="s">
        <v>68</v>
      </c>
      <c r="N1681">
        <v>27000000</v>
      </c>
      <c r="O1681">
        <v>2007</v>
      </c>
      <c r="P1681">
        <v>6.8</v>
      </c>
      <c r="Q1681" t="s">
        <v>1331</v>
      </c>
    </row>
    <row r="1682" spans="1:17" x14ac:dyDescent="0.35">
      <c r="A1682" t="s">
        <v>3820</v>
      </c>
      <c r="B1682">
        <v>89</v>
      </c>
      <c r="C1682" t="s">
        <v>4502</v>
      </c>
      <c r="D1682">
        <v>38536376</v>
      </c>
      <c r="E1682" t="s">
        <v>2396</v>
      </c>
      <c r="F1682" t="s">
        <v>4551</v>
      </c>
      <c r="G1682" t="s">
        <v>6891</v>
      </c>
      <c r="H1682" t="s">
        <v>50</v>
      </c>
      <c r="I1682" t="s">
        <v>6892</v>
      </c>
      <c r="J1682">
        <v>83</v>
      </c>
      <c r="K1682" t="s">
        <v>21</v>
      </c>
      <c r="L1682" t="s">
        <v>22</v>
      </c>
      <c r="M1682" t="s">
        <v>68</v>
      </c>
      <c r="N1682">
        <v>27000000</v>
      </c>
      <c r="O1682">
        <v>2011</v>
      </c>
      <c r="P1682">
        <v>3.6</v>
      </c>
      <c r="Q1682" t="s">
        <v>1064</v>
      </c>
    </row>
    <row r="1683" spans="1:17" x14ac:dyDescent="0.35">
      <c r="A1683" t="s">
        <v>6893</v>
      </c>
      <c r="B1683">
        <v>98</v>
      </c>
      <c r="C1683" t="s">
        <v>2892</v>
      </c>
      <c r="D1683">
        <v>41008532</v>
      </c>
      <c r="E1683" t="s">
        <v>1702</v>
      </c>
      <c r="F1683" t="s">
        <v>1220</v>
      </c>
      <c r="G1683" t="s">
        <v>6894</v>
      </c>
      <c r="H1683" t="s">
        <v>489</v>
      </c>
      <c r="I1683" t="s">
        <v>6895</v>
      </c>
      <c r="J1683">
        <v>103</v>
      </c>
      <c r="K1683" t="s">
        <v>21</v>
      </c>
      <c r="L1683" t="s">
        <v>22</v>
      </c>
      <c r="M1683" t="s">
        <v>472</v>
      </c>
      <c r="N1683">
        <v>27000000</v>
      </c>
      <c r="O1683">
        <v>2016</v>
      </c>
      <c r="P1683">
        <v>6.7</v>
      </c>
      <c r="Q1683" t="s">
        <v>14098</v>
      </c>
    </row>
    <row r="1684" spans="1:17" x14ac:dyDescent="0.35">
      <c r="A1684" t="s">
        <v>5873</v>
      </c>
      <c r="B1684">
        <v>93</v>
      </c>
      <c r="C1684" t="s">
        <v>6896</v>
      </c>
      <c r="D1684">
        <v>5204007</v>
      </c>
      <c r="E1684" t="s">
        <v>340</v>
      </c>
      <c r="F1684" t="s">
        <v>2970</v>
      </c>
      <c r="G1684" t="s">
        <v>6897</v>
      </c>
      <c r="H1684" t="s">
        <v>6898</v>
      </c>
      <c r="I1684" t="s">
        <v>6899</v>
      </c>
      <c r="J1684">
        <v>167</v>
      </c>
      <c r="K1684" t="s">
        <v>21</v>
      </c>
      <c r="L1684" t="s">
        <v>38</v>
      </c>
      <c r="M1684" t="s">
        <v>472</v>
      </c>
      <c r="N1684">
        <v>28000000</v>
      </c>
      <c r="O1684">
        <v>2001</v>
      </c>
      <c r="P1684">
        <v>6.3</v>
      </c>
      <c r="Q1684" t="s">
        <v>1064</v>
      </c>
    </row>
    <row r="1685" spans="1:17" x14ac:dyDescent="0.35">
      <c r="A1685" t="s">
        <v>1063</v>
      </c>
      <c r="B1685">
        <v>112</v>
      </c>
      <c r="C1685" t="s">
        <v>557</v>
      </c>
      <c r="D1685">
        <v>4485485</v>
      </c>
      <c r="E1685" t="s">
        <v>6900</v>
      </c>
      <c r="F1685" t="s">
        <v>1390</v>
      </c>
      <c r="G1685" t="s">
        <v>6901</v>
      </c>
      <c r="H1685" t="s">
        <v>489</v>
      </c>
      <c r="I1685" t="s">
        <v>6902</v>
      </c>
      <c r="J1685">
        <v>105</v>
      </c>
      <c r="K1685" t="s">
        <v>21</v>
      </c>
      <c r="L1685" t="s">
        <v>22</v>
      </c>
      <c r="M1685" t="s">
        <v>472</v>
      </c>
      <c r="N1685">
        <v>15000000</v>
      </c>
      <c r="O1685">
        <v>1999</v>
      </c>
      <c r="P1685">
        <v>6.4</v>
      </c>
      <c r="Q1685" t="s">
        <v>1331</v>
      </c>
    </row>
    <row r="1686" spans="1:17" x14ac:dyDescent="0.35">
      <c r="A1686" t="s">
        <v>1654</v>
      </c>
      <c r="B1686">
        <v>101</v>
      </c>
      <c r="C1686" t="s">
        <v>308</v>
      </c>
      <c r="D1686">
        <v>4476235</v>
      </c>
      <c r="E1686" t="s">
        <v>3769</v>
      </c>
      <c r="F1686" t="s">
        <v>1697</v>
      </c>
      <c r="G1686" t="s">
        <v>6903</v>
      </c>
      <c r="H1686" t="s">
        <v>6904</v>
      </c>
      <c r="I1686" t="s">
        <v>6905</v>
      </c>
      <c r="J1686">
        <v>226</v>
      </c>
      <c r="K1686" t="s">
        <v>21</v>
      </c>
      <c r="L1686" t="s">
        <v>22</v>
      </c>
      <c r="M1686" t="s">
        <v>472</v>
      </c>
      <c r="N1686">
        <v>27000000</v>
      </c>
      <c r="O1686">
        <v>2004</v>
      </c>
      <c r="P1686">
        <v>6.4</v>
      </c>
      <c r="Q1686" t="s">
        <v>14098</v>
      </c>
    </row>
    <row r="1687" spans="1:17" x14ac:dyDescent="0.35">
      <c r="A1687" t="s">
        <v>2456</v>
      </c>
      <c r="B1687">
        <v>104</v>
      </c>
      <c r="C1687" t="s">
        <v>354</v>
      </c>
      <c r="D1687">
        <v>1089365</v>
      </c>
      <c r="E1687" t="s">
        <v>2018</v>
      </c>
      <c r="F1687" t="s">
        <v>1390</v>
      </c>
      <c r="G1687" t="s">
        <v>6906</v>
      </c>
      <c r="H1687" t="s">
        <v>453</v>
      </c>
      <c r="I1687" t="s">
        <v>6907</v>
      </c>
      <c r="J1687">
        <v>111</v>
      </c>
      <c r="K1687" t="s">
        <v>21</v>
      </c>
      <c r="L1687" t="s">
        <v>22</v>
      </c>
      <c r="M1687" t="s">
        <v>472</v>
      </c>
      <c r="N1687">
        <v>25000000</v>
      </c>
      <c r="O1687">
        <v>2008</v>
      </c>
      <c r="P1687">
        <v>5.7</v>
      </c>
      <c r="Q1687" t="s">
        <v>1331</v>
      </c>
    </row>
    <row r="1688" spans="1:17" x14ac:dyDescent="0.35">
      <c r="A1688" t="s">
        <v>5365</v>
      </c>
      <c r="B1688">
        <v>120</v>
      </c>
      <c r="C1688" t="s">
        <v>777</v>
      </c>
      <c r="D1688">
        <v>763044</v>
      </c>
      <c r="E1688" t="s">
        <v>3193</v>
      </c>
      <c r="F1688" t="s">
        <v>2765</v>
      </c>
      <c r="G1688" t="s">
        <v>6908</v>
      </c>
      <c r="H1688" t="s">
        <v>6909</v>
      </c>
      <c r="I1688" t="s">
        <v>6910</v>
      </c>
      <c r="J1688">
        <v>52</v>
      </c>
      <c r="K1688" t="s">
        <v>21</v>
      </c>
      <c r="L1688" t="s">
        <v>214</v>
      </c>
      <c r="M1688" t="s">
        <v>472</v>
      </c>
      <c r="N1688">
        <v>23000000</v>
      </c>
      <c r="O1688">
        <v>2003</v>
      </c>
      <c r="P1688">
        <v>6.2</v>
      </c>
      <c r="Q1688" t="s">
        <v>2679</v>
      </c>
    </row>
    <row r="1689" spans="1:17" x14ac:dyDescent="0.35">
      <c r="A1689" t="s">
        <v>2542</v>
      </c>
      <c r="B1689">
        <v>91</v>
      </c>
      <c r="C1689" t="s">
        <v>3248</v>
      </c>
      <c r="D1689">
        <v>20819129</v>
      </c>
      <c r="E1689" t="s">
        <v>1395</v>
      </c>
      <c r="F1689" t="s">
        <v>1363</v>
      </c>
      <c r="G1689" t="s">
        <v>6911</v>
      </c>
      <c r="H1689" t="s">
        <v>2382</v>
      </c>
      <c r="I1689" t="s">
        <v>6912</v>
      </c>
      <c r="J1689">
        <v>201</v>
      </c>
      <c r="K1689" t="s">
        <v>21</v>
      </c>
      <c r="L1689" t="s">
        <v>22</v>
      </c>
      <c r="M1689" t="s">
        <v>68</v>
      </c>
      <c r="N1689">
        <v>26000000</v>
      </c>
      <c r="O1689">
        <v>2009</v>
      </c>
      <c r="P1689">
        <v>5.2</v>
      </c>
      <c r="Q1689" t="s">
        <v>1064</v>
      </c>
    </row>
    <row r="1690" spans="1:17" x14ac:dyDescent="0.35">
      <c r="A1690" t="s">
        <v>1634</v>
      </c>
      <c r="B1690">
        <v>97</v>
      </c>
      <c r="C1690" t="s">
        <v>6913</v>
      </c>
      <c r="D1690">
        <v>110222438</v>
      </c>
      <c r="E1690" t="s">
        <v>6914</v>
      </c>
      <c r="F1690" t="s">
        <v>1380</v>
      </c>
      <c r="G1690" t="s">
        <v>6915</v>
      </c>
      <c r="H1690" t="s">
        <v>3488</v>
      </c>
      <c r="I1690" t="s">
        <v>6916</v>
      </c>
      <c r="J1690">
        <v>271</v>
      </c>
      <c r="K1690" t="s">
        <v>21</v>
      </c>
      <c r="L1690" t="s">
        <v>22</v>
      </c>
      <c r="M1690" t="s">
        <v>68</v>
      </c>
      <c r="N1690">
        <v>26000000</v>
      </c>
      <c r="O1690">
        <v>2003</v>
      </c>
      <c r="P1690">
        <v>6.1</v>
      </c>
      <c r="Q1690" t="s">
        <v>1331</v>
      </c>
    </row>
    <row r="1691" spans="1:17" x14ac:dyDescent="0.35">
      <c r="A1691" t="s">
        <v>2530</v>
      </c>
      <c r="B1691">
        <v>133</v>
      </c>
      <c r="C1691" t="s">
        <v>3056</v>
      </c>
      <c r="D1691">
        <v>109243478</v>
      </c>
      <c r="E1691" t="s">
        <v>1337</v>
      </c>
      <c r="F1691" t="s">
        <v>421</v>
      </c>
      <c r="G1691" t="s">
        <v>6917</v>
      </c>
      <c r="H1691" t="s">
        <v>6918</v>
      </c>
      <c r="I1691" t="s">
        <v>6919</v>
      </c>
      <c r="J1691">
        <v>546</v>
      </c>
      <c r="K1691" t="s">
        <v>21</v>
      </c>
      <c r="L1691" t="s">
        <v>22</v>
      </c>
      <c r="M1691" t="s">
        <v>472</v>
      </c>
      <c r="N1691">
        <v>26000000</v>
      </c>
      <c r="O1691">
        <v>2005</v>
      </c>
      <c r="P1691">
        <v>7.1</v>
      </c>
      <c r="Q1691" t="s">
        <v>1331</v>
      </c>
    </row>
    <row r="1692" spans="1:17" x14ac:dyDescent="0.35">
      <c r="A1692" t="s">
        <v>3543</v>
      </c>
      <c r="B1692">
        <v>123</v>
      </c>
      <c r="C1692" t="s">
        <v>6920</v>
      </c>
      <c r="D1692">
        <v>100241322</v>
      </c>
      <c r="E1692" t="s">
        <v>1138</v>
      </c>
      <c r="F1692" t="s">
        <v>105</v>
      </c>
      <c r="G1692" t="s">
        <v>6921</v>
      </c>
      <c r="H1692" t="s">
        <v>6105</v>
      </c>
      <c r="I1692" t="s">
        <v>6922</v>
      </c>
      <c r="J1692">
        <v>752</v>
      </c>
      <c r="K1692" t="s">
        <v>21</v>
      </c>
      <c r="L1692" t="s">
        <v>22</v>
      </c>
      <c r="M1692" t="s">
        <v>472</v>
      </c>
      <c r="N1692">
        <v>25000000</v>
      </c>
      <c r="O1692">
        <v>1998</v>
      </c>
      <c r="P1692">
        <v>7.2</v>
      </c>
      <c r="Q1692" t="s">
        <v>1331</v>
      </c>
    </row>
    <row r="1693" spans="1:17" x14ac:dyDescent="0.35">
      <c r="A1693" t="s">
        <v>6923</v>
      </c>
      <c r="B1693">
        <v>114</v>
      </c>
      <c r="C1693" t="s">
        <v>6924</v>
      </c>
      <c r="D1693">
        <v>25977365</v>
      </c>
      <c r="E1693" t="s">
        <v>1716</v>
      </c>
      <c r="F1693" t="s">
        <v>181</v>
      </c>
      <c r="G1693" t="s">
        <v>6925</v>
      </c>
      <c r="H1693" t="s">
        <v>6926</v>
      </c>
      <c r="I1693" t="s">
        <v>6927</v>
      </c>
      <c r="J1693">
        <v>207</v>
      </c>
      <c r="K1693" t="s">
        <v>21</v>
      </c>
      <c r="L1693" t="s">
        <v>22</v>
      </c>
      <c r="M1693" t="s">
        <v>472</v>
      </c>
      <c r="N1693">
        <v>28000000</v>
      </c>
      <c r="O1693">
        <v>2014</v>
      </c>
      <c r="P1693">
        <v>6.5</v>
      </c>
      <c r="Q1693" t="s">
        <v>14098</v>
      </c>
    </row>
    <row r="1694" spans="1:17" x14ac:dyDescent="0.35">
      <c r="A1694" t="s">
        <v>2146</v>
      </c>
      <c r="B1694">
        <v>111</v>
      </c>
      <c r="C1694" t="s">
        <v>3353</v>
      </c>
      <c r="D1694">
        <v>91457688</v>
      </c>
      <c r="E1694" t="s">
        <v>1395</v>
      </c>
      <c r="F1694" t="s">
        <v>2242</v>
      </c>
      <c r="G1694" t="s">
        <v>6928</v>
      </c>
      <c r="H1694" t="s">
        <v>3347</v>
      </c>
      <c r="I1694" t="s">
        <v>6929</v>
      </c>
      <c r="J1694">
        <v>109</v>
      </c>
      <c r="K1694" t="s">
        <v>21</v>
      </c>
      <c r="L1694" t="s">
        <v>22</v>
      </c>
      <c r="M1694" t="s">
        <v>23</v>
      </c>
      <c r="N1694">
        <v>26000000</v>
      </c>
      <c r="O1694">
        <v>1990</v>
      </c>
      <c r="P1694">
        <v>6</v>
      </c>
      <c r="Q1694" t="s">
        <v>1064</v>
      </c>
    </row>
    <row r="1695" spans="1:17" x14ac:dyDescent="0.35">
      <c r="A1695" t="s">
        <v>4206</v>
      </c>
      <c r="B1695">
        <v>117</v>
      </c>
      <c r="C1695" t="s">
        <v>2540</v>
      </c>
      <c r="D1695">
        <v>87341380</v>
      </c>
      <c r="E1695" t="s">
        <v>1395</v>
      </c>
      <c r="F1695" t="s">
        <v>55</v>
      </c>
      <c r="G1695" t="s">
        <v>6930</v>
      </c>
      <c r="H1695" t="s">
        <v>1588</v>
      </c>
      <c r="I1695" t="s">
        <v>6931</v>
      </c>
      <c r="J1695">
        <v>374</v>
      </c>
      <c r="K1695" t="s">
        <v>21</v>
      </c>
      <c r="L1695" t="s">
        <v>22</v>
      </c>
      <c r="M1695" t="s">
        <v>472</v>
      </c>
      <c r="N1695">
        <v>27000000</v>
      </c>
      <c r="O1695">
        <v>2008</v>
      </c>
      <c r="P1695">
        <v>7</v>
      </c>
      <c r="Q1695" t="s">
        <v>1064</v>
      </c>
    </row>
    <row r="1696" spans="1:17" x14ac:dyDescent="0.35">
      <c r="A1696" t="s">
        <v>2468</v>
      </c>
      <c r="B1696">
        <v>121</v>
      </c>
      <c r="C1696" t="s">
        <v>1077</v>
      </c>
      <c r="D1696">
        <v>65703412</v>
      </c>
      <c r="E1696" t="s">
        <v>1138</v>
      </c>
      <c r="F1696" t="s">
        <v>3119</v>
      </c>
      <c r="G1696" t="s">
        <v>6932</v>
      </c>
      <c r="H1696" t="s">
        <v>6933</v>
      </c>
      <c r="I1696" t="s">
        <v>6934</v>
      </c>
      <c r="J1696">
        <v>345</v>
      </c>
      <c r="K1696" t="s">
        <v>21</v>
      </c>
      <c r="L1696" t="s">
        <v>22</v>
      </c>
      <c r="M1696" t="s">
        <v>23</v>
      </c>
      <c r="N1696">
        <v>26000000</v>
      </c>
      <c r="O1696">
        <v>1998</v>
      </c>
      <c r="P1696">
        <v>7</v>
      </c>
      <c r="Q1696" t="s">
        <v>1331</v>
      </c>
    </row>
    <row r="1697" spans="1:17" x14ac:dyDescent="0.35">
      <c r="A1697" t="s">
        <v>2259</v>
      </c>
      <c r="B1697">
        <v>139</v>
      </c>
      <c r="C1697" t="s">
        <v>1626</v>
      </c>
      <c r="D1697">
        <v>58328680</v>
      </c>
      <c r="E1697" t="s">
        <v>3167</v>
      </c>
      <c r="F1697" t="s">
        <v>1344</v>
      </c>
      <c r="G1697" t="s">
        <v>6935</v>
      </c>
      <c r="H1697" t="s">
        <v>6052</v>
      </c>
      <c r="I1697" t="s">
        <v>6936</v>
      </c>
      <c r="J1697">
        <v>494</v>
      </c>
      <c r="K1697" t="s">
        <v>21</v>
      </c>
      <c r="L1697" t="s">
        <v>22</v>
      </c>
      <c r="M1697" t="s">
        <v>472</v>
      </c>
      <c r="N1697">
        <v>22000000</v>
      </c>
      <c r="O1697">
        <v>2003</v>
      </c>
      <c r="P1697">
        <v>7.5</v>
      </c>
      <c r="Q1697" t="s">
        <v>2679</v>
      </c>
    </row>
    <row r="1698" spans="1:17" x14ac:dyDescent="0.35">
      <c r="A1698" t="s">
        <v>1063</v>
      </c>
      <c r="B1698">
        <v>115</v>
      </c>
      <c r="C1698" t="s">
        <v>347</v>
      </c>
      <c r="D1698">
        <v>61490000</v>
      </c>
      <c r="E1698" t="s">
        <v>2495</v>
      </c>
      <c r="F1698" t="s">
        <v>1220</v>
      </c>
      <c r="G1698" t="s">
        <v>6937</v>
      </c>
      <c r="H1698" t="s">
        <v>6131</v>
      </c>
      <c r="I1698" t="s">
        <v>6938</v>
      </c>
      <c r="J1698">
        <v>148</v>
      </c>
      <c r="K1698" t="s">
        <v>21</v>
      </c>
      <c r="L1698" t="s">
        <v>22</v>
      </c>
      <c r="M1698" t="s">
        <v>472</v>
      </c>
      <c r="N1698">
        <v>26000000</v>
      </c>
      <c r="O1698">
        <v>1990</v>
      </c>
      <c r="P1698">
        <v>6.6</v>
      </c>
      <c r="Q1698" t="s">
        <v>2679</v>
      </c>
    </row>
    <row r="1699" spans="1:17" x14ac:dyDescent="0.35">
      <c r="A1699" t="s">
        <v>6638</v>
      </c>
      <c r="B1699">
        <v>175</v>
      </c>
      <c r="C1699" t="s">
        <v>6941</v>
      </c>
      <c r="D1699">
        <v>50800000</v>
      </c>
      <c r="E1699" t="s">
        <v>1569</v>
      </c>
      <c r="F1699" t="s">
        <v>6942</v>
      </c>
      <c r="G1699" t="s">
        <v>6943</v>
      </c>
      <c r="H1699" t="s">
        <v>6944</v>
      </c>
      <c r="I1699" t="s">
        <v>6945</v>
      </c>
      <c r="J1699">
        <v>210</v>
      </c>
      <c r="K1699" t="s">
        <v>21</v>
      </c>
      <c r="L1699" t="s">
        <v>22</v>
      </c>
      <c r="M1699" t="s">
        <v>68</v>
      </c>
      <c r="N1699">
        <v>26000000</v>
      </c>
      <c r="O1699">
        <v>1977</v>
      </c>
      <c r="P1699">
        <v>7.4</v>
      </c>
      <c r="Q1699" t="s">
        <v>2679</v>
      </c>
    </row>
    <row r="1700" spans="1:17" x14ac:dyDescent="0.35">
      <c r="A1700" t="s">
        <v>4860</v>
      </c>
      <c r="B1700">
        <v>85</v>
      </c>
      <c r="C1700" t="s">
        <v>6946</v>
      </c>
      <c r="D1700">
        <v>57859105</v>
      </c>
      <c r="E1700" t="s">
        <v>685</v>
      </c>
      <c r="F1700" t="s">
        <v>6947</v>
      </c>
      <c r="G1700" t="s">
        <v>6948</v>
      </c>
      <c r="H1700" t="s">
        <v>6949</v>
      </c>
      <c r="I1700" t="s">
        <v>6950</v>
      </c>
      <c r="J1700">
        <v>673</v>
      </c>
      <c r="K1700" t="s">
        <v>21</v>
      </c>
      <c r="L1700" t="s">
        <v>22</v>
      </c>
      <c r="M1700" t="s">
        <v>23</v>
      </c>
      <c r="N1700">
        <v>26000000</v>
      </c>
      <c r="O1700">
        <v>2005</v>
      </c>
      <c r="P1700">
        <v>6.5</v>
      </c>
      <c r="Q1700" t="s">
        <v>14097</v>
      </c>
    </row>
    <row r="1701" spans="1:17" x14ac:dyDescent="0.35">
      <c r="A1701" t="s">
        <v>4518</v>
      </c>
      <c r="B1701">
        <v>90</v>
      </c>
      <c r="C1701" t="s">
        <v>6951</v>
      </c>
      <c r="D1701">
        <v>46455802</v>
      </c>
      <c r="E1701" t="s">
        <v>4292</v>
      </c>
      <c r="F1701" t="s">
        <v>6595</v>
      </c>
      <c r="G1701" t="s">
        <v>6952</v>
      </c>
      <c r="H1701" t="s">
        <v>6953</v>
      </c>
      <c r="I1701" t="s">
        <v>6954</v>
      </c>
      <c r="J1701">
        <v>472</v>
      </c>
      <c r="K1701" t="s">
        <v>21</v>
      </c>
      <c r="L1701" t="s">
        <v>22</v>
      </c>
      <c r="M1701" t="s">
        <v>472</v>
      </c>
      <c r="N1701">
        <v>26000000</v>
      </c>
      <c r="O1701">
        <v>2003</v>
      </c>
      <c r="P1701">
        <v>6.2</v>
      </c>
      <c r="Q1701" t="s">
        <v>4933</v>
      </c>
    </row>
    <row r="1702" spans="1:17" x14ac:dyDescent="0.35">
      <c r="A1702" t="s">
        <v>3337</v>
      </c>
      <c r="B1702">
        <v>107</v>
      </c>
      <c r="C1702" t="s">
        <v>1200</v>
      </c>
      <c r="D1702">
        <v>45506619</v>
      </c>
      <c r="E1702" t="s">
        <v>6955</v>
      </c>
      <c r="F1702" t="s">
        <v>1650</v>
      </c>
      <c r="G1702" t="s">
        <v>6956</v>
      </c>
      <c r="H1702" t="s">
        <v>2912</v>
      </c>
      <c r="I1702" t="s">
        <v>6957</v>
      </c>
      <c r="J1702">
        <v>862</v>
      </c>
      <c r="K1702" t="s">
        <v>21</v>
      </c>
      <c r="L1702" t="s">
        <v>38</v>
      </c>
      <c r="M1702" t="s">
        <v>23</v>
      </c>
      <c r="N1702">
        <v>26000000</v>
      </c>
      <c r="O1702">
        <v>2000</v>
      </c>
      <c r="P1702">
        <v>7.8</v>
      </c>
      <c r="Q1702" t="s">
        <v>769</v>
      </c>
    </row>
    <row r="1703" spans="1:17" x14ac:dyDescent="0.35">
      <c r="A1703" t="s">
        <v>3377</v>
      </c>
      <c r="B1703">
        <v>100</v>
      </c>
      <c r="C1703" t="s">
        <v>6958</v>
      </c>
      <c r="D1703">
        <v>40168080</v>
      </c>
      <c r="E1703" t="s">
        <v>2719</v>
      </c>
      <c r="F1703" t="s">
        <v>436</v>
      </c>
      <c r="G1703" t="s">
        <v>6959</v>
      </c>
      <c r="H1703" t="s">
        <v>3663</v>
      </c>
      <c r="I1703" t="s">
        <v>6960</v>
      </c>
      <c r="J1703">
        <v>315</v>
      </c>
      <c r="K1703" t="s">
        <v>21</v>
      </c>
      <c r="L1703" t="s">
        <v>22</v>
      </c>
      <c r="M1703" t="s">
        <v>472</v>
      </c>
      <c r="N1703">
        <v>26000000</v>
      </c>
      <c r="O1703">
        <v>2010</v>
      </c>
      <c r="P1703">
        <v>5.2</v>
      </c>
      <c r="Q1703" t="s">
        <v>1064</v>
      </c>
    </row>
    <row r="1704" spans="1:17" x14ac:dyDescent="0.35">
      <c r="A1704" t="s">
        <v>223</v>
      </c>
      <c r="B1704">
        <v>129</v>
      </c>
      <c r="C1704" t="s">
        <v>6961</v>
      </c>
      <c r="D1704">
        <v>49874933</v>
      </c>
      <c r="E1704" t="s">
        <v>6900</v>
      </c>
      <c r="F1704" t="s">
        <v>867</v>
      </c>
      <c r="G1704" t="s">
        <v>6962</v>
      </c>
      <c r="H1704" t="s">
        <v>1386</v>
      </c>
      <c r="I1704" t="s">
        <v>6963</v>
      </c>
      <c r="J1704">
        <v>287</v>
      </c>
      <c r="K1704" t="s">
        <v>21</v>
      </c>
      <c r="L1704" t="s">
        <v>22</v>
      </c>
      <c r="M1704" t="s">
        <v>472</v>
      </c>
      <c r="N1704">
        <v>26000000</v>
      </c>
      <c r="O1704">
        <v>2013</v>
      </c>
      <c r="P1704">
        <v>6.5</v>
      </c>
      <c r="Q1704" t="s">
        <v>1331</v>
      </c>
    </row>
    <row r="1705" spans="1:17" x14ac:dyDescent="0.35">
      <c r="A1705" t="s">
        <v>1388</v>
      </c>
      <c r="B1705">
        <v>109</v>
      </c>
      <c r="C1705" t="s">
        <v>765</v>
      </c>
      <c r="D1705">
        <v>45489752</v>
      </c>
      <c r="E1705" t="s">
        <v>1138</v>
      </c>
      <c r="F1705" t="s">
        <v>73</v>
      </c>
      <c r="G1705" t="s">
        <v>6964</v>
      </c>
      <c r="H1705" t="s">
        <v>436</v>
      </c>
      <c r="I1705" t="s">
        <v>6965</v>
      </c>
      <c r="J1705">
        <v>214</v>
      </c>
      <c r="K1705" t="s">
        <v>21</v>
      </c>
      <c r="L1705" t="s">
        <v>22</v>
      </c>
      <c r="M1705" t="s">
        <v>23</v>
      </c>
      <c r="N1705">
        <v>26000000</v>
      </c>
      <c r="O1705">
        <v>2004</v>
      </c>
      <c r="P1705">
        <v>6.5</v>
      </c>
      <c r="Q1705" t="s">
        <v>1331</v>
      </c>
    </row>
    <row r="1706" spans="1:17" x14ac:dyDescent="0.35">
      <c r="A1706" t="s">
        <v>2653</v>
      </c>
      <c r="B1706">
        <v>94</v>
      </c>
      <c r="C1706" t="s">
        <v>6966</v>
      </c>
      <c r="D1706">
        <v>36985501</v>
      </c>
      <c r="E1706" t="s">
        <v>6967</v>
      </c>
      <c r="F1706" t="s">
        <v>2372</v>
      </c>
      <c r="G1706" t="s">
        <v>6968</v>
      </c>
      <c r="H1706" t="s">
        <v>6969</v>
      </c>
      <c r="I1706" t="s">
        <v>6970</v>
      </c>
      <c r="J1706">
        <v>94</v>
      </c>
      <c r="K1706" t="s">
        <v>21</v>
      </c>
      <c r="L1706" t="s">
        <v>22</v>
      </c>
      <c r="M1706" t="s">
        <v>68</v>
      </c>
      <c r="N1706">
        <v>26000000</v>
      </c>
      <c r="O1706">
        <v>2002</v>
      </c>
      <c r="P1706">
        <v>5.2</v>
      </c>
      <c r="Q1706" t="s">
        <v>1064</v>
      </c>
    </row>
    <row r="1707" spans="1:17" x14ac:dyDescent="0.35">
      <c r="A1707" t="s">
        <v>2854</v>
      </c>
      <c r="B1707">
        <v>133</v>
      </c>
      <c r="C1707" t="s">
        <v>6971</v>
      </c>
      <c r="D1707">
        <v>33200000</v>
      </c>
      <c r="E1707" t="s">
        <v>6972</v>
      </c>
      <c r="F1707" t="s">
        <v>1059</v>
      </c>
      <c r="G1707" t="s">
        <v>6973</v>
      </c>
      <c r="H1707" t="s">
        <v>6974</v>
      </c>
      <c r="I1707" t="s">
        <v>6975</v>
      </c>
      <c r="J1707">
        <v>149</v>
      </c>
      <c r="K1707" t="s">
        <v>21</v>
      </c>
      <c r="L1707" t="s">
        <v>22</v>
      </c>
      <c r="M1707" t="s">
        <v>23</v>
      </c>
      <c r="N1707">
        <v>26000000</v>
      </c>
      <c r="O1707">
        <v>1985</v>
      </c>
      <c r="P1707">
        <v>7.2</v>
      </c>
      <c r="Q1707" t="s">
        <v>1064</v>
      </c>
    </row>
    <row r="1708" spans="1:17" x14ac:dyDescent="0.35">
      <c r="A1708" t="s">
        <v>4210</v>
      </c>
      <c r="B1708">
        <v>105</v>
      </c>
      <c r="C1708" t="s">
        <v>303</v>
      </c>
      <c r="D1708">
        <v>28501651</v>
      </c>
      <c r="E1708" t="s">
        <v>3193</v>
      </c>
      <c r="F1708" t="s">
        <v>676</v>
      </c>
      <c r="G1708" t="s">
        <v>6976</v>
      </c>
      <c r="H1708" t="s">
        <v>2091</v>
      </c>
      <c r="I1708" t="s">
        <v>6977</v>
      </c>
      <c r="J1708">
        <v>201</v>
      </c>
      <c r="K1708" t="s">
        <v>21</v>
      </c>
      <c r="L1708" t="s">
        <v>22</v>
      </c>
      <c r="M1708" t="s">
        <v>472</v>
      </c>
      <c r="N1708">
        <v>26000000</v>
      </c>
      <c r="O1708">
        <v>2009</v>
      </c>
      <c r="P1708">
        <v>7.1</v>
      </c>
      <c r="Q1708" t="s">
        <v>2679</v>
      </c>
    </row>
    <row r="1709" spans="1:17" x14ac:dyDescent="0.35">
      <c r="A1709" t="s">
        <v>6978</v>
      </c>
      <c r="B1709">
        <v>100</v>
      </c>
      <c r="C1709" t="s">
        <v>6315</v>
      </c>
      <c r="D1709">
        <v>23222861</v>
      </c>
      <c r="E1709" t="s">
        <v>6979</v>
      </c>
      <c r="F1709" t="s">
        <v>4629</v>
      </c>
      <c r="G1709" t="s">
        <v>6980</v>
      </c>
      <c r="H1709" t="s">
        <v>633</v>
      </c>
      <c r="I1709" t="s">
        <v>6981</v>
      </c>
      <c r="J1709">
        <v>44</v>
      </c>
      <c r="K1709" t="s">
        <v>21</v>
      </c>
      <c r="L1709" t="s">
        <v>22</v>
      </c>
      <c r="M1709" t="s">
        <v>68</v>
      </c>
      <c r="N1709">
        <v>26000000</v>
      </c>
      <c r="O1709">
        <v>2004</v>
      </c>
      <c r="P1709">
        <v>4.5</v>
      </c>
      <c r="Q1709" t="s">
        <v>1064</v>
      </c>
    </row>
    <row r="1710" spans="1:17" x14ac:dyDescent="0.35">
      <c r="A1710" t="s">
        <v>2600</v>
      </c>
      <c r="B1710">
        <v>113</v>
      </c>
      <c r="C1710" t="s">
        <v>266</v>
      </c>
      <c r="D1710">
        <v>54540525</v>
      </c>
      <c r="E1710" t="s">
        <v>1337</v>
      </c>
      <c r="F1710" t="s">
        <v>1390</v>
      </c>
      <c r="G1710" t="s">
        <v>6982</v>
      </c>
      <c r="H1710" t="s">
        <v>6983</v>
      </c>
      <c r="I1710" t="s">
        <v>6984</v>
      </c>
      <c r="J1710">
        <v>134</v>
      </c>
      <c r="K1710" t="s">
        <v>21</v>
      </c>
      <c r="L1710" t="s">
        <v>22</v>
      </c>
      <c r="M1710" t="s">
        <v>23</v>
      </c>
      <c r="N1710">
        <v>56000000</v>
      </c>
      <c r="O1710">
        <v>2011</v>
      </c>
      <c r="P1710">
        <v>5.7</v>
      </c>
      <c r="Q1710" t="s">
        <v>1331</v>
      </c>
    </row>
    <row r="1711" spans="1:17" x14ac:dyDescent="0.35">
      <c r="A1711" t="s">
        <v>6985</v>
      </c>
      <c r="B1711">
        <v>118</v>
      </c>
      <c r="C1711" t="s">
        <v>6986</v>
      </c>
      <c r="D1711">
        <v>16252765</v>
      </c>
      <c r="E1711" t="s">
        <v>2579</v>
      </c>
      <c r="F1711" t="s">
        <v>460</v>
      </c>
      <c r="G1711" t="s">
        <v>6987</v>
      </c>
      <c r="H1711" t="s">
        <v>6988</v>
      </c>
      <c r="I1711" t="s">
        <v>6989</v>
      </c>
      <c r="J1711">
        <v>181</v>
      </c>
      <c r="K1711" t="s">
        <v>21</v>
      </c>
      <c r="L1711" t="s">
        <v>1172</v>
      </c>
      <c r="M1711" t="s">
        <v>472</v>
      </c>
      <c r="N1711">
        <v>42000000</v>
      </c>
      <c r="O1711">
        <v>2001</v>
      </c>
      <c r="P1711">
        <v>6</v>
      </c>
      <c r="Q1711" t="s">
        <v>2679</v>
      </c>
    </row>
    <row r="1712" spans="1:17" x14ac:dyDescent="0.35">
      <c r="A1712" t="s">
        <v>3996</v>
      </c>
      <c r="B1712">
        <v>110</v>
      </c>
      <c r="C1712" t="s">
        <v>997</v>
      </c>
      <c r="D1712">
        <v>16005978</v>
      </c>
      <c r="E1712" t="s">
        <v>1775</v>
      </c>
      <c r="F1712" t="s">
        <v>6990</v>
      </c>
      <c r="G1712" t="s">
        <v>6991</v>
      </c>
      <c r="H1712" t="s">
        <v>2828</v>
      </c>
      <c r="I1712" t="s">
        <v>6992</v>
      </c>
      <c r="J1712">
        <v>190</v>
      </c>
      <c r="K1712" t="s">
        <v>21</v>
      </c>
      <c r="L1712" t="s">
        <v>22</v>
      </c>
      <c r="M1712" t="s">
        <v>472</v>
      </c>
      <c r="N1712">
        <v>26000000</v>
      </c>
      <c r="O1712">
        <v>2012</v>
      </c>
      <c r="P1712">
        <v>6.4</v>
      </c>
      <c r="Q1712" t="s">
        <v>14098</v>
      </c>
    </row>
    <row r="1713" spans="1:17" x14ac:dyDescent="0.35">
      <c r="A1713" t="s">
        <v>3320</v>
      </c>
      <c r="B1713">
        <v>110</v>
      </c>
      <c r="C1713" t="s">
        <v>2376</v>
      </c>
      <c r="D1713">
        <v>14469428</v>
      </c>
      <c r="E1713" t="s">
        <v>1337</v>
      </c>
      <c r="F1713" t="s">
        <v>729</v>
      </c>
      <c r="G1713" t="s">
        <v>6993</v>
      </c>
      <c r="H1713" t="s">
        <v>2949</v>
      </c>
      <c r="I1713" t="s">
        <v>6994</v>
      </c>
      <c r="J1713">
        <v>95</v>
      </c>
      <c r="K1713" t="s">
        <v>21</v>
      </c>
      <c r="L1713" t="s">
        <v>22</v>
      </c>
      <c r="M1713" t="s">
        <v>23</v>
      </c>
      <c r="N1713">
        <v>26000000</v>
      </c>
      <c r="O1713">
        <v>2004</v>
      </c>
      <c r="P1713">
        <v>5.2</v>
      </c>
      <c r="Q1713" t="s">
        <v>1331</v>
      </c>
    </row>
    <row r="1714" spans="1:17" x14ac:dyDescent="0.35">
      <c r="A1714" t="s">
        <v>6995</v>
      </c>
      <c r="B1714">
        <v>99</v>
      </c>
      <c r="C1714" t="s">
        <v>603</v>
      </c>
      <c r="D1714">
        <v>13829734</v>
      </c>
      <c r="E1714" t="s">
        <v>6996</v>
      </c>
      <c r="F1714" t="s">
        <v>3541</v>
      </c>
      <c r="G1714" t="s">
        <v>6997</v>
      </c>
      <c r="H1714" t="s">
        <v>6998</v>
      </c>
      <c r="I1714" t="s">
        <v>6999</v>
      </c>
      <c r="J1714">
        <v>79</v>
      </c>
      <c r="K1714" t="s">
        <v>21</v>
      </c>
      <c r="L1714" t="s">
        <v>214</v>
      </c>
      <c r="M1714" t="s">
        <v>23</v>
      </c>
      <c r="N1714">
        <v>26000000</v>
      </c>
      <c r="O1714">
        <v>1994</v>
      </c>
      <c r="P1714">
        <v>4.3</v>
      </c>
      <c r="Q1714" t="s">
        <v>1064</v>
      </c>
    </row>
    <row r="1715" spans="1:17" x14ac:dyDescent="0.35">
      <c r="A1715" t="s">
        <v>7000</v>
      </c>
      <c r="B1715">
        <v>101</v>
      </c>
      <c r="C1715" t="s">
        <v>2512</v>
      </c>
      <c r="D1715">
        <v>1075288</v>
      </c>
      <c r="E1715" t="s">
        <v>1702</v>
      </c>
      <c r="F1715" t="s">
        <v>2219</v>
      </c>
      <c r="G1715" t="s">
        <v>7001</v>
      </c>
      <c r="H1715" t="s">
        <v>6055</v>
      </c>
      <c r="I1715" t="s">
        <v>7002</v>
      </c>
      <c r="J1715">
        <v>55</v>
      </c>
      <c r="K1715" t="s">
        <v>21</v>
      </c>
      <c r="L1715" t="s">
        <v>22</v>
      </c>
      <c r="M1715" t="s">
        <v>472</v>
      </c>
      <c r="N1715">
        <v>22000000</v>
      </c>
      <c r="O1715">
        <v>1996</v>
      </c>
      <c r="P1715">
        <v>6.1</v>
      </c>
      <c r="Q1715" t="s">
        <v>14098</v>
      </c>
    </row>
    <row r="1716" spans="1:17" x14ac:dyDescent="0.35">
      <c r="A1716" t="s">
        <v>3137</v>
      </c>
      <c r="B1716">
        <v>103</v>
      </c>
      <c r="C1716" t="s">
        <v>5169</v>
      </c>
      <c r="D1716">
        <v>7496522</v>
      </c>
      <c r="E1716" t="s">
        <v>7003</v>
      </c>
      <c r="F1716" t="s">
        <v>3137</v>
      </c>
      <c r="G1716" t="s">
        <v>7004</v>
      </c>
      <c r="H1716" t="s">
        <v>2663</v>
      </c>
      <c r="I1716" t="s">
        <v>7005</v>
      </c>
      <c r="J1716">
        <v>178</v>
      </c>
      <c r="K1716" t="s">
        <v>21</v>
      </c>
      <c r="L1716" t="s">
        <v>22</v>
      </c>
      <c r="M1716" t="s">
        <v>23</v>
      </c>
      <c r="N1716">
        <v>26000000</v>
      </c>
      <c r="O1716">
        <v>2001</v>
      </c>
      <c r="P1716">
        <v>6.8</v>
      </c>
      <c r="Q1716" t="s">
        <v>1331</v>
      </c>
    </row>
    <row r="1717" spans="1:17" x14ac:dyDescent="0.35">
      <c r="A1717" t="s">
        <v>7007</v>
      </c>
      <c r="B1717">
        <v>95</v>
      </c>
      <c r="C1717" t="s">
        <v>7008</v>
      </c>
      <c r="D1717">
        <v>20047715</v>
      </c>
      <c r="E1717" t="s">
        <v>7009</v>
      </c>
      <c r="F1717" t="s">
        <v>7010</v>
      </c>
      <c r="G1717" t="s">
        <v>7011</v>
      </c>
      <c r="H1717" t="s">
        <v>7012</v>
      </c>
      <c r="I1717" t="s">
        <v>7013</v>
      </c>
      <c r="J1717">
        <v>26</v>
      </c>
      <c r="K1717" t="s">
        <v>21</v>
      </c>
      <c r="L1717" t="s">
        <v>22</v>
      </c>
      <c r="M1717" t="s">
        <v>68</v>
      </c>
      <c r="N1717">
        <v>25530000</v>
      </c>
      <c r="O1717">
        <v>1996</v>
      </c>
      <c r="P1717">
        <v>5.2</v>
      </c>
      <c r="Q1717" t="s">
        <v>769</v>
      </c>
    </row>
    <row r="1718" spans="1:17" x14ac:dyDescent="0.35">
      <c r="A1718" t="s">
        <v>1954</v>
      </c>
      <c r="B1718">
        <v>117</v>
      </c>
      <c r="C1718" t="s">
        <v>6332</v>
      </c>
      <c r="D1718">
        <v>12276810</v>
      </c>
      <c r="E1718" t="s">
        <v>1310</v>
      </c>
      <c r="F1718" t="s">
        <v>254</v>
      </c>
      <c r="G1718" t="s">
        <v>7014</v>
      </c>
      <c r="H1718" t="s">
        <v>944</v>
      </c>
      <c r="I1718" t="s">
        <v>7015</v>
      </c>
      <c r="J1718">
        <v>126</v>
      </c>
      <c r="K1718" t="s">
        <v>21</v>
      </c>
      <c r="L1718" t="s">
        <v>22</v>
      </c>
      <c r="M1718" t="s">
        <v>23</v>
      </c>
      <c r="N1718">
        <v>26000000</v>
      </c>
      <c r="O1718">
        <v>2015</v>
      </c>
      <c r="P1718">
        <v>6.5</v>
      </c>
      <c r="Q1718" t="s">
        <v>1064</v>
      </c>
    </row>
    <row r="1719" spans="1:17" x14ac:dyDescent="0.35">
      <c r="A1719" t="s">
        <v>7016</v>
      </c>
      <c r="B1719">
        <v>129</v>
      </c>
      <c r="C1719" t="s">
        <v>2362</v>
      </c>
      <c r="D1719">
        <v>33565375</v>
      </c>
      <c r="E1719" t="s">
        <v>2579</v>
      </c>
      <c r="F1719" t="s">
        <v>1209</v>
      </c>
      <c r="G1719" t="s">
        <v>7017</v>
      </c>
      <c r="H1719" t="s">
        <v>7018</v>
      </c>
      <c r="I1719" t="s">
        <v>7019</v>
      </c>
      <c r="J1719">
        <v>568</v>
      </c>
      <c r="K1719" t="s">
        <v>21</v>
      </c>
      <c r="L1719" t="s">
        <v>38</v>
      </c>
      <c r="M1719" t="s">
        <v>472</v>
      </c>
      <c r="N1719">
        <v>15000000</v>
      </c>
      <c r="O1719">
        <v>2005</v>
      </c>
      <c r="P1719">
        <v>7.5</v>
      </c>
      <c r="Q1719" t="s">
        <v>2679</v>
      </c>
    </row>
    <row r="1720" spans="1:17" x14ac:dyDescent="0.35">
      <c r="A1720" t="s">
        <v>2547</v>
      </c>
      <c r="B1720">
        <v>120</v>
      </c>
      <c r="C1720" t="s">
        <v>7020</v>
      </c>
      <c r="D1720">
        <v>499263</v>
      </c>
      <c r="E1720" t="s">
        <v>2679</v>
      </c>
      <c r="F1720" t="s">
        <v>7021</v>
      </c>
      <c r="G1720" t="s">
        <v>7022</v>
      </c>
      <c r="H1720" t="s">
        <v>7023</v>
      </c>
      <c r="I1720" t="s">
        <v>7024</v>
      </c>
      <c r="J1720">
        <v>2814</v>
      </c>
      <c r="K1720" t="s">
        <v>7025</v>
      </c>
      <c r="L1720" t="s">
        <v>22</v>
      </c>
      <c r="M1720" t="s">
        <v>472</v>
      </c>
      <c r="N1720">
        <v>30000000</v>
      </c>
      <c r="O1720">
        <v>2004</v>
      </c>
      <c r="P1720">
        <v>7.1</v>
      </c>
      <c r="Q1720" t="s">
        <v>2679</v>
      </c>
    </row>
    <row r="1721" spans="1:17" x14ac:dyDescent="0.35">
      <c r="A1721" t="s">
        <v>1007</v>
      </c>
      <c r="B1721">
        <v>125</v>
      </c>
      <c r="C1721" t="s">
        <v>6777</v>
      </c>
      <c r="D1721">
        <v>219200000</v>
      </c>
      <c r="E1721" t="s">
        <v>6849</v>
      </c>
      <c r="F1721" t="s">
        <v>651</v>
      </c>
      <c r="G1721" t="s">
        <v>7026</v>
      </c>
      <c r="H1721" t="s">
        <v>7027</v>
      </c>
      <c r="I1721" t="s">
        <v>7028</v>
      </c>
      <c r="J1721">
        <v>223</v>
      </c>
      <c r="K1721" t="s">
        <v>21</v>
      </c>
      <c r="L1721" t="s">
        <v>22</v>
      </c>
      <c r="M1721" t="s">
        <v>23</v>
      </c>
      <c r="N1721">
        <v>25000000</v>
      </c>
      <c r="O1721">
        <v>1993</v>
      </c>
      <c r="P1721">
        <v>6.9</v>
      </c>
      <c r="Q1721" t="s">
        <v>1331</v>
      </c>
    </row>
    <row r="1722" spans="1:17" x14ac:dyDescent="0.35">
      <c r="A1722" t="s">
        <v>2456</v>
      </c>
      <c r="B1722">
        <v>133</v>
      </c>
      <c r="C1722" t="s">
        <v>4171</v>
      </c>
      <c r="D1722">
        <v>172825435</v>
      </c>
      <c r="E1722" t="s">
        <v>2679</v>
      </c>
      <c r="F1722" t="s">
        <v>425</v>
      </c>
      <c r="G1722" t="s">
        <v>7029</v>
      </c>
      <c r="H1722" t="s">
        <v>5392</v>
      </c>
      <c r="I1722" t="s">
        <v>7030</v>
      </c>
      <c r="J1722">
        <v>331</v>
      </c>
      <c r="K1722" t="s">
        <v>21</v>
      </c>
      <c r="L1722" t="s">
        <v>22</v>
      </c>
      <c r="M1722" t="s">
        <v>472</v>
      </c>
      <c r="N1722">
        <v>25000000</v>
      </c>
      <c r="O1722">
        <v>1988</v>
      </c>
      <c r="P1722">
        <v>8</v>
      </c>
      <c r="Q1722" t="s">
        <v>2679</v>
      </c>
    </row>
    <row r="1723" spans="1:17" x14ac:dyDescent="0.35">
      <c r="A1723" t="s">
        <v>2898</v>
      </c>
      <c r="B1723">
        <v>116</v>
      </c>
      <c r="C1723" t="s">
        <v>7031</v>
      </c>
      <c r="D1723">
        <v>148085755</v>
      </c>
      <c r="E1723" t="s">
        <v>2679</v>
      </c>
      <c r="F1723" t="s">
        <v>2898</v>
      </c>
      <c r="G1723" t="s">
        <v>7032</v>
      </c>
      <c r="H1723" t="s">
        <v>7033</v>
      </c>
      <c r="I1723" t="s">
        <v>7034</v>
      </c>
      <c r="J1723">
        <v>871</v>
      </c>
      <c r="K1723" t="s">
        <v>21</v>
      </c>
      <c r="L1723" t="s">
        <v>22</v>
      </c>
      <c r="M1723" t="s">
        <v>472</v>
      </c>
      <c r="N1723">
        <v>33000000</v>
      </c>
      <c r="O1723">
        <v>2008</v>
      </c>
      <c r="P1723">
        <v>8.1999999999999993</v>
      </c>
      <c r="Q1723" t="s">
        <v>2679</v>
      </c>
    </row>
    <row r="1724" spans="1:17" x14ac:dyDescent="0.35">
      <c r="A1724" t="s">
        <v>609</v>
      </c>
      <c r="B1724">
        <v>129</v>
      </c>
      <c r="C1724" t="s">
        <v>1059</v>
      </c>
      <c r="D1724">
        <v>25517500</v>
      </c>
      <c r="E1724" t="s">
        <v>4582</v>
      </c>
      <c r="F1724" t="s">
        <v>977</v>
      </c>
      <c r="G1724" t="s">
        <v>7035</v>
      </c>
      <c r="H1724" t="s">
        <v>1830</v>
      </c>
      <c r="I1724" t="s">
        <v>7036</v>
      </c>
      <c r="J1724">
        <v>320</v>
      </c>
      <c r="K1724" t="s">
        <v>21</v>
      </c>
      <c r="L1724" t="s">
        <v>22</v>
      </c>
      <c r="M1724" t="s">
        <v>23</v>
      </c>
      <c r="N1724">
        <v>25100000</v>
      </c>
      <c r="O1724">
        <v>2008</v>
      </c>
      <c r="P1724">
        <v>6.4</v>
      </c>
      <c r="Q1724" t="s">
        <v>9596</v>
      </c>
    </row>
    <row r="1725" spans="1:17" x14ac:dyDescent="0.35">
      <c r="A1725" t="s">
        <v>3869</v>
      </c>
      <c r="B1725">
        <v>93</v>
      </c>
      <c r="C1725" t="s">
        <v>6593</v>
      </c>
      <c r="D1725">
        <v>145000989</v>
      </c>
      <c r="E1725" t="s">
        <v>41</v>
      </c>
      <c r="F1725" t="s">
        <v>181</v>
      </c>
      <c r="G1725" t="s">
        <v>7037</v>
      </c>
      <c r="H1725" t="s">
        <v>3308</v>
      </c>
      <c r="I1725" t="s">
        <v>7038</v>
      </c>
      <c r="J1725">
        <v>974</v>
      </c>
      <c r="K1725" t="s">
        <v>21</v>
      </c>
      <c r="L1725" t="s">
        <v>1172</v>
      </c>
      <c r="M1725" t="s">
        <v>23</v>
      </c>
      <c r="N1725">
        <v>25000000</v>
      </c>
      <c r="O1725">
        <v>2008</v>
      </c>
      <c r="P1725">
        <v>7.9</v>
      </c>
      <c r="Q1725" t="s">
        <v>1064</v>
      </c>
    </row>
    <row r="1726" spans="1:17" x14ac:dyDescent="0.35">
      <c r="A1726" t="s">
        <v>7039</v>
      </c>
      <c r="B1726">
        <v>118</v>
      </c>
      <c r="C1726" t="s">
        <v>2936</v>
      </c>
      <c r="D1726">
        <v>26761283</v>
      </c>
      <c r="E1726" t="s">
        <v>169</v>
      </c>
      <c r="F1726" t="s">
        <v>7040</v>
      </c>
      <c r="G1726" t="s">
        <v>7041</v>
      </c>
      <c r="H1726" t="s">
        <v>4692</v>
      </c>
      <c r="I1726" t="s">
        <v>7042</v>
      </c>
      <c r="J1726">
        <v>99</v>
      </c>
      <c r="K1726" t="s">
        <v>21</v>
      </c>
      <c r="L1726" t="s">
        <v>22</v>
      </c>
      <c r="M1726" t="s">
        <v>23</v>
      </c>
      <c r="N1726">
        <v>26000000</v>
      </c>
      <c r="O1726">
        <v>2014</v>
      </c>
      <c r="P1726">
        <v>6.7</v>
      </c>
      <c r="Q1726" t="s">
        <v>2679</v>
      </c>
    </row>
    <row r="1727" spans="1:17" x14ac:dyDescent="0.35">
      <c r="A1727" t="s">
        <v>1811</v>
      </c>
      <c r="B1727">
        <v>129</v>
      </c>
      <c r="C1727" t="s">
        <v>2512</v>
      </c>
      <c r="D1727">
        <v>121945720</v>
      </c>
      <c r="E1727" t="s">
        <v>7043</v>
      </c>
      <c r="F1727" t="s">
        <v>3004</v>
      </c>
      <c r="G1727" t="s">
        <v>7044</v>
      </c>
      <c r="H1727" t="s">
        <v>7045</v>
      </c>
      <c r="I1727" t="s">
        <v>7046</v>
      </c>
      <c r="J1727">
        <v>126</v>
      </c>
      <c r="K1727" t="s">
        <v>21</v>
      </c>
      <c r="L1727" t="s">
        <v>22</v>
      </c>
      <c r="M1727" t="s">
        <v>472</v>
      </c>
      <c r="N1727">
        <v>25000000</v>
      </c>
      <c r="O1727">
        <v>1992</v>
      </c>
      <c r="P1727">
        <v>6.1</v>
      </c>
      <c r="Q1727" t="s">
        <v>1064</v>
      </c>
    </row>
    <row r="1728" spans="1:17" x14ac:dyDescent="0.35">
      <c r="A1728" t="s">
        <v>316</v>
      </c>
      <c r="B1728">
        <v>185</v>
      </c>
      <c r="C1728" t="s">
        <v>7047</v>
      </c>
      <c r="D1728">
        <v>96067179</v>
      </c>
      <c r="E1728" t="s">
        <v>4582</v>
      </c>
      <c r="F1728" t="s">
        <v>181</v>
      </c>
      <c r="G1728" t="s">
        <v>7048</v>
      </c>
      <c r="H1728" t="s">
        <v>7049</v>
      </c>
      <c r="I1728" t="s">
        <v>7050</v>
      </c>
      <c r="J1728">
        <v>1273</v>
      </c>
      <c r="K1728" t="s">
        <v>21</v>
      </c>
      <c r="L1728" t="s">
        <v>22</v>
      </c>
      <c r="M1728" t="s">
        <v>472</v>
      </c>
      <c r="N1728">
        <v>22000000</v>
      </c>
      <c r="O1728">
        <v>1993</v>
      </c>
      <c r="P1728">
        <v>8.9</v>
      </c>
      <c r="Q1728" t="s">
        <v>9596</v>
      </c>
    </row>
    <row r="1729" spans="1:17" x14ac:dyDescent="0.35">
      <c r="A1729" t="s">
        <v>2715</v>
      </c>
      <c r="B1729">
        <v>146</v>
      </c>
      <c r="C1729" t="s">
        <v>187</v>
      </c>
      <c r="D1729">
        <v>169705587</v>
      </c>
      <c r="E1729" t="s">
        <v>2679</v>
      </c>
      <c r="F1729" t="s">
        <v>142</v>
      </c>
      <c r="G1729" t="s">
        <v>7051</v>
      </c>
      <c r="H1729" t="s">
        <v>569</v>
      </c>
      <c r="I1729" t="s">
        <v>7052</v>
      </c>
      <c r="J1729">
        <v>460</v>
      </c>
      <c r="K1729" t="s">
        <v>21</v>
      </c>
      <c r="L1729" t="s">
        <v>22</v>
      </c>
      <c r="M1729" t="s">
        <v>23</v>
      </c>
      <c r="N1729">
        <v>25000000</v>
      </c>
      <c r="O1729">
        <v>2011</v>
      </c>
      <c r="P1729">
        <v>8.1</v>
      </c>
      <c r="Q1729" t="s">
        <v>2679</v>
      </c>
    </row>
    <row r="1730" spans="1:17" x14ac:dyDescent="0.35">
      <c r="A1730" t="s">
        <v>893</v>
      </c>
      <c r="B1730">
        <v>128</v>
      </c>
      <c r="C1730" t="s">
        <v>277</v>
      </c>
      <c r="D1730">
        <v>3254172</v>
      </c>
      <c r="E1730" t="s">
        <v>2816</v>
      </c>
      <c r="F1730" t="s">
        <v>286</v>
      </c>
      <c r="G1730" t="s">
        <v>7053</v>
      </c>
      <c r="H1730" t="s">
        <v>7054</v>
      </c>
      <c r="I1730" t="s">
        <v>7055</v>
      </c>
      <c r="J1730">
        <v>105</v>
      </c>
      <c r="K1730" t="s">
        <v>21</v>
      </c>
      <c r="L1730" t="s">
        <v>22</v>
      </c>
      <c r="M1730" t="s">
        <v>472</v>
      </c>
      <c r="N1730">
        <v>28000000</v>
      </c>
      <c r="O1730">
        <v>2013</v>
      </c>
      <c r="P1730">
        <v>6.2</v>
      </c>
      <c r="Q1730" t="s">
        <v>9596</v>
      </c>
    </row>
    <row r="1731" spans="1:17" x14ac:dyDescent="0.35">
      <c r="A1731" t="s">
        <v>1253</v>
      </c>
      <c r="B1731">
        <v>93</v>
      </c>
      <c r="C1731" t="s">
        <v>1977</v>
      </c>
      <c r="D1731">
        <v>84185387</v>
      </c>
      <c r="E1731" t="s">
        <v>7056</v>
      </c>
      <c r="F1731" t="s">
        <v>1979</v>
      </c>
      <c r="G1731" t="s">
        <v>7057</v>
      </c>
      <c r="H1731" t="s">
        <v>1200</v>
      </c>
      <c r="I1731" t="s">
        <v>7058</v>
      </c>
      <c r="J1731">
        <v>149</v>
      </c>
      <c r="K1731" t="s">
        <v>21</v>
      </c>
      <c r="L1731" t="s">
        <v>22</v>
      </c>
      <c r="M1731" t="s">
        <v>68</v>
      </c>
      <c r="N1731">
        <v>80000000</v>
      </c>
      <c r="O1731">
        <v>2004</v>
      </c>
      <c r="P1731">
        <v>4.9000000000000004</v>
      </c>
      <c r="Q1731" t="s">
        <v>769</v>
      </c>
    </row>
    <row r="1732" spans="1:17" x14ac:dyDescent="0.35">
      <c r="A1732" t="s">
        <v>5873</v>
      </c>
      <c r="B1732">
        <v>97</v>
      </c>
      <c r="C1732" t="s">
        <v>7060</v>
      </c>
      <c r="D1732">
        <v>82163317</v>
      </c>
      <c r="E1732" t="s">
        <v>3821</v>
      </c>
      <c r="F1732" t="s">
        <v>7061</v>
      </c>
      <c r="G1732" t="s">
        <v>7062</v>
      </c>
      <c r="H1732" t="s">
        <v>606</v>
      </c>
      <c r="I1732" t="s">
        <v>7063</v>
      </c>
      <c r="J1732">
        <v>885</v>
      </c>
      <c r="K1732" t="s">
        <v>21</v>
      </c>
      <c r="L1732" t="s">
        <v>22</v>
      </c>
      <c r="M1732" t="s">
        <v>472</v>
      </c>
      <c r="N1732">
        <v>30000000</v>
      </c>
      <c r="O1732">
        <v>2003</v>
      </c>
      <c r="P1732">
        <v>5.8</v>
      </c>
      <c r="Q1732" t="s">
        <v>1064</v>
      </c>
    </row>
    <row r="1733" spans="1:17" x14ac:dyDescent="0.35">
      <c r="A1733" t="s">
        <v>4528</v>
      </c>
      <c r="B1733">
        <v>82</v>
      </c>
      <c r="C1733" t="s">
        <v>3884</v>
      </c>
      <c r="D1733">
        <v>80920948</v>
      </c>
      <c r="E1733" t="s">
        <v>387</v>
      </c>
      <c r="F1733" t="s">
        <v>773</v>
      </c>
      <c r="G1733" t="s">
        <v>7065</v>
      </c>
      <c r="H1733" t="s">
        <v>6091</v>
      </c>
      <c r="I1733" t="s">
        <v>7066</v>
      </c>
      <c r="J1733">
        <v>118</v>
      </c>
      <c r="K1733" t="s">
        <v>21</v>
      </c>
      <c r="L1733" t="s">
        <v>22</v>
      </c>
      <c r="M1733" t="s">
        <v>222</v>
      </c>
      <c r="N1733">
        <v>30000000</v>
      </c>
      <c r="O1733">
        <v>2001</v>
      </c>
      <c r="P1733">
        <v>6</v>
      </c>
      <c r="Q1733" t="s">
        <v>1064</v>
      </c>
    </row>
    <row r="1734" spans="1:17" x14ac:dyDescent="0.35">
      <c r="A1734" t="s">
        <v>464</v>
      </c>
      <c r="B1734">
        <v>85</v>
      </c>
      <c r="C1734" t="s">
        <v>7067</v>
      </c>
      <c r="D1734">
        <v>80034302</v>
      </c>
      <c r="E1734" t="s">
        <v>2709</v>
      </c>
      <c r="F1734" t="s">
        <v>569</v>
      </c>
      <c r="G1734" t="s">
        <v>7068</v>
      </c>
      <c r="H1734" t="s">
        <v>7069</v>
      </c>
      <c r="I1734" t="s">
        <v>7070</v>
      </c>
      <c r="J1734">
        <v>2192</v>
      </c>
      <c r="K1734" t="s">
        <v>21</v>
      </c>
      <c r="L1734" t="s">
        <v>22</v>
      </c>
      <c r="M1734" t="s">
        <v>23</v>
      </c>
      <c r="N1734">
        <v>25000000</v>
      </c>
      <c r="O1734">
        <v>2008</v>
      </c>
      <c r="P1734">
        <v>7</v>
      </c>
      <c r="Q1734" t="s">
        <v>1064</v>
      </c>
    </row>
    <row r="1735" spans="1:17" x14ac:dyDescent="0.35">
      <c r="A1735" t="s">
        <v>7071</v>
      </c>
      <c r="B1735">
        <v>88</v>
      </c>
      <c r="C1735" t="s">
        <v>7072</v>
      </c>
      <c r="D1735">
        <v>78656813</v>
      </c>
      <c r="E1735" t="s">
        <v>2396</v>
      </c>
      <c r="F1735" t="s">
        <v>7073</v>
      </c>
      <c r="G1735" t="s">
        <v>7074</v>
      </c>
      <c r="H1735" t="s">
        <v>7075</v>
      </c>
      <c r="I1735" t="s">
        <v>7076</v>
      </c>
      <c r="J1735">
        <v>93</v>
      </c>
      <c r="K1735" t="s">
        <v>21</v>
      </c>
      <c r="L1735" t="s">
        <v>22</v>
      </c>
      <c r="M1735" t="s">
        <v>68</v>
      </c>
      <c r="N1735">
        <v>25000000</v>
      </c>
      <c r="O1735">
        <v>1991</v>
      </c>
      <c r="P1735">
        <v>6</v>
      </c>
      <c r="Q1735" t="s">
        <v>1064</v>
      </c>
    </row>
    <row r="1736" spans="1:17" x14ac:dyDescent="0.35">
      <c r="A1736" t="s">
        <v>1800</v>
      </c>
      <c r="B1736">
        <v>119</v>
      </c>
      <c r="C1736" t="s">
        <v>7077</v>
      </c>
      <c r="D1736">
        <v>76270454</v>
      </c>
      <c r="E1736" t="s">
        <v>1702</v>
      </c>
      <c r="F1736" t="s">
        <v>1390</v>
      </c>
      <c r="G1736" t="s">
        <v>7078</v>
      </c>
      <c r="H1736" t="s">
        <v>5475</v>
      </c>
      <c r="I1736" t="s">
        <v>7079</v>
      </c>
      <c r="J1736">
        <v>418</v>
      </c>
      <c r="K1736" t="s">
        <v>21</v>
      </c>
      <c r="L1736" t="s">
        <v>22</v>
      </c>
      <c r="M1736" t="s">
        <v>472</v>
      </c>
      <c r="N1736">
        <v>25000000</v>
      </c>
      <c r="O1736">
        <v>1987</v>
      </c>
      <c r="P1736">
        <v>7.9</v>
      </c>
      <c r="Q1736" t="s">
        <v>14098</v>
      </c>
    </row>
    <row r="1737" spans="1:17" x14ac:dyDescent="0.35">
      <c r="A1737" t="s">
        <v>5452</v>
      </c>
      <c r="B1737">
        <v>122</v>
      </c>
      <c r="C1737" t="s">
        <v>924</v>
      </c>
      <c r="D1737">
        <v>74273505</v>
      </c>
      <c r="E1737" t="s">
        <v>1702</v>
      </c>
      <c r="F1737" t="s">
        <v>324</v>
      </c>
      <c r="G1737" t="s">
        <v>7080</v>
      </c>
      <c r="H1737" t="s">
        <v>3550</v>
      </c>
      <c r="I1737" t="s">
        <v>7081</v>
      </c>
      <c r="J1737">
        <v>1518</v>
      </c>
      <c r="K1737" t="s">
        <v>21</v>
      </c>
      <c r="L1737" t="s">
        <v>22</v>
      </c>
      <c r="M1737" t="s">
        <v>472</v>
      </c>
      <c r="N1737">
        <v>25000000</v>
      </c>
      <c r="O1737">
        <v>2007</v>
      </c>
      <c r="P1737">
        <v>8.1</v>
      </c>
      <c r="Q1737" t="s">
        <v>14098</v>
      </c>
    </row>
    <row r="1738" spans="1:17" x14ac:dyDescent="0.35">
      <c r="A1738" t="s">
        <v>1085</v>
      </c>
      <c r="B1738">
        <v>99</v>
      </c>
      <c r="C1738" t="s">
        <v>6429</v>
      </c>
      <c r="D1738">
        <v>134141530</v>
      </c>
      <c r="E1738" t="s">
        <v>4404</v>
      </c>
      <c r="F1738" t="s">
        <v>1830</v>
      </c>
      <c r="G1738" t="s">
        <v>7082</v>
      </c>
      <c r="H1738" t="s">
        <v>7083</v>
      </c>
      <c r="I1738" t="s">
        <v>7084</v>
      </c>
      <c r="J1738">
        <v>109</v>
      </c>
      <c r="K1738" t="s">
        <v>21</v>
      </c>
      <c r="L1738" t="s">
        <v>22</v>
      </c>
      <c r="M1738" t="s">
        <v>23</v>
      </c>
      <c r="N1738">
        <v>25000000</v>
      </c>
      <c r="O1738">
        <v>2014</v>
      </c>
      <c r="P1738">
        <v>6.2</v>
      </c>
      <c r="Q1738" t="s">
        <v>1064</v>
      </c>
    </row>
    <row r="1739" spans="1:17" x14ac:dyDescent="0.35">
      <c r="A1739" t="s">
        <v>7085</v>
      </c>
      <c r="B1739">
        <v>97</v>
      </c>
      <c r="C1739" t="s">
        <v>320</v>
      </c>
      <c r="D1739">
        <v>71500556</v>
      </c>
      <c r="E1739" t="s">
        <v>1138</v>
      </c>
      <c r="F1739" t="s">
        <v>352</v>
      </c>
      <c r="G1739" t="s">
        <v>7086</v>
      </c>
      <c r="H1739" t="s">
        <v>1837</v>
      </c>
      <c r="I1739" t="s">
        <v>7087</v>
      </c>
      <c r="J1739">
        <v>571</v>
      </c>
      <c r="K1739" t="s">
        <v>21</v>
      </c>
      <c r="L1739" t="s">
        <v>38</v>
      </c>
      <c r="M1739" t="s">
        <v>472</v>
      </c>
      <c r="N1739">
        <v>26000000</v>
      </c>
      <c r="O1739">
        <v>2001</v>
      </c>
      <c r="P1739">
        <v>6.7</v>
      </c>
      <c r="Q1739" t="s">
        <v>1331</v>
      </c>
    </row>
    <row r="1740" spans="1:17" x14ac:dyDescent="0.35">
      <c r="A1740" t="s">
        <v>5832</v>
      </c>
      <c r="B1740">
        <v>121</v>
      </c>
      <c r="C1740" t="s">
        <v>7088</v>
      </c>
      <c r="D1740">
        <v>71309760</v>
      </c>
      <c r="E1740" t="s">
        <v>169</v>
      </c>
      <c r="F1740" t="s">
        <v>2489</v>
      </c>
      <c r="G1740" t="s">
        <v>7089</v>
      </c>
      <c r="H1740" t="s">
        <v>7090</v>
      </c>
      <c r="I1740" t="s">
        <v>7091</v>
      </c>
      <c r="J1740">
        <v>498</v>
      </c>
      <c r="K1740" t="s">
        <v>21</v>
      </c>
      <c r="L1740" t="s">
        <v>38</v>
      </c>
      <c r="M1740" t="s">
        <v>23</v>
      </c>
      <c r="N1740">
        <v>25000000</v>
      </c>
      <c r="O1740">
        <v>2000</v>
      </c>
      <c r="P1740">
        <v>7.3</v>
      </c>
      <c r="Q1740" t="s">
        <v>2679</v>
      </c>
    </row>
    <row r="1741" spans="1:17" x14ac:dyDescent="0.35">
      <c r="A1741" t="s">
        <v>7092</v>
      </c>
      <c r="B1741">
        <v>95</v>
      </c>
      <c r="C1741" t="s">
        <v>1830</v>
      </c>
      <c r="D1741">
        <v>89808372</v>
      </c>
      <c r="E1741" t="s">
        <v>1331</v>
      </c>
      <c r="F1741" t="s">
        <v>4048</v>
      </c>
      <c r="G1741" t="s">
        <v>7093</v>
      </c>
      <c r="H1741" t="s">
        <v>7094</v>
      </c>
      <c r="I1741" t="s">
        <v>7095</v>
      </c>
      <c r="J1741">
        <v>297</v>
      </c>
      <c r="K1741" t="s">
        <v>21</v>
      </c>
      <c r="L1741" t="s">
        <v>22</v>
      </c>
      <c r="M1741" t="s">
        <v>23</v>
      </c>
      <c r="N1741">
        <v>45000000</v>
      </c>
      <c r="O1741">
        <v>2003</v>
      </c>
      <c r="P1741">
        <v>4.5999999999999996</v>
      </c>
      <c r="Q1741" t="s">
        <v>1331</v>
      </c>
    </row>
    <row r="1742" spans="1:17" x14ac:dyDescent="0.35">
      <c r="A1742" t="s">
        <v>3991</v>
      </c>
      <c r="B1742">
        <v>105</v>
      </c>
      <c r="C1742" t="s">
        <v>7096</v>
      </c>
      <c r="D1742">
        <v>77264926</v>
      </c>
      <c r="E1742" t="s">
        <v>2408</v>
      </c>
      <c r="F1742" t="s">
        <v>2091</v>
      </c>
      <c r="G1742" t="s">
        <v>7097</v>
      </c>
      <c r="H1742" t="s">
        <v>752</v>
      </c>
      <c r="I1742" t="s">
        <v>7098</v>
      </c>
      <c r="J1742">
        <v>107</v>
      </c>
      <c r="K1742" t="s">
        <v>21</v>
      </c>
      <c r="L1742" t="s">
        <v>22</v>
      </c>
      <c r="M1742" t="s">
        <v>68</v>
      </c>
      <c r="N1742">
        <v>25000000</v>
      </c>
      <c r="O1742">
        <v>2012</v>
      </c>
      <c r="P1742">
        <v>6.1</v>
      </c>
      <c r="Q1742" t="s">
        <v>1331</v>
      </c>
    </row>
    <row r="1743" spans="1:17" x14ac:dyDescent="0.35">
      <c r="A1743" t="s">
        <v>2146</v>
      </c>
      <c r="B1743">
        <v>108</v>
      </c>
      <c r="C1743" t="s">
        <v>7099</v>
      </c>
      <c r="D1743">
        <v>70625986</v>
      </c>
      <c r="E1743" t="s">
        <v>1337</v>
      </c>
      <c r="F1743" t="s">
        <v>676</v>
      </c>
      <c r="G1743" t="s">
        <v>7100</v>
      </c>
      <c r="H1743" t="s">
        <v>440</v>
      </c>
      <c r="I1743" t="s">
        <v>7101</v>
      </c>
      <c r="J1743">
        <v>178</v>
      </c>
      <c r="K1743" t="s">
        <v>21</v>
      </c>
      <c r="L1743" t="s">
        <v>22</v>
      </c>
      <c r="M1743" t="s">
        <v>472</v>
      </c>
      <c r="N1743">
        <v>25000000</v>
      </c>
      <c r="O1743">
        <v>2011</v>
      </c>
      <c r="P1743">
        <v>6.2</v>
      </c>
      <c r="Q1743" t="s">
        <v>1331</v>
      </c>
    </row>
    <row r="1744" spans="1:17" x14ac:dyDescent="0.35">
      <c r="A1744" t="s">
        <v>4614</v>
      </c>
      <c r="B1744">
        <v>134</v>
      </c>
      <c r="C1744" t="s">
        <v>7102</v>
      </c>
      <c r="D1744">
        <v>56505065</v>
      </c>
      <c r="E1744" t="s">
        <v>7103</v>
      </c>
      <c r="F1744" t="s">
        <v>2372</v>
      </c>
      <c r="G1744" t="s">
        <v>7104</v>
      </c>
      <c r="H1744" t="s">
        <v>4899</v>
      </c>
      <c r="I1744" t="s">
        <v>7105</v>
      </c>
      <c r="J1744">
        <v>439</v>
      </c>
      <c r="K1744" t="s">
        <v>21</v>
      </c>
      <c r="L1744" t="s">
        <v>22</v>
      </c>
      <c r="M1744" t="s">
        <v>472</v>
      </c>
      <c r="N1744">
        <v>25000000</v>
      </c>
      <c r="O1744">
        <v>1993</v>
      </c>
      <c r="P1744">
        <v>7.8</v>
      </c>
      <c r="Q1744" t="s">
        <v>1064</v>
      </c>
    </row>
    <row r="1745" spans="1:17" x14ac:dyDescent="0.35">
      <c r="A1745" t="s">
        <v>2707</v>
      </c>
      <c r="B1745">
        <v>115</v>
      </c>
      <c r="C1745" t="s">
        <v>380</v>
      </c>
      <c r="D1745">
        <v>55973336</v>
      </c>
      <c r="E1745" t="s">
        <v>270</v>
      </c>
      <c r="F1745" t="s">
        <v>407</v>
      </c>
      <c r="G1745" t="s">
        <v>7106</v>
      </c>
      <c r="H1745" t="s">
        <v>5729</v>
      </c>
      <c r="I1745" t="s">
        <v>7107</v>
      </c>
      <c r="J1745">
        <v>365</v>
      </c>
      <c r="K1745" t="s">
        <v>21</v>
      </c>
      <c r="L1745" t="s">
        <v>22</v>
      </c>
      <c r="M1745" t="s">
        <v>472</v>
      </c>
      <c r="N1745">
        <v>25000000</v>
      </c>
      <c r="O1745">
        <v>2000</v>
      </c>
      <c r="P1745">
        <v>6.1</v>
      </c>
      <c r="Q1745" t="s">
        <v>1064</v>
      </c>
    </row>
    <row r="1746" spans="1:17" x14ac:dyDescent="0.35">
      <c r="A1746" t="s">
        <v>4263</v>
      </c>
      <c r="B1746">
        <v>86</v>
      </c>
      <c r="C1746" t="s">
        <v>7110</v>
      </c>
      <c r="D1746">
        <v>54098051</v>
      </c>
      <c r="E1746" t="s">
        <v>4933</v>
      </c>
      <c r="F1746" t="s">
        <v>7111</v>
      </c>
      <c r="G1746" t="s">
        <v>7112</v>
      </c>
      <c r="H1746" t="s">
        <v>4368</v>
      </c>
      <c r="I1746" t="s">
        <v>7113</v>
      </c>
      <c r="J1746">
        <v>571</v>
      </c>
      <c r="K1746" t="s">
        <v>21</v>
      </c>
      <c r="L1746" t="s">
        <v>615</v>
      </c>
      <c r="M1746" t="s">
        <v>472</v>
      </c>
      <c r="N1746">
        <v>25000000</v>
      </c>
      <c r="O1746">
        <v>2006</v>
      </c>
      <c r="P1746">
        <v>5.8</v>
      </c>
      <c r="Q1746" t="s">
        <v>4933</v>
      </c>
    </row>
    <row r="1747" spans="1:17" x14ac:dyDescent="0.35">
      <c r="A1747" t="s">
        <v>5518</v>
      </c>
      <c r="B1747">
        <v>101</v>
      </c>
      <c r="C1747" t="s">
        <v>7114</v>
      </c>
      <c r="D1747">
        <v>60443237</v>
      </c>
      <c r="E1747" t="s">
        <v>169</v>
      </c>
      <c r="F1747" t="s">
        <v>1389</v>
      </c>
      <c r="G1747" t="s">
        <v>7115</v>
      </c>
      <c r="H1747" t="s">
        <v>7116</v>
      </c>
      <c r="I1747" t="s">
        <v>7117</v>
      </c>
      <c r="J1747">
        <v>106</v>
      </c>
      <c r="K1747" t="s">
        <v>21</v>
      </c>
      <c r="L1747" t="s">
        <v>22</v>
      </c>
      <c r="M1747" t="s">
        <v>23</v>
      </c>
      <c r="N1747">
        <v>25000000</v>
      </c>
      <c r="O1747">
        <v>2012</v>
      </c>
      <c r="P1747">
        <v>6.5</v>
      </c>
      <c r="Q1747" t="s">
        <v>2679</v>
      </c>
    </row>
    <row r="1748" spans="1:17" x14ac:dyDescent="0.35">
      <c r="A1748" t="s">
        <v>7118</v>
      </c>
      <c r="B1748">
        <v>96</v>
      </c>
      <c r="C1748" t="s">
        <v>1558</v>
      </c>
      <c r="D1748">
        <v>82234139</v>
      </c>
      <c r="E1748" t="s">
        <v>446</v>
      </c>
      <c r="F1748" t="s">
        <v>560</v>
      </c>
      <c r="G1748" t="s">
        <v>7119</v>
      </c>
      <c r="H1748" t="s">
        <v>2091</v>
      </c>
      <c r="I1748" t="s">
        <v>7120</v>
      </c>
      <c r="J1748">
        <v>522</v>
      </c>
      <c r="K1748" t="s">
        <v>21</v>
      </c>
      <c r="L1748" t="s">
        <v>22</v>
      </c>
      <c r="M1748" t="s">
        <v>68</v>
      </c>
      <c r="N1748">
        <v>17000000</v>
      </c>
      <c r="O1748">
        <v>2007</v>
      </c>
      <c r="P1748">
        <v>7.2</v>
      </c>
      <c r="Q1748" t="s">
        <v>769</v>
      </c>
    </row>
    <row r="1749" spans="1:17" x14ac:dyDescent="0.35">
      <c r="A1749" t="s">
        <v>94</v>
      </c>
      <c r="B1749">
        <v>101</v>
      </c>
      <c r="C1749" t="s">
        <v>168</v>
      </c>
      <c r="D1749">
        <v>51676606</v>
      </c>
      <c r="E1749" t="s">
        <v>7121</v>
      </c>
      <c r="F1749" t="s">
        <v>27</v>
      </c>
      <c r="G1749" t="s">
        <v>7122</v>
      </c>
      <c r="H1749" t="s">
        <v>324</v>
      </c>
      <c r="I1749" t="s">
        <v>7123</v>
      </c>
      <c r="J1749">
        <v>632</v>
      </c>
      <c r="K1749" t="s">
        <v>21</v>
      </c>
      <c r="L1749" t="s">
        <v>22</v>
      </c>
      <c r="M1749" t="s">
        <v>68</v>
      </c>
      <c r="N1749">
        <v>25000000</v>
      </c>
      <c r="O1749">
        <v>2004</v>
      </c>
      <c r="P1749">
        <v>7.8</v>
      </c>
      <c r="Q1749" t="s">
        <v>9596</v>
      </c>
    </row>
    <row r="1750" spans="1:17" x14ac:dyDescent="0.35">
      <c r="A1750" t="s">
        <v>7124</v>
      </c>
      <c r="B1750">
        <v>100</v>
      </c>
      <c r="C1750" t="s">
        <v>6429</v>
      </c>
      <c r="D1750">
        <v>52528330</v>
      </c>
      <c r="E1750" t="s">
        <v>2018</v>
      </c>
      <c r="F1750" t="s">
        <v>3134</v>
      </c>
      <c r="G1750" t="s">
        <v>7125</v>
      </c>
      <c r="H1750" t="s">
        <v>7126</v>
      </c>
      <c r="I1750" t="s">
        <v>7127</v>
      </c>
      <c r="J1750">
        <v>27</v>
      </c>
      <c r="K1750" t="s">
        <v>21</v>
      </c>
      <c r="L1750" t="s">
        <v>22</v>
      </c>
      <c r="M1750" t="s">
        <v>23</v>
      </c>
      <c r="N1750">
        <v>25000000</v>
      </c>
      <c r="O1750">
        <v>2013</v>
      </c>
      <c r="P1750">
        <v>4.7</v>
      </c>
      <c r="Q1750" t="s">
        <v>1331</v>
      </c>
    </row>
    <row r="1751" spans="1:17" x14ac:dyDescent="0.35">
      <c r="A1751" t="s">
        <v>7128</v>
      </c>
      <c r="B1751">
        <v>117</v>
      </c>
      <c r="C1751" t="s">
        <v>1351</v>
      </c>
      <c r="D1751">
        <v>51533608</v>
      </c>
      <c r="E1751" t="s">
        <v>570</v>
      </c>
      <c r="F1751" t="s">
        <v>181</v>
      </c>
      <c r="G1751" t="s">
        <v>7129</v>
      </c>
      <c r="H1751" t="s">
        <v>4038</v>
      </c>
      <c r="I1751" t="s">
        <v>7130</v>
      </c>
      <c r="J1751">
        <v>755</v>
      </c>
      <c r="K1751" t="s">
        <v>21</v>
      </c>
      <c r="L1751" t="s">
        <v>22</v>
      </c>
      <c r="M1751" t="s">
        <v>472</v>
      </c>
      <c r="N1751">
        <v>25000000</v>
      </c>
      <c r="O1751">
        <v>2011</v>
      </c>
      <c r="P1751">
        <v>6.8</v>
      </c>
      <c r="Q1751" t="s">
        <v>1064</v>
      </c>
    </row>
    <row r="1752" spans="1:17" x14ac:dyDescent="0.35">
      <c r="A1752" t="s">
        <v>7131</v>
      </c>
      <c r="B1752">
        <v>101</v>
      </c>
      <c r="C1752" t="s">
        <v>3621</v>
      </c>
      <c r="D1752">
        <v>51097664</v>
      </c>
      <c r="E1752" t="s">
        <v>4727</v>
      </c>
      <c r="F1752" t="s">
        <v>1390</v>
      </c>
      <c r="G1752" t="s">
        <v>7132</v>
      </c>
      <c r="H1752" t="s">
        <v>5987</v>
      </c>
      <c r="I1752" t="s">
        <v>7133</v>
      </c>
      <c r="J1752">
        <v>450</v>
      </c>
      <c r="K1752" t="s">
        <v>21</v>
      </c>
      <c r="L1752" t="s">
        <v>22</v>
      </c>
      <c r="M1752" t="s">
        <v>472</v>
      </c>
      <c r="N1752">
        <v>30000000</v>
      </c>
      <c r="O1752">
        <v>2005</v>
      </c>
      <c r="P1752">
        <v>5.9</v>
      </c>
      <c r="Q1752" t="s">
        <v>2679</v>
      </c>
    </row>
    <row r="1753" spans="1:17" x14ac:dyDescent="0.35">
      <c r="A1753" t="s">
        <v>1394</v>
      </c>
      <c r="B1753">
        <v>98</v>
      </c>
      <c r="C1753" t="s">
        <v>1005</v>
      </c>
      <c r="D1753">
        <v>84136909</v>
      </c>
      <c r="E1753" t="s">
        <v>1331</v>
      </c>
      <c r="F1753" t="s">
        <v>7134</v>
      </c>
      <c r="G1753" t="s">
        <v>7135</v>
      </c>
      <c r="H1753" t="s">
        <v>421</v>
      </c>
      <c r="I1753" t="s">
        <v>7136</v>
      </c>
      <c r="J1753">
        <v>577</v>
      </c>
      <c r="K1753" t="s">
        <v>21</v>
      </c>
      <c r="L1753" t="s">
        <v>22</v>
      </c>
      <c r="M1753" t="s">
        <v>23</v>
      </c>
      <c r="N1753">
        <v>26000000</v>
      </c>
      <c r="O1753">
        <v>2004</v>
      </c>
      <c r="P1753">
        <v>7.2</v>
      </c>
      <c r="Q1753" t="s">
        <v>1331</v>
      </c>
    </row>
    <row r="1754" spans="1:17" x14ac:dyDescent="0.35">
      <c r="A1754" t="s">
        <v>394</v>
      </c>
      <c r="B1754">
        <v>146</v>
      </c>
      <c r="C1754" t="s">
        <v>2512</v>
      </c>
      <c r="D1754">
        <v>46836394</v>
      </c>
      <c r="E1754" t="s">
        <v>1373</v>
      </c>
      <c r="F1754" t="s">
        <v>1390</v>
      </c>
      <c r="G1754" t="s">
        <v>7137</v>
      </c>
      <c r="H1754" t="s">
        <v>5851</v>
      </c>
      <c r="I1754" t="s">
        <v>7138</v>
      </c>
      <c r="J1754">
        <v>989</v>
      </c>
      <c r="K1754" t="s">
        <v>21</v>
      </c>
      <c r="L1754" t="s">
        <v>22</v>
      </c>
      <c r="M1754" t="s">
        <v>472</v>
      </c>
      <c r="N1754">
        <v>25000000</v>
      </c>
      <c r="O1754">
        <v>1990</v>
      </c>
      <c r="P1754">
        <v>8.6999999999999993</v>
      </c>
      <c r="Q1754" t="s">
        <v>9596</v>
      </c>
    </row>
    <row r="1755" spans="1:17" x14ac:dyDescent="0.35">
      <c r="A1755" t="s">
        <v>3421</v>
      </c>
      <c r="B1755">
        <v>102</v>
      </c>
      <c r="C1755" t="s">
        <v>6315</v>
      </c>
      <c r="D1755">
        <v>47285499</v>
      </c>
      <c r="E1755" t="s">
        <v>7139</v>
      </c>
      <c r="F1755" t="s">
        <v>4629</v>
      </c>
      <c r="G1755" t="s">
        <v>7140</v>
      </c>
      <c r="H1755" t="s">
        <v>7141</v>
      </c>
      <c r="I1755" t="s">
        <v>7142</v>
      </c>
      <c r="J1755">
        <v>104</v>
      </c>
      <c r="K1755" t="s">
        <v>21</v>
      </c>
      <c r="L1755" t="s">
        <v>22</v>
      </c>
      <c r="M1755" t="s">
        <v>68</v>
      </c>
      <c r="N1755">
        <v>26000000</v>
      </c>
      <c r="O1755">
        <v>2003</v>
      </c>
      <c r="P1755">
        <v>5</v>
      </c>
      <c r="Q1755" t="s">
        <v>1064</v>
      </c>
    </row>
    <row r="1756" spans="1:17" x14ac:dyDescent="0.35">
      <c r="A1756" t="s">
        <v>5449</v>
      </c>
      <c r="B1756">
        <v>97</v>
      </c>
      <c r="C1756" t="s">
        <v>324</v>
      </c>
      <c r="D1756">
        <v>47124400</v>
      </c>
      <c r="E1756" t="s">
        <v>418</v>
      </c>
      <c r="F1756" t="s">
        <v>352</v>
      </c>
      <c r="G1756" t="s">
        <v>7143</v>
      </c>
      <c r="H1756" t="s">
        <v>1939</v>
      </c>
      <c r="I1756" t="s">
        <v>7144</v>
      </c>
      <c r="J1756">
        <v>181</v>
      </c>
      <c r="K1756" t="s">
        <v>21</v>
      </c>
      <c r="L1756" t="s">
        <v>22</v>
      </c>
      <c r="M1756" t="s">
        <v>68</v>
      </c>
      <c r="N1756">
        <v>25000000</v>
      </c>
      <c r="O1756">
        <v>2005</v>
      </c>
      <c r="P1756">
        <v>6.6</v>
      </c>
      <c r="Q1756" t="s">
        <v>1331</v>
      </c>
    </row>
    <row r="1757" spans="1:17" x14ac:dyDescent="0.35">
      <c r="A1757" t="s">
        <v>1800</v>
      </c>
      <c r="B1757">
        <v>142</v>
      </c>
      <c r="C1757" t="s">
        <v>1926</v>
      </c>
      <c r="D1757">
        <v>44700000</v>
      </c>
      <c r="E1757" t="s">
        <v>1547</v>
      </c>
      <c r="F1757" t="s">
        <v>1905</v>
      </c>
      <c r="G1757" t="s">
        <v>7145</v>
      </c>
      <c r="H1757" t="s">
        <v>1080</v>
      </c>
      <c r="I1757" t="s">
        <v>7146</v>
      </c>
      <c r="J1757">
        <v>851</v>
      </c>
      <c r="K1757" t="s">
        <v>21</v>
      </c>
      <c r="L1757" t="s">
        <v>22</v>
      </c>
      <c r="M1757" t="s">
        <v>472</v>
      </c>
      <c r="N1757">
        <v>25000000</v>
      </c>
      <c r="O1757">
        <v>1983</v>
      </c>
      <c r="P1757">
        <v>8.3000000000000007</v>
      </c>
      <c r="Q1757" t="s">
        <v>14098</v>
      </c>
    </row>
    <row r="1758" spans="1:17" x14ac:dyDescent="0.35">
      <c r="A1758" t="s">
        <v>3883</v>
      </c>
      <c r="B1758">
        <v>98</v>
      </c>
      <c r="C1758" t="s">
        <v>2211</v>
      </c>
      <c r="D1758">
        <v>44455658</v>
      </c>
      <c r="E1758" t="s">
        <v>1104</v>
      </c>
      <c r="F1758" t="s">
        <v>1306</v>
      </c>
      <c r="G1758" t="s">
        <v>7147</v>
      </c>
      <c r="H1758" t="s">
        <v>7148</v>
      </c>
      <c r="I1758" t="s">
        <v>7149</v>
      </c>
      <c r="J1758">
        <v>92</v>
      </c>
      <c r="K1758" t="s">
        <v>21</v>
      </c>
      <c r="L1758" t="s">
        <v>22</v>
      </c>
      <c r="M1758" t="s">
        <v>472</v>
      </c>
      <c r="N1758">
        <v>25000000</v>
      </c>
      <c r="O1758">
        <v>1997</v>
      </c>
      <c r="P1758">
        <v>6.7</v>
      </c>
      <c r="Q1758" t="s">
        <v>1064</v>
      </c>
    </row>
    <row r="1759" spans="1:17" x14ac:dyDescent="0.35">
      <c r="A1759" t="s">
        <v>7150</v>
      </c>
      <c r="B1759">
        <v>219</v>
      </c>
      <c r="C1759" t="s">
        <v>4106</v>
      </c>
      <c r="D1759">
        <v>43984230</v>
      </c>
      <c r="E1759" t="s">
        <v>4582</v>
      </c>
      <c r="F1759" t="s">
        <v>474</v>
      </c>
      <c r="G1759" t="s">
        <v>7151</v>
      </c>
      <c r="H1759" t="s">
        <v>2698</v>
      </c>
      <c r="I1759" t="s">
        <v>7152</v>
      </c>
      <c r="J1759">
        <v>133</v>
      </c>
      <c r="K1759" t="s">
        <v>21</v>
      </c>
      <c r="L1759" t="s">
        <v>718</v>
      </c>
      <c r="M1759" t="s">
        <v>23</v>
      </c>
      <c r="N1759">
        <v>23000000</v>
      </c>
      <c r="O1759">
        <v>1987</v>
      </c>
      <c r="P1759">
        <v>7.8</v>
      </c>
      <c r="Q1759" t="s">
        <v>9596</v>
      </c>
    </row>
    <row r="1760" spans="1:17" x14ac:dyDescent="0.35">
      <c r="A1760" t="s">
        <v>3006</v>
      </c>
      <c r="B1760">
        <v>109</v>
      </c>
      <c r="C1760" t="s">
        <v>7153</v>
      </c>
      <c r="D1760">
        <v>66489425</v>
      </c>
      <c r="E1760" t="s">
        <v>375</v>
      </c>
      <c r="F1760" t="s">
        <v>57</v>
      </c>
      <c r="G1760" t="s">
        <v>7154</v>
      </c>
      <c r="H1760" t="s">
        <v>915</v>
      </c>
      <c r="I1760" t="s">
        <v>7155</v>
      </c>
      <c r="J1760">
        <v>161</v>
      </c>
      <c r="K1760" t="s">
        <v>21</v>
      </c>
      <c r="L1760" t="s">
        <v>22</v>
      </c>
      <c r="M1760" t="s">
        <v>472</v>
      </c>
      <c r="N1760">
        <v>25000000</v>
      </c>
      <c r="O1760">
        <v>2012</v>
      </c>
      <c r="P1760">
        <v>6.5</v>
      </c>
      <c r="Q1760" t="s">
        <v>1064</v>
      </c>
    </row>
    <row r="1761" spans="1:17" x14ac:dyDescent="0.35">
      <c r="A1761" t="s">
        <v>207</v>
      </c>
      <c r="B1761">
        <v>97</v>
      </c>
      <c r="C1761" t="s">
        <v>5851</v>
      </c>
      <c r="D1761">
        <v>41067398</v>
      </c>
      <c r="E1761" t="s">
        <v>340</v>
      </c>
      <c r="F1761" t="s">
        <v>2249</v>
      </c>
      <c r="G1761" t="s">
        <v>7156</v>
      </c>
      <c r="H1761" t="s">
        <v>4064</v>
      </c>
      <c r="I1761" t="s">
        <v>7157</v>
      </c>
      <c r="J1761">
        <v>41</v>
      </c>
      <c r="K1761" t="s">
        <v>21</v>
      </c>
      <c r="L1761" t="s">
        <v>22</v>
      </c>
      <c r="M1761" t="s">
        <v>472</v>
      </c>
      <c r="N1761">
        <v>25000000</v>
      </c>
      <c r="O1761">
        <v>1997</v>
      </c>
      <c r="P1761">
        <v>6.1</v>
      </c>
      <c r="Q1761" t="s">
        <v>1064</v>
      </c>
    </row>
    <row r="1762" spans="1:17" x14ac:dyDescent="0.35">
      <c r="A1762" t="s">
        <v>5428</v>
      </c>
      <c r="B1762">
        <v>158</v>
      </c>
      <c r="C1762" t="s">
        <v>7158</v>
      </c>
      <c r="D1762">
        <v>40218903</v>
      </c>
      <c r="E1762" t="s">
        <v>2679</v>
      </c>
      <c r="F1762" t="s">
        <v>5467</v>
      </c>
      <c r="G1762" t="s">
        <v>7159</v>
      </c>
      <c r="H1762" t="s">
        <v>7160</v>
      </c>
      <c r="I1762" t="s">
        <v>7161</v>
      </c>
      <c r="J1762">
        <v>1107</v>
      </c>
      <c r="K1762" t="s">
        <v>21</v>
      </c>
      <c r="L1762" t="s">
        <v>22</v>
      </c>
      <c r="M1762" t="s">
        <v>472</v>
      </c>
      <c r="N1762">
        <v>25000000</v>
      </c>
      <c r="O1762">
        <v>2007</v>
      </c>
      <c r="P1762">
        <v>8.1</v>
      </c>
      <c r="Q1762" t="s">
        <v>2679</v>
      </c>
    </row>
    <row r="1763" spans="1:17" x14ac:dyDescent="0.35">
      <c r="A1763" t="s">
        <v>7162</v>
      </c>
      <c r="B1763">
        <v>85</v>
      </c>
      <c r="C1763" t="s">
        <v>7163</v>
      </c>
      <c r="D1763">
        <v>39880476</v>
      </c>
      <c r="E1763" t="s">
        <v>217</v>
      </c>
      <c r="F1763" t="s">
        <v>993</v>
      </c>
      <c r="G1763" t="s">
        <v>7164</v>
      </c>
      <c r="H1763" t="s">
        <v>1732</v>
      </c>
      <c r="I1763" t="s">
        <v>7165</v>
      </c>
      <c r="J1763">
        <v>33</v>
      </c>
      <c r="K1763" t="s">
        <v>21</v>
      </c>
      <c r="L1763" t="s">
        <v>22</v>
      </c>
      <c r="M1763" t="s">
        <v>68</v>
      </c>
      <c r="N1763">
        <v>25000000</v>
      </c>
      <c r="O1763">
        <v>2002</v>
      </c>
      <c r="P1763">
        <v>5.2</v>
      </c>
      <c r="Q1763" t="s">
        <v>769</v>
      </c>
    </row>
    <row r="1764" spans="1:17" x14ac:dyDescent="0.35">
      <c r="A1764" t="s">
        <v>7166</v>
      </c>
      <c r="B1764">
        <v>80</v>
      </c>
      <c r="C1764" t="s">
        <v>1732</v>
      </c>
      <c r="D1764">
        <v>39399750</v>
      </c>
      <c r="E1764" t="s">
        <v>666</v>
      </c>
      <c r="F1764" t="s">
        <v>1857</v>
      </c>
      <c r="G1764" t="s">
        <v>7167</v>
      </c>
      <c r="H1764" t="s">
        <v>7168</v>
      </c>
      <c r="I1764" t="s">
        <v>7169</v>
      </c>
      <c r="J1764">
        <v>35</v>
      </c>
      <c r="K1764" t="s">
        <v>21</v>
      </c>
      <c r="L1764" t="s">
        <v>22</v>
      </c>
      <c r="M1764" t="s">
        <v>68</v>
      </c>
      <c r="N1764">
        <v>25000000</v>
      </c>
      <c r="O1764">
        <v>2003</v>
      </c>
      <c r="P1764">
        <v>5.6</v>
      </c>
      <c r="Q1764" t="s">
        <v>769</v>
      </c>
    </row>
    <row r="1765" spans="1:17" x14ac:dyDescent="0.35">
      <c r="A1765" t="s">
        <v>5234</v>
      </c>
      <c r="B1765">
        <v>86</v>
      </c>
      <c r="C1765" t="s">
        <v>7170</v>
      </c>
      <c r="D1765">
        <v>38230435</v>
      </c>
      <c r="E1765" t="s">
        <v>1711</v>
      </c>
      <c r="F1765" t="s">
        <v>2097</v>
      </c>
      <c r="G1765" t="s">
        <v>7171</v>
      </c>
      <c r="H1765" t="s">
        <v>1312</v>
      </c>
      <c r="I1765" t="s">
        <v>7172</v>
      </c>
      <c r="J1765">
        <v>179</v>
      </c>
      <c r="K1765" t="s">
        <v>21</v>
      </c>
      <c r="L1765" t="s">
        <v>22</v>
      </c>
      <c r="M1765" t="s">
        <v>23</v>
      </c>
      <c r="N1765">
        <v>25000000</v>
      </c>
      <c r="O1765">
        <v>2002</v>
      </c>
      <c r="P1765">
        <v>5.8</v>
      </c>
      <c r="Q1765" t="s">
        <v>1064</v>
      </c>
    </row>
    <row r="1766" spans="1:17" x14ac:dyDescent="0.35">
      <c r="A1766" t="s">
        <v>4851</v>
      </c>
      <c r="B1766">
        <v>119</v>
      </c>
      <c r="C1766" t="s">
        <v>519</v>
      </c>
      <c r="D1766">
        <v>39008741</v>
      </c>
      <c r="E1766" t="s">
        <v>6849</v>
      </c>
      <c r="F1766" t="s">
        <v>569</v>
      </c>
      <c r="G1766" t="s">
        <v>7173</v>
      </c>
      <c r="H1766" t="s">
        <v>6064</v>
      </c>
      <c r="I1766" t="s">
        <v>7174</v>
      </c>
      <c r="J1766">
        <v>223</v>
      </c>
      <c r="K1766" t="s">
        <v>21</v>
      </c>
      <c r="L1766" t="s">
        <v>22</v>
      </c>
      <c r="M1766" t="s">
        <v>68</v>
      </c>
      <c r="N1766">
        <v>25000000</v>
      </c>
      <c r="O1766">
        <v>2005</v>
      </c>
      <c r="P1766">
        <v>6.6</v>
      </c>
      <c r="Q1766" t="s">
        <v>1331</v>
      </c>
    </row>
    <row r="1767" spans="1:17" x14ac:dyDescent="0.35">
      <c r="A1767" t="s">
        <v>7175</v>
      </c>
      <c r="B1767">
        <v>98</v>
      </c>
      <c r="C1767" t="s">
        <v>2498</v>
      </c>
      <c r="D1767">
        <v>36833473</v>
      </c>
      <c r="E1767" t="s">
        <v>375</v>
      </c>
      <c r="F1767" t="s">
        <v>407</v>
      </c>
      <c r="G1767" t="s">
        <v>7176</v>
      </c>
      <c r="H1767" t="s">
        <v>2345</v>
      </c>
      <c r="I1767" t="s">
        <v>7177</v>
      </c>
      <c r="J1767">
        <v>254</v>
      </c>
      <c r="K1767" t="s">
        <v>21</v>
      </c>
      <c r="L1767" t="s">
        <v>1172</v>
      </c>
      <c r="M1767" t="s">
        <v>472</v>
      </c>
      <c r="N1767">
        <v>25000000</v>
      </c>
      <c r="O1767">
        <v>2001</v>
      </c>
      <c r="P1767">
        <v>6.6</v>
      </c>
      <c r="Q1767" t="s">
        <v>1064</v>
      </c>
    </row>
    <row r="1768" spans="1:17" x14ac:dyDescent="0.35">
      <c r="A1768" t="s">
        <v>7178</v>
      </c>
      <c r="B1768">
        <v>97</v>
      </c>
      <c r="C1768" t="s">
        <v>7179</v>
      </c>
      <c r="D1768">
        <v>48237389</v>
      </c>
      <c r="E1768" t="s">
        <v>1337</v>
      </c>
      <c r="F1768" t="s">
        <v>142</v>
      </c>
      <c r="G1768" t="s">
        <v>7180</v>
      </c>
      <c r="H1768" t="s">
        <v>5900</v>
      </c>
      <c r="I1768" t="s">
        <v>7181</v>
      </c>
      <c r="J1768">
        <v>126</v>
      </c>
      <c r="K1768" t="s">
        <v>21</v>
      </c>
      <c r="L1768" t="s">
        <v>22</v>
      </c>
      <c r="M1768" t="s">
        <v>23</v>
      </c>
      <c r="N1768">
        <v>25000000</v>
      </c>
      <c r="O1768">
        <v>2008</v>
      </c>
      <c r="P1768">
        <v>5.5</v>
      </c>
      <c r="Q1768" t="s">
        <v>1331</v>
      </c>
    </row>
    <row r="1769" spans="1:17" x14ac:dyDescent="0.35">
      <c r="A1769" t="s">
        <v>2819</v>
      </c>
      <c r="B1769">
        <v>124</v>
      </c>
      <c r="C1769" t="s">
        <v>1090</v>
      </c>
      <c r="D1769">
        <v>36447959</v>
      </c>
      <c r="E1769" t="s">
        <v>1302</v>
      </c>
      <c r="F1769" t="s">
        <v>484</v>
      </c>
      <c r="G1769" t="s">
        <v>7185</v>
      </c>
      <c r="H1769" t="s">
        <v>7186</v>
      </c>
      <c r="I1769" t="s">
        <v>7187</v>
      </c>
      <c r="J1769">
        <v>96</v>
      </c>
      <c r="K1769" t="s">
        <v>21</v>
      </c>
      <c r="L1769" t="s">
        <v>22</v>
      </c>
      <c r="M1769" t="s">
        <v>68</v>
      </c>
      <c r="N1769">
        <v>25000000</v>
      </c>
      <c r="O1769">
        <v>2014</v>
      </c>
      <c r="P1769">
        <v>7</v>
      </c>
      <c r="Q1769" t="s">
        <v>9596</v>
      </c>
    </row>
    <row r="1770" spans="1:17" x14ac:dyDescent="0.35">
      <c r="A1770" t="s">
        <v>965</v>
      </c>
      <c r="B1770">
        <v>97</v>
      </c>
      <c r="C1770" t="s">
        <v>1901</v>
      </c>
      <c r="D1770">
        <v>45089048</v>
      </c>
      <c r="E1770" t="s">
        <v>4266</v>
      </c>
      <c r="F1770" t="s">
        <v>242</v>
      </c>
      <c r="G1770" t="s">
        <v>7188</v>
      </c>
      <c r="H1770" t="s">
        <v>179</v>
      </c>
      <c r="I1770" t="s">
        <v>7189</v>
      </c>
      <c r="J1770">
        <v>260</v>
      </c>
      <c r="K1770" t="s">
        <v>21</v>
      </c>
      <c r="L1770" t="s">
        <v>6191</v>
      </c>
      <c r="M1770" t="s">
        <v>23</v>
      </c>
      <c r="N1770">
        <v>25000000</v>
      </c>
      <c r="O1770">
        <v>2014</v>
      </c>
      <c r="P1770">
        <v>6.5</v>
      </c>
      <c r="Q1770" t="s">
        <v>2679</v>
      </c>
    </row>
    <row r="1771" spans="1:17" x14ac:dyDescent="0.35">
      <c r="A1771" t="s">
        <v>5208</v>
      </c>
      <c r="B1771">
        <v>105</v>
      </c>
      <c r="C1771" t="s">
        <v>7190</v>
      </c>
      <c r="D1771">
        <v>35990505</v>
      </c>
      <c r="E1771" t="s">
        <v>6849</v>
      </c>
      <c r="F1771" t="s">
        <v>352</v>
      </c>
      <c r="G1771" t="s">
        <v>7191</v>
      </c>
      <c r="H1771" t="s">
        <v>1306</v>
      </c>
      <c r="I1771" t="s">
        <v>7192</v>
      </c>
      <c r="J1771">
        <v>194</v>
      </c>
      <c r="K1771" t="s">
        <v>21</v>
      </c>
      <c r="L1771" t="s">
        <v>22</v>
      </c>
      <c r="M1771" t="s">
        <v>68</v>
      </c>
      <c r="N1771">
        <v>20000000</v>
      </c>
      <c r="O1771">
        <v>2003</v>
      </c>
      <c r="P1771">
        <v>5.8</v>
      </c>
      <c r="Q1771" t="s">
        <v>1331</v>
      </c>
    </row>
    <row r="1772" spans="1:17" x14ac:dyDescent="0.35">
      <c r="A1772" t="s">
        <v>7193</v>
      </c>
      <c r="B1772">
        <v>104</v>
      </c>
      <c r="C1772" t="s">
        <v>7194</v>
      </c>
      <c r="D1772">
        <v>35143332</v>
      </c>
      <c r="E1772" t="s">
        <v>4933</v>
      </c>
      <c r="F1772" t="s">
        <v>5763</v>
      </c>
      <c r="G1772" t="s">
        <v>7195</v>
      </c>
      <c r="H1772" t="s">
        <v>7196</v>
      </c>
      <c r="I1772" t="s">
        <v>7197</v>
      </c>
      <c r="J1772">
        <v>316</v>
      </c>
      <c r="K1772" t="s">
        <v>21</v>
      </c>
      <c r="L1772" t="s">
        <v>22</v>
      </c>
      <c r="M1772" t="s">
        <v>472</v>
      </c>
      <c r="N1772">
        <v>17000000</v>
      </c>
      <c r="O1772">
        <v>2003</v>
      </c>
      <c r="P1772">
        <v>5.6</v>
      </c>
      <c r="Q1772" t="s">
        <v>4933</v>
      </c>
    </row>
    <row r="1773" spans="1:17" x14ac:dyDescent="0.35">
      <c r="A1773" t="s">
        <v>7198</v>
      </c>
      <c r="B1773">
        <v>101</v>
      </c>
      <c r="C1773" t="s">
        <v>749</v>
      </c>
      <c r="D1773">
        <v>35000629</v>
      </c>
      <c r="E1773" t="s">
        <v>1337</v>
      </c>
      <c r="F1773" t="s">
        <v>5164</v>
      </c>
      <c r="G1773" t="s">
        <v>7199</v>
      </c>
      <c r="H1773" t="s">
        <v>7111</v>
      </c>
      <c r="I1773" t="s">
        <v>7200</v>
      </c>
      <c r="J1773">
        <v>150</v>
      </c>
      <c r="K1773" t="s">
        <v>21</v>
      </c>
      <c r="L1773" t="s">
        <v>22</v>
      </c>
      <c r="M1773" t="s">
        <v>472</v>
      </c>
      <c r="N1773">
        <v>25000000</v>
      </c>
      <c r="O1773">
        <v>2007</v>
      </c>
      <c r="P1773">
        <v>5.6</v>
      </c>
      <c r="Q1773" t="s">
        <v>1331</v>
      </c>
    </row>
    <row r="1774" spans="1:17" x14ac:dyDescent="0.35">
      <c r="A1774" t="s">
        <v>2707</v>
      </c>
      <c r="B1774">
        <v>101</v>
      </c>
      <c r="C1774" t="s">
        <v>1382</v>
      </c>
      <c r="D1774">
        <v>34604054</v>
      </c>
      <c r="E1774" t="s">
        <v>375</v>
      </c>
      <c r="F1774" t="s">
        <v>407</v>
      </c>
      <c r="G1774" t="s">
        <v>7201</v>
      </c>
      <c r="H1774" t="s">
        <v>7202</v>
      </c>
      <c r="I1774" t="s">
        <v>7203</v>
      </c>
      <c r="J1774">
        <v>185</v>
      </c>
      <c r="K1774" t="s">
        <v>21</v>
      </c>
      <c r="L1774" t="s">
        <v>22</v>
      </c>
      <c r="M1774" t="s">
        <v>472</v>
      </c>
      <c r="N1774">
        <v>30000000</v>
      </c>
      <c r="O1774">
        <v>2003</v>
      </c>
      <c r="P1774">
        <v>5.8</v>
      </c>
      <c r="Q1774" t="s">
        <v>1064</v>
      </c>
    </row>
    <row r="1775" spans="1:17" x14ac:dyDescent="0.35">
      <c r="A1775" t="s">
        <v>5091</v>
      </c>
      <c r="B1775">
        <v>114</v>
      </c>
      <c r="C1775" t="s">
        <v>1796</v>
      </c>
      <c r="D1775">
        <v>41597830</v>
      </c>
      <c r="E1775" t="s">
        <v>169</v>
      </c>
      <c r="F1775" t="s">
        <v>1901</v>
      </c>
      <c r="G1775" t="s">
        <v>7204</v>
      </c>
      <c r="H1775" t="s">
        <v>3720</v>
      </c>
      <c r="I1775" t="s">
        <v>7205</v>
      </c>
      <c r="J1775">
        <v>660</v>
      </c>
      <c r="K1775" t="s">
        <v>21</v>
      </c>
      <c r="L1775" t="s">
        <v>22</v>
      </c>
      <c r="M1775" t="s">
        <v>23</v>
      </c>
      <c r="N1775">
        <v>25000000</v>
      </c>
      <c r="O1775">
        <v>2002</v>
      </c>
      <c r="P1775">
        <v>7.6</v>
      </c>
      <c r="Q1775" t="s">
        <v>2679</v>
      </c>
    </row>
    <row r="1776" spans="1:17" x14ac:dyDescent="0.35">
      <c r="A1776" t="s">
        <v>3991</v>
      </c>
      <c r="B1776">
        <v>105</v>
      </c>
      <c r="C1776" t="s">
        <v>7206</v>
      </c>
      <c r="D1776">
        <v>33687630</v>
      </c>
      <c r="E1776" t="s">
        <v>1337</v>
      </c>
      <c r="F1776" t="s">
        <v>359</v>
      </c>
      <c r="G1776" t="s">
        <v>7207</v>
      </c>
      <c r="H1776" t="s">
        <v>7208</v>
      </c>
      <c r="I1776" t="s">
        <v>7209</v>
      </c>
      <c r="J1776">
        <v>261</v>
      </c>
      <c r="K1776" t="s">
        <v>21</v>
      </c>
      <c r="L1776" t="s">
        <v>22</v>
      </c>
      <c r="M1776" t="s">
        <v>23</v>
      </c>
      <c r="N1776">
        <v>20000000</v>
      </c>
      <c r="O1776">
        <v>2006</v>
      </c>
      <c r="P1776">
        <v>6.4</v>
      </c>
      <c r="Q1776" t="s">
        <v>1331</v>
      </c>
    </row>
    <row r="1777" spans="1:17" x14ac:dyDescent="0.35">
      <c r="A1777" t="s">
        <v>7210</v>
      </c>
      <c r="B1777">
        <v>90</v>
      </c>
      <c r="C1777" t="s">
        <v>7211</v>
      </c>
      <c r="D1777">
        <v>32553210</v>
      </c>
      <c r="E1777" t="s">
        <v>2408</v>
      </c>
      <c r="F1777" t="s">
        <v>7212</v>
      </c>
      <c r="G1777" t="s">
        <v>7213</v>
      </c>
      <c r="H1777" t="s">
        <v>7214</v>
      </c>
      <c r="I1777" t="s">
        <v>7215</v>
      </c>
      <c r="J1777">
        <v>235</v>
      </c>
      <c r="K1777" t="s">
        <v>21</v>
      </c>
      <c r="L1777" t="s">
        <v>38</v>
      </c>
      <c r="M1777" t="s">
        <v>68</v>
      </c>
      <c r="N1777">
        <v>25000000</v>
      </c>
      <c r="O1777">
        <v>2007</v>
      </c>
      <c r="P1777">
        <v>6.3</v>
      </c>
      <c r="Q1777" t="s">
        <v>1331</v>
      </c>
    </row>
    <row r="1778" spans="1:17" x14ac:dyDescent="0.35">
      <c r="A1778" t="s">
        <v>7216</v>
      </c>
      <c r="B1778">
        <v>97</v>
      </c>
      <c r="C1778" t="s">
        <v>7217</v>
      </c>
      <c r="D1778">
        <v>31526393</v>
      </c>
      <c r="E1778" t="s">
        <v>4460</v>
      </c>
      <c r="F1778" t="s">
        <v>7218</v>
      </c>
      <c r="G1778" t="s">
        <v>7219</v>
      </c>
      <c r="H1778" t="s">
        <v>7220</v>
      </c>
      <c r="I1778" t="s">
        <v>7221</v>
      </c>
      <c r="J1778">
        <v>144</v>
      </c>
      <c r="K1778" t="s">
        <v>21</v>
      </c>
      <c r="L1778" t="s">
        <v>22</v>
      </c>
      <c r="M1778" t="s">
        <v>23</v>
      </c>
      <c r="N1778">
        <v>25000000</v>
      </c>
      <c r="O1778">
        <v>2004</v>
      </c>
      <c r="P1778">
        <v>4.5999999999999996</v>
      </c>
      <c r="Q1778" t="s">
        <v>1064</v>
      </c>
    </row>
    <row r="1779" spans="1:17" x14ac:dyDescent="0.35">
      <c r="A1779" t="s">
        <v>7222</v>
      </c>
      <c r="B1779">
        <v>144</v>
      </c>
      <c r="C1779" t="s">
        <v>2117</v>
      </c>
      <c r="D1779">
        <v>41229</v>
      </c>
      <c r="E1779" t="s">
        <v>1702</v>
      </c>
      <c r="F1779" t="s">
        <v>233</v>
      </c>
      <c r="G1779" t="s">
        <v>7223</v>
      </c>
      <c r="H1779" t="s">
        <v>849</v>
      </c>
      <c r="I1779" t="s">
        <v>7224</v>
      </c>
      <c r="J1779">
        <v>41</v>
      </c>
      <c r="K1779" t="s">
        <v>21</v>
      </c>
      <c r="L1779" t="s">
        <v>1172</v>
      </c>
      <c r="M1779" t="s">
        <v>472</v>
      </c>
      <c r="N1779">
        <v>25500000</v>
      </c>
      <c r="O1779">
        <v>2013</v>
      </c>
      <c r="P1779">
        <v>6.5</v>
      </c>
      <c r="Q1779" t="s">
        <v>14098</v>
      </c>
    </row>
    <row r="1780" spans="1:17" x14ac:dyDescent="0.35">
      <c r="A1780" t="s">
        <v>7225</v>
      </c>
      <c r="B1780">
        <v>114</v>
      </c>
      <c r="C1780" t="s">
        <v>7226</v>
      </c>
      <c r="D1780">
        <v>31655091</v>
      </c>
      <c r="E1780" t="s">
        <v>4778</v>
      </c>
      <c r="F1780" t="s">
        <v>651</v>
      </c>
      <c r="G1780" t="s">
        <v>7227</v>
      </c>
      <c r="H1780" t="s">
        <v>2918</v>
      </c>
      <c r="I1780" t="s">
        <v>7228</v>
      </c>
      <c r="J1780">
        <v>364</v>
      </c>
      <c r="K1780" t="s">
        <v>21</v>
      </c>
      <c r="L1780" t="s">
        <v>22</v>
      </c>
      <c r="M1780" t="s">
        <v>68</v>
      </c>
      <c r="N1780">
        <v>30000000</v>
      </c>
      <c r="O1780">
        <v>2007</v>
      </c>
      <c r="P1780">
        <v>7.5</v>
      </c>
      <c r="Q1780" t="s">
        <v>2679</v>
      </c>
    </row>
    <row r="1781" spans="1:17" x14ac:dyDescent="0.35">
      <c r="A1781" t="s">
        <v>3722</v>
      </c>
      <c r="B1781">
        <v>124</v>
      </c>
      <c r="C1781" t="s">
        <v>2466</v>
      </c>
      <c r="D1781">
        <v>30012990</v>
      </c>
      <c r="E1781" t="s">
        <v>4582</v>
      </c>
      <c r="F1781" t="s">
        <v>7229</v>
      </c>
      <c r="G1781" t="s">
        <v>7230</v>
      </c>
      <c r="H1781" t="s">
        <v>7231</v>
      </c>
      <c r="I1781" t="s">
        <v>7232</v>
      </c>
      <c r="J1781">
        <v>409</v>
      </c>
      <c r="K1781" t="s">
        <v>21</v>
      </c>
      <c r="L1781" t="s">
        <v>38</v>
      </c>
      <c r="M1781" t="s">
        <v>472</v>
      </c>
      <c r="N1781">
        <v>25000000</v>
      </c>
      <c r="O1781">
        <v>1998</v>
      </c>
      <c r="P1781">
        <v>7.5</v>
      </c>
      <c r="Q1781" t="s">
        <v>9596</v>
      </c>
    </row>
    <row r="1782" spans="1:17" x14ac:dyDescent="0.35">
      <c r="A1782" t="s">
        <v>5873</v>
      </c>
      <c r="B1782">
        <v>89</v>
      </c>
      <c r="C1782" t="s">
        <v>7233</v>
      </c>
      <c r="D1782">
        <v>32368960</v>
      </c>
      <c r="E1782" t="s">
        <v>7234</v>
      </c>
      <c r="F1782" t="s">
        <v>7235</v>
      </c>
      <c r="G1782" t="s">
        <v>7236</v>
      </c>
      <c r="H1782" t="s">
        <v>7237</v>
      </c>
      <c r="I1782" t="s">
        <v>7238</v>
      </c>
      <c r="J1782">
        <v>292</v>
      </c>
      <c r="K1782" t="s">
        <v>21</v>
      </c>
      <c r="L1782" t="s">
        <v>214</v>
      </c>
      <c r="M1782" t="s">
        <v>472</v>
      </c>
      <c r="N1782">
        <v>25000000</v>
      </c>
      <c r="O1782">
        <v>1998</v>
      </c>
      <c r="P1782">
        <v>5.3</v>
      </c>
      <c r="Q1782" t="s">
        <v>1331</v>
      </c>
    </row>
    <row r="1783" spans="1:17" x14ac:dyDescent="0.35">
      <c r="A1783" t="s">
        <v>7239</v>
      </c>
      <c r="B1783">
        <v>160</v>
      </c>
      <c r="C1783" t="s">
        <v>7240</v>
      </c>
      <c r="D1783">
        <v>14500000</v>
      </c>
      <c r="E1783" t="s">
        <v>822</v>
      </c>
      <c r="F1783" t="s">
        <v>7241</v>
      </c>
      <c r="G1783" t="s">
        <v>7242</v>
      </c>
      <c r="H1783" t="s">
        <v>7243</v>
      </c>
      <c r="I1783" t="s">
        <v>7244</v>
      </c>
      <c r="J1783">
        <v>159</v>
      </c>
      <c r="K1783" t="s">
        <v>21</v>
      </c>
      <c r="L1783" t="s">
        <v>543</v>
      </c>
      <c r="M1783" t="s">
        <v>222</v>
      </c>
      <c r="N1783">
        <v>25000000</v>
      </c>
      <c r="O1783">
        <v>1970</v>
      </c>
      <c r="P1783">
        <v>7.5</v>
      </c>
      <c r="Q1783" t="s">
        <v>1064</v>
      </c>
    </row>
    <row r="1784" spans="1:17" x14ac:dyDescent="0.35">
      <c r="A1784" t="s">
        <v>7245</v>
      </c>
      <c r="B1784">
        <v>93</v>
      </c>
      <c r="C1784" t="s">
        <v>7246</v>
      </c>
      <c r="D1784">
        <v>29247405</v>
      </c>
      <c r="E1784" t="s">
        <v>7247</v>
      </c>
      <c r="F1784" t="s">
        <v>548</v>
      </c>
      <c r="G1784" t="s">
        <v>7248</v>
      </c>
      <c r="H1784" t="s">
        <v>7249</v>
      </c>
      <c r="I1784" t="s">
        <v>7250</v>
      </c>
      <c r="J1784">
        <v>261</v>
      </c>
      <c r="K1784" t="s">
        <v>21</v>
      </c>
      <c r="L1784" t="s">
        <v>38</v>
      </c>
      <c r="M1784" t="s">
        <v>68</v>
      </c>
      <c r="N1784">
        <v>25000000</v>
      </c>
      <c r="O1784">
        <v>1997</v>
      </c>
      <c r="P1784">
        <v>3.3</v>
      </c>
      <c r="Q1784" t="s">
        <v>1331</v>
      </c>
    </row>
    <row r="1785" spans="1:17" x14ac:dyDescent="0.35">
      <c r="A1785" t="s">
        <v>7253</v>
      </c>
      <c r="B1785">
        <v>88</v>
      </c>
      <c r="C1785" t="s">
        <v>7254</v>
      </c>
      <c r="D1785">
        <v>25615792</v>
      </c>
      <c r="E1785" t="s">
        <v>7255</v>
      </c>
      <c r="F1785" t="s">
        <v>497</v>
      </c>
      <c r="G1785" t="s">
        <v>7256</v>
      </c>
      <c r="H1785" t="s">
        <v>1975</v>
      </c>
      <c r="I1785" t="s">
        <v>7257</v>
      </c>
      <c r="J1785">
        <v>50</v>
      </c>
      <c r="K1785" t="s">
        <v>21</v>
      </c>
      <c r="L1785" t="s">
        <v>22</v>
      </c>
      <c r="M1785" t="s">
        <v>23</v>
      </c>
      <c r="N1785">
        <v>25000000</v>
      </c>
      <c r="O1785">
        <v>2009</v>
      </c>
      <c r="P1785">
        <v>3.5</v>
      </c>
      <c r="Q1785" t="s">
        <v>1064</v>
      </c>
    </row>
    <row r="1786" spans="1:17" x14ac:dyDescent="0.35">
      <c r="A1786" t="s">
        <v>2564</v>
      </c>
      <c r="B1786">
        <v>142</v>
      </c>
      <c r="C1786" t="s">
        <v>2567</v>
      </c>
      <c r="D1786">
        <v>28341469</v>
      </c>
      <c r="E1786" t="s">
        <v>1547</v>
      </c>
      <c r="F1786" t="s">
        <v>377</v>
      </c>
      <c r="G1786" t="s">
        <v>7258</v>
      </c>
      <c r="H1786" t="s">
        <v>1083</v>
      </c>
      <c r="I1786" t="s">
        <v>7259</v>
      </c>
      <c r="J1786">
        <v>4144</v>
      </c>
      <c r="K1786" t="s">
        <v>21</v>
      </c>
      <c r="L1786" t="s">
        <v>22</v>
      </c>
      <c r="M1786" t="s">
        <v>472</v>
      </c>
      <c r="N1786">
        <v>25000000</v>
      </c>
      <c r="O1786">
        <v>1994</v>
      </c>
      <c r="P1786">
        <v>9.3000000000000007</v>
      </c>
      <c r="Q1786" t="s">
        <v>14098</v>
      </c>
    </row>
    <row r="1787" spans="1:17" x14ac:dyDescent="0.35">
      <c r="A1787" t="s">
        <v>4574</v>
      </c>
      <c r="B1787">
        <v>92</v>
      </c>
      <c r="C1787" t="s">
        <v>7010</v>
      </c>
      <c r="D1787">
        <v>25590119</v>
      </c>
      <c r="E1787" t="s">
        <v>7260</v>
      </c>
      <c r="F1787" t="s">
        <v>7261</v>
      </c>
      <c r="G1787" t="s">
        <v>7262</v>
      </c>
      <c r="H1787" t="s">
        <v>7263</v>
      </c>
      <c r="I1787" t="s">
        <v>7264</v>
      </c>
      <c r="J1787">
        <v>119</v>
      </c>
      <c r="K1787" t="s">
        <v>21</v>
      </c>
      <c r="L1787" t="s">
        <v>300</v>
      </c>
      <c r="M1787" t="s">
        <v>68</v>
      </c>
      <c r="N1787">
        <v>21150000</v>
      </c>
      <c r="O1787">
        <v>2001</v>
      </c>
      <c r="P1787">
        <v>4.8</v>
      </c>
      <c r="Q1787" t="s">
        <v>769</v>
      </c>
    </row>
    <row r="1788" spans="1:17" x14ac:dyDescent="0.35">
      <c r="A1788" t="s">
        <v>2748</v>
      </c>
      <c r="B1788">
        <v>117</v>
      </c>
      <c r="C1788" t="s">
        <v>5613</v>
      </c>
      <c r="D1788">
        <v>24944213</v>
      </c>
      <c r="E1788" t="s">
        <v>3069</v>
      </c>
      <c r="F1788" t="s">
        <v>445</v>
      </c>
      <c r="G1788" t="s">
        <v>7265</v>
      </c>
      <c r="H1788" t="s">
        <v>2242</v>
      </c>
      <c r="I1788" t="s">
        <v>7266</v>
      </c>
      <c r="J1788">
        <v>185</v>
      </c>
      <c r="K1788" t="s">
        <v>21</v>
      </c>
      <c r="L1788" t="s">
        <v>22</v>
      </c>
      <c r="M1788" t="s">
        <v>23</v>
      </c>
      <c r="N1788">
        <v>27000000</v>
      </c>
      <c r="O1788">
        <v>1996</v>
      </c>
      <c r="P1788">
        <v>6.9</v>
      </c>
      <c r="Q1788" t="s">
        <v>1331</v>
      </c>
    </row>
    <row r="1789" spans="1:17" x14ac:dyDescent="0.35">
      <c r="A1789" t="s">
        <v>1630</v>
      </c>
      <c r="B1789">
        <v>111</v>
      </c>
      <c r="C1789" t="s">
        <v>7267</v>
      </c>
      <c r="D1789">
        <v>33631221</v>
      </c>
      <c r="E1789" t="s">
        <v>1702</v>
      </c>
      <c r="F1789" t="s">
        <v>6097</v>
      </c>
      <c r="G1789" t="s">
        <v>7268</v>
      </c>
      <c r="H1789" t="s">
        <v>7269</v>
      </c>
      <c r="I1789" t="s">
        <v>7270</v>
      </c>
      <c r="J1789">
        <v>145</v>
      </c>
      <c r="K1789" t="s">
        <v>21</v>
      </c>
      <c r="L1789" t="s">
        <v>22</v>
      </c>
      <c r="M1789" t="s">
        <v>472</v>
      </c>
      <c r="N1789">
        <v>25000000</v>
      </c>
      <c r="O1789">
        <v>2014</v>
      </c>
      <c r="P1789">
        <v>6</v>
      </c>
      <c r="Q1789" t="s">
        <v>14098</v>
      </c>
    </row>
    <row r="1790" spans="1:17" x14ac:dyDescent="0.35">
      <c r="A1790" t="s">
        <v>7271</v>
      </c>
      <c r="B1790">
        <v>121</v>
      </c>
      <c r="C1790" t="s">
        <v>1901</v>
      </c>
      <c r="D1790">
        <v>37738400</v>
      </c>
      <c r="E1790" t="s">
        <v>2679</v>
      </c>
      <c r="F1790" t="s">
        <v>286</v>
      </c>
      <c r="G1790" t="s">
        <v>7272</v>
      </c>
      <c r="H1790" t="s">
        <v>1220</v>
      </c>
      <c r="I1790" t="s">
        <v>7273</v>
      </c>
      <c r="J1790">
        <v>285</v>
      </c>
      <c r="K1790" t="s">
        <v>21</v>
      </c>
      <c r="L1790" t="s">
        <v>22</v>
      </c>
      <c r="M1790" t="s">
        <v>472</v>
      </c>
      <c r="N1790">
        <v>25000000</v>
      </c>
      <c r="O1790">
        <v>2013</v>
      </c>
      <c r="P1790">
        <v>7.3</v>
      </c>
      <c r="Q1790" t="s">
        <v>2679</v>
      </c>
    </row>
    <row r="1791" spans="1:17" x14ac:dyDescent="0.35">
      <c r="A1791" t="s">
        <v>7274</v>
      </c>
      <c r="B1791">
        <v>107</v>
      </c>
      <c r="C1791" t="s">
        <v>7275</v>
      </c>
      <c r="D1791">
        <v>21835784</v>
      </c>
      <c r="E1791" t="s">
        <v>1138</v>
      </c>
      <c r="F1791" t="s">
        <v>5563</v>
      </c>
      <c r="G1791" t="s">
        <v>7276</v>
      </c>
      <c r="H1791" t="s">
        <v>7277</v>
      </c>
      <c r="I1791" t="s">
        <v>7278</v>
      </c>
      <c r="J1791">
        <v>161</v>
      </c>
      <c r="K1791" t="s">
        <v>21</v>
      </c>
      <c r="L1791" t="s">
        <v>22</v>
      </c>
      <c r="M1791" t="s">
        <v>23</v>
      </c>
      <c r="N1791">
        <v>30000000</v>
      </c>
      <c r="O1791">
        <v>2005</v>
      </c>
      <c r="P1791">
        <v>6.6</v>
      </c>
      <c r="Q1791" t="s">
        <v>1331</v>
      </c>
    </row>
    <row r="1792" spans="1:17" x14ac:dyDescent="0.35">
      <c r="A1792" t="s">
        <v>2711</v>
      </c>
      <c r="B1792">
        <v>106</v>
      </c>
      <c r="C1792" t="s">
        <v>7279</v>
      </c>
      <c r="D1792">
        <v>15785632</v>
      </c>
      <c r="E1792" t="s">
        <v>7280</v>
      </c>
      <c r="F1792" t="s">
        <v>210</v>
      </c>
      <c r="G1792" t="s">
        <v>7281</v>
      </c>
      <c r="H1792" t="s">
        <v>4619</v>
      </c>
      <c r="I1792" t="s">
        <v>7282</v>
      </c>
      <c r="J1792">
        <v>119</v>
      </c>
      <c r="K1792" t="s">
        <v>21</v>
      </c>
      <c r="L1792" t="s">
        <v>38</v>
      </c>
      <c r="M1792" t="s">
        <v>23</v>
      </c>
      <c r="N1792">
        <v>23000000</v>
      </c>
      <c r="O1792">
        <v>2016</v>
      </c>
      <c r="P1792">
        <v>7.5</v>
      </c>
      <c r="Q1792" t="s">
        <v>9596</v>
      </c>
    </row>
    <row r="1793" spans="1:17" x14ac:dyDescent="0.35">
      <c r="A1793" t="s">
        <v>3952</v>
      </c>
      <c r="B1793">
        <v>136</v>
      </c>
      <c r="C1793" t="s">
        <v>1578</v>
      </c>
      <c r="D1793">
        <v>21554585</v>
      </c>
      <c r="E1793" t="s">
        <v>2975</v>
      </c>
      <c r="F1793" t="s">
        <v>1374</v>
      </c>
      <c r="G1793" t="s">
        <v>7283</v>
      </c>
      <c r="H1793" t="s">
        <v>793</v>
      </c>
      <c r="I1793" t="s">
        <v>7284</v>
      </c>
      <c r="J1793">
        <v>109</v>
      </c>
      <c r="K1793" t="s">
        <v>21</v>
      </c>
      <c r="L1793" t="s">
        <v>22</v>
      </c>
      <c r="M1793" t="s">
        <v>472</v>
      </c>
      <c r="N1793">
        <v>25000000</v>
      </c>
      <c r="O1793">
        <v>1998</v>
      </c>
      <c r="P1793">
        <v>6.9</v>
      </c>
      <c r="Q1793" t="s">
        <v>2679</v>
      </c>
    </row>
    <row r="1794" spans="1:17" x14ac:dyDescent="0.35">
      <c r="A1794" t="s">
        <v>7285</v>
      </c>
      <c r="B1794">
        <v>97</v>
      </c>
      <c r="C1794" t="s">
        <v>89</v>
      </c>
      <c r="D1794">
        <v>22200000</v>
      </c>
      <c r="E1794" t="s">
        <v>1138</v>
      </c>
      <c r="F1794" t="s">
        <v>27</v>
      </c>
      <c r="G1794" t="s">
        <v>7286</v>
      </c>
      <c r="H1794" t="s">
        <v>4344</v>
      </c>
      <c r="I1794" t="s">
        <v>7287</v>
      </c>
      <c r="J1794">
        <v>117</v>
      </c>
      <c r="K1794" t="s">
        <v>21</v>
      </c>
      <c r="L1794" t="s">
        <v>22</v>
      </c>
      <c r="M1794" t="s">
        <v>23</v>
      </c>
      <c r="N1794">
        <v>25000000</v>
      </c>
      <c r="O1794">
        <v>1994</v>
      </c>
      <c r="P1794">
        <v>6.8</v>
      </c>
      <c r="Q1794" t="s">
        <v>1331</v>
      </c>
    </row>
    <row r="1795" spans="1:17" x14ac:dyDescent="0.35">
      <c r="A1795" t="s">
        <v>7288</v>
      </c>
      <c r="B1795">
        <v>97</v>
      </c>
      <c r="C1795" t="s">
        <v>1280</v>
      </c>
      <c r="D1795">
        <v>23527955</v>
      </c>
      <c r="E1795" t="s">
        <v>905</v>
      </c>
      <c r="F1795" t="s">
        <v>176</v>
      </c>
      <c r="G1795" t="s">
        <v>7289</v>
      </c>
      <c r="H1795" t="s">
        <v>7290</v>
      </c>
      <c r="I1795" t="s">
        <v>7291</v>
      </c>
      <c r="J1795">
        <v>165</v>
      </c>
      <c r="K1795" t="s">
        <v>21</v>
      </c>
      <c r="L1795" t="s">
        <v>22</v>
      </c>
      <c r="M1795" t="s">
        <v>23</v>
      </c>
      <c r="N1795">
        <v>25000000</v>
      </c>
      <c r="O1795">
        <v>2010</v>
      </c>
      <c r="P1795">
        <v>6.4</v>
      </c>
      <c r="Q1795" t="s">
        <v>1064</v>
      </c>
    </row>
    <row r="1796" spans="1:17" x14ac:dyDescent="0.35">
      <c r="A1796" t="s">
        <v>7292</v>
      </c>
      <c r="B1796">
        <v>99</v>
      </c>
      <c r="C1796" t="s">
        <v>3378</v>
      </c>
      <c r="D1796">
        <v>24042490</v>
      </c>
      <c r="E1796" t="s">
        <v>7293</v>
      </c>
      <c r="F1796" t="s">
        <v>2091</v>
      </c>
      <c r="G1796" t="s">
        <v>7294</v>
      </c>
      <c r="H1796" t="s">
        <v>6988</v>
      </c>
      <c r="I1796" t="s">
        <v>7295</v>
      </c>
      <c r="J1796">
        <v>250</v>
      </c>
      <c r="K1796" t="s">
        <v>21</v>
      </c>
      <c r="L1796" t="s">
        <v>22</v>
      </c>
      <c r="M1796" t="s">
        <v>472</v>
      </c>
      <c r="N1796">
        <v>25000000</v>
      </c>
      <c r="O1796">
        <v>2010</v>
      </c>
      <c r="P1796">
        <v>5.6</v>
      </c>
      <c r="Q1796" t="s">
        <v>1018</v>
      </c>
    </row>
    <row r="1797" spans="1:17" x14ac:dyDescent="0.35">
      <c r="A1797" t="s">
        <v>7296</v>
      </c>
      <c r="B1797">
        <v>103</v>
      </c>
      <c r="C1797" t="s">
        <v>407</v>
      </c>
      <c r="D1797">
        <v>22466994</v>
      </c>
      <c r="E1797" t="s">
        <v>270</v>
      </c>
      <c r="F1797" t="s">
        <v>271</v>
      </c>
      <c r="G1797" t="s">
        <v>7297</v>
      </c>
      <c r="H1797" t="s">
        <v>4888</v>
      </c>
      <c r="I1797" t="s">
        <v>7298</v>
      </c>
      <c r="J1797">
        <v>166</v>
      </c>
      <c r="K1797" t="s">
        <v>21</v>
      </c>
      <c r="L1797" t="s">
        <v>22</v>
      </c>
      <c r="M1797" t="s">
        <v>472</v>
      </c>
      <c r="N1797">
        <v>25000000</v>
      </c>
      <c r="O1797">
        <v>2007</v>
      </c>
      <c r="P1797">
        <v>6.3</v>
      </c>
      <c r="Q1797" t="s">
        <v>1064</v>
      </c>
    </row>
    <row r="1798" spans="1:17" x14ac:dyDescent="0.35">
      <c r="A1798" t="s">
        <v>5428</v>
      </c>
      <c r="B1798">
        <v>95</v>
      </c>
      <c r="C1798" t="s">
        <v>2314</v>
      </c>
      <c r="D1798">
        <v>17791031</v>
      </c>
      <c r="E1798" t="s">
        <v>7299</v>
      </c>
      <c r="F1798" t="s">
        <v>1746</v>
      </c>
      <c r="G1798" t="s">
        <v>7300</v>
      </c>
      <c r="H1798" t="s">
        <v>7301</v>
      </c>
      <c r="I1798" t="s">
        <v>7302</v>
      </c>
      <c r="J1798">
        <v>888</v>
      </c>
      <c r="K1798" t="s">
        <v>21</v>
      </c>
      <c r="L1798" t="s">
        <v>22</v>
      </c>
      <c r="M1798" t="s">
        <v>472</v>
      </c>
      <c r="N1798">
        <v>25000000</v>
      </c>
      <c r="O1798">
        <v>2002</v>
      </c>
      <c r="P1798">
        <v>7.3</v>
      </c>
      <c r="Q1798" t="s">
        <v>1331</v>
      </c>
    </row>
    <row r="1799" spans="1:17" x14ac:dyDescent="0.35">
      <c r="A1799" t="s">
        <v>7303</v>
      </c>
      <c r="B1799">
        <v>93</v>
      </c>
      <c r="C1799" t="s">
        <v>7304</v>
      </c>
      <c r="D1799">
        <v>17718223</v>
      </c>
      <c r="E1799" t="s">
        <v>1331</v>
      </c>
      <c r="F1799" t="s">
        <v>932</v>
      </c>
      <c r="G1799" t="s">
        <v>7305</v>
      </c>
      <c r="H1799" t="s">
        <v>7306</v>
      </c>
      <c r="I1799" t="s">
        <v>7307</v>
      </c>
      <c r="J1799">
        <v>316</v>
      </c>
      <c r="K1799" t="s">
        <v>21</v>
      </c>
      <c r="L1799" t="s">
        <v>22</v>
      </c>
      <c r="M1799" t="s">
        <v>472</v>
      </c>
      <c r="N1799">
        <v>25000000</v>
      </c>
      <c r="O1799">
        <v>2004</v>
      </c>
      <c r="P1799">
        <v>6.6</v>
      </c>
      <c r="Q1799" t="s">
        <v>1331</v>
      </c>
    </row>
    <row r="1800" spans="1:17" x14ac:dyDescent="0.35">
      <c r="A1800" t="s">
        <v>7308</v>
      </c>
      <c r="B1800">
        <v>98</v>
      </c>
      <c r="C1800" t="s">
        <v>7309</v>
      </c>
      <c r="D1800">
        <v>15361537</v>
      </c>
      <c r="E1800" t="s">
        <v>270</v>
      </c>
      <c r="F1800" t="s">
        <v>7310</v>
      </c>
      <c r="G1800" t="s">
        <v>7311</v>
      </c>
      <c r="H1800" t="s">
        <v>7312</v>
      </c>
      <c r="I1800" t="s">
        <v>7313</v>
      </c>
      <c r="J1800">
        <v>132</v>
      </c>
      <c r="K1800" t="s">
        <v>21</v>
      </c>
      <c r="L1800" t="s">
        <v>615</v>
      </c>
      <c r="M1800" t="s">
        <v>23</v>
      </c>
      <c r="N1800">
        <v>13000000</v>
      </c>
      <c r="O1800">
        <v>2002</v>
      </c>
      <c r="P1800">
        <v>4.5999999999999996</v>
      </c>
      <c r="Q1800" t="s">
        <v>1064</v>
      </c>
    </row>
    <row r="1801" spans="1:17" x14ac:dyDescent="0.35">
      <c r="A1801" t="s">
        <v>782</v>
      </c>
      <c r="B1801">
        <v>90</v>
      </c>
      <c r="C1801" t="s">
        <v>3513</v>
      </c>
      <c r="D1801">
        <v>16647384</v>
      </c>
      <c r="E1801" t="s">
        <v>7314</v>
      </c>
      <c r="F1801" t="s">
        <v>7315</v>
      </c>
      <c r="G1801" t="s">
        <v>7316</v>
      </c>
      <c r="H1801" t="s">
        <v>238</v>
      </c>
      <c r="I1801" t="s">
        <v>7317</v>
      </c>
      <c r="J1801">
        <v>56</v>
      </c>
      <c r="K1801" t="s">
        <v>21</v>
      </c>
      <c r="L1801" t="s">
        <v>22</v>
      </c>
      <c r="M1801" t="s">
        <v>68</v>
      </c>
      <c r="N1801">
        <v>26000000</v>
      </c>
      <c r="O1801">
        <v>2006</v>
      </c>
      <c r="P1801">
        <v>5.0999999999999996</v>
      </c>
      <c r="Q1801" t="s">
        <v>769</v>
      </c>
    </row>
    <row r="1802" spans="1:17" x14ac:dyDescent="0.35">
      <c r="A1802" t="s">
        <v>7318</v>
      </c>
      <c r="B1802">
        <v>107</v>
      </c>
      <c r="C1802" t="s">
        <v>4085</v>
      </c>
      <c r="D1802">
        <v>16118077</v>
      </c>
      <c r="E1802" t="s">
        <v>2679</v>
      </c>
      <c r="F1802" t="s">
        <v>3287</v>
      </c>
      <c r="G1802" t="s">
        <v>7319</v>
      </c>
      <c r="H1802" t="s">
        <v>4381</v>
      </c>
      <c r="I1802" t="s">
        <v>7320</v>
      </c>
      <c r="J1802">
        <v>37</v>
      </c>
      <c r="K1802" t="s">
        <v>21</v>
      </c>
      <c r="L1802" t="s">
        <v>22</v>
      </c>
      <c r="M1802" t="s">
        <v>472</v>
      </c>
      <c r="N1802">
        <v>25000000</v>
      </c>
      <c r="O1802">
        <v>1988</v>
      </c>
      <c r="P1802">
        <v>5.6</v>
      </c>
      <c r="Q1802" t="s">
        <v>2679</v>
      </c>
    </row>
    <row r="1803" spans="1:17" x14ac:dyDescent="0.35">
      <c r="A1803" t="s">
        <v>7321</v>
      </c>
      <c r="B1803">
        <v>90</v>
      </c>
      <c r="C1803" t="s">
        <v>1455</v>
      </c>
      <c r="D1803">
        <v>15091542</v>
      </c>
      <c r="E1803" t="s">
        <v>7322</v>
      </c>
      <c r="F1803" t="s">
        <v>2565</v>
      </c>
      <c r="G1803" t="s">
        <v>7323</v>
      </c>
      <c r="H1803" t="s">
        <v>7324</v>
      </c>
      <c r="I1803" t="s">
        <v>7325</v>
      </c>
      <c r="J1803">
        <v>22</v>
      </c>
      <c r="K1803" t="s">
        <v>7326</v>
      </c>
      <c r="L1803" t="s">
        <v>38</v>
      </c>
      <c r="M1803" t="s">
        <v>222</v>
      </c>
      <c r="N1803">
        <v>25000000</v>
      </c>
      <c r="O1803">
        <v>1996</v>
      </c>
      <c r="P1803">
        <v>5.3</v>
      </c>
      <c r="Q1803" t="s">
        <v>769</v>
      </c>
    </row>
    <row r="1804" spans="1:17" x14ac:dyDescent="0.35">
      <c r="A1804" t="s">
        <v>7329</v>
      </c>
      <c r="B1804">
        <v>115</v>
      </c>
      <c r="C1804" t="s">
        <v>7330</v>
      </c>
      <c r="D1804">
        <v>15045676</v>
      </c>
      <c r="E1804" t="s">
        <v>2635</v>
      </c>
      <c r="F1804" t="s">
        <v>92</v>
      </c>
      <c r="G1804" t="s">
        <v>7331</v>
      </c>
      <c r="H1804" t="s">
        <v>864</v>
      </c>
      <c r="I1804" t="s">
        <v>7332</v>
      </c>
      <c r="J1804">
        <v>376</v>
      </c>
      <c r="K1804" t="s">
        <v>21</v>
      </c>
      <c r="L1804" t="s">
        <v>22</v>
      </c>
      <c r="M1804" t="s">
        <v>23</v>
      </c>
      <c r="N1804">
        <v>16000000</v>
      </c>
      <c r="O1804">
        <v>2009</v>
      </c>
      <c r="P1804">
        <v>5.6</v>
      </c>
      <c r="Q1804" t="s">
        <v>2679</v>
      </c>
    </row>
    <row r="1805" spans="1:17" x14ac:dyDescent="0.35">
      <c r="A1805" t="s">
        <v>7333</v>
      </c>
      <c r="B1805">
        <v>93</v>
      </c>
      <c r="C1805" t="s">
        <v>7334</v>
      </c>
      <c r="D1805">
        <v>17427926</v>
      </c>
      <c r="E1805" t="s">
        <v>4933</v>
      </c>
      <c r="F1805" t="s">
        <v>7208</v>
      </c>
      <c r="G1805" t="s">
        <v>7335</v>
      </c>
      <c r="H1805" t="s">
        <v>7336</v>
      </c>
      <c r="I1805" t="s">
        <v>7337</v>
      </c>
      <c r="J1805">
        <v>351</v>
      </c>
      <c r="K1805" t="s">
        <v>21</v>
      </c>
      <c r="L1805" t="s">
        <v>22</v>
      </c>
      <c r="M1805" t="s">
        <v>472</v>
      </c>
      <c r="N1805">
        <v>8000000</v>
      </c>
      <c r="O1805">
        <v>2008</v>
      </c>
      <c r="P1805">
        <v>5.9</v>
      </c>
      <c r="Q1805" t="s">
        <v>4933</v>
      </c>
    </row>
    <row r="1806" spans="1:17" x14ac:dyDescent="0.35">
      <c r="A1806" t="s">
        <v>7338</v>
      </c>
      <c r="B1806">
        <v>99</v>
      </c>
      <c r="C1806" t="s">
        <v>581</v>
      </c>
      <c r="D1806">
        <v>14983572</v>
      </c>
      <c r="E1806" t="s">
        <v>1138</v>
      </c>
      <c r="F1806" t="s">
        <v>2690</v>
      </c>
      <c r="G1806" t="s">
        <v>7339</v>
      </c>
      <c r="H1806" t="s">
        <v>6046</v>
      </c>
      <c r="I1806" t="s">
        <v>7340</v>
      </c>
      <c r="J1806">
        <v>162</v>
      </c>
      <c r="K1806" t="s">
        <v>21</v>
      </c>
      <c r="L1806" t="s">
        <v>22</v>
      </c>
      <c r="M1806" t="s">
        <v>23</v>
      </c>
      <c r="N1806">
        <v>25000000</v>
      </c>
      <c r="O1806">
        <v>2000</v>
      </c>
      <c r="P1806">
        <v>4.7</v>
      </c>
      <c r="Q1806" t="s">
        <v>1331</v>
      </c>
    </row>
    <row r="1807" spans="1:17" x14ac:dyDescent="0.35">
      <c r="A1807" t="s">
        <v>4860</v>
      </c>
      <c r="B1807">
        <v>107</v>
      </c>
      <c r="C1807" t="s">
        <v>7341</v>
      </c>
      <c r="D1807">
        <v>14637490</v>
      </c>
      <c r="E1807" t="s">
        <v>2391</v>
      </c>
      <c r="F1807" t="s">
        <v>1351</v>
      </c>
      <c r="G1807" t="s">
        <v>7342</v>
      </c>
      <c r="H1807" t="s">
        <v>7343</v>
      </c>
      <c r="I1807" t="s">
        <v>7344</v>
      </c>
      <c r="J1807">
        <v>136</v>
      </c>
      <c r="K1807" t="s">
        <v>21</v>
      </c>
      <c r="L1807" t="s">
        <v>22</v>
      </c>
      <c r="M1807" t="s">
        <v>472</v>
      </c>
      <c r="N1807">
        <v>25000000</v>
      </c>
      <c r="O1807">
        <v>2010</v>
      </c>
      <c r="P1807">
        <v>4.8</v>
      </c>
      <c r="Q1807" t="s">
        <v>4933</v>
      </c>
    </row>
    <row r="1808" spans="1:17" x14ac:dyDescent="0.35">
      <c r="A1808" t="s">
        <v>5688</v>
      </c>
      <c r="B1808">
        <v>110</v>
      </c>
      <c r="C1808" t="s">
        <v>7345</v>
      </c>
      <c r="D1808">
        <v>14589444</v>
      </c>
      <c r="E1808" t="s">
        <v>1138</v>
      </c>
      <c r="F1808" t="s">
        <v>7346</v>
      </c>
      <c r="G1808" t="s">
        <v>7347</v>
      </c>
      <c r="H1808" t="s">
        <v>7348</v>
      </c>
      <c r="I1808" t="s">
        <v>7349</v>
      </c>
      <c r="J1808">
        <v>513</v>
      </c>
      <c r="K1808" t="s">
        <v>21</v>
      </c>
      <c r="L1808" t="s">
        <v>22</v>
      </c>
      <c r="M1808" t="s">
        <v>472</v>
      </c>
      <c r="N1808">
        <v>25000000</v>
      </c>
      <c r="O1808">
        <v>2004</v>
      </c>
      <c r="P1808">
        <v>6.8</v>
      </c>
      <c r="Q1808" t="s">
        <v>1331</v>
      </c>
    </row>
    <row r="1809" spans="1:17" x14ac:dyDescent="0.35">
      <c r="A1809" t="s">
        <v>7350</v>
      </c>
      <c r="B1809">
        <v>101</v>
      </c>
      <c r="C1809" t="s">
        <v>7351</v>
      </c>
      <c r="D1809">
        <v>14095303</v>
      </c>
      <c r="E1809" t="s">
        <v>2139</v>
      </c>
      <c r="F1809" t="s">
        <v>5609</v>
      </c>
      <c r="G1809" t="s">
        <v>7352</v>
      </c>
      <c r="H1809" t="s">
        <v>7353</v>
      </c>
      <c r="I1809" t="s">
        <v>7354</v>
      </c>
      <c r="J1809">
        <v>68</v>
      </c>
      <c r="K1809" t="s">
        <v>21</v>
      </c>
      <c r="L1809" t="s">
        <v>22</v>
      </c>
      <c r="M1809" t="s">
        <v>472</v>
      </c>
      <c r="N1809">
        <v>25000000</v>
      </c>
      <c r="O1809">
        <v>1996</v>
      </c>
      <c r="P1809">
        <v>5.4</v>
      </c>
      <c r="Q1809" t="s">
        <v>1064</v>
      </c>
    </row>
    <row r="1810" spans="1:17" x14ac:dyDescent="0.35">
      <c r="A1810" t="s">
        <v>7355</v>
      </c>
      <c r="B1810">
        <v>85</v>
      </c>
      <c r="C1810" t="s">
        <v>2501</v>
      </c>
      <c r="D1810">
        <v>13973532</v>
      </c>
      <c r="E1810" t="s">
        <v>815</v>
      </c>
      <c r="F1810" t="s">
        <v>6813</v>
      </c>
      <c r="G1810" t="s">
        <v>7356</v>
      </c>
      <c r="H1810" t="s">
        <v>3536</v>
      </c>
      <c r="I1810" t="s">
        <v>7357</v>
      </c>
      <c r="J1810">
        <v>92</v>
      </c>
      <c r="K1810" t="s">
        <v>21</v>
      </c>
      <c r="L1810" t="s">
        <v>22</v>
      </c>
      <c r="M1810" t="s">
        <v>23</v>
      </c>
      <c r="N1810">
        <v>25000000</v>
      </c>
      <c r="O1810">
        <v>2002</v>
      </c>
      <c r="P1810">
        <v>5.0999999999999996</v>
      </c>
      <c r="Q1810" t="s">
        <v>1331</v>
      </c>
    </row>
    <row r="1811" spans="1:17" x14ac:dyDescent="0.35">
      <c r="A1811" t="s">
        <v>3956</v>
      </c>
      <c r="B1811">
        <v>132</v>
      </c>
      <c r="C1811" t="s">
        <v>1041</v>
      </c>
      <c r="D1811">
        <v>1865774</v>
      </c>
      <c r="E1811" t="s">
        <v>7358</v>
      </c>
      <c r="F1811" t="s">
        <v>42</v>
      </c>
      <c r="G1811" t="s">
        <v>7359</v>
      </c>
      <c r="H1811" t="s">
        <v>7360</v>
      </c>
      <c r="I1811" t="s">
        <v>7361</v>
      </c>
      <c r="J1811">
        <v>174</v>
      </c>
      <c r="K1811" t="s">
        <v>21</v>
      </c>
      <c r="L1811" t="s">
        <v>38</v>
      </c>
      <c r="M1811" t="s">
        <v>472</v>
      </c>
      <c r="N1811">
        <v>30000000</v>
      </c>
      <c r="O1811">
        <v>2015</v>
      </c>
      <c r="P1811">
        <v>7</v>
      </c>
      <c r="Q1811" t="s">
        <v>9596</v>
      </c>
    </row>
    <row r="1812" spans="1:17" x14ac:dyDescent="0.35">
      <c r="A1812" t="s">
        <v>4518</v>
      </c>
      <c r="B1812">
        <v>90</v>
      </c>
      <c r="C1812" t="s">
        <v>15</v>
      </c>
      <c r="D1812">
        <v>18860403</v>
      </c>
      <c r="E1812" t="s">
        <v>4292</v>
      </c>
      <c r="F1812" t="s">
        <v>144</v>
      </c>
      <c r="G1812" t="s">
        <v>7363</v>
      </c>
      <c r="H1812" t="s">
        <v>7179</v>
      </c>
      <c r="I1812" t="s">
        <v>7364</v>
      </c>
      <c r="J1812">
        <v>130</v>
      </c>
      <c r="K1812" t="s">
        <v>21</v>
      </c>
      <c r="L1812" t="s">
        <v>22</v>
      </c>
      <c r="M1812" t="s">
        <v>23</v>
      </c>
      <c r="N1812">
        <v>25000000</v>
      </c>
      <c r="O1812">
        <v>2011</v>
      </c>
      <c r="P1812">
        <v>4</v>
      </c>
      <c r="Q1812" t="s">
        <v>4933</v>
      </c>
    </row>
    <row r="1813" spans="1:17" x14ac:dyDescent="0.35">
      <c r="A1813" t="s">
        <v>3667</v>
      </c>
      <c r="B1813">
        <v>145</v>
      </c>
      <c r="C1813" t="s">
        <v>7365</v>
      </c>
      <c r="D1813">
        <v>13038660</v>
      </c>
      <c r="E1813" t="s">
        <v>2679</v>
      </c>
      <c r="F1813" t="s">
        <v>2314</v>
      </c>
      <c r="G1813" t="s">
        <v>7366</v>
      </c>
      <c r="H1813" t="s">
        <v>7367</v>
      </c>
      <c r="I1813" t="s">
        <v>7368</v>
      </c>
      <c r="J1813">
        <v>163</v>
      </c>
      <c r="K1813" t="s">
        <v>21</v>
      </c>
      <c r="L1813" t="s">
        <v>22</v>
      </c>
      <c r="M1813" t="s">
        <v>472</v>
      </c>
      <c r="N1813">
        <v>25000000</v>
      </c>
      <c r="O1813">
        <v>1999</v>
      </c>
      <c r="P1813">
        <v>7.3</v>
      </c>
      <c r="Q1813" t="s">
        <v>2679</v>
      </c>
    </row>
    <row r="1814" spans="1:17" x14ac:dyDescent="0.35">
      <c r="A1814" t="s">
        <v>2146</v>
      </c>
      <c r="B1814">
        <v>110</v>
      </c>
      <c r="C1814" t="s">
        <v>1312</v>
      </c>
      <c r="D1814">
        <v>28831145</v>
      </c>
      <c r="E1814" t="s">
        <v>2975</v>
      </c>
      <c r="F1814" t="s">
        <v>601</v>
      </c>
      <c r="G1814" t="s">
        <v>7369</v>
      </c>
      <c r="H1814" t="s">
        <v>7370</v>
      </c>
      <c r="I1814" t="s">
        <v>7371</v>
      </c>
      <c r="J1814">
        <v>113</v>
      </c>
      <c r="K1814" t="s">
        <v>21</v>
      </c>
      <c r="L1814" t="s">
        <v>22</v>
      </c>
      <c r="M1814" t="s">
        <v>472</v>
      </c>
      <c r="N1814">
        <v>25000000</v>
      </c>
      <c r="O1814">
        <v>2014</v>
      </c>
      <c r="P1814">
        <v>6.8</v>
      </c>
      <c r="Q1814" t="s">
        <v>2679</v>
      </c>
    </row>
    <row r="1815" spans="1:17" x14ac:dyDescent="0.35">
      <c r="A1815" t="s">
        <v>3166</v>
      </c>
      <c r="B1815">
        <v>122</v>
      </c>
      <c r="C1815" t="s">
        <v>105</v>
      </c>
      <c r="D1815">
        <v>11538204</v>
      </c>
      <c r="E1815" t="s">
        <v>7373</v>
      </c>
      <c r="F1815" t="s">
        <v>354</v>
      </c>
      <c r="G1815" t="s">
        <v>7374</v>
      </c>
      <c r="H1815" t="s">
        <v>924</v>
      </c>
      <c r="I1815" t="s">
        <v>7375</v>
      </c>
      <c r="J1815">
        <v>135</v>
      </c>
      <c r="K1815" t="s">
        <v>21</v>
      </c>
      <c r="L1815" t="s">
        <v>22</v>
      </c>
      <c r="M1815" t="s">
        <v>23</v>
      </c>
      <c r="N1815">
        <v>25000000</v>
      </c>
      <c r="O1815">
        <v>2010</v>
      </c>
      <c r="P1815">
        <v>7</v>
      </c>
      <c r="Q1815" t="s">
        <v>14098</v>
      </c>
    </row>
    <row r="1816" spans="1:17" x14ac:dyDescent="0.35">
      <c r="A1816" t="s">
        <v>4740</v>
      </c>
      <c r="B1816">
        <v>107</v>
      </c>
      <c r="C1816" t="s">
        <v>1842</v>
      </c>
      <c r="D1816">
        <v>11008432</v>
      </c>
      <c r="E1816" t="s">
        <v>1302</v>
      </c>
      <c r="F1816" t="s">
        <v>374</v>
      </c>
      <c r="G1816" t="s">
        <v>7376</v>
      </c>
      <c r="H1816" t="s">
        <v>6695</v>
      </c>
      <c r="I1816" t="s">
        <v>7377</v>
      </c>
      <c r="J1816">
        <v>194</v>
      </c>
      <c r="K1816" t="s">
        <v>21</v>
      </c>
      <c r="L1816" t="s">
        <v>22</v>
      </c>
      <c r="M1816" t="s">
        <v>23</v>
      </c>
      <c r="N1816">
        <v>25000000</v>
      </c>
      <c r="O1816">
        <v>2005</v>
      </c>
      <c r="P1816">
        <v>7.1</v>
      </c>
      <c r="Q1816" t="s">
        <v>9596</v>
      </c>
    </row>
    <row r="1817" spans="1:17" x14ac:dyDescent="0.35">
      <c r="A1817" t="s">
        <v>7378</v>
      </c>
      <c r="B1817">
        <v>127</v>
      </c>
      <c r="C1817" t="s">
        <v>5289</v>
      </c>
      <c r="D1817">
        <v>12188642</v>
      </c>
      <c r="E1817" t="s">
        <v>4582</v>
      </c>
      <c r="F1817" t="s">
        <v>7379</v>
      </c>
      <c r="G1817" t="s">
        <v>7380</v>
      </c>
      <c r="H1817" t="s">
        <v>4274</v>
      </c>
      <c r="I1817" t="s">
        <v>7381</v>
      </c>
      <c r="J1817">
        <v>56</v>
      </c>
      <c r="K1817" t="s">
        <v>21</v>
      </c>
      <c r="L1817" t="s">
        <v>7382</v>
      </c>
      <c r="M1817" t="s">
        <v>23</v>
      </c>
      <c r="N1817">
        <v>26000000</v>
      </c>
      <c r="O1817">
        <v>2015</v>
      </c>
      <c r="P1817">
        <v>6.9</v>
      </c>
      <c r="Q1817" t="s">
        <v>9596</v>
      </c>
    </row>
    <row r="1818" spans="1:17" x14ac:dyDescent="0.35">
      <c r="A1818" t="s">
        <v>4170</v>
      </c>
      <c r="B1818">
        <v>99</v>
      </c>
      <c r="C1818" t="s">
        <v>7383</v>
      </c>
      <c r="D1818">
        <v>11100000</v>
      </c>
      <c r="E1818" t="s">
        <v>1925</v>
      </c>
      <c r="F1818" t="s">
        <v>2698</v>
      </c>
      <c r="G1818" t="s">
        <v>7384</v>
      </c>
      <c r="H1818" t="s">
        <v>7385</v>
      </c>
      <c r="I1818" t="s">
        <v>7386</v>
      </c>
      <c r="J1818">
        <v>331</v>
      </c>
      <c r="K1818" t="s">
        <v>21</v>
      </c>
      <c r="L1818" t="s">
        <v>22</v>
      </c>
      <c r="M1818" t="s">
        <v>23</v>
      </c>
      <c r="N1818">
        <v>25000000</v>
      </c>
      <c r="O1818">
        <v>1986</v>
      </c>
      <c r="P1818">
        <v>7.3</v>
      </c>
      <c r="Q1818" t="s">
        <v>1064</v>
      </c>
    </row>
    <row r="1819" spans="1:17" x14ac:dyDescent="0.35">
      <c r="A1819" t="s">
        <v>6501</v>
      </c>
      <c r="B1819">
        <v>140</v>
      </c>
      <c r="C1819" t="s">
        <v>1351</v>
      </c>
      <c r="D1819">
        <v>13651662</v>
      </c>
      <c r="E1819" t="s">
        <v>2975</v>
      </c>
      <c r="F1819" t="s">
        <v>42</v>
      </c>
      <c r="G1819" t="s">
        <v>7387</v>
      </c>
      <c r="H1819" t="s">
        <v>224</v>
      </c>
      <c r="I1819" t="s">
        <v>7388</v>
      </c>
      <c r="J1819">
        <v>514</v>
      </c>
      <c r="K1819" t="s">
        <v>21</v>
      </c>
      <c r="L1819" t="s">
        <v>22</v>
      </c>
      <c r="M1819" t="s">
        <v>23</v>
      </c>
      <c r="N1819">
        <v>25000000</v>
      </c>
      <c r="O1819">
        <v>2011</v>
      </c>
      <c r="P1819">
        <v>8.1999999999999993</v>
      </c>
      <c r="Q1819" t="s">
        <v>2679</v>
      </c>
    </row>
    <row r="1820" spans="1:17" x14ac:dyDescent="0.35">
      <c r="A1820" t="s">
        <v>3932</v>
      </c>
      <c r="B1820">
        <v>133</v>
      </c>
      <c r="C1820" t="s">
        <v>181</v>
      </c>
      <c r="D1820">
        <v>11030963</v>
      </c>
      <c r="E1820" t="s">
        <v>7389</v>
      </c>
      <c r="F1820" t="s">
        <v>78</v>
      </c>
      <c r="G1820" t="s">
        <v>7390</v>
      </c>
      <c r="H1820" t="s">
        <v>1220</v>
      </c>
      <c r="I1820" t="s">
        <v>7391</v>
      </c>
      <c r="J1820">
        <v>93</v>
      </c>
      <c r="K1820" t="s">
        <v>21</v>
      </c>
      <c r="L1820" t="s">
        <v>38</v>
      </c>
      <c r="M1820" t="s">
        <v>472</v>
      </c>
      <c r="N1820">
        <v>28000000</v>
      </c>
      <c r="O1820">
        <v>1996</v>
      </c>
      <c r="P1820">
        <v>7.1</v>
      </c>
      <c r="Q1820" t="s">
        <v>9596</v>
      </c>
    </row>
    <row r="1821" spans="1:17" x14ac:dyDescent="0.35">
      <c r="A1821" t="s">
        <v>3729</v>
      </c>
      <c r="B1821">
        <v>271</v>
      </c>
      <c r="C1821" t="s">
        <v>7392</v>
      </c>
      <c r="D1821">
        <v>10769960</v>
      </c>
      <c r="E1821" t="s">
        <v>1569</v>
      </c>
      <c r="F1821" t="s">
        <v>3768</v>
      </c>
      <c r="G1821" t="s">
        <v>7393</v>
      </c>
      <c r="H1821" t="s">
        <v>7394</v>
      </c>
      <c r="I1821" t="s">
        <v>7395</v>
      </c>
      <c r="J1821">
        <v>256</v>
      </c>
      <c r="K1821" t="s">
        <v>21</v>
      </c>
      <c r="L1821" t="s">
        <v>22</v>
      </c>
      <c r="M1821" t="s">
        <v>68</v>
      </c>
      <c r="N1821">
        <v>25000000</v>
      </c>
      <c r="O1821">
        <v>1993</v>
      </c>
      <c r="P1821">
        <v>7.7</v>
      </c>
      <c r="Q1821" t="s">
        <v>2679</v>
      </c>
    </row>
    <row r="1822" spans="1:17" x14ac:dyDescent="0.35">
      <c r="A1822" t="s">
        <v>6391</v>
      </c>
      <c r="B1822">
        <v>112</v>
      </c>
      <c r="C1822" t="s">
        <v>359</v>
      </c>
      <c r="D1822">
        <v>10911750</v>
      </c>
      <c r="E1822" t="s">
        <v>2669</v>
      </c>
      <c r="F1822" t="s">
        <v>44</v>
      </c>
      <c r="G1822" t="s">
        <v>7396</v>
      </c>
      <c r="H1822" t="s">
        <v>1125</v>
      </c>
      <c r="I1822" t="s">
        <v>7397</v>
      </c>
      <c r="J1822">
        <v>99</v>
      </c>
      <c r="K1822" t="s">
        <v>21</v>
      </c>
      <c r="L1822" t="s">
        <v>22</v>
      </c>
      <c r="M1822" t="s">
        <v>472</v>
      </c>
      <c r="N1822">
        <v>25000000</v>
      </c>
      <c r="O1822">
        <v>2008</v>
      </c>
      <c r="P1822">
        <v>6.5</v>
      </c>
      <c r="Q1822" t="s">
        <v>2679</v>
      </c>
    </row>
    <row r="1823" spans="1:17" x14ac:dyDescent="0.35">
      <c r="A1823" t="s">
        <v>4033</v>
      </c>
      <c r="B1823">
        <v>99</v>
      </c>
      <c r="C1823" t="s">
        <v>1558</v>
      </c>
      <c r="D1823">
        <v>10719367</v>
      </c>
      <c r="E1823" t="s">
        <v>7398</v>
      </c>
      <c r="F1823" t="s">
        <v>309</v>
      </c>
      <c r="G1823" t="s">
        <v>7399</v>
      </c>
      <c r="H1823" t="s">
        <v>821</v>
      </c>
      <c r="I1823" t="s">
        <v>7400</v>
      </c>
      <c r="J1823">
        <v>157</v>
      </c>
      <c r="K1823" t="s">
        <v>21</v>
      </c>
      <c r="L1823" t="s">
        <v>22</v>
      </c>
      <c r="M1823" t="s">
        <v>23</v>
      </c>
      <c r="N1823">
        <v>25000000</v>
      </c>
      <c r="O1823">
        <v>2002</v>
      </c>
      <c r="P1823">
        <v>4.9000000000000004</v>
      </c>
      <c r="Q1823" t="s">
        <v>2679</v>
      </c>
    </row>
    <row r="1824" spans="1:17" x14ac:dyDescent="0.35">
      <c r="A1824" t="s">
        <v>7401</v>
      </c>
      <c r="B1824">
        <v>100</v>
      </c>
      <c r="C1824" t="s">
        <v>7402</v>
      </c>
      <c r="D1824">
        <v>10114315</v>
      </c>
      <c r="E1824" t="s">
        <v>1538</v>
      </c>
      <c r="F1824" t="s">
        <v>7403</v>
      </c>
      <c r="G1824" t="s">
        <v>7404</v>
      </c>
      <c r="H1824" t="s">
        <v>7405</v>
      </c>
      <c r="I1824" t="s">
        <v>7406</v>
      </c>
      <c r="J1824">
        <v>187</v>
      </c>
      <c r="K1824" t="s">
        <v>21</v>
      </c>
      <c r="L1824" t="s">
        <v>22</v>
      </c>
      <c r="M1824" t="s">
        <v>23</v>
      </c>
      <c r="N1824">
        <v>25000000</v>
      </c>
      <c r="O1824">
        <v>1999</v>
      </c>
      <c r="P1824">
        <v>6.4</v>
      </c>
      <c r="Q1824" t="s">
        <v>2679</v>
      </c>
    </row>
    <row r="1825" spans="1:17" x14ac:dyDescent="0.35">
      <c r="A1825" t="s">
        <v>7407</v>
      </c>
      <c r="B1825">
        <v>92</v>
      </c>
      <c r="C1825" t="s">
        <v>7408</v>
      </c>
      <c r="D1825">
        <v>49122319</v>
      </c>
      <c r="E1825" t="s">
        <v>4292</v>
      </c>
      <c r="F1825" t="s">
        <v>6006</v>
      </c>
      <c r="G1825" t="s">
        <v>7409</v>
      </c>
      <c r="H1825" t="s">
        <v>7410</v>
      </c>
      <c r="I1825" t="s">
        <v>7411</v>
      </c>
      <c r="J1825">
        <v>162</v>
      </c>
      <c r="K1825" t="s">
        <v>21</v>
      </c>
      <c r="L1825" t="s">
        <v>22</v>
      </c>
      <c r="M1825" t="s">
        <v>23</v>
      </c>
      <c r="N1825">
        <v>14000000</v>
      </c>
      <c r="O1825">
        <v>2012</v>
      </c>
      <c r="P1825">
        <v>5.9</v>
      </c>
      <c r="Q1825" t="s">
        <v>4933</v>
      </c>
    </row>
    <row r="1826" spans="1:17" x14ac:dyDescent="0.35">
      <c r="A1826" t="s">
        <v>7412</v>
      </c>
      <c r="B1826">
        <v>105</v>
      </c>
      <c r="C1826" t="s">
        <v>1911</v>
      </c>
      <c r="D1826">
        <v>10070000</v>
      </c>
      <c r="E1826" t="s">
        <v>1138</v>
      </c>
      <c r="F1826" t="s">
        <v>405</v>
      </c>
      <c r="G1826" t="s">
        <v>7413</v>
      </c>
      <c r="H1826" t="s">
        <v>7414</v>
      </c>
      <c r="I1826" t="s">
        <v>7415</v>
      </c>
      <c r="J1826">
        <v>50</v>
      </c>
      <c r="K1826" t="s">
        <v>21</v>
      </c>
      <c r="L1826" t="s">
        <v>22</v>
      </c>
      <c r="M1826" t="s">
        <v>23</v>
      </c>
      <c r="N1826">
        <v>25000000</v>
      </c>
      <c r="O1826">
        <v>1996</v>
      </c>
      <c r="P1826">
        <v>6.2</v>
      </c>
      <c r="Q1826" t="s">
        <v>1331</v>
      </c>
    </row>
    <row r="1827" spans="1:17" x14ac:dyDescent="0.35">
      <c r="A1827" t="s">
        <v>3405</v>
      </c>
      <c r="B1827">
        <v>110</v>
      </c>
      <c r="C1827" t="s">
        <v>4592</v>
      </c>
      <c r="D1827">
        <v>10324441</v>
      </c>
      <c r="E1827" t="s">
        <v>744</v>
      </c>
      <c r="F1827" t="s">
        <v>179</v>
      </c>
      <c r="G1827" t="s">
        <v>7416</v>
      </c>
      <c r="H1827" t="s">
        <v>7417</v>
      </c>
      <c r="I1827" t="s">
        <v>7418</v>
      </c>
      <c r="J1827">
        <v>140</v>
      </c>
      <c r="K1827" t="s">
        <v>21</v>
      </c>
      <c r="L1827" t="s">
        <v>22</v>
      </c>
      <c r="M1827" t="s">
        <v>472</v>
      </c>
      <c r="N1827">
        <v>25000000</v>
      </c>
      <c r="O1827">
        <v>2011</v>
      </c>
      <c r="P1827">
        <v>5.8</v>
      </c>
      <c r="Q1827" t="s">
        <v>1064</v>
      </c>
    </row>
    <row r="1828" spans="1:17" x14ac:dyDescent="0.35">
      <c r="A1828" t="s">
        <v>5832</v>
      </c>
      <c r="B1828">
        <v>116</v>
      </c>
      <c r="C1828" t="s">
        <v>7419</v>
      </c>
      <c r="D1828">
        <v>7156933</v>
      </c>
      <c r="E1828" t="s">
        <v>2018</v>
      </c>
      <c r="F1828" t="s">
        <v>6131</v>
      </c>
      <c r="G1828" t="s">
        <v>7420</v>
      </c>
      <c r="H1828" t="s">
        <v>6574</v>
      </c>
      <c r="I1828" t="s">
        <v>7421</v>
      </c>
      <c r="J1828">
        <v>74</v>
      </c>
      <c r="K1828" t="s">
        <v>21</v>
      </c>
      <c r="L1828" t="s">
        <v>22</v>
      </c>
      <c r="M1828" t="s">
        <v>472</v>
      </c>
      <c r="N1828">
        <v>25000000</v>
      </c>
      <c r="O1828">
        <v>2006</v>
      </c>
      <c r="P1828">
        <v>6.7</v>
      </c>
      <c r="Q1828" t="s">
        <v>1331</v>
      </c>
    </row>
    <row r="1829" spans="1:17" x14ac:dyDescent="0.35">
      <c r="A1829" t="s">
        <v>7422</v>
      </c>
      <c r="B1829">
        <v>88</v>
      </c>
      <c r="C1829" t="s">
        <v>7423</v>
      </c>
      <c r="D1829">
        <v>9286314</v>
      </c>
      <c r="E1829" t="s">
        <v>375</v>
      </c>
      <c r="F1829" t="s">
        <v>7424</v>
      </c>
      <c r="G1829" t="s">
        <v>7425</v>
      </c>
      <c r="H1829" t="s">
        <v>7426</v>
      </c>
      <c r="I1829" t="s">
        <v>7427</v>
      </c>
      <c r="J1829">
        <v>62</v>
      </c>
      <c r="K1829" t="s">
        <v>21</v>
      </c>
      <c r="L1829" t="s">
        <v>22</v>
      </c>
      <c r="M1829" t="s">
        <v>472</v>
      </c>
      <c r="N1829">
        <v>17000000</v>
      </c>
      <c r="O1829">
        <v>1991</v>
      </c>
      <c r="P1829">
        <v>5.9</v>
      </c>
      <c r="Q1829" t="s">
        <v>1064</v>
      </c>
    </row>
    <row r="1830" spans="1:17" x14ac:dyDescent="0.35">
      <c r="A1830" t="s">
        <v>7428</v>
      </c>
      <c r="B1830">
        <v>111</v>
      </c>
      <c r="C1830" t="s">
        <v>622</v>
      </c>
      <c r="D1830">
        <v>56692</v>
      </c>
      <c r="E1830" t="s">
        <v>5401</v>
      </c>
      <c r="F1830" t="s">
        <v>2230</v>
      </c>
      <c r="G1830" t="s">
        <v>7429</v>
      </c>
      <c r="H1830" t="s">
        <v>1344</v>
      </c>
      <c r="I1830" t="s">
        <v>7430</v>
      </c>
      <c r="J1830">
        <v>504</v>
      </c>
      <c r="K1830" t="s">
        <v>21</v>
      </c>
      <c r="L1830" t="s">
        <v>22</v>
      </c>
      <c r="M1830" t="s">
        <v>472</v>
      </c>
      <c r="N1830">
        <v>25000000</v>
      </c>
      <c r="O1830">
        <v>2009</v>
      </c>
      <c r="P1830">
        <v>7.3</v>
      </c>
      <c r="Q1830" t="s">
        <v>769</v>
      </c>
    </row>
    <row r="1831" spans="1:17" x14ac:dyDescent="0.35">
      <c r="A1831" t="s">
        <v>7431</v>
      </c>
      <c r="B1831">
        <v>95</v>
      </c>
      <c r="C1831" t="s">
        <v>4946</v>
      </c>
      <c r="D1831">
        <v>5654777</v>
      </c>
      <c r="E1831" t="s">
        <v>2794</v>
      </c>
      <c r="F1831" t="s">
        <v>2596</v>
      </c>
      <c r="G1831" t="s">
        <v>7432</v>
      </c>
      <c r="H1831" t="s">
        <v>7433</v>
      </c>
      <c r="I1831" t="s">
        <v>7434</v>
      </c>
      <c r="J1831">
        <v>26</v>
      </c>
      <c r="K1831" t="s">
        <v>21</v>
      </c>
      <c r="L1831" t="s">
        <v>22</v>
      </c>
      <c r="M1831" t="s">
        <v>23</v>
      </c>
      <c r="N1831">
        <v>25000000</v>
      </c>
      <c r="O1831">
        <v>2005</v>
      </c>
      <c r="P1831">
        <v>4.0999999999999996</v>
      </c>
      <c r="Q1831" t="s">
        <v>1064</v>
      </c>
    </row>
    <row r="1832" spans="1:17" x14ac:dyDescent="0.35">
      <c r="A1832" t="s">
        <v>6154</v>
      </c>
      <c r="B1832">
        <v>95</v>
      </c>
      <c r="C1832" t="s">
        <v>2648</v>
      </c>
      <c r="D1832">
        <v>5516708</v>
      </c>
      <c r="E1832" t="s">
        <v>1337</v>
      </c>
      <c r="F1832" t="s">
        <v>6506</v>
      </c>
      <c r="G1832" t="s">
        <v>7435</v>
      </c>
      <c r="H1832" t="s">
        <v>7436</v>
      </c>
      <c r="I1832" t="s">
        <v>7437</v>
      </c>
      <c r="J1832">
        <v>91</v>
      </c>
      <c r="K1832" t="s">
        <v>21</v>
      </c>
      <c r="L1832" t="s">
        <v>22</v>
      </c>
      <c r="M1832" t="s">
        <v>472</v>
      </c>
      <c r="N1832">
        <v>25000000</v>
      </c>
      <c r="O1832">
        <v>2001</v>
      </c>
      <c r="P1832">
        <v>4.9000000000000004</v>
      </c>
      <c r="Q1832" t="s">
        <v>1331</v>
      </c>
    </row>
    <row r="1833" spans="1:17" x14ac:dyDescent="0.35">
      <c r="A1833" t="s">
        <v>1192</v>
      </c>
      <c r="B1833">
        <v>127</v>
      </c>
      <c r="C1833" t="s">
        <v>6269</v>
      </c>
      <c r="D1833">
        <v>5128124</v>
      </c>
      <c r="E1833" t="s">
        <v>1302</v>
      </c>
      <c r="F1833" t="s">
        <v>611</v>
      </c>
      <c r="G1833" t="s">
        <v>7438</v>
      </c>
      <c r="H1833" t="s">
        <v>7439</v>
      </c>
      <c r="I1833" t="s">
        <v>7440</v>
      </c>
      <c r="J1833">
        <v>251</v>
      </c>
      <c r="K1833" t="s">
        <v>21</v>
      </c>
      <c r="L1833" t="s">
        <v>139</v>
      </c>
      <c r="M1833" t="s">
        <v>23</v>
      </c>
      <c r="N1833">
        <v>25000000</v>
      </c>
      <c r="O1833">
        <v>2005</v>
      </c>
      <c r="P1833">
        <v>7.9</v>
      </c>
      <c r="Q1833" t="s">
        <v>9596</v>
      </c>
    </row>
    <row r="1834" spans="1:17" x14ac:dyDescent="0.35">
      <c r="A1834" t="s">
        <v>7441</v>
      </c>
      <c r="B1834">
        <v>104</v>
      </c>
      <c r="C1834" t="s">
        <v>4839</v>
      </c>
      <c r="D1834">
        <v>4064333</v>
      </c>
      <c r="E1834" t="s">
        <v>1521</v>
      </c>
      <c r="F1834" t="s">
        <v>164</v>
      </c>
      <c r="G1834" t="s">
        <v>7442</v>
      </c>
      <c r="H1834" t="s">
        <v>5368</v>
      </c>
      <c r="I1834" t="s">
        <v>7443</v>
      </c>
      <c r="J1834">
        <v>173</v>
      </c>
      <c r="K1834" t="s">
        <v>21</v>
      </c>
      <c r="L1834" t="s">
        <v>22</v>
      </c>
      <c r="M1834" t="s">
        <v>472</v>
      </c>
      <c r="N1834">
        <v>25000000</v>
      </c>
      <c r="O1834">
        <v>1995</v>
      </c>
      <c r="P1834">
        <v>5.2</v>
      </c>
      <c r="Q1834" t="s">
        <v>1064</v>
      </c>
    </row>
    <row r="1835" spans="1:17" x14ac:dyDescent="0.35">
      <c r="A1835" t="s">
        <v>7444</v>
      </c>
      <c r="B1835">
        <v>95</v>
      </c>
      <c r="C1835" t="s">
        <v>2424</v>
      </c>
      <c r="D1835">
        <v>4006906</v>
      </c>
      <c r="E1835" t="s">
        <v>815</v>
      </c>
      <c r="F1835" t="s">
        <v>6800</v>
      </c>
      <c r="G1835" t="s">
        <v>7445</v>
      </c>
      <c r="H1835" t="s">
        <v>4399</v>
      </c>
      <c r="I1835" t="s">
        <v>7446</v>
      </c>
      <c r="J1835">
        <v>20</v>
      </c>
      <c r="K1835" t="s">
        <v>21</v>
      </c>
      <c r="L1835" t="s">
        <v>22</v>
      </c>
      <c r="M1835" t="s">
        <v>23</v>
      </c>
      <c r="N1835">
        <v>15000000</v>
      </c>
      <c r="O1835">
        <v>2005</v>
      </c>
      <c r="P1835">
        <v>4.0999999999999996</v>
      </c>
      <c r="Q1835" t="s">
        <v>1331</v>
      </c>
    </row>
    <row r="1836" spans="1:17" x14ac:dyDescent="0.35">
      <c r="A1836" t="s">
        <v>7016</v>
      </c>
      <c r="B1836">
        <v>121</v>
      </c>
      <c r="C1836" t="s">
        <v>7447</v>
      </c>
      <c r="D1836">
        <v>3073392</v>
      </c>
      <c r="E1836" t="s">
        <v>1764</v>
      </c>
      <c r="F1836" t="s">
        <v>7448</v>
      </c>
      <c r="G1836" t="s">
        <v>7449</v>
      </c>
      <c r="H1836" t="s">
        <v>7450</v>
      </c>
      <c r="I1836" t="s">
        <v>7451</v>
      </c>
      <c r="J1836">
        <v>300</v>
      </c>
      <c r="K1836" t="s">
        <v>21</v>
      </c>
      <c r="L1836" t="s">
        <v>214</v>
      </c>
      <c r="M1836" t="s">
        <v>472</v>
      </c>
      <c r="N1836">
        <v>25000000</v>
      </c>
      <c r="O1836">
        <v>2008</v>
      </c>
      <c r="P1836">
        <v>6.6</v>
      </c>
      <c r="Q1836" t="s">
        <v>2679</v>
      </c>
    </row>
    <row r="1837" spans="1:17" x14ac:dyDescent="0.35">
      <c r="A1837" t="s">
        <v>3452</v>
      </c>
      <c r="B1837">
        <v>92</v>
      </c>
      <c r="C1837" t="s">
        <v>1455</v>
      </c>
      <c r="D1837">
        <v>1550000</v>
      </c>
      <c r="E1837" t="s">
        <v>7452</v>
      </c>
      <c r="F1837" t="s">
        <v>2970</v>
      </c>
      <c r="G1837" t="s">
        <v>7453</v>
      </c>
      <c r="H1837" t="s">
        <v>7454</v>
      </c>
      <c r="I1837" t="s">
        <v>7455</v>
      </c>
      <c r="J1837">
        <v>471</v>
      </c>
      <c r="K1837" t="s">
        <v>21</v>
      </c>
      <c r="L1837" t="s">
        <v>22</v>
      </c>
      <c r="M1837" t="s">
        <v>472</v>
      </c>
      <c r="N1837">
        <v>25000000</v>
      </c>
      <c r="O1837">
        <v>2005</v>
      </c>
      <c r="P1837">
        <v>2.9</v>
      </c>
      <c r="Q1837" t="s">
        <v>1064</v>
      </c>
    </row>
    <row r="1838" spans="1:17" x14ac:dyDescent="0.35">
      <c r="A1838" t="s">
        <v>6558</v>
      </c>
      <c r="B1838">
        <v>107</v>
      </c>
      <c r="C1838" t="s">
        <v>2660</v>
      </c>
      <c r="D1838">
        <v>871527</v>
      </c>
      <c r="E1838" t="s">
        <v>1716</v>
      </c>
      <c r="F1838" t="s">
        <v>352</v>
      </c>
      <c r="G1838" t="s">
        <v>7456</v>
      </c>
      <c r="H1838" t="s">
        <v>5971</v>
      </c>
      <c r="I1838" t="s">
        <v>7457</v>
      </c>
      <c r="J1838">
        <v>128</v>
      </c>
      <c r="K1838" t="s">
        <v>21</v>
      </c>
      <c r="L1838" t="s">
        <v>214</v>
      </c>
      <c r="M1838" t="s">
        <v>472</v>
      </c>
      <c r="N1838">
        <v>25000000</v>
      </c>
      <c r="O1838">
        <v>2005</v>
      </c>
      <c r="P1838">
        <v>6.5</v>
      </c>
      <c r="Q1838" t="s">
        <v>14098</v>
      </c>
    </row>
    <row r="1839" spans="1:17" x14ac:dyDescent="0.35">
      <c r="A1839" t="s">
        <v>7458</v>
      </c>
      <c r="B1839">
        <v>117</v>
      </c>
      <c r="C1839" t="s">
        <v>2095</v>
      </c>
      <c r="D1839">
        <v>777423</v>
      </c>
      <c r="E1839" t="s">
        <v>1302</v>
      </c>
      <c r="F1839" t="s">
        <v>3176</v>
      </c>
      <c r="G1839" t="s">
        <v>7459</v>
      </c>
      <c r="H1839" t="s">
        <v>849</v>
      </c>
      <c r="I1839" t="s">
        <v>7460</v>
      </c>
      <c r="J1839">
        <v>57</v>
      </c>
      <c r="K1839" t="s">
        <v>21</v>
      </c>
      <c r="L1839" t="s">
        <v>22</v>
      </c>
      <c r="M1839" t="s">
        <v>23</v>
      </c>
      <c r="N1839">
        <v>25000000</v>
      </c>
      <c r="O1839">
        <v>1998</v>
      </c>
      <c r="P1839">
        <v>7.2</v>
      </c>
      <c r="Q1839" t="s">
        <v>9596</v>
      </c>
    </row>
    <row r="1840" spans="1:17" x14ac:dyDescent="0.35">
      <c r="A1840" t="s">
        <v>6876</v>
      </c>
      <c r="B1840">
        <v>107</v>
      </c>
      <c r="C1840" t="s">
        <v>7461</v>
      </c>
      <c r="D1840">
        <v>1186957</v>
      </c>
      <c r="E1840" t="s">
        <v>2679</v>
      </c>
      <c r="F1840" t="s">
        <v>1903</v>
      </c>
      <c r="G1840" t="s">
        <v>7462</v>
      </c>
      <c r="H1840" t="s">
        <v>7463</v>
      </c>
      <c r="I1840" t="s">
        <v>7464</v>
      </c>
      <c r="J1840">
        <v>69</v>
      </c>
      <c r="K1840" t="s">
        <v>21</v>
      </c>
      <c r="L1840" t="s">
        <v>38</v>
      </c>
      <c r="M1840" t="s">
        <v>23</v>
      </c>
      <c r="N1840">
        <v>25000000</v>
      </c>
      <c r="O1840">
        <v>2008</v>
      </c>
      <c r="P1840">
        <v>6.8</v>
      </c>
      <c r="Q1840" t="s">
        <v>2679</v>
      </c>
    </row>
    <row r="1841" spans="1:17" x14ac:dyDescent="0.35">
      <c r="A1841" t="s">
        <v>7465</v>
      </c>
      <c r="B1841">
        <v>131</v>
      </c>
      <c r="C1841" t="s">
        <v>7466</v>
      </c>
      <c r="D1841">
        <v>85433</v>
      </c>
      <c r="E1841" t="s">
        <v>7467</v>
      </c>
      <c r="F1841" t="s">
        <v>1475</v>
      </c>
      <c r="G1841" t="s">
        <v>7468</v>
      </c>
      <c r="H1841" t="s">
        <v>7469</v>
      </c>
      <c r="I1841" t="s">
        <v>7470</v>
      </c>
      <c r="J1841">
        <v>131</v>
      </c>
      <c r="K1841" t="s">
        <v>21</v>
      </c>
      <c r="L1841" t="s">
        <v>5434</v>
      </c>
      <c r="M1841" t="s">
        <v>472</v>
      </c>
      <c r="N1841">
        <v>13500000</v>
      </c>
      <c r="O1841">
        <v>2013</v>
      </c>
      <c r="P1841">
        <v>7.8</v>
      </c>
      <c r="Q1841" t="s">
        <v>14098</v>
      </c>
    </row>
    <row r="1842" spans="1:17" x14ac:dyDescent="0.35">
      <c r="A1842" t="s">
        <v>7471</v>
      </c>
      <c r="B1842">
        <v>122</v>
      </c>
      <c r="C1842" t="s">
        <v>4513</v>
      </c>
      <c r="D1842">
        <v>1697956</v>
      </c>
      <c r="E1842" t="s">
        <v>1547</v>
      </c>
      <c r="F1842" t="s">
        <v>564</v>
      </c>
      <c r="G1842" t="s">
        <v>7472</v>
      </c>
      <c r="H1842" t="s">
        <v>7473</v>
      </c>
      <c r="I1842" t="s">
        <v>7474</v>
      </c>
      <c r="J1842">
        <v>212</v>
      </c>
      <c r="K1842" t="s">
        <v>21</v>
      </c>
      <c r="L1842" t="s">
        <v>22</v>
      </c>
      <c r="M1842" t="s">
        <v>472</v>
      </c>
      <c r="N1842">
        <v>20000000</v>
      </c>
      <c r="O1842">
        <v>2009</v>
      </c>
      <c r="P1842">
        <v>6.7</v>
      </c>
      <c r="Q1842" t="s">
        <v>14098</v>
      </c>
    </row>
    <row r="1843" spans="1:17" x14ac:dyDescent="0.35">
      <c r="A1843" t="s">
        <v>7222</v>
      </c>
      <c r="B1843">
        <v>134</v>
      </c>
      <c r="C1843" t="s">
        <v>7475</v>
      </c>
      <c r="D1843">
        <v>183662</v>
      </c>
      <c r="E1843" t="s">
        <v>2018</v>
      </c>
      <c r="F1843" t="s">
        <v>5309</v>
      </c>
      <c r="G1843" t="s">
        <v>7476</v>
      </c>
      <c r="H1843" t="s">
        <v>7477</v>
      </c>
      <c r="I1843" t="s">
        <v>7478</v>
      </c>
      <c r="J1843">
        <v>48</v>
      </c>
      <c r="K1843" t="s">
        <v>1171</v>
      </c>
      <c r="L1843" t="s">
        <v>1172</v>
      </c>
      <c r="M1843" t="s">
        <v>3766</v>
      </c>
      <c r="N1843">
        <v>25000000</v>
      </c>
      <c r="O1843">
        <v>2010</v>
      </c>
      <c r="P1843">
        <v>7.1</v>
      </c>
      <c r="Q1843" t="s">
        <v>1331</v>
      </c>
    </row>
    <row r="1844" spans="1:17" x14ac:dyDescent="0.35">
      <c r="A1844" t="s">
        <v>2962</v>
      </c>
      <c r="B1844">
        <v>117</v>
      </c>
      <c r="C1844" t="s">
        <v>402</v>
      </c>
      <c r="D1844">
        <v>134904</v>
      </c>
      <c r="E1844" t="s">
        <v>3501</v>
      </c>
      <c r="F1844" t="s">
        <v>7479</v>
      </c>
      <c r="G1844" t="s">
        <v>7480</v>
      </c>
      <c r="H1844" t="s">
        <v>7481</v>
      </c>
      <c r="I1844" t="s">
        <v>7482</v>
      </c>
      <c r="J1844">
        <v>17</v>
      </c>
      <c r="K1844" t="s">
        <v>21</v>
      </c>
      <c r="L1844" t="s">
        <v>22</v>
      </c>
      <c r="M1844" t="s">
        <v>472</v>
      </c>
      <c r="N1844">
        <v>25000000</v>
      </c>
      <c r="O1844">
        <v>2010</v>
      </c>
      <c r="P1844">
        <v>5.7</v>
      </c>
      <c r="Q1844" t="s">
        <v>1331</v>
      </c>
    </row>
    <row r="1845" spans="1:17" x14ac:dyDescent="0.35">
      <c r="A1845" t="s">
        <v>146</v>
      </c>
      <c r="B1845">
        <v>138</v>
      </c>
      <c r="C1845" t="s">
        <v>275</v>
      </c>
      <c r="D1845">
        <v>16969390</v>
      </c>
      <c r="E1845" t="s">
        <v>1702</v>
      </c>
      <c r="F1845" t="s">
        <v>370</v>
      </c>
      <c r="G1845" t="s">
        <v>7483</v>
      </c>
      <c r="H1845" t="s">
        <v>1715</v>
      </c>
      <c r="I1845" t="s">
        <v>7484</v>
      </c>
      <c r="J1845">
        <v>431</v>
      </c>
      <c r="K1845" t="s">
        <v>21</v>
      </c>
      <c r="L1845" t="s">
        <v>22</v>
      </c>
      <c r="M1845" t="s">
        <v>472</v>
      </c>
      <c r="N1845">
        <v>25000000</v>
      </c>
      <c r="O1845">
        <v>2013</v>
      </c>
      <c r="P1845">
        <v>5.3</v>
      </c>
      <c r="Q1845" t="s">
        <v>14098</v>
      </c>
    </row>
    <row r="1846" spans="1:17" x14ac:dyDescent="0.35">
      <c r="A1846" t="s">
        <v>4357</v>
      </c>
      <c r="B1846">
        <v>119</v>
      </c>
      <c r="C1846" t="s">
        <v>277</v>
      </c>
      <c r="D1846">
        <v>34700000</v>
      </c>
      <c r="E1846" t="s">
        <v>169</v>
      </c>
      <c r="F1846" t="s">
        <v>475</v>
      </c>
      <c r="G1846" t="s">
        <v>7487</v>
      </c>
      <c r="H1846" t="s">
        <v>4381</v>
      </c>
      <c r="I1846" t="s">
        <v>7488</v>
      </c>
      <c r="J1846">
        <v>143</v>
      </c>
      <c r="K1846" t="s">
        <v>21</v>
      </c>
      <c r="L1846" t="s">
        <v>22</v>
      </c>
      <c r="M1846" t="s">
        <v>472</v>
      </c>
      <c r="N1846">
        <v>14000000</v>
      </c>
      <c r="O1846">
        <v>1988</v>
      </c>
      <c r="P1846">
        <v>7.7</v>
      </c>
      <c r="Q1846" t="s">
        <v>2679</v>
      </c>
    </row>
    <row r="1847" spans="1:17" x14ac:dyDescent="0.35">
      <c r="A1847" t="s">
        <v>3431</v>
      </c>
      <c r="B1847">
        <v>137</v>
      </c>
      <c r="C1847" t="s">
        <v>2230</v>
      </c>
      <c r="D1847">
        <v>717753</v>
      </c>
      <c r="E1847" t="s">
        <v>5401</v>
      </c>
      <c r="F1847" t="s">
        <v>453</v>
      </c>
      <c r="G1847" t="s">
        <v>7489</v>
      </c>
      <c r="H1847" t="s">
        <v>59</v>
      </c>
      <c r="I1847" t="s">
        <v>7490</v>
      </c>
      <c r="J1847">
        <v>128</v>
      </c>
      <c r="K1847" t="s">
        <v>21</v>
      </c>
      <c r="L1847" t="s">
        <v>1172</v>
      </c>
      <c r="M1847" t="s">
        <v>472</v>
      </c>
      <c r="N1847">
        <v>25000000</v>
      </c>
      <c r="O1847">
        <v>2012</v>
      </c>
      <c r="P1847">
        <v>6.1</v>
      </c>
      <c r="Q1847" t="s">
        <v>769</v>
      </c>
    </row>
    <row r="1848" spans="1:17" x14ac:dyDescent="0.35">
      <c r="A1848" t="s">
        <v>831</v>
      </c>
      <c r="B1848">
        <v>119</v>
      </c>
      <c r="C1848" t="s">
        <v>5577</v>
      </c>
      <c r="D1848">
        <v>109713132</v>
      </c>
      <c r="E1848" t="s">
        <v>1497</v>
      </c>
      <c r="F1848" t="s">
        <v>831</v>
      </c>
      <c r="G1848" t="s">
        <v>7491</v>
      </c>
      <c r="H1848" t="s">
        <v>5579</v>
      </c>
      <c r="I1848" t="s">
        <v>7492</v>
      </c>
      <c r="J1848">
        <v>219</v>
      </c>
      <c r="K1848" t="s">
        <v>21</v>
      </c>
      <c r="L1848" t="s">
        <v>22</v>
      </c>
      <c r="M1848" t="s">
        <v>68</v>
      </c>
      <c r="N1848">
        <v>25000000</v>
      </c>
      <c r="O1848">
        <v>1986</v>
      </c>
      <c r="P1848">
        <v>7.3</v>
      </c>
      <c r="Q1848" t="s">
        <v>769</v>
      </c>
    </row>
    <row r="1849" spans="1:17" x14ac:dyDescent="0.35">
      <c r="A1849" t="s">
        <v>1422</v>
      </c>
      <c r="B1849">
        <v>139</v>
      </c>
      <c r="C1849" t="s">
        <v>1523</v>
      </c>
      <c r="D1849">
        <v>70269171</v>
      </c>
      <c r="E1849" t="s">
        <v>2975</v>
      </c>
      <c r="F1849" t="s">
        <v>1422</v>
      </c>
      <c r="G1849" t="s">
        <v>7493</v>
      </c>
      <c r="H1849" t="s">
        <v>2032</v>
      </c>
      <c r="I1849" t="s">
        <v>7494</v>
      </c>
      <c r="J1849">
        <v>962</v>
      </c>
      <c r="K1849" t="s">
        <v>21</v>
      </c>
      <c r="L1849" t="s">
        <v>22</v>
      </c>
      <c r="M1849" t="s">
        <v>68</v>
      </c>
      <c r="N1849">
        <v>24000000</v>
      </c>
      <c r="O1849">
        <v>2006</v>
      </c>
      <c r="P1849">
        <v>7.2</v>
      </c>
      <c r="Q1849" t="s">
        <v>2679</v>
      </c>
    </row>
    <row r="1850" spans="1:17" x14ac:dyDescent="0.35">
      <c r="A1850" t="s">
        <v>4860</v>
      </c>
      <c r="B1850">
        <v>120</v>
      </c>
      <c r="C1850" t="s">
        <v>643</v>
      </c>
      <c r="D1850">
        <v>101334374</v>
      </c>
      <c r="E1850" t="s">
        <v>3970</v>
      </c>
      <c r="F1850" t="s">
        <v>4605</v>
      </c>
      <c r="G1850" t="s">
        <v>7495</v>
      </c>
      <c r="H1850" t="s">
        <v>7496</v>
      </c>
      <c r="I1850" t="s">
        <v>7497</v>
      </c>
      <c r="J1850">
        <v>488</v>
      </c>
      <c r="K1850" t="s">
        <v>21</v>
      </c>
      <c r="L1850" t="s">
        <v>22</v>
      </c>
      <c r="M1850" t="s">
        <v>472</v>
      </c>
      <c r="N1850">
        <v>24000000</v>
      </c>
      <c r="O1850">
        <v>1997</v>
      </c>
      <c r="P1850">
        <v>6.1</v>
      </c>
      <c r="Q1850" t="s">
        <v>4933</v>
      </c>
    </row>
    <row r="1851" spans="1:17" x14ac:dyDescent="0.35">
      <c r="A1851" t="s">
        <v>6501</v>
      </c>
      <c r="B1851">
        <v>98</v>
      </c>
      <c r="C1851" t="s">
        <v>1176</v>
      </c>
      <c r="D1851">
        <v>1512815</v>
      </c>
      <c r="E1851" t="s">
        <v>7498</v>
      </c>
      <c r="F1851" t="s">
        <v>676</v>
      </c>
      <c r="G1851" t="s">
        <v>7499</v>
      </c>
      <c r="H1851" t="s">
        <v>6924</v>
      </c>
      <c r="I1851" t="s">
        <v>7500</v>
      </c>
      <c r="J1851">
        <v>56</v>
      </c>
      <c r="K1851" t="s">
        <v>21</v>
      </c>
      <c r="L1851" t="s">
        <v>22</v>
      </c>
      <c r="M1851" t="s">
        <v>472</v>
      </c>
      <c r="N1851">
        <v>25000000</v>
      </c>
      <c r="O1851">
        <v>2016</v>
      </c>
      <c r="P1851">
        <v>5.8</v>
      </c>
      <c r="Q1851" t="s">
        <v>1064</v>
      </c>
    </row>
    <row r="1852" spans="1:17" x14ac:dyDescent="0.35">
      <c r="A1852" t="s">
        <v>1085</v>
      </c>
      <c r="B1852">
        <v>106</v>
      </c>
      <c r="C1852" t="s">
        <v>4399</v>
      </c>
      <c r="D1852">
        <v>65182182</v>
      </c>
      <c r="E1852" t="s">
        <v>1337</v>
      </c>
      <c r="F1852" t="s">
        <v>3056</v>
      </c>
      <c r="G1852" t="s">
        <v>7501</v>
      </c>
      <c r="H1852" t="s">
        <v>3755</v>
      </c>
      <c r="I1852" t="s">
        <v>7502</v>
      </c>
      <c r="J1852">
        <v>38</v>
      </c>
      <c r="K1852" t="s">
        <v>21</v>
      </c>
      <c r="L1852" t="s">
        <v>22</v>
      </c>
      <c r="M1852" t="s">
        <v>23</v>
      </c>
      <c r="N1852">
        <v>24000000</v>
      </c>
      <c r="O1852">
        <v>2014</v>
      </c>
      <c r="P1852">
        <v>5.7</v>
      </c>
      <c r="Q1852" t="s">
        <v>1331</v>
      </c>
    </row>
    <row r="1853" spans="1:17" x14ac:dyDescent="0.35">
      <c r="A1853" t="s">
        <v>5345</v>
      </c>
      <c r="B1853">
        <v>98</v>
      </c>
      <c r="C1853" t="s">
        <v>4924</v>
      </c>
      <c r="D1853">
        <v>57262492</v>
      </c>
      <c r="E1853" t="s">
        <v>815</v>
      </c>
      <c r="F1853" t="s">
        <v>789</v>
      </c>
      <c r="G1853" t="s">
        <v>7503</v>
      </c>
      <c r="H1853" t="s">
        <v>5609</v>
      </c>
      <c r="I1853" t="s">
        <v>7504</v>
      </c>
      <c r="J1853">
        <v>318</v>
      </c>
      <c r="K1853" t="s">
        <v>21</v>
      </c>
      <c r="L1853" t="s">
        <v>22</v>
      </c>
      <c r="M1853" t="s">
        <v>472</v>
      </c>
      <c r="N1853">
        <v>24000000</v>
      </c>
      <c r="O1853">
        <v>2000</v>
      </c>
      <c r="P1853">
        <v>6.7</v>
      </c>
      <c r="Q1853" t="s">
        <v>1331</v>
      </c>
    </row>
    <row r="1854" spans="1:17" x14ac:dyDescent="0.35">
      <c r="A1854" t="s">
        <v>7505</v>
      </c>
      <c r="B1854">
        <v>107</v>
      </c>
      <c r="C1854" t="s">
        <v>3536</v>
      </c>
      <c r="D1854">
        <v>80000000</v>
      </c>
      <c r="E1854" t="s">
        <v>5965</v>
      </c>
      <c r="F1854" t="s">
        <v>3287</v>
      </c>
      <c r="G1854" t="s">
        <v>7506</v>
      </c>
      <c r="H1854" t="s">
        <v>7507</v>
      </c>
      <c r="I1854" t="s">
        <v>7508</v>
      </c>
      <c r="J1854">
        <v>113</v>
      </c>
      <c r="K1854" t="s">
        <v>21</v>
      </c>
      <c r="L1854" t="s">
        <v>22</v>
      </c>
      <c r="M1854" t="s">
        <v>68</v>
      </c>
      <c r="N1854">
        <v>8200000</v>
      </c>
      <c r="O1854">
        <v>1984</v>
      </c>
      <c r="P1854">
        <v>6.5</v>
      </c>
      <c r="Q1854" t="s">
        <v>2679</v>
      </c>
    </row>
    <row r="1855" spans="1:17" x14ac:dyDescent="0.35">
      <c r="A1855" t="s">
        <v>2029</v>
      </c>
      <c r="B1855">
        <v>88</v>
      </c>
      <c r="C1855" t="s">
        <v>7509</v>
      </c>
      <c r="D1855">
        <v>74608545</v>
      </c>
      <c r="E1855" t="s">
        <v>1331</v>
      </c>
      <c r="F1855" t="s">
        <v>1005</v>
      </c>
      <c r="G1855" t="s">
        <v>7510</v>
      </c>
      <c r="H1855" t="s">
        <v>3122</v>
      </c>
      <c r="I1855" t="s">
        <v>7511</v>
      </c>
      <c r="J1855">
        <v>404</v>
      </c>
      <c r="K1855" t="s">
        <v>21</v>
      </c>
      <c r="L1855" t="s">
        <v>22</v>
      </c>
      <c r="M1855" t="s">
        <v>472</v>
      </c>
      <c r="N1855">
        <v>24000000</v>
      </c>
      <c r="O1855">
        <v>2003</v>
      </c>
      <c r="P1855">
        <v>7.2</v>
      </c>
      <c r="Q1855" t="s">
        <v>1331</v>
      </c>
    </row>
    <row r="1856" spans="1:17" x14ac:dyDescent="0.35">
      <c r="A1856" t="s">
        <v>2213</v>
      </c>
      <c r="B1856">
        <v>137</v>
      </c>
      <c r="C1856" t="s">
        <v>2665</v>
      </c>
      <c r="D1856">
        <v>41895491</v>
      </c>
      <c r="E1856" t="s">
        <v>6013</v>
      </c>
      <c r="F1856" t="s">
        <v>242</v>
      </c>
      <c r="G1856" t="s">
        <v>7512</v>
      </c>
      <c r="H1856" t="s">
        <v>7513</v>
      </c>
      <c r="I1856" t="s">
        <v>7514</v>
      </c>
      <c r="J1856">
        <v>170</v>
      </c>
      <c r="K1856" t="s">
        <v>21</v>
      </c>
      <c r="L1856" t="s">
        <v>22</v>
      </c>
      <c r="M1856" t="s">
        <v>472</v>
      </c>
      <c r="N1856">
        <v>24000000</v>
      </c>
      <c r="O1856">
        <v>1991</v>
      </c>
      <c r="P1856">
        <v>7.6</v>
      </c>
      <c r="Q1856" t="s">
        <v>1331</v>
      </c>
    </row>
    <row r="1857" spans="1:17" x14ac:dyDescent="0.35">
      <c r="A1857" t="s">
        <v>5982</v>
      </c>
      <c r="B1857">
        <v>100</v>
      </c>
      <c r="C1857" t="s">
        <v>1231</v>
      </c>
      <c r="D1857">
        <v>39989008</v>
      </c>
      <c r="E1857" t="s">
        <v>3970</v>
      </c>
      <c r="F1857" t="s">
        <v>4143</v>
      </c>
      <c r="G1857" t="s">
        <v>7515</v>
      </c>
      <c r="H1857" t="s">
        <v>3004</v>
      </c>
      <c r="I1857" t="s">
        <v>7516</v>
      </c>
      <c r="J1857">
        <v>418</v>
      </c>
      <c r="K1857" t="s">
        <v>21</v>
      </c>
      <c r="L1857" t="s">
        <v>22</v>
      </c>
      <c r="M1857" t="s">
        <v>472</v>
      </c>
      <c r="N1857">
        <v>24000000</v>
      </c>
      <c r="O1857">
        <v>1998</v>
      </c>
      <c r="P1857">
        <v>4.5999999999999996</v>
      </c>
      <c r="Q1857" t="s">
        <v>4933</v>
      </c>
    </row>
    <row r="1858" spans="1:17" x14ac:dyDescent="0.35">
      <c r="A1858" t="s">
        <v>3903</v>
      </c>
      <c r="B1858">
        <v>115</v>
      </c>
      <c r="C1858" t="s">
        <v>2754</v>
      </c>
      <c r="D1858">
        <v>32662299</v>
      </c>
      <c r="E1858" t="s">
        <v>1138</v>
      </c>
      <c r="F1858" t="s">
        <v>2745</v>
      </c>
      <c r="G1858" t="s">
        <v>7517</v>
      </c>
      <c r="H1858" t="s">
        <v>3903</v>
      </c>
      <c r="I1858" t="s">
        <v>7518</v>
      </c>
      <c r="J1858">
        <v>275</v>
      </c>
      <c r="K1858" t="s">
        <v>21</v>
      </c>
      <c r="L1858" t="s">
        <v>22</v>
      </c>
      <c r="M1858" t="s">
        <v>68</v>
      </c>
      <c r="N1858">
        <v>24000000</v>
      </c>
      <c r="O1858">
        <v>2000</v>
      </c>
      <c r="P1858">
        <v>6.9</v>
      </c>
      <c r="Q1858" t="s">
        <v>1331</v>
      </c>
    </row>
    <row r="1859" spans="1:17" x14ac:dyDescent="0.35">
      <c r="A1859" t="s">
        <v>5469</v>
      </c>
      <c r="B1859">
        <v>101</v>
      </c>
      <c r="C1859" t="s">
        <v>7519</v>
      </c>
      <c r="D1859">
        <v>31452765</v>
      </c>
      <c r="E1859" t="s">
        <v>1337</v>
      </c>
      <c r="F1859" t="s">
        <v>6918</v>
      </c>
      <c r="G1859" t="s">
        <v>7520</v>
      </c>
      <c r="H1859" t="s">
        <v>7521</v>
      </c>
      <c r="I1859" t="s">
        <v>7522</v>
      </c>
      <c r="J1859">
        <v>243</v>
      </c>
      <c r="K1859" t="s">
        <v>21</v>
      </c>
      <c r="L1859" t="s">
        <v>22</v>
      </c>
      <c r="M1859" t="s">
        <v>472</v>
      </c>
      <c r="N1859">
        <v>24000000</v>
      </c>
      <c r="O1859">
        <v>2008</v>
      </c>
      <c r="P1859">
        <v>6.6</v>
      </c>
      <c r="Q1859" t="s">
        <v>1331</v>
      </c>
    </row>
    <row r="1860" spans="1:17" x14ac:dyDescent="0.35">
      <c r="A1860" t="s">
        <v>7523</v>
      </c>
      <c r="B1860">
        <v>110</v>
      </c>
      <c r="C1860" t="s">
        <v>4241</v>
      </c>
      <c r="D1860">
        <v>25167270</v>
      </c>
      <c r="E1860" t="s">
        <v>6900</v>
      </c>
      <c r="F1860" t="s">
        <v>377</v>
      </c>
      <c r="G1860" t="s">
        <v>7524</v>
      </c>
      <c r="H1860" t="s">
        <v>7525</v>
      </c>
      <c r="I1860" t="s">
        <v>7526</v>
      </c>
      <c r="J1860">
        <v>263</v>
      </c>
      <c r="K1860" t="s">
        <v>21</v>
      </c>
      <c r="L1860" t="s">
        <v>615</v>
      </c>
      <c r="M1860" t="s">
        <v>472</v>
      </c>
      <c r="N1860">
        <v>24000000</v>
      </c>
      <c r="O1860">
        <v>2000</v>
      </c>
      <c r="P1860">
        <v>6.3</v>
      </c>
      <c r="Q1860" t="s">
        <v>1331</v>
      </c>
    </row>
    <row r="1861" spans="1:17" x14ac:dyDescent="0.35">
      <c r="A1861" t="s">
        <v>1193</v>
      </c>
      <c r="B1861">
        <v>94</v>
      </c>
      <c r="C1861" t="s">
        <v>242</v>
      </c>
      <c r="D1861">
        <v>32416109</v>
      </c>
      <c r="E1861" t="s">
        <v>4774</v>
      </c>
      <c r="F1861" t="s">
        <v>90</v>
      </c>
      <c r="G1861" t="s">
        <v>7527</v>
      </c>
      <c r="H1861" t="s">
        <v>924</v>
      </c>
      <c r="I1861" t="s">
        <v>7528</v>
      </c>
      <c r="J1861">
        <v>268</v>
      </c>
      <c r="K1861" t="s">
        <v>21</v>
      </c>
      <c r="L1861" t="s">
        <v>22</v>
      </c>
      <c r="M1861" t="s">
        <v>472</v>
      </c>
      <c r="N1861">
        <v>25000000</v>
      </c>
      <c r="O1861">
        <v>2009</v>
      </c>
      <c r="P1861">
        <v>6.2</v>
      </c>
      <c r="Q1861" t="s">
        <v>1331</v>
      </c>
    </row>
    <row r="1862" spans="1:17" x14ac:dyDescent="0.35">
      <c r="A1862" t="s">
        <v>7529</v>
      </c>
      <c r="B1862">
        <v>88</v>
      </c>
      <c r="C1862" t="s">
        <v>7170</v>
      </c>
      <c r="D1862">
        <v>20218</v>
      </c>
      <c r="E1862" t="s">
        <v>340</v>
      </c>
      <c r="F1862" t="s">
        <v>4629</v>
      </c>
      <c r="G1862" t="s">
        <v>7530</v>
      </c>
      <c r="H1862" t="s">
        <v>2705</v>
      </c>
      <c r="I1862" t="s">
        <v>7531</v>
      </c>
      <c r="J1862">
        <v>50</v>
      </c>
      <c r="K1862" t="s">
        <v>21</v>
      </c>
      <c r="L1862" t="s">
        <v>22</v>
      </c>
      <c r="M1862" t="s">
        <v>23</v>
      </c>
      <c r="N1862">
        <v>24000000</v>
      </c>
      <c r="O1862">
        <v>2001</v>
      </c>
      <c r="P1862">
        <v>5.3</v>
      </c>
      <c r="Q1862" t="s">
        <v>1064</v>
      </c>
    </row>
    <row r="1863" spans="1:17" x14ac:dyDescent="0.35">
      <c r="A1863" t="s">
        <v>1143</v>
      </c>
      <c r="B1863">
        <v>127</v>
      </c>
      <c r="C1863" t="s">
        <v>4626</v>
      </c>
      <c r="D1863">
        <v>28871190</v>
      </c>
      <c r="E1863" t="s">
        <v>1234</v>
      </c>
      <c r="F1863" t="s">
        <v>460</v>
      </c>
      <c r="G1863" t="s">
        <v>7532</v>
      </c>
      <c r="H1863" t="s">
        <v>2024</v>
      </c>
      <c r="I1863" t="s">
        <v>7533</v>
      </c>
      <c r="J1863">
        <v>385</v>
      </c>
      <c r="K1863" t="s">
        <v>21</v>
      </c>
      <c r="L1863" t="s">
        <v>22</v>
      </c>
      <c r="M1863" t="s">
        <v>472</v>
      </c>
      <c r="N1863">
        <v>24000000</v>
      </c>
      <c r="O1863">
        <v>1999</v>
      </c>
      <c r="P1863">
        <v>7.3</v>
      </c>
      <c r="Q1863" t="s">
        <v>9596</v>
      </c>
    </row>
    <row r="1864" spans="1:17" x14ac:dyDescent="0.35">
      <c r="A1864" t="s">
        <v>2440</v>
      </c>
      <c r="B1864">
        <v>95</v>
      </c>
      <c r="C1864" t="s">
        <v>2540</v>
      </c>
      <c r="D1864">
        <v>16964743</v>
      </c>
      <c r="E1864" t="s">
        <v>1337</v>
      </c>
      <c r="F1864" t="s">
        <v>4983</v>
      </c>
      <c r="G1864" t="s">
        <v>7534</v>
      </c>
      <c r="H1864" t="s">
        <v>1112</v>
      </c>
      <c r="I1864" t="s">
        <v>7535</v>
      </c>
      <c r="J1864">
        <v>140</v>
      </c>
      <c r="K1864" t="s">
        <v>21</v>
      </c>
      <c r="L1864" t="s">
        <v>22</v>
      </c>
      <c r="M1864" t="s">
        <v>23</v>
      </c>
      <c r="N1864">
        <v>24000000</v>
      </c>
      <c r="O1864">
        <v>2004</v>
      </c>
      <c r="P1864">
        <v>5.6</v>
      </c>
      <c r="Q1864" t="s">
        <v>1331</v>
      </c>
    </row>
    <row r="1865" spans="1:17" x14ac:dyDescent="0.35">
      <c r="A1865" t="s">
        <v>3072</v>
      </c>
      <c r="B1865">
        <v>87</v>
      </c>
      <c r="C1865" t="s">
        <v>1926</v>
      </c>
      <c r="D1865">
        <v>16290976</v>
      </c>
      <c r="E1865" t="s">
        <v>7536</v>
      </c>
      <c r="F1865" t="s">
        <v>2625</v>
      </c>
      <c r="G1865" t="s">
        <v>7537</v>
      </c>
      <c r="H1865" t="s">
        <v>7538</v>
      </c>
      <c r="I1865" t="s">
        <v>7539</v>
      </c>
      <c r="J1865">
        <v>100</v>
      </c>
      <c r="K1865" t="s">
        <v>21</v>
      </c>
      <c r="L1865" t="s">
        <v>22</v>
      </c>
      <c r="M1865" t="s">
        <v>222</v>
      </c>
      <c r="N1865">
        <v>24000000</v>
      </c>
      <c r="O1865">
        <v>1999</v>
      </c>
      <c r="P1865">
        <v>6.2</v>
      </c>
      <c r="Q1865" t="s">
        <v>769</v>
      </c>
    </row>
    <row r="1866" spans="1:17" x14ac:dyDescent="0.35">
      <c r="A1866" t="s">
        <v>7540</v>
      </c>
      <c r="B1866">
        <v>118</v>
      </c>
      <c r="C1866" t="s">
        <v>7541</v>
      </c>
      <c r="D1866">
        <v>13000000</v>
      </c>
      <c r="E1866" t="s">
        <v>7542</v>
      </c>
      <c r="F1866" t="s">
        <v>7543</v>
      </c>
      <c r="G1866" t="s">
        <v>7544</v>
      </c>
      <c r="H1866" t="s">
        <v>7545</v>
      </c>
      <c r="I1866" t="s">
        <v>7546</v>
      </c>
      <c r="J1866">
        <v>150</v>
      </c>
      <c r="K1866" t="s">
        <v>21</v>
      </c>
      <c r="L1866" t="s">
        <v>22</v>
      </c>
      <c r="M1866" t="s">
        <v>222</v>
      </c>
      <c r="N1866">
        <v>24000000</v>
      </c>
      <c r="O1866">
        <v>1978</v>
      </c>
      <c r="P1866">
        <v>5.2</v>
      </c>
      <c r="Q1866" t="s">
        <v>769</v>
      </c>
    </row>
    <row r="1867" spans="1:17" x14ac:dyDescent="0.35">
      <c r="A1867" t="s">
        <v>3212</v>
      </c>
      <c r="B1867">
        <v>107</v>
      </c>
      <c r="C1867" t="s">
        <v>7547</v>
      </c>
      <c r="D1867">
        <v>12372410</v>
      </c>
      <c r="E1867" t="s">
        <v>3069</v>
      </c>
      <c r="F1867" t="s">
        <v>347</v>
      </c>
      <c r="G1867" t="s">
        <v>7548</v>
      </c>
      <c r="H1867" t="s">
        <v>2565</v>
      </c>
      <c r="I1867" t="s">
        <v>7549</v>
      </c>
      <c r="J1867">
        <v>101</v>
      </c>
      <c r="K1867" t="s">
        <v>21</v>
      </c>
      <c r="L1867" t="s">
        <v>22</v>
      </c>
      <c r="M1867" t="s">
        <v>23</v>
      </c>
      <c r="N1867">
        <v>24000000</v>
      </c>
      <c r="O1867">
        <v>2000</v>
      </c>
      <c r="P1867">
        <v>5.3</v>
      </c>
      <c r="Q1867" t="s">
        <v>1331</v>
      </c>
    </row>
    <row r="1868" spans="1:17" x14ac:dyDescent="0.35">
      <c r="A1868" t="s">
        <v>2487</v>
      </c>
      <c r="B1868">
        <v>124</v>
      </c>
      <c r="C1868" t="s">
        <v>3020</v>
      </c>
      <c r="D1868">
        <v>8427204</v>
      </c>
      <c r="E1868" t="s">
        <v>4840</v>
      </c>
      <c r="F1868" t="s">
        <v>3488</v>
      </c>
      <c r="G1868" t="s">
        <v>7550</v>
      </c>
      <c r="H1868" t="s">
        <v>7551</v>
      </c>
      <c r="I1868" t="s">
        <v>7552</v>
      </c>
      <c r="J1868">
        <v>59</v>
      </c>
      <c r="K1868" t="s">
        <v>21</v>
      </c>
      <c r="L1868" t="s">
        <v>22</v>
      </c>
      <c r="M1868" t="s">
        <v>472</v>
      </c>
      <c r="N1868">
        <v>24000000</v>
      </c>
      <c r="O1868">
        <v>1999</v>
      </c>
      <c r="P1868">
        <v>5.4</v>
      </c>
      <c r="Q1868" t="s">
        <v>1331</v>
      </c>
    </row>
    <row r="1869" spans="1:17" x14ac:dyDescent="0.35">
      <c r="A1869" t="s">
        <v>7553</v>
      </c>
      <c r="B1869">
        <v>89</v>
      </c>
      <c r="C1869" t="s">
        <v>5006</v>
      </c>
      <c r="D1869">
        <v>9639242</v>
      </c>
      <c r="E1869" t="s">
        <v>1337</v>
      </c>
      <c r="F1869" t="s">
        <v>3447</v>
      </c>
      <c r="G1869" t="s">
        <v>7554</v>
      </c>
      <c r="H1869" t="s">
        <v>3511</v>
      </c>
      <c r="I1869" t="s">
        <v>7555</v>
      </c>
      <c r="J1869">
        <v>68</v>
      </c>
      <c r="K1869" t="s">
        <v>21</v>
      </c>
      <c r="L1869" t="s">
        <v>22</v>
      </c>
      <c r="M1869" t="s">
        <v>23</v>
      </c>
      <c r="N1869">
        <v>24000000</v>
      </c>
      <c r="O1869">
        <v>2011</v>
      </c>
      <c r="P1869">
        <v>4.9000000000000004</v>
      </c>
      <c r="Q1869" t="s">
        <v>1331</v>
      </c>
    </row>
    <row r="1870" spans="1:17" x14ac:dyDescent="0.35">
      <c r="A1870" t="s">
        <v>5725</v>
      </c>
      <c r="B1870">
        <v>88</v>
      </c>
      <c r="C1870" t="s">
        <v>7556</v>
      </c>
      <c r="D1870">
        <v>25003072</v>
      </c>
      <c r="E1870" t="s">
        <v>5797</v>
      </c>
      <c r="F1870" t="s">
        <v>1233</v>
      </c>
      <c r="G1870" t="s">
        <v>7557</v>
      </c>
      <c r="H1870" t="s">
        <v>3511</v>
      </c>
      <c r="I1870" t="s">
        <v>7558</v>
      </c>
      <c r="J1870">
        <v>374</v>
      </c>
      <c r="K1870" t="s">
        <v>21</v>
      </c>
      <c r="L1870" t="s">
        <v>22</v>
      </c>
      <c r="M1870" t="s">
        <v>472</v>
      </c>
      <c r="N1870">
        <v>24000000</v>
      </c>
      <c r="O1870">
        <v>2010</v>
      </c>
      <c r="P1870">
        <v>5.5</v>
      </c>
      <c r="Q1870" t="s">
        <v>1331</v>
      </c>
    </row>
    <row r="1871" spans="1:17" x14ac:dyDescent="0.35">
      <c r="A1871" t="s">
        <v>90</v>
      </c>
      <c r="B1871">
        <v>118</v>
      </c>
      <c r="C1871" t="s">
        <v>1918</v>
      </c>
      <c r="D1871">
        <v>6144806</v>
      </c>
      <c r="E1871" t="s">
        <v>5010</v>
      </c>
      <c r="F1871" t="s">
        <v>90</v>
      </c>
      <c r="G1871" t="s">
        <v>7559</v>
      </c>
      <c r="H1871" t="s">
        <v>6318</v>
      </c>
      <c r="I1871" t="s">
        <v>7560</v>
      </c>
      <c r="J1871">
        <v>248</v>
      </c>
      <c r="K1871" t="s">
        <v>21</v>
      </c>
      <c r="L1871" t="s">
        <v>22</v>
      </c>
      <c r="M1871" t="s">
        <v>23</v>
      </c>
      <c r="N1871">
        <v>23000000</v>
      </c>
      <c r="O1871">
        <v>2004</v>
      </c>
      <c r="P1871">
        <v>6.7</v>
      </c>
      <c r="Q1871" t="s">
        <v>9596</v>
      </c>
    </row>
    <row r="1872" spans="1:17" x14ac:dyDescent="0.35">
      <c r="A1872" t="s">
        <v>7561</v>
      </c>
      <c r="B1872">
        <v>80</v>
      </c>
      <c r="C1872" t="s">
        <v>7562</v>
      </c>
      <c r="D1872">
        <v>669276</v>
      </c>
      <c r="E1872" t="s">
        <v>7563</v>
      </c>
      <c r="F1872" t="s">
        <v>7564</v>
      </c>
      <c r="G1872" t="s">
        <v>7565</v>
      </c>
      <c r="H1872" t="s">
        <v>7566</v>
      </c>
      <c r="I1872" t="s">
        <v>7567</v>
      </c>
      <c r="J1872">
        <v>47</v>
      </c>
      <c r="K1872" t="s">
        <v>21</v>
      </c>
      <c r="L1872" t="s">
        <v>38</v>
      </c>
      <c r="M1872" t="s">
        <v>222</v>
      </c>
      <c r="N1872">
        <v>28000000</v>
      </c>
      <c r="O1872">
        <v>1993</v>
      </c>
      <c r="P1872">
        <v>7.2</v>
      </c>
      <c r="Q1872" t="s">
        <v>1064</v>
      </c>
    </row>
    <row r="1873" spans="1:17" x14ac:dyDescent="0.35">
      <c r="A1873" t="s">
        <v>7568</v>
      </c>
      <c r="B1873">
        <v>120</v>
      </c>
      <c r="C1873" t="s">
        <v>1926</v>
      </c>
      <c r="D1873">
        <v>42880</v>
      </c>
      <c r="E1873" t="s">
        <v>169</v>
      </c>
      <c r="F1873" t="s">
        <v>1390</v>
      </c>
      <c r="G1873" t="s">
        <v>7569</v>
      </c>
      <c r="H1873" t="s">
        <v>5184</v>
      </c>
      <c r="I1873" t="s">
        <v>7570</v>
      </c>
      <c r="J1873">
        <v>50</v>
      </c>
      <c r="K1873" t="s">
        <v>21</v>
      </c>
      <c r="L1873" t="s">
        <v>38</v>
      </c>
      <c r="M1873" t="s">
        <v>68</v>
      </c>
      <c r="N1873">
        <v>24000000</v>
      </c>
      <c r="O1873">
        <v>2004</v>
      </c>
      <c r="P1873">
        <v>5.0999999999999996</v>
      </c>
      <c r="Q1873" t="s">
        <v>2679</v>
      </c>
    </row>
    <row r="1874" spans="1:17" x14ac:dyDescent="0.35">
      <c r="A1874" t="s">
        <v>5931</v>
      </c>
      <c r="B1874">
        <v>98</v>
      </c>
      <c r="C1874" t="s">
        <v>3768</v>
      </c>
      <c r="D1874">
        <v>23225911</v>
      </c>
      <c r="E1874" t="s">
        <v>375</v>
      </c>
      <c r="F1874" t="s">
        <v>867</v>
      </c>
      <c r="G1874" t="s">
        <v>7571</v>
      </c>
      <c r="H1874" t="s">
        <v>4094</v>
      </c>
      <c r="I1874" t="s">
        <v>7572</v>
      </c>
      <c r="J1874">
        <v>157</v>
      </c>
      <c r="K1874" t="s">
        <v>21</v>
      </c>
      <c r="L1874" t="s">
        <v>22</v>
      </c>
      <c r="M1874" t="s">
        <v>472</v>
      </c>
      <c r="N1874">
        <v>24000000</v>
      </c>
      <c r="O1874">
        <v>2010</v>
      </c>
      <c r="P1874">
        <v>6.5</v>
      </c>
      <c r="Q1874" t="s">
        <v>1064</v>
      </c>
    </row>
    <row r="1875" spans="1:17" x14ac:dyDescent="0.35">
      <c r="A1875" t="s">
        <v>5925</v>
      </c>
      <c r="B1875">
        <v>119</v>
      </c>
      <c r="C1875" t="s">
        <v>1389</v>
      </c>
      <c r="D1875">
        <v>4710455</v>
      </c>
      <c r="E1875" t="s">
        <v>509</v>
      </c>
      <c r="F1875" t="s">
        <v>40</v>
      </c>
      <c r="G1875" t="s">
        <v>7573</v>
      </c>
      <c r="H1875" t="s">
        <v>878</v>
      </c>
      <c r="I1875" t="s">
        <v>7574</v>
      </c>
      <c r="J1875">
        <v>330</v>
      </c>
      <c r="K1875" t="s">
        <v>542</v>
      </c>
      <c r="L1875" t="s">
        <v>543</v>
      </c>
      <c r="M1875" t="s">
        <v>68</v>
      </c>
      <c r="N1875">
        <v>24000000</v>
      </c>
      <c r="O1875">
        <v>2004</v>
      </c>
      <c r="P1875">
        <v>8.1999999999999993</v>
      </c>
      <c r="Q1875" t="s">
        <v>769</v>
      </c>
    </row>
    <row r="1876" spans="1:17" x14ac:dyDescent="0.35">
      <c r="A1876" t="s">
        <v>3300</v>
      </c>
      <c r="B1876">
        <v>88</v>
      </c>
      <c r="C1876" t="s">
        <v>445</v>
      </c>
      <c r="D1876">
        <v>75590286</v>
      </c>
      <c r="E1876" t="s">
        <v>7575</v>
      </c>
      <c r="F1876" t="s">
        <v>142</v>
      </c>
      <c r="G1876" t="s">
        <v>7576</v>
      </c>
      <c r="H1876" t="s">
        <v>7577</v>
      </c>
      <c r="I1876" t="s">
        <v>7578</v>
      </c>
      <c r="J1876">
        <v>553</v>
      </c>
      <c r="K1876" t="s">
        <v>21</v>
      </c>
      <c r="L1876" t="s">
        <v>22</v>
      </c>
      <c r="M1876" t="s">
        <v>472</v>
      </c>
      <c r="N1876">
        <v>23600000</v>
      </c>
      <c r="O1876">
        <v>2009</v>
      </c>
      <c r="P1876">
        <v>7.7</v>
      </c>
      <c r="Q1876" t="s">
        <v>769</v>
      </c>
    </row>
    <row r="1877" spans="1:17" x14ac:dyDescent="0.35">
      <c r="A1877" t="s">
        <v>1296</v>
      </c>
      <c r="B1877">
        <v>90</v>
      </c>
      <c r="C1877" t="s">
        <v>1070</v>
      </c>
      <c r="D1877">
        <v>161487252</v>
      </c>
      <c r="E1877" t="s">
        <v>3069</v>
      </c>
      <c r="F1877" t="s">
        <v>1746</v>
      </c>
      <c r="G1877" t="s">
        <v>7579</v>
      </c>
      <c r="H1877" t="s">
        <v>2380</v>
      </c>
      <c r="I1877" t="s">
        <v>7580</v>
      </c>
      <c r="J1877">
        <v>300</v>
      </c>
      <c r="K1877" t="s">
        <v>21</v>
      </c>
      <c r="L1877" t="s">
        <v>22</v>
      </c>
      <c r="M1877" t="s">
        <v>23</v>
      </c>
      <c r="N1877">
        <v>20000000</v>
      </c>
      <c r="O1877">
        <v>1998</v>
      </c>
      <c r="P1877">
        <v>6.1</v>
      </c>
      <c r="Q1877" t="s">
        <v>1331</v>
      </c>
    </row>
    <row r="1878" spans="1:17" x14ac:dyDescent="0.35">
      <c r="A1878" t="s">
        <v>5495</v>
      </c>
      <c r="B1878">
        <v>127</v>
      </c>
      <c r="C1878" t="s">
        <v>5993</v>
      </c>
      <c r="D1878">
        <v>290158751</v>
      </c>
      <c r="E1878" t="s">
        <v>16</v>
      </c>
      <c r="F1878" t="s">
        <v>318</v>
      </c>
      <c r="G1878" t="s">
        <v>7581</v>
      </c>
      <c r="H1878" t="s">
        <v>7582</v>
      </c>
      <c r="I1878" t="s">
        <v>7583</v>
      </c>
      <c r="J1878">
        <v>900</v>
      </c>
      <c r="K1878" t="s">
        <v>21</v>
      </c>
      <c r="L1878" t="s">
        <v>22</v>
      </c>
      <c r="M1878" t="s">
        <v>68</v>
      </c>
      <c r="N1878">
        <v>18000000</v>
      </c>
      <c r="O1878">
        <v>1980</v>
      </c>
      <c r="P1878">
        <v>8.8000000000000007</v>
      </c>
      <c r="Q1878" t="s">
        <v>1064</v>
      </c>
    </row>
    <row r="1879" spans="1:17" x14ac:dyDescent="0.35">
      <c r="A1879" t="s">
        <v>223</v>
      </c>
      <c r="B1879">
        <v>119</v>
      </c>
      <c r="C1879" t="s">
        <v>1966</v>
      </c>
      <c r="D1879">
        <v>65807024</v>
      </c>
      <c r="E1879" t="s">
        <v>2794</v>
      </c>
      <c r="F1879" t="s">
        <v>128</v>
      </c>
      <c r="G1879" t="s">
        <v>7584</v>
      </c>
      <c r="H1879" t="s">
        <v>7585</v>
      </c>
      <c r="I1879" t="s">
        <v>7586</v>
      </c>
      <c r="J1879">
        <v>203</v>
      </c>
      <c r="K1879" t="s">
        <v>21</v>
      </c>
      <c r="L1879" t="s">
        <v>22</v>
      </c>
      <c r="M1879" t="s">
        <v>472</v>
      </c>
      <c r="N1879">
        <v>19000000</v>
      </c>
      <c r="O1879">
        <v>1995</v>
      </c>
      <c r="P1879">
        <v>6.8</v>
      </c>
      <c r="Q1879" t="s">
        <v>1064</v>
      </c>
    </row>
    <row r="1880" spans="1:17" x14ac:dyDescent="0.35">
      <c r="A1880" t="s">
        <v>4397</v>
      </c>
      <c r="B1880">
        <v>85</v>
      </c>
      <c r="C1880" t="s">
        <v>6299</v>
      </c>
      <c r="D1880">
        <v>86930411</v>
      </c>
      <c r="E1880" t="s">
        <v>815</v>
      </c>
      <c r="F1880" t="s">
        <v>6097</v>
      </c>
      <c r="G1880" t="s">
        <v>7587</v>
      </c>
      <c r="H1880" t="s">
        <v>7588</v>
      </c>
      <c r="I1880" t="s">
        <v>7589</v>
      </c>
      <c r="J1880">
        <v>87</v>
      </c>
      <c r="K1880" t="s">
        <v>21</v>
      </c>
      <c r="L1880" t="s">
        <v>22</v>
      </c>
      <c r="M1880" t="s">
        <v>23</v>
      </c>
      <c r="N1880">
        <v>23000000</v>
      </c>
      <c r="O1880">
        <v>1991</v>
      </c>
      <c r="P1880">
        <v>6.8</v>
      </c>
      <c r="Q1880" t="s">
        <v>1331</v>
      </c>
    </row>
    <row r="1881" spans="1:17" x14ac:dyDescent="0.35">
      <c r="A1881" t="s">
        <v>4263</v>
      </c>
      <c r="B1881">
        <v>98</v>
      </c>
      <c r="C1881" t="s">
        <v>7590</v>
      </c>
      <c r="D1881">
        <v>53302314</v>
      </c>
      <c r="E1881" t="s">
        <v>4292</v>
      </c>
      <c r="F1881" t="s">
        <v>4629</v>
      </c>
      <c r="G1881" t="s">
        <v>7591</v>
      </c>
      <c r="H1881" t="s">
        <v>7592</v>
      </c>
      <c r="I1881" t="s">
        <v>7593</v>
      </c>
      <c r="J1881">
        <v>674</v>
      </c>
      <c r="K1881" t="s">
        <v>21</v>
      </c>
      <c r="L1881" t="s">
        <v>22</v>
      </c>
      <c r="M1881" t="s">
        <v>472</v>
      </c>
      <c r="N1881">
        <v>23000000</v>
      </c>
      <c r="O1881">
        <v>2000</v>
      </c>
      <c r="P1881">
        <v>6.7</v>
      </c>
      <c r="Q1881" t="s">
        <v>4933</v>
      </c>
    </row>
    <row r="1882" spans="1:17" x14ac:dyDescent="0.35">
      <c r="A1882" t="s">
        <v>2673</v>
      </c>
      <c r="B1882">
        <v>101</v>
      </c>
      <c r="C1882" t="s">
        <v>557</v>
      </c>
      <c r="D1882">
        <v>40962534</v>
      </c>
      <c r="E1882" t="s">
        <v>2679</v>
      </c>
      <c r="F1882" t="s">
        <v>3301</v>
      </c>
      <c r="G1882" t="s">
        <v>7594</v>
      </c>
      <c r="H1882" t="s">
        <v>1128</v>
      </c>
      <c r="I1882" t="s">
        <v>7595</v>
      </c>
      <c r="J1882">
        <v>288</v>
      </c>
      <c r="K1882" t="s">
        <v>21</v>
      </c>
      <c r="L1882" t="s">
        <v>22</v>
      </c>
      <c r="M1882" t="s">
        <v>472</v>
      </c>
      <c r="N1882">
        <v>12500000</v>
      </c>
      <c r="O1882">
        <v>2011</v>
      </c>
      <c r="P1882">
        <v>7.1</v>
      </c>
      <c r="Q1882" t="s">
        <v>2679</v>
      </c>
    </row>
    <row r="1883" spans="1:17" x14ac:dyDescent="0.35">
      <c r="A1883" t="s">
        <v>1120</v>
      </c>
      <c r="B1883">
        <v>112</v>
      </c>
      <c r="C1883" t="s">
        <v>2651</v>
      </c>
      <c r="D1883">
        <v>39235088</v>
      </c>
      <c r="E1883" t="s">
        <v>7596</v>
      </c>
      <c r="F1883" t="s">
        <v>273</v>
      </c>
      <c r="G1883" t="s">
        <v>7597</v>
      </c>
      <c r="H1883" t="s">
        <v>1640</v>
      </c>
      <c r="I1883" t="s">
        <v>7598</v>
      </c>
      <c r="J1883">
        <v>805</v>
      </c>
      <c r="K1883" t="s">
        <v>21</v>
      </c>
      <c r="L1883" t="s">
        <v>22</v>
      </c>
      <c r="M1883" t="s">
        <v>472</v>
      </c>
      <c r="N1883">
        <v>23000000</v>
      </c>
      <c r="O1883">
        <v>2000</v>
      </c>
      <c r="P1883">
        <v>7.1</v>
      </c>
      <c r="Q1883" t="s">
        <v>4933</v>
      </c>
    </row>
    <row r="1884" spans="1:17" x14ac:dyDescent="0.35">
      <c r="A1884" t="s">
        <v>821</v>
      </c>
      <c r="B1884">
        <v>97</v>
      </c>
      <c r="C1884" t="s">
        <v>3716</v>
      </c>
      <c r="D1884">
        <v>27338033</v>
      </c>
      <c r="E1884" t="s">
        <v>1337</v>
      </c>
      <c r="F1884" t="s">
        <v>210</v>
      </c>
      <c r="G1884" t="s">
        <v>7599</v>
      </c>
      <c r="H1884" t="s">
        <v>7600</v>
      </c>
      <c r="I1884" t="s">
        <v>7601</v>
      </c>
      <c r="J1884">
        <v>167</v>
      </c>
      <c r="K1884" t="s">
        <v>21</v>
      </c>
      <c r="L1884" t="s">
        <v>22</v>
      </c>
      <c r="M1884" t="s">
        <v>23</v>
      </c>
      <c r="N1884">
        <v>23000000</v>
      </c>
      <c r="O1884">
        <v>2001</v>
      </c>
      <c r="P1884">
        <v>6.1</v>
      </c>
      <c r="Q1884" t="s">
        <v>1331</v>
      </c>
    </row>
    <row r="1885" spans="1:17" x14ac:dyDescent="0.35">
      <c r="A1885" t="s">
        <v>1435</v>
      </c>
      <c r="B1885">
        <v>126</v>
      </c>
      <c r="C1885" t="s">
        <v>7602</v>
      </c>
      <c r="D1885">
        <v>25556065</v>
      </c>
      <c r="E1885" t="s">
        <v>4266</v>
      </c>
      <c r="F1885" t="s">
        <v>73</v>
      </c>
      <c r="G1885" t="s">
        <v>7603</v>
      </c>
      <c r="H1885" t="s">
        <v>7604</v>
      </c>
      <c r="I1885" t="s">
        <v>7605</v>
      </c>
      <c r="J1885">
        <v>748</v>
      </c>
      <c r="K1885" t="s">
        <v>21</v>
      </c>
      <c r="L1885" t="s">
        <v>22</v>
      </c>
      <c r="M1885" t="s">
        <v>472</v>
      </c>
      <c r="N1885">
        <v>23000000</v>
      </c>
      <c r="O1885">
        <v>2013</v>
      </c>
      <c r="P1885">
        <v>8</v>
      </c>
      <c r="Q1885" t="s">
        <v>2679</v>
      </c>
    </row>
    <row r="1886" spans="1:17" x14ac:dyDescent="0.35">
      <c r="A1886" t="s">
        <v>3459</v>
      </c>
      <c r="B1886">
        <v>97</v>
      </c>
      <c r="C1886" t="s">
        <v>7606</v>
      </c>
      <c r="D1886">
        <v>21973182</v>
      </c>
      <c r="E1886" t="s">
        <v>685</v>
      </c>
      <c r="F1886" t="s">
        <v>269</v>
      </c>
      <c r="G1886" t="s">
        <v>7607</v>
      </c>
      <c r="H1886" t="s">
        <v>7608</v>
      </c>
      <c r="I1886" t="s">
        <v>7609</v>
      </c>
      <c r="J1886">
        <v>339</v>
      </c>
      <c r="K1886" t="s">
        <v>21</v>
      </c>
      <c r="L1886" t="s">
        <v>22</v>
      </c>
      <c r="M1886" t="s">
        <v>472</v>
      </c>
      <c r="N1886">
        <v>23000000</v>
      </c>
      <c r="O1886">
        <v>2001</v>
      </c>
      <c r="P1886">
        <v>6.6</v>
      </c>
      <c r="Q1886" t="s">
        <v>14097</v>
      </c>
    </row>
    <row r="1887" spans="1:17" x14ac:dyDescent="0.35">
      <c r="A1887" t="s">
        <v>7610</v>
      </c>
      <c r="B1887">
        <v>100</v>
      </c>
      <c r="C1887" t="s">
        <v>7611</v>
      </c>
      <c r="D1887">
        <v>4756</v>
      </c>
      <c r="E1887" t="s">
        <v>157</v>
      </c>
      <c r="F1887" t="s">
        <v>1086</v>
      </c>
      <c r="G1887" t="s">
        <v>7612</v>
      </c>
      <c r="H1887" t="s">
        <v>7613</v>
      </c>
      <c r="I1887" t="s">
        <v>7614</v>
      </c>
      <c r="J1887">
        <v>32</v>
      </c>
      <c r="K1887" t="s">
        <v>21</v>
      </c>
      <c r="L1887" t="s">
        <v>38</v>
      </c>
      <c r="M1887" t="s">
        <v>68</v>
      </c>
      <c r="N1887">
        <v>25000000</v>
      </c>
      <c r="O1887">
        <v>2013</v>
      </c>
      <c r="P1887">
        <v>5.4</v>
      </c>
      <c r="Q1887" t="s">
        <v>769</v>
      </c>
    </row>
    <row r="1888" spans="1:17" x14ac:dyDescent="0.35">
      <c r="A1888" t="s">
        <v>3605</v>
      </c>
      <c r="B1888">
        <v>114</v>
      </c>
      <c r="C1888" t="s">
        <v>7615</v>
      </c>
      <c r="D1888">
        <v>18653615</v>
      </c>
      <c r="E1888" t="s">
        <v>2018</v>
      </c>
      <c r="F1888" t="s">
        <v>676</v>
      </c>
      <c r="G1888" t="s">
        <v>7616</v>
      </c>
      <c r="H1888" t="s">
        <v>7473</v>
      </c>
      <c r="I1888" t="s">
        <v>7617</v>
      </c>
      <c r="J1888">
        <v>103</v>
      </c>
      <c r="K1888" t="s">
        <v>21</v>
      </c>
      <c r="L1888" t="s">
        <v>22</v>
      </c>
      <c r="M1888" t="s">
        <v>23</v>
      </c>
      <c r="N1888">
        <v>23000000</v>
      </c>
      <c r="O1888">
        <v>1999</v>
      </c>
      <c r="P1888">
        <v>6.1</v>
      </c>
      <c r="Q1888" t="s">
        <v>1331</v>
      </c>
    </row>
    <row r="1889" spans="1:17" x14ac:dyDescent="0.35">
      <c r="A1889" t="s">
        <v>7618</v>
      </c>
      <c r="B1889">
        <v>88</v>
      </c>
      <c r="C1889" t="s">
        <v>7619</v>
      </c>
      <c r="D1889">
        <v>13019253</v>
      </c>
      <c r="E1889" t="s">
        <v>815</v>
      </c>
      <c r="F1889" t="s">
        <v>3701</v>
      </c>
      <c r="G1889" t="s">
        <v>7620</v>
      </c>
      <c r="H1889" t="s">
        <v>7621</v>
      </c>
      <c r="I1889" t="s">
        <v>7622</v>
      </c>
      <c r="J1889">
        <v>47</v>
      </c>
      <c r="K1889" t="s">
        <v>21</v>
      </c>
      <c r="L1889" t="s">
        <v>22</v>
      </c>
      <c r="M1889" t="s">
        <v>23</v>
      </c>
      <c r="N1889">
        <v>23000000</v>
      </c>
      <c r="O1889">
        <v>2000</v>
      </c>
      <c r="P1889">
        <v>5.6</v>
      </c>
      <c r="Q1889" t="s">
        <v>1331</v>
      </c>
    </row>
    <row r="1890" spans="1:17" x14ac:dyDescent="0.35">
      <c r="A1890" t="s">
        <v>1219</v>
      </c>
      <c r="B1890">
        <v>93</v>
      </c>
      <c r="C1890" t="s">
        <v>370</v>
      </c>
      <c r="D1890">
        <v>18934858</v>
      </c>
      <c r="E1890" t="s">
        <v>41</v>
      </c>
      <c r="F1890" t="s">
        <v>359</v>
      </c>
      <c r="G1890" t="s">
        <v>7623</v>
      </c>
      <c r="H1890" t="s">
        <v>1842</v>
      </c>
      <c r="I1890" t="s">
        <v>7624</v>
      </c>
      <c r="J1890">
        <v>397</v>
      </c>
      <c r="K1890" t="s">
        <v>21</v>
      </c>
      <c r="L1890" t="s">
        <v>6078</v>
      </c>
      <c r="M1890" t="s">
        <v>472</v>
      </c>
      <c r="N1890">
        <v>23000000</v>
      </c>
      <c r="O1890">
        <v>2011</v>
      </c>
      <c r="P1890">
        <v>5.8</v>
      </c>
      <c r="Q1890" t="s">
        <v>1064</v>
      </c>
    </row>
    <row r="1891" spans="1:17" x14ac:dyDescent="0.35">
      <c r="A1891" t="s">
        <v>7625</v>
      </c>
      <c r="B1891">
        <v>92</v>
      </c>
      <c r="C1891" t="s">
        <v>6998</v>
      </c>
      <c r="D1891">
        <v>20763013</v>
      </c>
      <c r="E1891" t="s">
        <v>6505</v>
      </c>
      <c r="F1891" t="s">
        <v>7626</v>
      </c>
      <c r="G1891" t="s">
        <v>7627</v>
      </c>
      <c r="H1891" t="s">
        <v>7628</v>
      </c>
      <c r="I1891" t="s">
        <v>7629</v>
      </c>
      <c r="J1891">
        <v>383</v>
      </c>
      <c r="K1891" t="s">
        <v>21</v>
      </c>
      <c r="L1891" t="s">
        <v>22</v>
      </c>
      <c r="M1891" t="s">
        <v>23</v>
      </c>
      <c r="N1891">
        <v>23000000</v>
      </c>
      <c r="O1891">
        <v>1987</v>
      </c>
      <c r="P1891">
        <v>2.8</v>
      </c>
      <c r="Q1891" t="s">
        <v>769</v>
      </c>
    </row>
    <row r="1892" spans="1:17" x14ac:dyDescent="0.35">
      <c r="A1892" t="s">
        <v>7630</v>
      </c>
      <c r="B1892">
        <v>98</v>
      </c>
      <c r="C1892" t="s">
        <v>1390</v>
      </c>
      <c r="D1892">
        <v>12782508</v>
      </c>
      <c r="E1892" t="s">
        <v>2679</v>
      </c>
      <c r="F1892" t="s">
        <v>170</v>
      </c>
      <c r="G1892" t="s">
        <v>7631</v>
      </c>
      <c r="H1892" t="s">
        <v>1901</v>
      </c>
      <c r="I1892" t="s">
        <v>7632</v>
      </c>
      <c r="J1892">
        <v>71</v>
      </c>
      <c r="K1892" t="s">
        <v>21</v>
      </c>
      <c r="L1892" t="s">
        <v>22</v>
      </c>
      <c r="M1892" t="s">
        <v>23</v>
      </c>
      <c r="N1892">
        <v>23000000</v>
      </c>
      <c r="O1892">
        <v>1996</v>
      </c>
      <c r="P1892">
        <v>6.7</v>
      </c>
      <c r="Q1892" t="s">
        <v>2679</v>
      </c>
    </row>
    <row r="1893" spans="1:17" x14ac:dyDescent="0.35">
      <c r="A1893" t="s">
        <v>7633</v>
      </c>
      <c r="B1893">
        <v>94</v>
      </c>
      <c r="C1893" t="s">
        <v>3855</v>
      </c>
      <c r="D1893">
        <v>11508423</v>
      </c>
      <c r="E1893" t="s">
        <v>7634</v>
      </c>
      <c r="F1893" t="s">
        <v>3143</v>
      </c>
      <c r="G1893" t="s">
        <v>7635</v>
      </c>
      <c r="H1893" t="s">
        <v>7636</v>
      </c>
      <c r="I1893" t="s">
        <v>7637</v>
      </c>
      <c r="J1893">
        <v>19</v>
      </c>
      <c r="K1893" t="s">
        <v>21</v>
      </c>
      <c r="L1893" t="s">
        <v>22</v>
      </c>
      <c r="M1893" t="s">
        <v>68</v>
      </c>
      <c r="N1893">
        <v>23000000</v>
      </c>
      <c r="O1893">
        <v>2008</v>
      </c>
      <c r="P1893">
        <v>5.0999999999999996</v>
      </c>
      <c r="Q1893" t="s">
        <v>9596</v>
      </c>
    </row>
    <row r="1894" spans="1:17" x14ac:dyDescent="0.35">
      <c r="A1894" t="s">
        <v>3932</v>
      </c>
      <c r="B1894">
        <v>102</v>
      </c>
      <c r="C1894" t="s">
        <v>7638</v>
      </c>
      <c r="D1894">
        <v>10660147</v>
      </c>
      <c r="E1894" t="s">
        <v>169</v>
      </c>
      <c r="F1894" t="s">
        <v>2718</v>
      </c>
      <c r="G1894" t="s">
        <v>7639</v>
      </c>
      <c r="H1894" t="s">
        <v>7640</v>
      </c>
      <c r="I1894" t="s">
        <v>7641</v>
      </c>
      <c r="J1894">
        <v>165</v>
      </c>
      <c r="K1894" t="s">
        <v>21</v>
      </c>
      <c r="L1894" t="s">
        <v>38</v>
      </c>
      <c r="M1894" t="s">
        <v>472</v>
      </c>
      <c r="N1894">
        <v>23000000</v>
      </c>
      <c r="O1894">
        <v>1999</v>
      </c>
      <c r="P1894">
        <v>7.2</v>
      </c>
      <c r="Q1894" t="s">
        <v>2679</v>
      </c>
    </row>
    <row r="1895" spans="1:17" x14ac:dyDescent="0.35">
      <c r="A1895" t="s">
        <v>4574</v>
      </c>
      <c r="B1895">
        <v>98</v>
      </c>
      <c r="C1895" t="s">
        <v>1378</v>
      </c>
      <c r="D1895">
        <v>7434726</v>
      </c>
      <c r="E1895" t="s">
        <v>7642</v>
      </c>
      <c r="F1895" t="s">
        <v>1401</v>
      </c>
      <c r="G1895" t="s">
        <v>7643</v>
      </c>
      <c r="H1895" t="s">
        <v>906</v>
      </c>
      <c r="I1895" t="s">
        <v>7644</v>
      </c>
      <c r="J1895">
        <v>81</v>
      </c>
      <c r="K1895" t="s">
        <v>21</v>
      </c>
      <c r="L1895" t="s">
        <v>22</v>
      </c>
      <c r="M1895" t="s">
        <v>472</v>
      </c>
      <c r="N1895">
        <v>23000000</v>
      </c>
      <c r="O1895">
        <v>1991</v>
      </c>
      <c r="P1895">
        <v>6</v>
      </c>
      <c r="Q1895" t="s">
        <v>1064</v>
      </c>
    </row>
    <row r="1896" spans="1:17" x14ac:dyDescent="0.35">
      <c r="A1896" t="s">
        <v>7645</v>
      </c>
      <c r="B1896">
        <v>111</v>
      </c>
      <c r="C1896" t="s">
        <v>7646</v>
      </c>
      <c r="D1896">
        <v>6109075</v>
      </c>
      <c r="E1896" t="s">
        <v>1234</v>
      </c>
      <c r="F1896" t="s">
        <v>1628</v>
      </c>
      <c r="G1896" t="s">
        <v>7647</v>
      </c>
      <c r="H1896" t="s">
        <v>7648</v>
      </c>
      <c r="I1896" t="s">
        <v>7649</v>
      </c>
      <c r="J1896">
        <v>65</v>
      </c>
      <c r="K1896" t="s">
        <v>1171</v>
      </c>
      <c r="L1896" t="s">
        <v>1172</v>
      </c>
      <c r="M1896" t="s">
        <v>23</v>
      </c>
      <c r="N1896">
        <v>19430000</v>
      </c>
      <c r="O1896">
        <v>2009</v>
      </c>
      <c r="P1896">
        <v>6.7</v>
      </c>
      <c r="Q1896" t="s">
        <v>9596</v>
      </c>
    </row>
    <row r="1897" spans="1:17" x14ac:dyDescent="0.35">
      <c r="A1897" t="s">
        <v>4357</v>
      </c>
      <c r="B1897">
        <v>100</v>
      </c>
      <c r="C1897" t="s">
        <v>7650</v>
      </c>
      <c r="D1897">
        <v>2708188</v>
      </c>
      <c r="E1897" t="s">
        <v>1138</v>
      </c>
      <c r="F1897" t="s">
        <v>7651</v>
      </c>
      <c r="G1897" t="s">
        <v>7652</v>
      </c>
      <c r="H1897" t="s">
        <v>7653</v>
      </c>
      <c r="I1897" t="s">
        <v>7654</v>
      </c>
      <c r="J1897">
        <v>43</v>
      </c>
      <c r="K1897" t="s">
        <v>21</v>
      </c>
      <c r="L1897" t="s">
        <v>38</v>
      </c>
      <c r="M1897" t="s">
        <v>472</v>
      </c>
      <c r="N1897">
        <v>23000000</v>
      </c>
      <c r="O1897">
        <v>2009</v>
      </c>
      <c r="P1897">
        <v>6.2</v>
      </c>
      <c r="Q1897" t="s">
        <v>1331</v>
      </c>
    </row>
    <row r="1898" spans="1:17" x14ac:dyDescent="0.35">
      <c r="A1898" t="s">
        <v>7655</v>
      </c>
      <c r="B1898">
        <v>141</v>
      </c>
      <c r="C1898" t="s">
        <v>7656</v>
      </c>
      <c r="D1898">
        <v>16123851</v>
      </c>
      <c r="E1898" t="s">
        <v>2679</v>
      </c>
      <c r="F1898" t="s">
        <v>7657</v>
      </c>
      <c r="G1898" t="s">
        <v>7658</v>
      </c>
      <c r="H1898" t="s">
        <v>7659</v>
      </c>
      <c r="I1898" t="s">
        <v>7660</v>
      </c>
      <c r="J1898">
        <v>148</v>
      </c>
      <c r="K1898" t="s">
        <v>21</v>
      </c>
      <c r="L1898" t="s">
        <v>22</v>
      </c>
      <c r="M1898" t="s">
        <v>23</v>
      </c>
      <c r="N1898">
        <v>23000000</v>
      </c>
      <c r="O1898">
        <v>2004</v>
      </c>
      <c r="P1898">
        <v>6.2</v>
      </c>
      <c r="Q1898" t="s">
        <v>2679</v>
      </c>
    </row>
    <row r="1899" spans="1:17" x14ac:dyDescent="0.35">
      <c r="A1899" t="s">
        <v>2769</v>
      </c>
      <c r="B1899">
        <v>114</v>
      </c>
      <c r="C1899" t="s">
        <v>7662</v>
      </c>
      <c r="D1899">
        <v>71975611</v>
      </c>
      <c r="E1899" t="s">
        <v>5672</v>
      </c>
      <c r="F1899" t="s">
        <v>7663</v>
      </c>
      <c r="G1899" t="s">
        <v>7664</v>
      </c>
      <c r="H1899" t="s">
        <v>7665</v>
      </c>
      <c r="I1899" t="s">
        <v>7666</v>
      </c>
      <c r="J1899">
        <v>580</v>
      </c>
      <c r="K1899" t="s">
        <v>21</v>
      </c>
      <c r="L1899" t="s">
        <v>22</v>
      </c>
      <c r="M1899" t="s">
        <v>23</v>
      </c>
      <c r="N1899">
        <v>25000000</v>
      </c>
      <c r="O1899">
        <v>2007</v>
      </c>
      <c r="P1899">
        <v>6.8</v>
      </c>
      <c r="Q1899" t="s">
        <v>1018</v>
      </c>
    </row>
    <row r="1900" spans="1:17" x14ac:dyDescent="0.35">
      <c r="A1900" t="s">
        <v>7667</v>
      </c>
      <c r="B1900">
        <v>96</v>
      </c>
      <c r="C1900" t="s">
        <v>7668</v>
      </c>
      <c r="D1900">
        <v>38119483</v>
      </c>
      <c r="E1900" t="s">
        <v>1497</v>
      </c>
      <c r="F1900" t="s">
        <v>7669</v>
      </c>
      <c r="G1900" t="s">
        <v>7670</v>
      </c>
      <c r="H1900" t="s">
        <v>7671</v>
      </c>
      <c r="I1900" t="s">
        <v>7672</v>
      </c>
      <c r="J1900">
        <v>273</v>
      </c>
      <c r="K1900" t="s">
        <v>21</v>
      </c>
      <c r="L1900" t="s">
        <v>22</v>
      </c>
      <c r="M1900" t="s">
        <v>68</v>
      </c>
      <c r="N1900">
        <v>22700000</v>
      </c>
      <c r="O1900">
        <v>1987</v>
      </c>
      <c r="P1900">
        <v>7.1</v>
      </c>
      <c r="Q1900" t="s">
        <v>769</v>
      </c>
    </row>
    <row r="1901" spans="1:17" x14ac:dyDescent="0.35">
      <c r="A1901" t="s">
        <v>7673</v>
      </c>
      <c r="B1901">
        <v>111</v>
      </c>
      <c r="C1901" t="s">
        <v>1436</v>
      </c>
      <c r="D1901">
        <v>4190530</v>
      </c>
      <c r="E1901" t="s">
        <v>2669</v>
      </c>
      <c r="F1901" t="s">
        <v>7674</v>
      </c>
      <c r="G1901" t="s">
        <v>7675</v>
      </c>
      <c r="H1901" t="s">
        <v>672</v>
      </c>
      <c r="I1901" t="s">
        <v>7676</v>
      </c>
      <c r="J1901">
        <v>185</v>
      </c>
      <c r="K1901" t="s">
        <v>21</v>
      </c>
      <c r="L1901" t="s">
        <v>300</v>
      </c>
      <c r="M1901" t="s">
        <v>472</v>
      </c>
      <c r="N1901">
        <v>22500000</v>
      </c>
      <c r="O1901">
        <v>2014</v>
      </c>
      <c r="P1901">
        <v>7.1</v>
      </c>
      <c r="Q1901" t="s">
        <v>2679</v>
      </c>
    </row>
    <row r="1902" spans="1:17" x14ac:dyDescent="0.35">
      <c r="A1902" t="s">
        <v>2462</v>
      </c>
      <c r="B1902">
        <v>127</v>
      </c>
      <c r="C1902" t="s">
        <v>821</v>
      </c>
      <c r="D1902">
        <v>217631306</v>
      </c>
      <c r="E1902" t="s">
        <v>7677</v>
      </c>
      <c r="F1902" t="s">
        <v>1105</v>
      </c>
      <c r="G1902" t="s">
        <v>7678</v>
      </c>
      <c r="H1902" t="s">
        <v>7679</v>
      </c>
      <c r="I1902" t="s">
        <v>7680</v>
      </c>
      <c r="J1902">
        <v>252</v>
      </c>
      <c r="K1902" t="s">
        <v>21</v>
      </c>
      <c r="L1902" t="s">
        <v>22</v>
      </c>
      <c r="M1902" t="s">
        <v>23</v>
      </c>
      <c r="N1902">
        <v>22000000</v>
      </c>
      <c r="O1902">
        <v>1990</v>
      </c>
      <c r="P1902">
        <v>7</v>
      </c>
      <c r="Q1902" t="s">
        <v>2679</v>
      </c>
    </row>
    <row r="1903" spans="1:17" x14ac:dyDescent="0.35">
      <c r="A1903" t="s">
        <v>2748</v>
      </c>
      <c r="B1903">
        <v>107</v>
      </c>
      <c r="C1903" t="s">
        <v>5613</v>
      </c>
      <c r="D1903">
        <v>176483808</v>
      </c>
      <c r="E1903" t="s">
        <v>1337</v>
      </c>
      <c r="F1903" t="s">
        <v>502</v>
      </c>
      <c r="G1903" t="s">
        <v>7681</v>
      </c>
      <c r="H1903" t="s">
        <v>2242</v>
      </c>
      <c r="I1903" t="s">
        <v>7682</v>
      </c>
      <c r="J1903">
        <v>611</v>
      </c>
      <c r="K1903" t="s">
        <v>21</v>
      </c>
      <c r="L1903" t="s">
        <v>22</v>
      </c>
      <c r="M1903" t="s">
        <v>472</v>
      </c>
      <c r="N1903">
        <v>23000000</v>
      </c>
      <c r="O1903">
        <v>1998</v>
      </c>
      <c r="P1903">
        <v>7.1</v>
      </c>
      <c r="Q1903" t="s">
        <v>1331</v>
      </c>
    </row>
    <row r="1904" spans="1:17" x14ac:dyDescent="0.35">
      <c r="A1904" t="s">
        <v>3293</v>
      </c>
      <c r="B1904">
        <v>97</v>
      </c>
      <c r="C1904" t="s">
        <v>2872</v>
      </c>
      <c r="D1904">
        <v>144833357</v>
      </c>
      <c r="E1904" t="s">
        <v>3740</v>
      </c>
      <c r="F1904" t="s">
        <v>2870</v>
      </c>
      <c r="G1904" t="s">
        <v>7683</v>
      </c>
      <c r="H1904" t="s">
        <v>2584</v>
      </c>
      <c r="I1904" t="s">
        <v>7684</v>
      </c>
      <c r="J1904">
        <v>111</v>
      </c>
      <c r="K1904" t="s">
        <v>21</v>
      </c>
      <c r="L1904" t="s">
        <v>22</v>
      </c>
      <c r="M1904" t="s">
        <v>68</v>
      </c>
      <c r="N1904">
        <v>22000000</v>
      </c>
      <c r="O1904">
        <v>1994</v>
      </c>
      <c r="P1904">
        <v>6.4</v>
      </c>
      <c r="Q1904" t="s">
        <v>1331</v>
      </c>
    </row>
    <row r="1905" spans="1:17" x14ac:dyDescent="0.35">
      <c r="A1905" t="s">
        <v>1644</v>
      </c>
      <c r="B1905">
        <v>127</v>
      </c>
      <c r="C1905" t="s">
        <v>2914</v>
      </c>
      <c r="D1905">
        <v>75597042</v>
      </c>
      <c r="E1905" t="s">
        <v>6059</v>
      </c>
      <c r="F1905" t="s">
        <v>436</v>
      </c>
      <c r="G1905" t="s">
        <v>7685</v>
      </c>
      <c r="H1905" t="s">
        <v>7686</v>
      </c>
      <c r="I1905" t="s">
        <v>7687</v>
      </c>
      <c r="J1905">
        <v>174</v>
      </c>
      <c r="K1905" t="s">
        <v>21</v>
      </c>
      <c r="L1905" t="s">
        <v>22</v>
      </c>
      <c r="M1905" t="s">
        <v>222</v>
      </c>
      <c r="N1905">
        <v>20000000</v>
      </c>
      <c r="O1905">
        <v>2002</v>
      </c>
      <c r="P1905">
        <v>7</v>
      </c>
      <c r="Q1905" t="s">
        <v>2679</v>
      </c>
    </row>
    <row r="1906" spans="1:17" x14ac:dyDescent="0.35">
      <c r="A1906" t="s">
        <v>3991</v>
      </c>
      <c r="B1906">
        <v>110</v>
      </c>
      <c r="C1906" t="s">
        <v>6006</v>
      </c>
      <c r="D1906">
        <v>90636983</v>
      </c>
      <c r="E1906" t="s">
        <v>6017</v>
      </c>
      <c r="F1906" t="s">
        <v>867</v>
      </c>
      <c r="G1906" t="s">
        <v>7688</v>
      </c>
      <c r="H1906" t="s">
        <v>3774</v>
      </c>
      <c r="I1906" t="s">
        <v>7689</v>
      </c>
      <c r="J1906">
        <v>83</v>
      </c>
      <c r="K1906" t="s">
        <v>21</v>
      </c>
      <c r="L1906" t="s">
        <v>22</v>
      </c>
      <c r="M1906" t="s">
        <v>68</v>
      </c>
      <c r="N1906">
        <v>22000000</v>
      </c>
      <c r="O1906">
        <v>2007</v>
      </c>
      <c r="P1906">
        <v>6.2</v>
      </c>
      <c r="Q1906" t="s">
        <v>1331</v>
      </c>
    </row>
    <row r="1907" spans="1:17" x14ac:dyDescent="0.35">
      <c r="A1907" t="s">
        <v>2898</v>
      </c>
      <c r="B1907">
        <v>135</v>
      </c>
      <c r="C1907" t="s">
        <v>1901</v>
      </c>
      <c r="D1907">
        <v>70960517</v>
      </c>
      <c r="E1907" t="s">
        <v>169</v>
      </c>
      <c r="F1907" t="s">
        <v>2898</v>
      </c>
      <c r="G1907" t="s">
        <v>7690</v>
      </c>
      <c r="H1907" t="s">
        <v>7691</v>
      </c>
      <c r="I1907" t="s">
        <v>7692</v>
      </c>
      <c r="J1907">
        <v>192</v>
      </c>
      <c r="K1907" t="s">
        <v>21</v>
      </c>
      <c r="L1907" t="s">
        <v>22</v>
      </c>
      <c r="M1907" t="s">
        <v>23</v>
      </c>
      <c r="N1907">
        <v>35000000</v>
      </c>
      <c r="O1907">
        <v>1995</v>
      </c>
      <c r="P1907">
        <v>7.5</v>
      </c>
      <c r="Q1907" t="s">
        <v>2679</v>
      </c>
    </row>
    <row r="1908" spans="1:17" x14ac:dyDescent="0.35">
      <c r="A1908" t="s">
        <v>5688</v>
      </c>
      <c r="B1908">
        <v>84</v>
      </c>
      <c r="C1908" t="s">
        <v>7693</v>
      </c>
      <c r="D1908">
        <v>55762229</v>
      </c>
      <c r="E1908" t="s">
        <v>4253</v>
      </c>
      <c r="F1908" t="s">
        <v>3444</v>
      </c>
      <c r="G1908" t="s">
        <v>7694</v>
      </c>
      <c r="H1908" t="s">
        <v>7695</v>
      </c>
      <c r="I1908" t="s">
        <v>7696</v>
      </c>
      <c r="J1908">
        <v>132</v>
      </c>
      <c r="K1908" t="s">
        <v>21</v>
      </c>
      <c r="L1908" t="s">
        <v>22</v>
      </c>
      <c r="M1908" t="s">
        <v>23</v>
      </c>
      <c r="N1908">
        <v>22000000</v>
      </c>
      <c r="O1908">
        <v>2001</v>
      </c>
      <c r="P1908">
        <v>4.8</v>
      </c>
      <c r="Q1908" t="s">
        <v>1331</v>
      </c>
    </row>
    <row r="1909" spans="1:17" x14ac:dyDescent="0.35">
      <c r="A1909" t="s">
        <v>5832</v>
      </c>
      <c r="B1909">
        <v>122</v>
      </c>
      <c r="C1909" t="s">
        <v>7697</v>
      </c>
      <c r="D1909">
        <v>54235441</v>
      </c>
      <c r="E1909" t="s">
        <v>2018</v>
      </c>
      <c r="F1909" t="s">
        <v>7698</v>
      </c>
      <c r="G1909" t="s">
        <v>7699</v>
      </c>
      <c r="H1909" t="s">
        <v>7700</v>
      </c>
      <c r="I1909" t="s">
        <v>7701</v>
      </c>
      <c r="J1909">
        <v>185</v>
      </c>
      <c r="K1909" t="s">
        <v>21</v>
      </c>
      <c r="L1909" t="s">
        <v>22</v>
      </c>
      <c r="M1909" t="s">
        <v>68</v>
      </c>
      <c r="N1909">
        <v>22000000</v>
      </c>
      <c r="O1909">
        <v>2014</v>
      </c>
      <c r="P1909">
        <v>7.3</v>
      </c>
      <c r="Q1909" t="s">
        <v>1331</v>
      </c>
    </row>
    <row r="1910" spans="1:17" x14ac:dyDescent="0.35">
      <c r="A1910" t="s">
        <v>5158</v>
      </c>
      <c r="B1910">
        <v>114</v>
      </c>
      <c r="C1910" t="s">
        <v>2332</v>
      </c>
      <c r="D1910">
        <v>50728000</v>
      </c>
      <c r="E1910" t="s">
        <v>905</v>
      </c>
      <c r="F1910" t="s">
        <v>6060</v>
      </c>
      <c r="G1910" t="s">
        <v>7702</v>
      </c>
      <c r="H1910" t="s">
        <v>7703</v>
      </c>
      <c r="I1910" t="s">
        <v>7704</v>
      </c>
      <c r="J1910">
        <v>166</v>
      </c>
      <c r="K1910" t="s">
        <v>21</v>
      </c>
      <c r="L1910" t="s">
        <v>22</v>
      </c>
      <c r="M1910" t="s">
        <v>23</v>
      </c>
      <c r="N1910">
        <v>22000000</v>
      </c>
      <c r="O1910">
        <v>1995</v>
      </c>
      <c r="P1910">
        <v>5.8</v>
      </c>
      <c r="Q1910" t="s">
        <v>1064</v>
      </c>
    </row>
    <row r="1911" spans="1:17" x14ac:dyDescent="0.35">
      <c r="A1911" t="s">
        <v>7705</v>
      </c>
      <c r="B1911">
        <v>132</v>
      </c>
      <c r="C1911" t="s">
        <v>2424</v>
      </c>
      <c r="D1911">
        <v>40270895</v>
      </c>
      <c r="E1911" t="s">
        <v>2679</v>
      </c>
      <c r="F1911" t="s">
        <v>3287</v>
      </c>
      <c r="G1911" t="s">
        <v>7706</v>
      </c>
      <c r="H1911" t="s">
        <v>2355</v>
      </c>
      <c r="I1911" t="s">
        <v>7707</v>
      </c>
      <c r="J1911">
        <v>431</v>
      </c>
      <c r="K1911" t="s">
        <v>21</v>
      </c>
      <c r="L1911" t="s">
        <v>22</v>
      </c>
      <c r="M1911" t="s">
        <v>23</v>
      </c>
      <c r="N1911">
        <v>22000000</v>
      </c>
      <c r="O1911">
        <v>2001</v>
      </c>
      <c r="P1911">
        <v>7.6</v>
      </c>
      <c r="Q1911" t="s">
        <v>2679</v>
      </c>
    </row>
    <row r="1912" spans="1:17" x14ac:dyDescent="0.35">
      <c r="A1912" t="s">
        <v>7708</v>
      </c>
      <c r="B1912">
        <v>170</v>
      </c>
      <c r="C1912" t="s">
        <v>3870</v>
      </c>
      <c r="D1912">
        <v>59696176</v>
      </c>
      <c r="E1912" t="s">
        <v>4582</v>
      </c>
      <c r="F1912" t="s">
        <v>7709</v>
      </c>
      <c r="G1912" t="s">
        <v>7710</v>
      </c>
      <c r="H1912" t="s">
        <v>7711</v>
      </c>
      <c r="I1912" t="s">
        <v>7712</v>
      </c>
      <c r="J1912">
        <v>174</v>
      </c>
      <c r="K1912" t="s">
        <v>21</v>
      </c>
      <c r="L1912" t="s">
        <v>22</v>
      </c>
      <c r="M1912" t="s">
        <v>23</v>
      </c>
      <c r="N1912">
        <v>22000000</v>
      </c>
      <c r="O1912">
        <v>2014</v>
      </c>
      <c r="P1912">
        <v>5.6</v>
      </c>
      <c r="Q1912" t="s">
        <v>9596</v>
      </c>
    </row>
    <row r="1913" spans="1:17" x14ac:dyDescent="0.35">
      <c r="A1913" t="s">
        <v>1288</v>
      </c>
      <c r="B1913">
        <v>133</v>
      </c>
      <c r="C1913" t="s">
        <v>2986</v>
      </c>
      <c r="D1913">
        <v>51483949</v>
      </c>
      <c r="E1913" t="s">
        <v>1096</v>
      </c>
      <c r="F1913" t="s">
        <v>229</v>
      </c>
      <c r="G1913" t="s">
        <v>7713</v>
      </c>
      <c r="H1913" t="s">
        <v>7714</v>
      </c>
      <c r="I1913" t="s">
        <v>7715</v>
      </c>
      <c r="J1913">
        <v>806</v>
      </c>
      <c r="K1913" t="s">
        <v>21</v>
      </c>
      <c r="L1913" t="s">
        <v>38</v>
      </c>
      <c r="M1913" t="s">
        <v>472</v>
      </c>
      <c r="N1913">
        <v>22000000</v>
      </c>
      <c r="O1913">
        <v>2003</v>
      </c>
      <c r="P1913">
        <v>7</v>
      </c>
      <c r="Q1913" t="s">
        <v>1064</v>
      </c>
    </row>
    <row r="1914" spans="1:17" x14ac:dyDescent="0.35">
      <c r="A1914" t="s">
        <v>2769</v>
      </c>
      <c r="B1914">
        <v>112</v>
      </c>
      <c r="C1914" t="s">
        <v>1376</v>
      </c>
      <c r="D1914">
        <v>36020063</v>
      </c>
      <c r="E1914" t="s">
        <v>3193</v>
      </c>
      <c r="F1914" t="s">
        <v>3318</v>
      </c>
      <c r="G1914" t="s">
        <v>7716</v>
      </c>
      <c r="H1914" t="s">
        <v>3375</v>
      </c>
      <c r="I1914" t="s">
        <v>7717</v>
      </c>
      <c r="J1914">
        <v>375</v>
      </c>
      <c r="K1914" t="s">
        <v>21</v>
      </c>
      <c r="L1914" t="s">
        <v>22</v>
      </c>
      <c r="M1914" t="s">
        <v>472</v>
      </c>
      <c r="N1914">
        <v>22000000</v>
      </c>
      <c r="O1914">
        <v>2005</v>
      </c>
      <c r="P1914">
        <v>6.6</v>
      </c>
      <c r="Q1914" t="s">
        <v>2679</v>
      </c>
    </row>
    <row r="1915" spans="1:17" x14ac:dyDescent="0.35">
      <c r="A1915" t="s">
        <v>1219</v>
      </c>
      <c r="B1915">
        <v>108</v>
      </c>
      <c r="C1915" t="s">
        <v>4502</v>
      </c>
      <c r="D1915">
        <v>33313582</v>
      </c>
      <c r="E1915" t="s">
        <v>4130</v>
      </c>
      <c r="F1915" t="s">
        <v>932</v>
      </c>
      <c r="G1915" t="s">
        <v>7718</v>
      </c>
      <c r="H1915" t="s">
        <v>4820</v>
      </c>
      <c r="I1915" t="s">
        <v>7719</v>
      </c>
      <c r="J1915">
        <v>175</v>
      </c>
      <c r="K1915" t="s">
        <v>21</v>
      </c>
      <c r="L1915" t="s">
        <v>22</v>
      </c>
      <c r="M1915" t="s">
        <v>472</v>
      </c>
      <c r="N1915">
        <v>21000000</v>
      </c>
      <c r="O1915">
        <v>2009</v>
      </c>
      <c r="P1915">
        <v>6.5</v>
      </c>
      <c r="Q1915" t="s">
        <v>1331</v>
      </c>
    </row>
    <row r="1916" spans="1:17" x14ac:dyDescent="0.35">
      <c r="A1916" t="s">
        <v>6638</v>
      </c>
      <c r="B1916">
        <v>115</v>
      </c>
      <c r="C1916" t="s">
        <v>244</v>
      </c>
      <c r="D1916">
        <v>25842000</v>
      </c>
      <c r="E1916" t="s">
        <v>4874</v>
      </c>
      <c r="F1916" t="s">
        <v>611</v>
      </c>
      <c r="G1916" t="s">
        <v>7720</v>
      </c>
      <c r="H1916" t="s">
        <v>7721</v>
      </c>
      <c r="I1916" t="s">
        <v>7722</v>
      </c>
      <c r="J1916">
        <v>87</v>
      </c>
      <c r="K1916" t="s">
        <v>21</v>
      </c>
      <c r="L1916" t="s">
        <v>38</v>
      </c>
      <c r="M1916" t="s">
        <v>68</v>
      </c>
      <c r="N1916">
        <v>22000000</v>
      </c>
      <c r="O1916">
        <v>1993</v>
      </c>
      <c r="P1916">
        <v>7.4</v>
      </c>
      <c r="Q1916" t="s">
        <v>9596</v>
      </c>
    </row>
    <row r="1917" spans="1:17" x14ac:dyDescent="0.35">
      <c r="A1917" t="s">
        <v>7723</v>
      </c>
      <c r="B1917">
        <v>83</v>
      </c>
      <c r="C1917" t="s">
        <v>7170</v>
      </c>
      <c r="D1917">
        <v>22264487</v>
      </c>
      <c r="E1917" t="s">
        <v>1331</v>
      </c>
      <c r="F1917" t="s">
        <v>3659</v>
      </c>
      <c r="G1917" t="s">
        <v>7724</v>
      </c>
      <c r="H1917" t="s">
        <v>7725</v>
      </c>
      <c r="I1917" t="s">
        <v>7726</v>
      </c>
      <c r="J1917">
        <v>166</v>
      </c>
      <c r="K1917" t="s">
        <v>21</v>
      </c>
      <c r="L1917" t="s">
        <v>22</v>
      </c>
      <c r="M1917" t="s">
        <v>472</v>
      </c>
      <c r="N1917">
        <v>22000000</v>
      </c>
      <c r="O1917">
        <v>2005</v>
      </c>
      <c r="P1917">
        <v>4.5999999999999996</v>
      </c>
      <c r="Q1917" t="s">
        <v>1331</v>
      </c>
    </row>
    <row r="1918" spans="1:17" x14ac:dyDescent="0.35">
      <c r="A1918" t="s">
        <v>5906</v>
      </c>
      <c r="B1918">
        <v>105</v>
      </c>
      <c r="C1918" t="s">
        <v>7727</v>
      </c>
      <c r="D1918">
        <v>30659817</v>
      </c>
      <c r="E1918" t="s">
        <v>2018</v>
      </c>
      <c r="F1918" t="s">
        <v>7728</v>
      </c>
      <c r="G1918" t="s">
        <v>7729</v>
      </c>
      <c r="H1918" t="s">
        <v>7730</v>
      </c>
      <c r="I1918" t="s">
        <v>7731</v>
      </c>
      <c r="J1918">
        <v>95</v>
      </c>
      <c r="K1918" t="s">
        <v>21</v>
      </c>
      <c r="L1918" t="s">
        <v>22</v>
      </c>
      <c r="M1918" t="s">
        <v>23</v>
      </c>
      <c r="N1918">
        <v>26000000</v>
      </c>
      <c r="O1918">
        <v>2013</v>
      </c>
      <c r="P1918">
        <v>6.4</v>
      </c>
      <c r="Q1918" t="s">
        <v>1331</v>
      </c>
    </row>
    <row r="1919" spans="1:17" x14ac:dyDescent="0.35">
      <c r="A1919" t="s">
        <v>1744</v>
      </c>
      <c r="B1919">
        <v>96</v>
      </c>
      <c r="C1919" t="s">
        <v>7734</v>
      </c>
      <c r="D1919">
        <v>19351569</v>
      </c>
      <c r="E1919" t="s">
        <v>3339</v>
      </c>
      <c r="F1919" t="s">
        <v>3788</v>
      </c>
      <c r="G1919" t="s">
        <v>7735</v>
      </c>
      <c r="H1919" t="s">
        <v>7736</v>
      </c>
      <c r="I1919" t="s">
        <v>7737</v>
      </c>
      <c r="J1919">
        <v>201</v>
      </c>
      <c r="K1919" t="s">
        <v>21</v>
      </c>
      <c r="L1919" t="s">
        <v>22</v>
      </c>
      <c r="M1919" t="s">
        <v>23</v>
      </c>
      <c r="N1919">
        <v>22000000</v>
      </c>
      <c r="O1919">
        <v>2001</v>
      </c>
      <c r="P1919">
        <v>5.9</v>
      </c>
      <c r="Q1919" t="s">
        <v>1331</v>
      </c>
    </row>
    <row r="1920" spans="1:17" x14ac:dyDescent="0.35">
      <c r="A1920" t="s">
        <v>754</v>
      </c>
      <c r="B1920">
        <v>94</v>
      </c>
      <c r="C1920" t="s">
        <v>1757</v>
      </c>
      <c r="D1920">
        <v>49002815</v>
      </c>
      <c r="E1920" t="s">
        <v>2408</v>
      </c>
      <c r="F1920" t="s">
        <v>7738</v>
      </c>
      <c r="G1920" t="s">
        <v>7739</v>
      </c>
      <c r="H1920" t="s">
        <v>767</v>
      </c>
      <c r="I1920" t="s">
        <v>7740</v>
      </c>
      <c r="J1920">
        <v>35</v>
      </c>
      <c r="K1920" t="s">
        <v>21</v>
      </c>
      <c r="L1920" t="s">
        <v>22</v>
      </c>
      <c r="M1920" t="s">
        <v>68</v>
      </c>
      <c r="N1920">
        <v>22000000</v>
      </c>
      <c r="O1920">
        <v>2012</v>
      </c>
      <c r="P1920">
        <v>6.4</v>
      </c>
      <c r="Q1920" t="s">
        <v>1331</v>
      </c>
    </row>
    <row r="1921" spans="1:17" x14ac:dyDescent="0.35">
      <c r="A1921" t="s">
        <v>3952</v>
      </c>
      <c r="B1921">
        <v>142</v>
      </c>
      <c r="C1921" t="s">
        <v>4014</v>
      </c>
      <c r="D1921">
        <v>19283782</v>
      </c>
      <c r="E1921" t="s">
        <v>4101</v>
      </c>
      <c r="F1921" t="s">
        <v>5159</v>
      </c>
      <c r="G1921" t="s">
        <v>7741</v>
      </c>
      <c r="H1921" t="s">
        <v>2512</v>
      </c>
      <c r="I1921" t="s">
        <v>7742</v>
      </c>
      <c r="J1921">
        <v>354</v>
      </c>
      <c r="K1921" t="s">
        <v>21</v>
      </c>
      <c r="L1921" t="s">
        <v>22</v>
      </c>
      <c r="M1921" t="s">
        <v>472</v>
      </c>
      <c r="N1921">
        <v>22000000</v>
      </c>
      <c r="O1921">
        <v>1999</v>
      </c>
      <c r="P1921">
        <v>6.6</v>
      </c>
      <c r="Q1921" t="s">
        <v>14098</v>
      </c>
    </row>
    <row r="1922" spans="1:17" x14ac:dyDescent="0.35">
      <c r="A1922" t="s">
        <v>5469</v>
      </c>
      <c r="B1922">
        <v>104</v>
      </c>
      <c r="C1922" t="s">
        <v>5798</v>
      </c>
      <c r="D1922">
        <v>30059386</v>
      </c>
      <c r="E1922" t="s">
        <v>1331</v>
      </c>
      <c r="F1922" t="s">
        <v>1005</v>
      </c>
      <c r="G1922" t="s">
        <v>7743</v>
      </c>
      <c r="H1922" t="s">
        <v>7744</v>
      </c>
      <c r="I1922" t="s">
        <v>7745</v>
      </c>
      <c r="J1922">
        <v>867</v>
      </c>
      <c r="K1922" t="s">
        <v>21</v>
      </c>
      <c r="L1922" t="s">
        <v>22</v>
      </c>
      <c r="M1922" t="s">
        <v>472</v>
      </c>
      <c r="N1922">
        <v>22000000</v>
      </c>
      <c r="O1922">
        <v>2001</v>
      </c>
      <c r="P1922">
        <v>6.9</v>
      </c>
      <c r="Q1922" t="s">
        <v>1331</v>
      </c>
    </row>
    <row r="1923" spans="1:17" x14ac:dyDescent="0.35">
      <c r="A1923" t="s">
        <v>7746</v>
      </c>
      <c r="B1923">
        <v>106</v>
      </c>
      <c r="C1923" t="s">
        <v>7747</v>
      </c>
      <c r="D1923">
        <v>17951431</v>
      </c>
      <c r="E1923" t="s">
        <v>1716</v>
      </c>
      <c r="F1923" t="s">
        <v>1583</v>
      </c>
      <c r="G1923" t="s">
        <v>7748</v>
      </c>
      <c r="H1923" t="s">
        <v>1625</v>
      </c>
      <c r="I1923" t="s">
        <v>7749</v>
      </c>
      <c r="J1923">
        <v>200</v>
      </c>
      <c r="K1923" t="s">
        <v>21</v>
      </c>
      <c r="L1923" t="s">
        <v>22</v>
      </c>
      <c r="M1923" t="s">
        <v>23</v>
      </c>
      <c r="N1923">
        <v>30000000</v>
      </c>
      <c r="O1923">
        <v>2001</v>
      </c>
      <c r="P1923">
        <v>5.8</v>
      </c>
      <c r="Q1923" t="s">
        <v>14098</v>
      </c>
    </row>
    <row r="1924" spans="1:17" x14ac:dyDescent="0.35">
      <c r="A1924" t="s">
        <v>5452</v>
      </c>
      <c r="B1924">
        <v>106</v>
      </c>
      <c r="C1924" t="s">
        <v>359</v>
      </c>
      <c r="D1924">
        <v>29997095</v>
      </c>
      <c r="E1924" t="s">
        <v>7750</v>
      </c>
      <c r="F1924" t="s">
        <v>73</v>
      </c>
      <c r="G1924" t="s">
        <v>7751</v>
      </c>
      <c r="H1924" t="s">
        <v>4239</v>
      </c>
      <c r="I1924" t="s">
        <v>7752</v>
      </c>
      <c r="J1924">
        <v>302</v>
      </c>
      <c r="K1924" t="s">
        <v>21</v>
      </c>
      <c r="L1924" t="s">
        <v>38</v>
      </c>
      <c r="M1924" t="s">
        <v>23</v>
      </c>
      <c r="N1924">
        <v>22000000</v>
      </c>
      <c r="O1924">
        <v>2016</v>
      </c>
      <c r="P1924">
        <v>6.4</v>
      </c>
      <c r="Q1924" t="s">
        <v>1331</v>
      </c>
    </row>
    <row r="1925" spans="1:17" x14ac:dyDescent="0.35">
      <c r="A1925" t="s">
        <v>7753</v>
      </c>
      <c r="B1925">
        <v>98</v>
      </c>
      <c r="C1925" t="s">
        <v>7754</v>
      </c>
      <c r="D1925">
        <v>14252830</v>
      </c>
      <c r="E1925" t="s">
        <v>4945</v>
      </c>
      <c r="F1925" t="s">
        <v>793</v>
      </c>
      <c r="G1925" t="s">
        <v>7755</v>
      </c>
      <c r="H1925" t="s">
        <v>7756</v>
      </c>
      <c r="I1925" t="s">
        <v>7757</v>
      </c>
      <c r="J1925">
        <v>242</v>
      </c>
      <c r="K1925" t="s">
        <v>21</v>
      </c>
      <c r="L1925" t="s">
        <v>214</v>
      </c>
      <c r="M1925" t="s">
        <v>23</v>
      </c>
      <c r="N1925">
        <v>22000000</v>
      </c>
      <c r="O1925">
        <v>2001</v>
      </c>
      <c r="P1925">
        <v>5.3</v>
      </c>
      <c r="Q1925" t="s">
        <v>1331</v>
      </c>
    </row>
    <row r="1926" spans="1:17" x14ac:dyDescent="0.35">
      <c r="A1926" t="s">
        <v>4013</v>
      </c>
      <c r="B1926">
        <v>100</v>
      </c>
      <c r="C1926" t="s">
        <v>55</v>
      </c>
      <c r="D1926">
        <v>19783777</v>
      </c>
      <c r="E1926" t="s">
        <v>375</v>
      </c>
      <c r="F1926" t="s">
        <v>271</v>
      </c>
      <c r="G1926" t="s">
        <v>7758</v>
      </c>
      <c r="H1926" t="s">
        <v>1351</v>
      </c>
      <c r="I1926" t="s">
        <v>7759</v>
      </c>
      <c r="J1926">
        <v>154</v>
      </c>
      <c r="K1926" t="s">
        <v>21</v>
      </c>
      <c r="L1926" t="s">
        <v>22</v>
      </c>
      <c r="M1926" t="s">
        <v>472</v>
      </c>
      <c r="N1926">
        <v>22000000</v>
      </c>
      <c r="O1926">
        <v>2013</v>
      </c>
      <c r="P1926">
        <v>6.5</v>
      </c>
      <c r="Q1926" t="s">
        <v>1064</v>
      </c>
    </row>
    <row r="1927" spans="1:17" x14ac:dyDescent="0.35">
      <c r="A1927" t="s">
        <v>7760</v>
      </c>
      <c r="B1927">
        <v>95</v>
      </c>
      <c r="C1927" t="s">
        <v>1888</v>
      </c>
      <c r="D1927">
        <v>13555988</v>
      </c>
      <c r="E1927" t="s">
        <v>631</v>
      </c>
      <c r="F1927" t="s">
        <v>1839</v>
      </c>
      <c r="G1927" t="s">
        <v>7761</v>
      </c>
      <c r="H1927" t="s">
        <v>4060</v>
      </c>
      <c r="I1927" t="s">
        <v>7762</v>
      </c>
      <c r="J1927">
        <v>38</v>
      </c>
      <c r="K1927" t="s">
        <v>21</v>
      </c>
      <c r="L1927" t="s">
        <v>615</v>
      </c>
      <c r="M1927" t="s">
        <v>68</v>
      </c>
      <c r="N1927">
        <v>22000000</v>
      </c>
      <c r="O1927">
        <v>2000</v>
      </c>
      <c r="P1927">
        <v>5.7</v>
      </c>
      <c r="Q1927" t="s">
        <v>769</v>
      </c>
    </row>
    <row r="1928" spans="1:17" x14ac:dyDescent="0.35">
      <c r="A1928" t="s">
        <v>3263</v>
      </c>
      <c r="B1928">
        <v>107</v>
      </c>
      <c r="C1928" t="s">
        <v>2910</v>
      </c>
      <c r="D1928">
        <v>12784713</v>
      </c>
      <c r="E1928" t="s">
        <v>1331</v>
      </c>
      <c r="F1928" t="s">
        <v>164</v>
      </c>
      <c r="G1928" t="s">
        <v>7763</v>
      </c>
      <c r="H1928" t="s">
        <v>4655</v>
      </c>
      <c r="I1928" t="s">
        <v>7764</v>
      </c>
      <c r="J1928">
        <v>381</v>
      </c>
      <c r="K1928" t="s">
        <v>21</v>
      </c>
      <c r="L1928" t="s">
        <v>22</v>
      </c>
      <c r="M1928" t="s">
        <v>472</v>
      </c>
      <c r="N1928">
        <v>22000000</v>
      </c>
      <c r="O1928">
        <v>2004</v>
      </c>
      <c r="P1928">
        <v>6.7</v>
      </c>
      <c r="Q1928" t="s">
        <v>1331</v>
      </c>
    </row>
    <row r="1929" spans="1:17" x14ac:dyDescent="0.35">
      <c r="A1929" t="s">
        <v>7765</v>
      </c>
      <c r="B1929">
        <v>104</v>
      </c>
      <c r="C1929" t="s">
        <v>729</v>
      </c>
      <c r="D1929">
        <v>10696210</v>
      </c>
      <c r="E1929" t="s">
        <v>1126</v>
      </c>
      <c r="F1929" t="s">
        <v>17</v>
      </c>
      <c r="G1929" t="s">
        <v>7766</v>
      </c>
      <c r="H1929" t="s">
        <v>603</v>
      </c>
      <c r="I1929" t="s">
        <v>7767</v>
      </c>
      <c r="J1929">
        <v>180</v>
      </c>
      <c r="K1929" t="s">
        <v>21</v>
      </c>
      <c r="L1929" t="s">
        <v>22</v>
      </c>
      <c r="M1929" t="s">
        <v>23</v>
      </c>
      <c r="N1929">
        <v>23500000</v>
      </c>
      <c r="O1929">
        <v>1993</v>
      </c>
      <c r="P1929">
        <v>3.9</v>
      </c>
      <c r="Q1929" t="s">
        <v>1064</v>
      </c>
    </row>
    <row r="1930" spans="1:17" x14ac:dyDescent="0.35">
      <c r="A1930" t="s">
        <v>7768</v>
      </c>
      <c r="B1930">
        <v>104</v>
      </c>
      <c r="C1930" t="s">
        <v>1455</v>
      </c>
      <c r="D1930">
        <v>5974653</v>
      </c>
      <c r="E1930" t="s">
        <v>209</v>
      </c>
      <c r="F1930" t="s">
        <v>2372</v>
      </c>
      <c r="G1930" t="s">
        <v>7769</v>
      </c>
      <c r="H1930" t="s">
        <v>2622</v>
      </c>
      <c r="I1930" t="s">
        <v>7770</v>
      </c>
      <c r="J1930">
        <v>111</v>
      </c>
      <c r="K1930" t="s">
        <v>21</v>
      </c>
      <c r="L1930" t="s">
        <v>22</v>
      </c>
      <c r="M1930" t="s">
        <v>23</v>
      </c>
      <c r="N1930">
        <v>22000000</v>
      </c>
      <c r="O1930">
        <v>2001</v>
      </c>
      <c r="P1930">
        <v>4.0999999999999996</v>
      </c>
      <c r="Q1930" t="s">
        <v>1064</v>
      </c>
    </row>
    <row r="1931" spans="1:17" x14ac:dyDescent="0.35">
      <c r="A1931" t="s">
        <v>7771</v>
      </c>
      <c r="B1931">
        <v>143</v>
      </c>
      <c r="C1931" t="s">
        <v>7772</v>
      </c>
      <c r="D1931">
        <v>5000000</v>
      </c>
      <c r="E1931" t="s">
        <v>7773</v>
      </c>
      <c r="F1931" t="s">
        <v>7774</v>
      </c>
      <c r="G1931" t="s">
        <v>7775</v>
      </c>
      <c r="H1931" t="s">
        <v>7776</v>
      </c>
      <c r="I1931" t="s">
        <v>7777</v>
      </c>
      <c r="J1931">
        <v>50</v>
      </c>
      <c r="K1931" t="s">
        <v>21</v>
      </c>
      <c r="L1931" t="s">
        <v>22</v>
      </c>
      <c r="M1931" t="s">
        <v>222</v>
      </c>
      <c r="N1931">
        <v>25000000</v>
      </c>
      <c r="O1931">
        <v>1970</v>
      </c>
      <c r="P1931">
        <v>6.2</v>
      </c>
      <c r="Q1931" t="s">
        <v>1331</v>
      </c>
    </row>
    <row r="1932" spans="1:17" x14ac:dyDescent="0.35">
      <c r="A1932" t="s">
        <v>5739</v>
      </c>
      <c r="B1932">
        <v>77</v>
      </c>
      <c r="C1932" t="s">
        <v>6691</v>
      </c>
      <c r="D1932">
        <v>9694105</v>
      </c>
      <c r="E1932" t="s">
        <v>2162</v>
      </c>
      <c r="F1932" t="s">
        <v>405</v>
      </c>
      <c r="G1932" t="s">
        <v>7778</v>
      </c>
      <c r="H1932" t="s">
        <v>578</v>
      </c>
      <c r="I1932" t="s">
        <v>7779</v>
      </c>
      <c r="J1932">
        <v>77</v>
      </c>
      <c r="K1932" t="s">
        <v>21</v>
      </c>
      <c r="L1932" t="s">
        <v>22</v>
      </c>
      <c r="M1932" t="s">
        <v>68</v>
      </c>
      <c r="N1932">
        <v>22000000</v>
      </c>
      <c r="O1932">
        <v>1999</v>
      </c>
      <c r="P1932">
        <v>3.8</v>
      </c>
      <c r="Q1932" t="s">
        <v>1331</v>
      </c>
    </row>
    <row r="1933" spans="1:17" x14ac:dyDescent="0.35">
      <c r="A1933" t="s">
        <v>6805</v>
      </c>
      <c r="B1933">
        <v>96</v>
      </c>
      <c r="C1933" t="s">
        <v>343</v>
      </c>
      <c r="D1933">
        <v>16027866</v>
      </c>
      <c r="E1933" t="s">
        <v>270</v>
      </c>
      <c r="F1933" t="s">
        <v>3466</v>
      </c>
      <c r="G1933" t="s">
        <v>7780</v>
      </c>
      <c r="H1933" t="s">
        <v>7733</v>
      </c>
      <c r="I1933" t="s">
        <v>7781</v>
      </c>
      <c r="J1933">
        <v>121</v>
      </c>
      <c r="K1933" t="s">
        <v>21</v>
      </c>
      <c r="L1933" t="s">
        <v>1172</v>
      </c>
      <c r="M1933" t="s">
        <v>23</v>
      </c>
      <c r="N1933">
        <v>25000000</v>
      </c>
      <c r="O1933">
        <v>2015</v>
      </c>
      <c r="P1933">
        <v>5.0999999999999996</v>
      </c>
      <c r="Q1933" t="s">
        <v>1064</v>
      </c>
    </row>
    <row r="1934" spans="1:17" x14ac:dyDescent="0.35">
      <c r="A1934" t="s">
        <v>1046</v>
      </c>
      <c r="B1934">
        <v>145</v>
      </c>
      <c r="C1934" t="s">
        <v>7782</v>
      </c>
      <c r="D1934">
        <v>4398392</v>
      </c>
      <c r="E1934" t="s">
        <v>5822</v>
      </c>
      <c r="F1934" t="s">
        <v>5840</v>
      </c>
      <c r="G1934" t="s">
        <v>7783</v>
      </c>
      <c r="H1934" t="s">
        <v>2446</v>
      </c>
      <c r="I1934" t="s">
        <v>7784</v>
      </c>
      <c r="J1934">
        <v>232</v>
      </c>
      <c r="K1934" t="s">
        <v>7785</v>
      </c>
      <c r="L1934" t="s">
        <v>7786</v>
      </c>
      <c r="M1934" t="s">
        <v>472</v>
      </c>
      <c r="N1934">
        <v>21000000</v>
      </c>
      <c r="O1934">
        <v>2006</v>
      </c>
      <c r="P1934">
        <v>7.8</v>
      </c>
      <c r="Q1934" t="s">
        <v>2679</v>
      </c>
    </row>
    <row r="1935" spans="1:17" x14ac:dyDescent="0.35">
      <c r="A1935" t="s">
        <v>7787</v>
      </c>
      <c r="B1935">
        <v>116</v>
      </c>
      <c r="C1935" t="s">
        <v>4775</v>
      </c>
      <c r="D1935">
        <v>1050445</v>
      </c>
      <c r="E1935" t="s">
        <v>7788</v>
      </c>
      <c r="F1935" t="s">
        <v>1433</v>
      </c>
      <c r="G1935" t="s">
        <v>7789</v>
      </c>
      <c r="H1935" t="s">
        <v>4476</v>
      </c>
      <c r="I1935" t="s">
        <v>7790</v>
      </c>
      <c r="J1935">
        <v>147</v>
      </c>
      <c r="K1935" t="s">
        <v>1171</v>
      </c>
      <c r="L1935" t="s">
        <v>1172</v>
      </c>
      <c r="M1935" t="s">
        <v>23</v>
      </c>
      <c r="N1935">
        <v>22000000</v>
      </c>
      <c r="O1935">
        <v>2005</v>
      </c>
      <c r="P1935">
        <v>7.8</v>
      </c>
      <c r="Q1935" t="s">
        <v>2679</v>
      </c>
    </row>
    <row r="1936" spans="1:17" x14ac:dyDescent="0.35">
      <c r="A1936" t="s">
        <v>7791</v>
      </c>
      <c r="B1936">
        <v>100</v>
      </c>
      <c r="C1936" t="s">
        <v>1382</v>
      </c>
      <c r="D1936">
        <v>13746550</v>
      </c>
      <c r="E1936" t="s">
        <v>1145</v>
      </c>
      <c r="F1936" t="s">
        <v>531</v>
      </c>
      <c r="G1936" t="s">
        <v>7792</v>
      </c>
      <c r="H1936" t="s">
        <v>5678</v>
      </c>
      <c r="I1936" t="s">
        <v>7793</v>
      </c>
      <c r="J1936">
        <v>104</v>
      </c>
      <c r="K1936" t="s">
        <v>21</v>
      </c>
      <c r="L1936" t="s">
        <v>22</v>
      </c>
      <c r="M1936" t="s">
        <v>472</v>
      </c>
      <c r="N1936">
        <v>2000000</v>
      </c>
      <c r="O1936">
        <v>2012</v>
      </c>
      <c r="P1936">
        <v>6.1</v>
      </c>
      <c r="Q1936" t="s">
        <v>1064</v>
      </c>
    </row>
    <row r="1937" spans="1:17" x14ac:dyDescent="0.35">
      <c r="A1937" t="s">
        <v>6837</v>
      </c>
      <c r="B1937">
        <v>104</v>
      </c>
      <c r="C1937" t="s">
        <v>1996</v>
      </c>
      <c r="D1937">
        <v>20668843</v>
      </c>
      <c r="E1937" t="s">
        <v>4603</v>
      </c>
      <c r="F1937" t="s">
        <v>924</v>
      </c>
      <c r="G1937" t="s">
        <v>7794</v>
      </c>
      <c r="H1937" t="s">
        <v>7795</v>
      </c>
      <c r="I1937" t="s">
        <v>7796</v>
      </c>
      <c r="J1937">
        <v>54</v>
      </c>
      <c r="K1937" t="s">
        <v>21</v>
      </c>
      <c r="L1937" t="s">
        <v>22</v>
      </c>
      <c r="M1937" t="s">
        <v>23</v>
      </c>
      <c r="N1937">
        <v>22000000</v>
      </c>
      <c r="O1937">
        <v>2008</v>
      </c>
      <c r="P1937">
        <v>5.8</v>
      </c>
      <c r="Q1937" t="s">
        <v>1331</v>
      </c>
    </row>
    <row r="1938" spans="1:17" x14ac:dyDescent="0.35">
      <c r="A1938" t="s">
        <v>7797</v>
      </c>
      <c r="B1938">
        <v>92</v>
      </c>
      <c r="C1938" t="s">
        <v>7798</v>
      </c>
      <c r="D1938">
        <v>2963012</v>
      </c>
      <c r="E1938" t="s">
        <v>1538</v>
      </c>
      <c r="F1938" t="s">
        <v>352</v>
      </c>
      <c r="G1938" t="s">
        <v>7799</v>
      </c>
      <c r="H1938" t="s">
        <v>7800</v>
      </c>
      <c r="I1938" t="s">
        <v>7801</v>
      </c>
      <c r="J1938">
        <v>105</v>
      </c>
      <c r="K1938" t="s">
        <v>21</v>
      </c>
      <c r="L1938" t="s">
        <v>38</v>
      </c>
      <c r="M1938" t="s">
        <v>472</v>
      </c>
      <c r="N1938">
        <v>22000000</v>
      </c>
      <c r="O1938">
        <v>2014</v>
      </c>
      <c r="P1938">
        <v>6.3</v>
      </c>
      <c r="Q1938" t="s">
        <v>2679</v>
      </c>
    </row>
    <row r="1939" spans="1:17" x14ac:dyDescent="0.35">
      <c r="A1939" t="s">
        <v>7802</v>
      </c>
      <c r="B1939">
        <v>105</v>
      </c>
      <c r="C1939" t="s">
        <v>1578</v>
      </c>
      <c r="D1939">
        <v>1796024</v>
      </c>
      <c r="E1939" t="s">
        <v>3193</v>
      </c>
      <c r="F1939" t="s">
        <v>1390</v>
      </c>
      <c r="G1939" t="s">
        <v>7803</v>
      </c>
      <c r="H1939" t="s">
        <v>1236</v>
      </c>
      <c r="I1939" t="s">
        <v>7804</v>
      </c>
      <c r="J1939">
        <v>135</v>
      </c>
      <c r="K1939" t="s">
        <v>21</v>
      </c>
      <c r="L1939" t="s">
        <v>22</v>
      </c>
      <c r="M1939" t="s">
        <v>472</v>
      </c>
      <c r="N1939">
        <v>22000000</v>
      </c>
      <c r="O1939">
        <v>2010</v>
      </c>
      <c r="P1939">
        <v>5.4</v>
      </c>
      <c r="Q1939" t="s">
        <v>2679</v>
      </c>
    </row>
    <row r="1940" spans="1:17" x14ac:dyDescent="0.35">
      <c r="A1940" t="s">
        <v>6605</v>
      </c>
      <c r="B1940">
        <v>120</v>
      </c>
      <c r="C1940" t="s">
        <v>7805</v>
      </c>
      <c r="D1940">
        <v>634277</v>
      </c>
      <c r="E1940" t="s">
        <v>7806</v>
      </c>
      <c r="F1940" t="s">
        <v>7807</v>
      </c>
      <c r="G1940" t="s">
        <v>7808</v>
      </c>
      <c r="H1940" t="s">
        <v>7809</v>
      </c>
      <c r="I1940" t="s">
        <v>7810</v>
      </c>
      <c r="J1940">
        <v>27</v>
      </c>
      <c r="K1940" t="s">
        <v>1171</v>
      </c>
      <c r="L1940" t="s">
        <v>1172</v>
      </c>
      <c r="M1940" t="s">
        <v>23</v>
      </c>
      <c r="N1940">
        <v>16000000</v>
      </c>
      <c r="O1940">
        <v>2007</v>
      </c>
      <c r="P1940">
        <v>7.3</v>
      </c>
      <c r="Q1940" t="s">
        <v>1331</v>
      </c>
    </row>
    <row r="1941" spans="1:17" x14ac:dyDescent="0.35">
      <c r="A1941" t="s">
        <v>3813</v>
      </c>
      <c r="B1941">
        <v>116</v>
      </c>
      <c r="C1941" t="s">
        <v>845</v>
      </c>
      <c r="D1941">
        <v>11326836</v>
      </c>
      <c r="E1941" t="s">
        <v>1702</v>
      </c>
      <c r="F1941" t="s">
        <v>40</v>
      </c>
      <c r="G1941" t="s">
        <v>7811</v>
      </c>
      <c r="H1941" t="s">
        <v>7812</v>
      </c>
      <c r="I1941" t="s">
        <v>7813</v>
      </c>
      <c r="J1941">
        <v>231</v>
      </c>
      <c r="K1941" t="s">
        <v>21</v>
      </c>
      <c r="L1941" t="s">
        <v>22</v>
      </c>
      <c r="M1941" t="s">
        <v>472</v>
      </c>
      <c r="N1941">
        <v>22000000</v>
      </c>
      <c r="O1941">
        <v>2013</v>
      </c>
      <c r="P1941">
        <v>6.8</v>
      </c>
      <c r="Q1941" t="s">
        <v>14098</v>
      </c>
    </row>
    <row r="1942" spans="1:17" x14ac:dyDescent="0.35">
      <c r="A1942" t="s">
        <v>1058</v>
      </c>
      <c r="B1942">
        <v>119</v>
      </c>
      <c r="C1942" t="s">
        <v>3318</v>
      </c>
      <c r="D1942">
        <v>49024969</v>
      </c>
      <c r="E1942" t="s">
        <v>1716</v>
      </c>
      <c r="F1942" t="s">
        <v>105</v>
      </c>
      <c r="G1942" t="s">
        <v>7814</v>
      </c>
      <c r="H1942" t="s">
        <v>1773</v>
      </c>
      <c r="I1942" t="s">
        <v>7815</v>
      </c>
      <c r="J1942">
        <v>363</v>
      </c>
      <c r="K1942" t="s">
        <v>21</v>
      </c>
      <c r="L1942" t="s">
        <v>22</v>
      </c>
      <c r="M1942" t="s">
        <v>472</v>
      </c>
      <c r="N1942">
        <v>25000000</v>
      </c>
      <c r="O1942">
        <v>2007</v>
      </c>
      <c r="P1942">
        <v>7.3</v>
      </c>
      <c r="Q1942" t="s">
        <v>14098</v>
      </c>
    </row>
    <row r="1943" spans="1:17" x14ac:dyDescent="0.35">
      <c r="A1943" t="s">
        <v>1970</v>
      </c>
      <c r="B1943">
        <v>101</v>
      </c>
      <c r="C1943" t="s">
        <v>4312</v>
      </c>
      <c r="D1943">
        <v>22294341</v>
      </c>
      <c r="E1943" t="s">
        <v>3306</v>
      </c>
      <c r="F1943" t="s">
        <v>4679</v>
      </c>
      <c r="G1943" t="s">
        <v>7816</v>
      </c>
      <c r="H1943" t="s">
        <v>513</v>
      </c>
      <c r="I1943" t="s">
        <v>7817</v>
      </c>
      <c r="J1943">
        <v>71</v>
      </c>
      <c r="K1943" t="s">
        <v>21</v>
      </c>
      <c r="L1943" t="s">
        <v>22</v>
      </c>
      <c r="M1943" t="s">
        <v>23</v>
      </c>
      <c r="N1943">
        <v>21500000</v>
      </c>
      <c r="O1943">
        <v>1996</v>
      </c>
      <c r="P1943">
        <v>6.5</v>
      </c>
      <c r="Q1943" t="s">
        <v>769</v>
      </c>
    </row>
    <row r="1944" spans="1:17" x14ac:dyDescent="0.35">
      <c r="A1944" t="s">
        <v>4726</v>
      </c>
      <c r="B1944">
        <v>117</v>
      </c>
      <c r="C1944" t="s">
        <v>6196</v>
      </c>
      <c r="D1944">
        <v>24362501</v>
      </c>
      <c r="E1944" t="s">
        <v>1702</v>
      </c>
      <c r="F1944" t="s">
        <v>242</v>
      </c>
      <c r="G1944" t="s">
        <v>7818</v>
      </c>
      <c r="H1944" t="s">
        <v>6131</v>
      </c>
      <c r="I1944" t="s">
        <v>7819</v>
      </c>
      <c r="J1944">
        <v>591</v>
      </c>
      <c r="K1944" t="s">
        <v>21</v>
      </c>
      <c r="L1944" t="s">
        <v>22</v>
      </c>
      <c r="M1944" t="s">
        <v>472</v>
      </c>
      <c r="N1944">
        <v>21500000</v>
      </c>
      <c r="O1944">
        <v>1999</v>
      </c>
      <c r="P1944">
        <v>7.2</v>
      </c>
      <c r="Q1944" t="s">
        <v>14098</v>
      </c>
    </row>
    <row r="1945" spans="1:17" x14ac:dyDescent="0.35">
      <c r="A1945" t="s">
        <v>3137</v>
      </c>
      <c r="B1945">
        <v>112</v>
      </c>
      <c r="C1945" t="s">
        <v>6055</v>
      </c>
      <c r="D1945">
        <v>16684352</v>
      </c>
      <c r="E1945" t="s">
        <v>1337</v>
      </c>
      <c r="F1945" t="s">
        <v>7821</v>
      </c>
      <c r="G1945" t="s">
        <v>7822</v>
      </c>
      <c r="H1945" t="s">
        <v>7823</v>
      </c>
      <c r="I1945" t="s">
        <v>7824</v>
      </c>
      <c r="J1945">
        <v>163</v>
      </c>
      <c r="K1945" t="s">
        <v>21</v>
      </c>
      <c r="L1945" t="s">
        <v>22</v>
      </c>
      <c r="M1945" t="s">
        <v>472</v>
      </c>
      <c r="N1945">
        <v>17000000</v>
      </c>
      <c r="O1945">
        <v>2012</v>
      </c>
      <c r="P1945">
        <v>6.3</v>
      </c>
      <c r="Q1945" t="s">
        <v>1331</v>
      </c>
    </row>
    <row r="1946" spans="1:17" x14ac:dyDescent="0.35">
      <c r="A1946" t="s">
        <v>2898</v>
      </c>
      <c r="B1946">
        <v>136</v>
      </c>
      <c r="C1946" t="s">
        <v>7825</v>
      </c>
      <c r="D1946">
        <v>46700000</v>
      </c>
      <c r="E1946" t="s">
        <v>33</v>
      </c>
      <c r="F1946" t="s">
        <v>2898</v>
      </c>
      <c r="G1946" t="s">
        <v>7826</v>
      </c>
      <c r="H1946" t="s">
        <v>7827</v>
      </c>
      <c r="I1946" t="s">
        <v>7828</v>
      </c>
      <c r="J1946">
        <v>98</v>
      </c>
      <c r="K1946" t="s">
        <v>21</v>
      </c>
      <c r="L1946" t="s">
        <v>22</v>
      </c>
      <c r="M1946" t="s">
        <v>68</v>
      </c>
      <c r="N1946">
        <v>21000000</v>
      </c>
      <c r="O1946">
        <v>1982</v>
      </c>
      <c r="P1946">
        <v>5.9</v>
      </c>
      <c r="Q1946" t="s">
        <v>1064</v>
      </c>
    </row>
    <row r="1947" spans="1:17" x14ac:dyDescent="0.35">
      <c r="A1947" t="s">
        <v>7829</v>
      </c>
      <c r="B1947">
        <v>81</v>
      </c>
      <c r="C1947" t="s">
        <v>578</v>
      </c>
      <c r="D1947">
        <v>52008288</v>
      </c>
      <c r="E1947" t="s">
        <v>7830</v>
      </c>
      <c r="F1947" t="s">
        <v>2745</v>
      </c>
      <c r="G1947" t="s">
        <v>7831</v>
      </c>
      <c r="H1947" t="s">
        <v>7829</v>
      </c>
      <c r="I1947" t="s">
        <v>7832</v>
      </c>
      <c r="J1947">
        <v>928</v>
      </c>
      <c r="K1947" t="s">
        <v>21</v>
      </c>
      <c r="L1947" t="s">
        <v>22</v>
      </c>
      <c r="M1947" t="s">
        <v>472</v>
      </c>
      <c r="N1947">
        <v>21000000</v>
      </c>
      <c r="O1947">
        <v>1999</v>
      </c>
      <c r="P1947">
        <v>7.8</v>
      </c>
      <c r="Q1947" t="s">
        <v>8470</v>
      </c>
    </row>
    <row r="1948" spans="1:17" x14ac:dyDescent="0.35">
      <c r="A1948" t="s">
        <v>1563</v>
      </c>
      <c r="B1948">
        <v>87</v>
      </c>
      <c r="C1948" t="s">
        <v>290</v>
      </c>
      <c r="D1948">
        <v>8579684</v>
      </c>
      <c r="E1948" t="s">
        <v>1331</v>
      </c>
      <c r="F1948" t="s">
        <v>114</v>
      </c>
      <c r="G1948" t="s">
        <v>7833</v>
      </c>
      <c r="H1948" t="s">
        <v>4470</v>
      </c>
      <c r="I1948" t="s">
        <v>7834</v>
      </c>
      <c r="J1948">
        <v>199</v>
      </c>
      <c r="K1948" t="s">
        <v>21</v>
      </c>
      <c r="L1948" t="s">
        <v>22</v>
      </c>
      <c r="M1948" t="s">
        <v>472</v>
      </c>
      <c r="N1948">
        <v>9000000</v>
      </c>
      <c r="O1948">
        <v>2007</v>
      </c>
      <c r="P1948">
        <v>7.4</v>
      </c>
      <c r="Q1948" t="s">
        <v>1331</v>
      </c>
    </row>
    <row r="1949" spans="1:17" x14ac:dyDescent="0.35">
      <c r="A1949" t="s">
        <v>7835</v>
      </c>
      <c r="B1949">
        <v>96</v>
      </c>
      <c r="C1949" t="s">
        <v>5257</v>
      </c>
      <c r="D1949">
        <v>42660000</v>
      </c>
      <c r="E1949" t="s">
        <v>127</v>
      </c>
      <c r="F1949" t="s">
        <v>7072</v>
      </c>
      <c r="G1949" t="s">
        <v>7836</v>
      </c>
      <c r="H1949" t="s">
        <v>7837</v>
      </c>
      <c r="I1949" t="s">
        <v>7838</v>
      </c>
      <c r="J1949">
        <v>87</v>
      </c>
      <c r="K1949" t="s">
        <v>21</v>
      </c>
      <c r="L1949" t="s">
        <v>22</v>
      </c>
      <c r="M1949" t="s">
        <v>68</v>
      </c>
      <c r="N1949">
        <v>17000000</v>
      </c>
      <c r="O1949">
        <v>1993</v>
      </c>
      <c r="P1949">
        <v>4.8</v>
      </c>
      <c r="Q1949" t="s">
        <v>1064</v>
      </c>
    </row>
    <row r="1950" spans="1:17" x14ac:dyDescent="0.35">
      <c r="A1950" t="s">
        <v>3212</v>
      </c>
      <c r="B1950">
        <v>106</v>
      </c>
      <c r="C1950" t="s">
        <v>991</v>
      </c>
      <c r="D1950">
        <v>40219708</v>
      </c>
      <c r="E1950" t="s">
        <v>2975</v>
      </c>
      <c r="F1950" t="s">
        <v>475</v>
      </c>
      <c r="G1950" t="s">
        <v>7839</v>
      </c>
      <c r="H1950" t="s">
        <v>7840</v>
      </c>
      <c r="I1950" t="s">
        <v>7841</v>
      </c>
      <c r="J1950">
        <v>131</v>
      </c>
      <c r="K1950" t="s">
        <v>21</v>
      </c>
      <c r="L1950" t="s">
        <v>22</v>
      </c>
      <c r="M1950" t="s">
        <v>23</v>
      </c>
      <c r="N1950">
        <v>21000000</v>
      </c>
      <c r="O1950">
        <v>2001</v>
      </c>
      <c r="P1950">
        <v>6.3</v>
      </c>
      <c r="Q1950" t="s">
        <v>2679</v>
      </c>
    </row>
    <row r="1951" spans="1:17" x14ac:dyDescent="0.35">
      <c r="A1951" t="s">
        <v>3263</v>
      </c>
      <c r="B1951">
        <v>122</v>
      </c>
      <c r="C1951" t="s">
        <v>1390</v>
      </c>
      <c r="D1951">
        <v>132088910</v>
      </c>
      <c r="E1951" t="s">
        <v>1138</v>
      </c>
      <c r="F1951" t="s">
        <v>281</v>
      </c>
      <c r="G1951" t="s">
        <v>7842</v>
      </c>
      <c r="H1951" t="s">
        <v>531</v>
      </c>
      <c r="I1951" t="s">
        <v>7843</v>
      </c>
      <c r="J1951">
        <v>692</v>
      </c>
      <c r="K1951" t="s">
        <v>21</v>
      </c>
      <c r="L1951" t="s">
        <v>22</v>
      </c>
      <c r="M1951" t="s">
        <v>472</v>
      </c>
      <c r="N1951">
        <v>21000000</v>
      </c>
      <c r="O1951">
        <v>2012</v>
      </c>
      <c r="P1951">
        <v>7.8</v>
      </c>
      <c r="Q1951" t="s">
        <v>1331</v>
      </c>
    </row>
    <row r="1952" spans="1:17" x14ac:dyDescent="0.35">
      <c r="A1952" t="s">
        <v>4237</v>
      </c>
      <c r="B1952">
        <v>123</v>
      </c>
      <c r="C1952" t="s">
        <v>1059</v>
      </c>
      <c r="D1952">
        <v>36581633</v>
      </c>
      <c r="E1952" t="s">
        <v>1373</v>
      </c>
      <c r="F1952" t="s">
        <v>1900</v>
      </c>
      <c r="G1952" t="s">
        <v>7844</v>
      </c>
      <c r="H1952" t="s">
        <v>1939</v>
      </c>
      <c r="I1952" t="s">
        <v>7845</v>
      </c>
      <c r="J1952">
        <v>235</v>
      </c>
      <c r="K1952" t="s">
        <v>21</v>
      </c>
      <c r="L1952" t="s">
        <v>615</v>
      </c>
      <c r="M1952" t="s">
        <v>23</v>
      </c>
      <c r="N1952">
        <v>21000000</v>
      </c>
      <c r="O1952">
        <v>2007</v>
      </c>
      <c r="P1952">
        <v>7.5</v>
      </c>
      <c r="Q1952" t="s">
        <v>9596</v>
      </c>
    </row>
    <row r="1953" spans="1:17" x14ac:dyDescent="0.35">
      <c r="A1953" t="s">
        <v>901</v>
      </c>
      <c r="B1953">
        <v>92</v>
      </c>
      <c r="C1953" t="s">
        <v>7846</v>
      </c>
      <c r="D1953">
        <v>25296447</v>
      </c>
      <c r="E1953" t="s">
        <v>270</v>
      </c>
      <c r="F1953" t="s">
        <v>271</v>
      </c>
      <c r="G1953" t="s">
        <v>7847</v>
      </c>
      <c r="H1953" t="s">
        <v>7848</v>
      </c>
      <c r="I1953" t="s">
        <v>7849</v>
      </c>
      <c r="J1953">
        <v>460</v>
      </c>
      <c r="K1953" t="s">
        <v>21</v>
      </c>
      <c r="L1953" t="s">
        <v>1172</v>
      </c>
      <c r="M1953" t="s">
        <v>23</v>
      </c>
      <c r="N1953">
        <v>21000000</v>
      </c>
      <c r="O1953">
        <v>2002</v>
      </c>
      <c r="P1953">
        <v>6.8</v>
      </c>
      <c r="Q1953" t="s">
        <v>1064</v>
      </c>
    </row>
    <row r="1954" spans="1:17" x14ac:dyDescent="0.35">
      <c r="A1954" t="s">
        <v>6799</v>
      </c>
      <c r="B1954">
        <v>110</v>
      </c>
      <c r="C1954" t="s">
        <v>6656</v>
      </c>
      <c r="D1954">
        <v>24848292</v>
      </c>
      <c r="E1954" t="s">
        <v>2569</v>
      </c>
      <c r="F1954" t="s">
        <v>533</v>
      </c>
      <c r="G1954" t="s">
        <v>7850</v>
      </c>
      <c r="H1954" t="s">
        <v>7851</v>
      </c>
      <c r="I1954" t="s">
        <v>7852</v>
      </c>
      <c r="J1954">
        <v>184</v>
      </c>
      <c r="K1954" t="s">
        <v>21</v>
      </c>
      <c r="L1954" t="s">
        <v>22</v>
      </c>
      <c r="M1954" t="s">
        <v>23</v>
      </c>
      <c r="N1954">
        <v>20000000</v>
      </c>
      <c r="O1954">
        <v>2008</v>
      </c>
      <c r="P1954">
        <v>6.6</v>
      </c>
      <c r="Q1954" t="s">
        <v>1064</v>
      </c>
    </row>
    <row r="1955" spans="1:17" x14ac:dyDescent="0.35">
      <c r="A1955" t="s">
        <v>7853</v>
      </c>
      <c r="B1955">
        <v>104</v>
      </c>
      <c r="C1955" t="s">
        <v>5971</v>
      </c>
      <c r="D1955">
        <v>17757087</v>
      </c>
      <c r="E1955" t="s">
        <v>3390</v>
      </c>
      <c r="F1955" t="s">
        <v>7854</v>
      </c>
      <c r="G1955" t="s">
        <v>7855</v>
      </c>
      <c r="H1955" t="s">
        <v>7856</v>
      </c>
      <c r="I1955" t="s">
        <v>7857</v>
      </c>
      <c r="J1955">
        <v>253</v>
      </c>
      <c r="K1955" t="s">
        <v>21</v>
      </c>
      <c r="L1955" t="s">
        <v>22</v>
      </c>
      <c r="M1955" t="s">
        <v>472</v>
      </c>
      <c r="N1955">
        <v>21000000</v>
      </c>
      <c r="O1955">
        <v>1999</v>
      </c>
      <c r="P1955">
        <v>4.5999999999999996</v>
      </c>
      <c r="Q1955" t="s">
        <v>4933</v>
      </c>
    </row>
    <row r="1956" spans="1:17" x14ac:dyDescent="0.35">
      <c r="A1956" t="s">
        <v>31</v>
      </c>
      <c r="B1956">
        <v>98</v>
      </c>
      <c r="C1956" t="s">
        <v>5804</v>
      </c>
      <c r="D1956">
        <v>9430988</v>
      </c>
      <c r="E1956" t="s">
        <v>1138</v>
      </c>
      <c r="F1956" t="s">
        <v>1437</v>
      </c>
      <c r="G1956" t="s">
        <v>7858</v>
      </c>
      <c r="H1956" t="s">
        <v>5748</v>
      </c>
      <c r="I1956" t="s">
        <v>7859</v>
      </c>
      <c r="J1956">
        <v>115</v>
      </c>
      <c r="K1956" t="s">
        <v>21</v>
      </c>
      <c r="L1956" t="s">
        <v>22</v>
      </c>
      <c r="M1956" t="s">
        <v>472</v>
      </c>
      <c r="N1956">
        <v>17000000</v>
      </c>
      <c r="O1956">
        <v>2009</v>
      </c>
      <c r="P1956">
        <v>7.1</v>
      </c>
      <c r="Q1956" t="s">
        <v>1331</v>
      </c>
    </row>
    <row r="1957" spans="1:17" x14ac:dyDescent="0.35">
      <c r="A1957" t="s">
        <v>7860</v>
      </c>
      <c r="B1957">
        <v>120</v>
      </c>
      <c r="C1957" t="s">
        <v>2870</v>
      </c>
      <c r="D1957">
        <v>16284360</v>
      </c>
      <c r="E1957" t="s">
        <v>2018</v>
      </c>
      <c r="F1957" t="s">
        <v>3652</v>
      </c>
      <c r="G1957" t="s">
        <v>7861</v>
      </c>
      <c r="H1957" t="s">
        <v>1112</v>
      </c>
      <c r="I1957" t="s">
        <v>7862</v>
      </c>
      <c r="J1957">
        <v>79</v>
      </c>
      <c r="K1957" t="s">
        <v>21</v>
      </c>
      <c r="L1957" t="s">
        <v>22</v>
      </c>
      <c r="M1957" t="s">
        <v>23</v>
      </c>
      <c r="N1957">
        <v>21000000</v>
      </c>
      <c r="O1957">
        <v>2008</v>
      </c>
      <c r="P1957">
        <v>6.1</v>
      </c>
      <c r="Q1957" t="s">
        <v>1331</v>
      </c>
    </row>
    <row r="1958" spans="1:17" x14ac:dyDescent="0.35">
      <c r="A1958" t="s">
        <v>1495</v>
      </c>
      <c r="B1958">
        <v>112</v>
      </c>
      <c r="C1958" t="s">
        <v>1650</v>
      </c>
      <c r="D1958">
        <v>6830957</v>
      </c>
      <c r="E1958" t="s">
        <v>169</v>
      </c>
      <c r="F1958" t="s">
        <v>303</v>
      </c>
      <c r="G1958" t="s">
        <v>7863</v>
      </c>
      <c r="H1958" t="s">
        <v>6761</v>
      </c>
      <c r="I1958" t="s">
        <v>7864</v>
      </c>
      <c r="J1958">
        <v>147</v>
      </c>
      <c r="K1958" t="s">
        <v>21</v>
      </c>
      <c r="L1958" t="s">
        <v>22</v>
      </c>
      <c r="M1958" t="s">
        <v>23</v>
      </c>
      <c r="N1958">
        <v>21000000</v>
      </c>
      <c r="O1958">
        <v>2002</v>
      </c>
      <c r="P1958">
        <v>6.7</v>
      </c>
      <c r="Q1958" t="s">
        <v>2679</v>
      </c>
    </row>
    <row r="1959" spans="1:17" x14ac:dyDescent="0.35">
      <c r="A1959" t="s">
        <v>7865</v>
      </c>
      <c r="B1959">
        <v>127</v>
      </c>
      <c r="C1959" t="s">
        <v>352</v>
      </c>
      <c r="D1959">
        <v>24104113</v>
      </c>
      <c r="E1959" t="s">
        <v>1538</v>
      </c>
      <c r="F1959" t="s">
        <v>286</v>
      </c>
      <c r="G1959" t="s">
        <v>7866</v>
      </c>
      <c r="H1959" t="s">
        <v>356</v>
      </c>
      <c r="I1959" t="s">
        <v>7867</v>
      </c>
      <c r="J1959">
        <v>517</v>
      </c>
      <c r="K1959" t="s">
        <v>21</v>
      </c>
      <c r="L1959" t="s">
        <v>1172</v>
      </c>
      <c r="M1959" t="s">
        <v>472</v>
      </c>
      <c r="N1959">
        <v>20000000</v>
      </c>
      <c r="O1959">
        <v>2011</v>
      </c>
      <c r="P1959">
        <v>7.1</v>
      </c>
      <c r="Q1959" t="s">
        <v>2679</v>
      </c>
    </row>
    <row r="1960" spans="1:17" x14ac:dyDescent="0.35">
      <c r="A1960" t="s">
        <v>7868</v>
      </c>
      <c r="B1960">
        <v>102</v>
      </c>
      <c r="C1960" t="s">
        <v>3093</v>
      </c>
      <c r="D1960">
        <v>15593</v>
      </c>
      <c r="E1960" t="s">
        <v>1138</v>
      </c>
      <c r="F1960" t="s">
        <v>7869</v>
      </c>
      <c r="G1960" t="s">
        <v>7870</v>
      </c>
      <c r="H1960" t="s">
        <v>7871</v>
      </c>
      <c r="I1960" t="s">
        <v>7872</v>
      </c>
      <c r="J1960">
        <v>40</v>
      </c>
      <c r="K1960" t="s">
        <v>21</v>
      </c>
      <c r="L1960" t="s">
        <v>22</v>
      </c>
      <c r="M1960" t="s">
        <v>23</v>
      </c>
      <c r="N1960">
        <v>21000000</v>
      </c>
      <c r="O1960">
        <v>1999</v>
      </c>
      <c r="P1960">
        <v>5.8</v>
      </c>
      <c r="Q1960" t="s">
        <v>1331</v>
      </c>
    </row>
    <row r="1961" spans="1:17" x14ac:dyDescent="0.35">
      <c r="A1961" t="s">
        <v>6893</v>
      </c>
      <c r="B1961">
        <v>91</v>
      </c>
      <c r="C1961" t="s">
        <v>2589</v>
      </c>
      <c r="D1961">
        <v>958319</v>
      </c>
      <c r="E1961" t="s">
        <v>2679</v>
      </c>
      <c r="F1961" t="s">
        <v>281</v>
      </c>
      <c r="G1961" t="s">
        <v>7873</v>
      </c>
      <c r="H1961" t="s">
        <v>7114</v>
      </c>
      <c r="I1961" t="s">
        <v>7874</v>
      </c>
      <c r="J1961">
        <v>148</v>
      </c>
      <c r="K1961" t="s">
        <v>21</v>
      </c>
      <c r="L1961" t="s">
        <v>22</v>
      </c>
      <c r="M1961" t="s">
        <v>23</v>
      </c>
      <c r="N1961">
        <v>21000000</v>
      </c>
      <c r="O1961">
        <v>2011</v>
      </c>
      <c r="P1961">
        <v>6.7</v>
      </c>
      <c r="Q1961" t="s">
        <v>2679</v>
      </c>
    </row>
    <row r="1962" spans="1:17" x14ac:dyDescent="0.35">
      <c r="A1962" t="s">
        <v>7875</v>
      </c>
      <c r="B1962">
        <v>114</v>
      </c>
      <c r="C1962" t="s">
        <v>3550</v>
      </c>
      <c r="D1962">
        <v>69700000</v>
      </c>
      <c r="E1962" t="s">
        <v>4571</v>
      </c>
      <c r="F1962" t="s">
        <v>6851</v>
      </c>
      <c r="G1962" t="s">
        <v>7876</v>
      </c>
      <c r="H1962" t="s">
        <v>7877</v>
      </c>
      <c r="I1962" t="s">
        <v>7878</v>
      </c>
      <c r="J1962">
        <v>48</v>
      </c>
      <c r="K1962" t="s">
        <v>21</v>
      </c>
      <c r="L1962" t="s">
        <v>22</v>
      </c>
      <c r="M1962" t="s">
        <v>472</v>
      </c>
      <c r="N1962">
        <v>35000000</v>
      </c>
      <c r="O1962">
        <v>1982</v>
      </c>
      <c r="P1962">
        <v>5.8</v>
      </c>
      <c r="Q1962" t="s">
        <v>1331</v>
      </c>
    </row>
    <row r="1963" spans="1:17" x14ac:dyDescent="0.35">
      <c r="A1963" t="s">
        <v>4194</v>
      </c>
      <c r="B1963">
        <v>115</v>
      </c>
      <c r="C1963" t="s">
        <v>6493</v>
      </c>
      <c r="D1963">
        <v>2840417</v>
      </c>
      <c r="E1963" t="s">
        <v>3390</v>
      </c>
      <c r="F1963" t="s">
        <v>2087</v>
      </c>
      <c r="G1963" t="s">
        <v>7879</v>
      </c>
      <c r="H1963" t="s">
        <v>584</v>
      </c>
      <c r="I1963" t="s">
        <v>7880</v>
      </c>
      <c r="J1963">
        <v>527</v>
      </c>
      <c r="K1963" t="s">
        <v>21</v>
      </c>
      <c r="L1963" t="s">
        <v>214</v>
      </c>
      <c r="M1963" t="s">
        <v>472</v>
      </c>
      <c r="N1963">
        <v>31000000</v>
      </c>
      <c r="O1963">
        <v>1999</v>
      </c>
      <c r="P1963">
        <v>6.8</v>
      </c>
      <c r="Q1963" t="s">
        <v>4933</v>
      </c>
    </row>
    <row r="1964" spans="1:17" x14ac:dyDescent="0.35">
      <c r="A1964" t="s">
        <v>316</v>
      </c>
      <c r="B1964">
        <v>115</v>
      </c>
      <c r="C1964" t="s">
        <v>1081</v>
      </c>
      <c r="D1964">
        <v>242374454</v>
      </c>
      <c r="E1964" t="s">
        <v>96</v>
      </c>
      <c r="F1964" t="s">
        <v>318</v>
      </c>
      <c r="G1964" t="s">
        <v>7881</v>
      </c>
      <c r="H1964" t="s">
        <v>5551</v>
      </c>
      <c r="I1964" t="s">
        <v>7882</v>
      </c>
      <c r="J1964">
        <v>771</v>
      </c>
      <c r="K1964" t="s">
        <v>21</v>
      </c>
      <c r="L1964" t="s">
        <v>22</v>
      </c>
      <c r="M1964" t="s">
        <v>68</v>
      </c>
      <c r="N1964">
        <v>18000000</v>
      </c>
      <c r="O1964">
        <v>1981</v>
      </c>
      <c r="P1964">
        <v>8.5</v>
      </c>
      <c r="Q1964" t="s">
        <v>1064</v>
      </c>
    </row>
    <row r="1965" spans="1:17" x14ac:dyDescent="0.35">
      <c r="A1965" t="s">
        <v>1007</v>
      </c>
      <c r="B1965">
        <v>120</v>
      </c>
      <c r="C1965" t="s">
        <v>1959</v>
      </c>
      <c r="D1965">
        <v>173585516</v>
      </c>
      <c r="E1965" t="s">
        <v>1886</v>
      </c>
      <c r="F1965" t="s">
        <v>5034</v>
      </c>
      <c r="G1965" t="s">
        <v>7883</v>
      </c>
      <c r="H1965" t="s">
        <v>2220</v>
      </c>
      <c r="I1965" t="s">
        <v>7884</v>
      </c>
      <c r="J1965">
        <v>189</v>
      </c>
      <c r="K1965" t="s">
        <v>21</v>
      </c>
      <c r="L1965" t="s">
        <v>22</v>
      </c>
      <c r="M1965" t="s">
        <v>68</v>
      </c>
      <c r="N1965">
        <v>18000000</v>
      </c>
      <c r="O1965">
        <v>1992</v>
      </c>
      <c r="P1965">
        <v>6.6</v>
      </c>
      <c r="Q1965" t="s">
        <v>769</v>
      </c>
    </row>
    <row r="1966" spans="1:17" x14ac:dyDescent="0.35">
      <c r="A1966" t="s">
        <v>316</v>
      </c>
      <c r="B1966">
        <v>135</v>
      </c>
      <c r="C1966" t="s">
        <v>7885</v>
      </c>
      <c r="D1966">
        <v>128300000</v>
      </c>
      <c r="E1966" t="s">
        <v>1476</v>
      </c>
      <c r="F1966" t="s">
        <v>2637</v>
      </c>
      <c r="G1966" t="s">
        <v>7886</v>
      </c>
      <c r="H1966" t="s">
        <v>6219</v>
      </c>
      <c r="I1966" t="s">
        <v>7887</v>
      </c>
      <c r="J1966">
        <v>339</v>
      </c>
      <c r="K1966" t="s">
        <v>21</v>
      </c>
      <c r="L1966" t="s">
        <v>22</v>
      </c>
      <c r="M1966" t="s">
        <v>68</v>
      </c>
      <c r="N1966">
        <v>19400870</v>
      </c>
      <c r="O1966">
        <v>1977</v>
      </c>
      <c r="P1966">
        <v>7.7</v>
      </c>
      <c r="Q1966" t="s">
        <v>2679</v>
      </c>
    </row>
    <row r="1967" spans="1:17" x14ac:dyDescent="0.35">
      <c r="A1967" t="s">
        <v>7888</v>
      </c>
      <c r="B1967">
        <v>90</v>
      </c>
      <c r="C1967" t="s">
        <v>2430</v>
      </c>
      <c r="D1967">
        <v>20259297</v>
      </c>
      <c r="E1967" t="s">
        <v>2495</v>
      </c>
      <c r="F1967" t="s">
        <v>7889</v>
      </c>
      <c r="G1967" t="s">
        <v>7890</v>
      </c>
      <c r="H1967" t="s">
        <v>955</v>
      </c>
      <c r="I1967" t="s">
        <v>7891</v>
      </c>
      <c r="J1967">
        <v>258</v>
      </c>
      <c r="K1967" t="s">
        <v>21</v>
      </c>
      <c r="L1967" t="s">
        <v>22</v>
      </c>
      <c r="M1967" t="s">
        <v>23</v>
      </c>
      <c r="N1967">
        <v>20000000</v>
      </c>
      <c r="O1967">
        <v>2006</v>
      </c>
      <c r="P1967">
        <v>4.7</v>
      </c>
      <c r="Q1967" t="s">
        <v>2679</v>
      </c>
    </row>
    <row r="1968" spans="1:17" x14ac:dyDescent="0.35">
      <c r="A1968" t="s">
        <v>1384</v>
      </c>
      <c r="B1968">
        <v>100</v>
      </c>
      <c r="C1968" t="s">
        <v>2870</v>
      </c>
      <c r="D1968">
        <v>153665036</v>
      </c>
      <c r="E1968" t="s">
        <v>340</v>
      </c>
      <c r="F1968" t="s">
        <v>1864</v>
      </c>
      <c r="G1968" t="s">
        <v>7892</v>
      </c>
      <c r="H1968" t="s">
        <v>1048</v>
      </c>
      <c r="I1968" t="s">
        <v>7893</v>
      </c>
      <c r="J1968">
        <v>95</v>
      </c>
      <c r="K1968" t="s">
        <v>21</v>
      </c>
      <c r="L1968" t="s">
        <v>22</v>
      </c>
      <c r="M1968" t="s">
        <v>472</v>
      </c>
      <c r="N1968">
        <v>28000000</v>
      </c>
      <c r="O1968">
        <v>1987</v>
      </c>
      <c r="P1968">
        <v>6.4</v>
      </c>
      <c r="Q1968" t="s">
        <v>1064</v>
      </c>
    </row>
    <row r="1969" spans="1:17" x14ac:dyDescent="0.35">
      <c r="A1969" t="s">
        <v>2081</v>
      </c>
      <c r="B1969">
        <v>105</v>
      </c>
      <c r="C1969" t="s">
        <v>7894</v>
      </c>
      <c r="D1969">
        <v>132541238</v>
      </c>
      <c r="E1969" t="s">
        <v>1331</v>
      </c>
      <c r="F1969" t="s">
        <v>7686</v>
      </c>
      <c r="G1969" t="s">
        <v>7895</v>
      </c>
      <c r="H1969" t="s">
        <v>7896</v>
      </c>
      <c r="I1969" t="s">
        <v>7897</v>
      </c>
      <c r="J1969">
        <v>236</v>
      </c>
      <c r="K1969" t="s">
        <v>21</v>
      </c>
      <c r="L1969" t="s">
        <v>22</v>
      </c>
      <c r="M1969" t="s">
        <v>23</v>
      </c>
      <c r="N1969">
        <v>33000000</v>
      </c>
      <c r="O1969">
        <v>2003</v>
      </c>
      <c r="P1969">
        <v>5.5</v>
      </c>
      <c r="Q1969" t="s">
        <v>1331</v>
      </c>
    </row>
    <row r="1970" spans="1:17" x14ac:dyDescent="0.35">
      <c r="A1970" t="s">
        <v>2171</v>
      </c>
      <c r="B1970">
        <v>138</v>
      </c>
      <c r="C1970" t="s">
        <v>1059</v>
      </c>
      <c r="D1970">
        <v>130727000</v>
      </c>
      <c r="E1970" t="s">
        <v>5114</v>
      </c>
      <c r="F1970" t="s">
        <v>611</v>
      </c>
      <c r="G1970" t="s">
        <v>7898</v>
      </c>
      <c r="H1970" t="s">
        <v>5056</v>
      </c>
      <c r="I1970" t="s">
        <v>7899</v>
      </c>
      <c r="J1970">
        <v>916</v>
      </c>
      <c r="K1970" t="s">
        <v>21</v>
      </c>
      <c r="L1970" t="s">
        <v>22</v>
      </c>
      <c r="M1970" t="s">
        <v>472</v>
      </c>
      <c r="N1970">
        <v>19000000</v>
      </c>
      <c r="O1970">
        <v>1991</v>
      </c>
      <c r="P1970">
        <v>8.6</v>
      </c>
      <c r="Q1970" t="s">
        <v>14098</v>
      </c>
    </row>
    <row r="1971" spans="1:17" x14ac:dyDescent="0.35">
      <c r="A1971" t="s">
        <v>7900</v>
      </c>
      <c r="B1971">
        <v>94</v>
      </c>
      <c r="C1971" t="s">
        <v>4219</v>
      </c>
      <c r="D1971">
        <v>121697350</v>
      </c>
      <c r="E1971" t="s">
        <v>4945</v>
      </c>
      <c r="F1971" t="s">
        <v>1378</v>
      </c>
      <c r="G1971" t="s">
        <v>7901</v>
      </c>
      <c r="H1971" t="s">
        <v>3613</v>
      </c>
      <c r="I1971" t="s">
        <v>7902</v>
      </c>
      <c r="J1971">
        <v>176</v>
      </c>
      <c r="K1971" t="s">
        <v>21</v>
      </c>
      <c r="L1971" t="s">
        <v>22</v>
      </c>
      <c r="M1971" t="s">
        <v>23</v>
      </c>
      <c r="N1971">
        <v>20000000</v>
      </c>
      <c r="O1971">
        <v>1992</v>
      </c>
      <c r="P1971">
        <v>7</v>
      </c>
      <c r="Q1971" t="s">
        <v>1331</v>
      </c>
    </row>
    <row r="1972" spans="1:17" x14ac:dyDescent="0.35">
      <c r="A1972" t="s">
        <v>7903</v>
      </c>
      <c r="B1972">
        <v>101</v>
      </c>
      <c r="C1972" t="s">
        <v>7904</v>
      </c>
      <c r="D1972">
        <v>117224271</v>
      </c>
      <c r="E1972" t="s">
        <v>7905</v>
      </c>
      <c r="F1972" t="s">
        <v>7906</v>
      </c>
      <c r="G1972" t="s">
        <v>7907</v>
      </c>
      <c r="H1972" t="s">
        <v>7908</v>
      </c>
      <c r="I1972" t="s">
        <v>7909</v>
      </c>
      <c r="J1972">
        <v>81</v>
      </c>
      <c r="K1972" t="s">
        <v>21</v>
      </c>
      <c r="L1972" t="s">
        <v>22</v>
      </c>
      <c r="M1972" t="s">
        <v>472</v>
      </c>
      <c r="N1972">
        <v>20000000</v>
      </c>
      <c r="O1972">
        <v>2010</v>
      </c>
      <c r="P1972">
        <v>7.1</v>
      </c>
      <c r="Q1972" t="s">
        <v>1064</v>
      </c>
    </row>
    <row r="1973" spans="1:17" x14ac:dyDescent="0.35">
      <c r="A1973" t="s">
        <v>7910</v>
      </c>
      <c r="B1973">
        <v>131</v>
      </c>
      <c r="C1973" t="s">
        <v>7911</v>
      </c>
      <c r="D1973">
        <v>102922376</v>
      </c>
      <c r="E1973" t="s">
        <v>6505</v>
      </c>
      <c r="F1973" t="s">
        <v>1953</v>
      </c>
      <c r="G1973" t="s">
        <v>7912</v>
      </c>
      <c r="H1973" t="s">
        <v>7913</v>
      </c>
      <c r="I1973" t="s">
        <v>7914</v>
      </c>
      <c r="J1973">
        <v>265</v>
      </c>
      <c r="K1973" t="s">
        <v>21</v>
      </c>
      <c r="L1973" t="s">
        <v>22</v>
      </c>
      <c r="M1973" t="s">
        <v>68</v>
      </c>
      <c r="N1973">
        <v>20000000</v>
      </c>
      <c r="O1973">
        <v>1978</v>
      </c>
      <c r="P1973">
        <v>5.7</v>
      </c>
      <c r="Q1973" t="s">
        <v>769</v>
      </c>
    </row>
    <row r="1974" spans="1:17" x14ac:dyDescent="0.35">
      <c r="A1974" t="s">
        <v>1253</v>
      </c>
      <c r="B1974">
        <v>91</v>
      </c>
      <c r="C1974" t="s">
        <v>4494</v>
      </c>
      <c r="D1974">
        <v>94497271</v>
      </c>
      <c r="E1974" t="s">
        <v>7915</v>
      </c>
      <c r="F1974" t="s">
        <v>1380</v>
      </c>
      <c r="G1974" t="s">
        <v>7916</v>
      </c>
      <c r="H1974" t="s">
        <v>7917</v>
      </c>
      <c r="I1974" t="s">
        <v>7918</v>
      </c>
      <c r="J1974">
        <v>99</v>
      </c>
      <c r="K1974" t="s">
        <v>21</v>
      </c>
      <c r="L1974" t="s">
        <v>22</v>
      </c>
      <c r="M1974" t="s">
        <v>68</v>
      </c>
      <c r="N1974">
        <v>20000000</v>
      </c>
      <c r="O1974">
        <v>2008</v>
      </c>
      <c r="P1974">
        <v>3.7</v>
      </c>
      <c r="Q1974" t="s">
        <v>769</v>
      </c>
    </row>
    <row r="1975" spans="1:17" x14ac:dyDescent="0.35">
      <c r="A1975" t="s">
        <v>268</v>
      </c>
      <c r="B1975">
        <v>112</v>
      </c>
      <c r="C1975" t="s">
        <v>2117</v>
      </c>
      <c r="D1975">
        <v>137387272</v>
      </c>
      <c r="E1975" t="s">
        <v>2391</v>
      </c>
      <c r="F1975" t="s">
        <v>538</v>
      </c>
      <c r="G1975" t="s">
        <v>7919</v>
      </c>
      <c r="H1975" t="s">
        <v>7920</v>
      </c>
      <c r="I1975" t="s">
        <v>7921</v>
      </c>
      <c r="J1975">
        <v>807</v>
      </c>
      <c r="K1975" t="s">
        <v>21</v>
      </c>
      <c r="L1975" t="s">
        <v>22</v>
      </c>
      <c r="M1975" t="s">
        <v>472</v>
      </c>
      <c r="N1975">
        <v>20000000</v>
      </c>
      <c r="O1975">
        <v>2013</v>
      </c>
      <c r="P1975">
        <v>7.5</v>
      </c>
      <c r="Q1975" t="s">
        <v>4933</v>
      </c>
    </row>
    <row r="1976" spans="1:17" x14ac:dyDescent="0.35">
      <c r="A1976" t="s">
        <v>3218</v>
      </c>
      <c r="B1976">
        <v>95</v>
      </c>
      <c r="C1976" t="s">
        <v>3284</v>
      </c>
      <c r="D1976">
        <v>82301521</v>
      </c>
      <c r="E1976" t="s">
        <v>7314</v>
      </c>
      <c r="F1976" t="s">
        <v>4916</v>
      </c>
      <c r="G1976" t="s">
        <v>7922</v>
      </c>
      <c r="H1976" t="s">
        <v>4135</v>
      </c>
      <c r="I1976" t="s">
        <v>7923</v>
      </c>
      <c r="J1976">
        <v>149</v>
      </c>
      <c r="K1976" t="s">
        <v>21</v>
      </c>
      <c r="L1976" t="s">
        <v>22</v>
      </c>
      <c r="M1976" t="s">
        <v>68</v>
      </c>
      <c r="N1976">
        <v>32000000</v>
      </c>
      <c r="O1976">
        <v>2005</v>
      </c>
      <c r="P1976">
        <v>4.5999999999999996</v>
      </c>
      <c r="Q1976" t="s">
        <v>769</v>
      </c>
    </row>
    <row r="1977" spans="1:17" x14ac:dyDescent="0.35">
      <c r="A1977" t="s">
        <v>3372</v>
      </c>
      <c r="B1977">
        <v>100</v>
      </c>
      <c r="C1977" t="s">
        <v>7924</v>
      </c>
      <c r="D1977">
        <v>84518155</v>
      </c>
      <c r="E1977" t="s">
        <v>1331</v>
      </c>
      <c r="F1977" t="s">
        <v>2540</v>
      </c>
      <c r="G1977" t="s">
        <v>7925</v>
      </c>
      <c r="H1977" t="s">
        <v>3372</v>
      </c>
      <c r="I1977" t="s">
        <v>7926</v>
      </c>
      <c r="J1977">
        <v>144</v>
      </c>
      <c r="K1977" t="s">
        <v>21</v>
      </c>
      <c r="L1977" t="s">
        <v>22</v>
      </c>
      <c r="M1977" t="s">
        <v>472</v>
      </c>
      <c r="N1977">
        <v>20000000</v>
      </c>
      <c r="O1977">
        <v>2014</v>
      </c>
      <c r="P1977">
        <v>4.9000000000000004</v>
      </c>
      <c r="Q1977" t="s">
        <v>1331</v>
      </c>
    </row>
    <row r="1978" spans="1:17" x14ac:dyDescent="0.35">
      <c r="A1978" t="s">
        <v>6876</v>
      </c>
      <c r="B1978">
        <v>108</v>
      </c>
      <c r="C1978" t="s">
        <v>502</v>
      </c>
      <c r="D1978">
        <v>81257845</v>
      </c>
      <c r="E1978" t="s">
        <v>4945</v>
      </c>
      <c r="F1978" t="s">
        <v>2349</v>
      </c>
      <c r="G1978" t="s">
        <v>7927</v>
      </c>
      <c r="H1978" t="s">
        <v>7928</v>
      </c>
      <c r="I1978" t="s">
        <v>7929</v>
      </c>
      <c r="J1978">
        <v>479</v>
      </c>
      <c r="K1978" t="s">
        <v>21</v>
      </c>
      <c r="L1978" t="s">
        <v>22</v>
      </c>
      <c r="M1978" t="s">
        <v>23</v>
      </c>
      <c r="N1978">
        <v>35000000</v>
      </c>
      <c r="O1978">
        <v>2003</v>
      </c>
      <c r="P1978">
        <v>7.1</v>
      </c>
      <c r="Q1978" t="s">
        <v>1331</v>
      </c>
    </row>
    <row r="1979" spans="1:17" x14ac:dyDescent="0.35">
      <c r="A1979" t="s">
        <v>1869</v>
      </c>
      <c r="B1979">
        <v>101</v>
      </c>
      <c r="C1979" t="s">
        <v>474</v>
      </c>
      <c r="D1979">
        <v>70360285</v>
      </c>
      <c r="E1979" t="s">
        <v>209</v>
      </c>
      <c r="F1979" t="s">
        <v>3541</v>
      </c>
      <c r="G1979" t="s">
        <v>7930</v>
      </c>
      <c r="H1979" t="s">
        <v>5250</v>
      </c>
      <c r="I1979" t="s">
        <v>7931</v>
      </c>
      <c r="J1979">
        <v>283</v>
      </c>
      <c r="K1979" t="s">
        <v>21</v>
      </c>
      <c r="L1979" t="s">
        <v>22</v>
      </c>
      <c r="M1979" t="s">
        <v>23</v>
      </c>
      <c r="N1979">
        <v>18000000</v>
      </c>
      <c r="O1979">
        <v>1995</v>
      </c>
      <c r="P1979">
        <v>5.8</v>
      </c>
      <c r="Q1979" t="s">
        <v>1064</v>
      </c>
    </row>
    <row r="1980" spans="1:17" x14ac:dyDescent="0.35">
      <c r="A1980" t="s">
        <v>3042</v>
      </c>
      <c r="B1980">
        <v>109</v>
      </c>
      <c r="C1980" t="s">
        <v>599</v>
      </c>
      <c r="D1980">
        <v>69148997</v>
      </c>
      <c r="E1980" t="s">
        <v>815</v>
      </c>
      <c r="F1980" t="s">
        <v>5006</v>
      </c>
      <c r="G1980" t="s">
        <v>7932</v>
      </c>
      <c r="H1980" t="s">
        <v>3043</v>
      </c>
      <c r="I1980" t="s">
        <v>7933</v>
      </c>
      <c r="J1980">
        <v>251</v>
      </c>
      <c r="K1980" t="s">
        <v>21</v>
      </c>
      <c r="L1980" t="s">
        <v>22</v>
      </c>
      <c r="M1980" t="s">
        <v>23</v>
      </c>
      <c r="N1980">
        <v>37000000</v>
      </c>
      <c r="O1980">
        <v>2004</v>
      </c>
      <c r="P1980">
        <v>5.4</v>
      </c>
      <c r="Q1980" t="s">
        <v>1331</v>
      </c>
    </row>
    <row r="1981" spans="1:17" x14ac:dyDescent="0.35">
      <c r="A1981" t="s">
        <v>6227</v>
      </c>
      <c r="B1981">
        <v>115</v>
      </c>
      <c r="C1981" t="s">
        <v>7934</v>
      </c>
      <c r="D1981">
        <v>82624961</v>
      </c>
      <c r="E1981" t="s">
        <v>2018</v>
      </c>
      <c r="F1981" t="s">
        <v>7935</v>
      </c>
      <c r="G1981" t="s">
        <v>7936</v>
      </c>
      <c r="H1981" t="s">
        <v>5678</v>
      </c>
      <c r="I1981" t="s">
        <v>7937</v>
      </c>
      <c r="J1981">
        <v>439</v>
      </c>
      <c r="K1981" t="s">
        <v>21</v>
      </c>
      <c r="L1981" t="s">
        <v>22</v>
      </c>
      <c r="M1981" t="s">
        <v>472</v>
      </c>
      <c r="N1981">
        <v>20000000</v>
      </c>
      <c r="O1981">
        <v>2011</v>
      </c>
      <c r="P1981">
        <v>7.3</v>
      </c>
      <c r="Q1981" t="s">
        <v>1331</v>
      </c>
    </row>
    <row r="1982" spans="1:17" x14ac:dyDescent="0.35">
      <c r="A1982" t="s">
        <v>1946</v>
      </c>
      <c r="B1982">
        <v>117</v>
      </c>
      <c r="C1982" t="s">
        <v>7938</v>
      </c>
      <c r="D1982">
        <v>67325559</v>
      </c>
      <c r="E1982" t="s">
        <v>7939</v>
      </c>
      <c r="F1982" t="s">
        <v>1200</v>
      </c>
      <c r="G1982" t="s">
        <v>7940</v>
      </c>
      <c r="H1982" t="s">
        <v>7941</v>
      </c>
      <c r="I1982" t="s">
        <v>7942</v>
      </c>
      <c r="J1982">
        <v>331</v>
      </c>
      <c r="K1982" t="s">
        <v>21</v>
      </c>
      <c r="L1982" t="s">
        <v>22</v>
      </c>
      <c r="M1982" t="s">
        <v>68</v>
      </c>
      <c r="N1982">
        <v>20000000</v>
      </c>
      <c r="O1982">
        <v>2003</v>
      </c>
      <c r="P1982">
        <v>7.1</v>
      </c>
      <c r="Q1982" t="s">
        <v>769</v>
      </c>
    </row>
    <row r="1983" spans="1:17" x14ac:dyDescent="0.35">
      <c r="A1983" t="s">
        <v>4758</v>
      </c>
      <c r="B1983">
        <v>107</v>
      </c>
      <c r="C1983" t="s">
        <v>7943</v>
      </c>
      <c r="D1983">
        <v>62933793</v>
      </c>
      <c r="E1983" t="s">
        <v>7944</v>
      </c>
      <c r="F1983" t="s">
        <v>1306</v>
      </c>
      <c r="G1983" t="s">
        <v>7945</v>
      </c>
      <c r="H1983" t="s">
        <v>7946</v>
      </c>
      <c r="I1983" t="s">
        <v>7947</v>
      </c>
      <c r="J1983">
        <v>185</v>
      </c>
      <c r="K1983" t="s">
        <v>21</v>
      </c>
      <c r="L1983" t="s">
        <v>22</v>
      </c>
      <c r="M1983" t="s">
        <v>68</v>
      </c>
      <c r="N1983">
        <v>20000000</v>
      </c>
      <c r="O1983">
        <v>2010</v>
      </c>
      <c r="P1983">
        <v>5.8</v>
      </c>
      <c r="Q1983" t="s">
        <v>2679</v>
      </c>
    </row>
    <row r="1984" spans="1:17" x14ac:dyDescent="0.35">
      <c r="A1984" t="s">
        <v>7948</v>
      </c>
      <c r="B1984">
        <v>134</v>
      </c>
      <c r="C1984" t="s">
        <v>3989</v>
      </c>
      <c r="D1984">
        <v>56667870</v>
      </c>
      <c r="E1984" t="s">
        <v>4582</v>
      </c>
      <c r="F1984" t="s">
        <v>2930</v>
      </c>
      <c r="G1984" t="s">
        <v>7949</v>
      </c>
      <c r="H1984" t="s">
        <v>7950</v>
      </c>
      <c r="I1984" t="s">
        <v>7951</v>
      </c>
      <c r="J1984">
        <v>695</v>
      </c>
      <c r="K1984" t="s">
        <v>21</v>
      </c>
      <c r="L1984" t="s">
        <v>22</v>
      </c>
      <c r="M1984" t="s">
        <v>472</v>
      </c>
      <c r="N1984">
        <v>20000000</v>
      </c>
      <c r="O1984">
        <v>2013</v>
      </c>
      <c r="P1984">
        <v>8.1</v>
      </c>
      <c r="Q1984" t="s">
        <v>9596</v>
      </c>
    </row>
    <row r="1985" spans="1:17" x14ac:dyDescent="0.35">
      <c r="A1985" t="s">
        <v>6453</v>
      </c>
      <c r="B1985">
        <v>118</v>
      </c>
      <c r="C1985" t="s">
        <v>4946</v>
      </c>
      <c r="D1985">
        <v>56398162</v>
      </c>
      <c r="E1985" t="s">
        <v>4465</v>
      </c>
      <c r="F1985" t="s">
        <v>3476</v>
      </c>
      <c r="G1985" t="s">
        <v>7952</v>
      </c>
      <c r="H1985" t="s">
        <v>7953</v>
      </c>
      <c r="I1985" t="s">
        <v>7954</v>
      </c>
      <c r="J1985">
        <v>185</v>
      </c>
      <c r="K1985" t="s">
        <v>21</v>
      </c>
      <c r="L1985" t="s">
        <v>22</v>
      </c>
      <c r="M1985" t="s">
        <v>23</v>
      </c>
      <c r="N1985">
        <v>20000000</v>
      </c>
      <c r="O1985">
        <v>2002</v>
      </c>
      <c r="P1985">
        <v>5.7</v>
      </c>
      <c r="Q1985" t="s">
        <v>1331</v>
      </c>
    </row>
    <row r="1986" spans="1:17" x14ac:dyDescent="0.35">
      <c r="A1986" t="s">
        <v>7124</v>
      </c>
      <c r="B1986">
        <v>121</v>
      </c>
      <c r="C1986" t="s">
        <v>5746</v>
      </c>
      <c r="D1986">
        <v>60072596</v>
      </c>
      <c r="E1986" t="s">
        <v>1138</v>
      </c>
      <c r="F1986" t="s">
        <v>4952</v>
      </c>
      <c r="G1986" t="s">
        <v>7955</v>
      </c>
      <c r="H1986" t="s">
        <v>3143</v>
      </c>
      <c r="I1986" t="s">
        <v>7956</v>
      </c>
      <c r="J1986">
        <v>68</v>
      </c>
      <c r="K1986" t="s">
        <v>21</v>
      </c>
      <c r="L1986" t="s">
        <v>22</v>
      </c>
      <c r="M1986" t="s">
        <v>23</v>
      </c>
      <c r="N1986">
        <v>20000000</v>
      </c>
      <c r="O1986">
        <v>2010</v>
      </c>
      <c r="P1986">
        <v>4.4000000000000004</v>
      </c>
      <c r="Q1986" t="s">
        <v>1331</v>
      </c>
    </row>
    <row r="1987" spans="1:17" x14ac:dyDescent="0.35">
      <c r="A1987" t="s">
        <v>203</v>
      </c>
      <c r="B1987">
        <v>105</v>
      </c>
      <c r="C1987" t="s">
        <v>3287</v>
      </c>
      <c r="D1987">
        <v>56362352</v>
      </c>
      <c r="E1987" t="s">
        <v>7957</v>
      </c>
      <c r="F1987" t="s">
        <v>27</v>
      </c>
      <c r="G1987" t="s">
        <v>7958</v>
      </c>
      <c r="H1987" t="s">
        <v>3924</v>
      </c>
      <c r="I1987" t="s">
        <v>7959</v>
      </c>
      <c r="J1987">
        <v>588</v>
      </c>
      <c r="K1987" t="s">
        <v>21</v>
      </c>
      <c r="L1987" t="s">
        <v>22</v>
      </c>
      <c r="M1987" t="s">
        <v>23</v>
      </c>
      <c r="N1987">
        <v>20000000</v>
      </c>
      <c r="O1987">
        <v>1990</v>
      </c>
      <c r="P1987">
        <v>7.9</v>
      </c>
      <c r="Q1987" t="s">
        <v>1018</v>
      </c>
    </row>
    <row r="1988" spans="1:17" x14ac:dyDescent="0.35">
      <c r="A1988" t="s">
        <v>7960</v>
      </c>
      <c r="B1988">
        <v>110</v>
      </c>
      <c r="C1988" t="s">
        <v>590</v>
      </c>
      <c r="D1988">
        <v>56154094</v>
      </c>
      <c r="E1988" t="s">
        <v>169</v>
      </c>
      <c r="F1988" t="s">
        <v>121</v>
      </c>
      <c r="G1988" t="s">
        <v>7961</v>
      </c>
      <c r="H1988" t="s">
        <v>7962</v>
      </c>
      <c r="I1988" t="s">
        <v>7963</v>
      </c>
      <c r="J1988">
        <v>130</v>
      </c>
      <c r="K1988" t="s">
        <v>21</v>
      </c>
      <c r="L1988" t="s">
        <v>38</v>
      </c>
      <c r="M1988" t="s">
        <v>23</v>
      </c>
      <c r="N1988">
        <v>20000000</v>
      </c>
      <c r="O1988">
        <v>2016</v>
      </c>
      <c r="P1988">
        <v>7.6</v>
      </c>
      <c r="Q1988" t="s">
        <v>2679</v>
      </c>
    </row>
    <row r="1989" spans="1:17" x14ac:dyDescent="0.35">
      <c r="A1989" t="s">
        <v>7124</v>
      </c>
      <c r="B1989">
        <v>114</v>
      </c>
      <c r="C1989" t="s">
        <v>1382</v>
      </c>
      <c r="D1989">
        <v>65623128</v>
      </c>
      <c r="E1989" t="s">
        <v>6900</v>
      </c>
      <c r="F1989" t="s">
        <v>2620</v>
      </c>
      <c r="G1989" t="s">
        <v>7964</v>
      </c>
      <c r="H1989" t="s">
        <v>7965</v>
      </c>
      <c r="I1989" t="s">
        <v>7966</v>
      </c>
      <c r="J1989">
        <v>50</v>
      </c>
      <c r="K1989" t="s">
        <v>21</v>
      </c>
      <c r="L1989" t="s">
        <v>22</v>
      </c>
      <c r="M1989" t="s">
        <v>23</v>
      </c>
      <c r="N1989">
        <v>20000000</v>
      </c>
      <c r="O1989">
        <v>2012</v>
      </c>
      <c r="P1989">
        <v>4.8</v>
      </c>
      <c r="Q1989" t="s">
        <v>1331</v>
      </c>
    </row>
    <row r="1990" spans="1:17" x14ac:dyDescent="0.35">
      <c r="A1990" t="s">
        <v>7968</v>
      </c>
      <c r="B1990">
        <v>85</v>
      </c>
      <c r="C1990" t="s">
        <v>2082</v>
      </c>
      <c r="D1990">
        <v>48546578</v>
      </c>
      <c r="E1990" t="s">
        <v>1337</v>
      </c>
      <c r="F1990" t="s">
        <v>3590</v>
      </c>
      <c r="G1990" t="s">
        <v>7969</v>
      </c>
      <c r="H1990" t="s">
        <v>334</v>
      </c>
      <c r="I1990" t="s">
        <v>7970</v>
      </c>
      <c r="J1990">
        <v>613</v>
      </c>
      <c r="K1990" t="s">
        <v>21</v>
      </c>
      <c r="L1990" t="s">
        <v>22</v>
      </c>
      <c r="M1990" t="s">
        <v>23</v>
      </c>
      <c r="N1990">
        <v>20000000</v>
      </c>
      <c r="O1990">
        <v>2006</v>
      </c>
      <c r="P1990">
        <v>2.7</v>
      </c>
      <c r="Q1990" t="s">
        <v>1331</v>
      </c>
    </row>
    <row r="1991" spans="1:17" x14ac:dyDescent="0.35">
      <c r="A1991" t="s">
        <v>7971</v>
      </c>
      <c r="B1991">
        <v>72</v>
      </c>
      <c r="C1991" t="s">
        <v>3884</v>
      </c>
      <c r="D1991">
        <v>48423368</v>
      </c>
      <c r="E1991" t="s">
        <v>509</v>
      </c>
      <c r="F1991" t="s">
        <v>2129</v>
      </c>
      <c r="G1991" t="s">
        <v>7972</v>
      </c>
      <c r="H1991" t="s">
        <v>1308</v>
      </c>
      <c r="I1991" t="s">
        <v>7973</v>
      </c>
      <c r="J1991">
        <v>79</v>
      </c>
      <c r="K1991" t="s">
        <v>21</v>
      </c>
      <c r="L1991" t="s">
        <v>22</v>
      </c>
      <c r="M1991" t="s">
        <v>222</v>
      </c>
      <c r="N1991">
        <v>20000000</v>
      </c>
      <c r="O1991">
        <v>2002</v>
      </c>
      <c r="P1991">
        <v>5.8</v>
      </c>
      <c r="Q1991" t="s">
        <v>769</v>
      </c>
    </row>
    <row r="1992" spans="1:17" x14ac:dyDescent="0.35">
      <c r="A1992" t="s">
        <v>7974</v>
      </c>
      <c r="B1992">
        <v>128</v>
      </c>
      <c r="C1992" t="s">
        <v>105</v>
      </c>
      <c r="D1992">
        <v>52066000</v>
      </c>
      <c r="E1992" t="s">
        <v>4582</v>
      </c>
      <c r="F1992" t="s">
        <v>1631</v>
      </c>
      <c r="G1992" t="s">
        <v>7975</v>
      </c>
      <c r="H1992" t="s">
        <v>726</v>
      </c>
      <c r="I1992" t="s">
        <v>7976</v>
      </c>
      <c r="J1992">
        <v>212</v>
      </c>
      <c r="K1992" t="s">
        <v>21</v>
      </c>
      <c r="L1992" t="s">
        <v>38</v>
      </c>
      <c r="M1992" t="s">
        <v>23</v>
      </c>
      <c r="N1992">
        <v>20000000</v>
      </c>
      <c r="O1992">
        <v>2014</v>
      </c>
      <c r="P1992">
        <v>7.5</v>
      </c>
      <c r="Q1992" t="s">
        <v>9596</v>
      </c>
    </row>
    <row r="1993" spans="1:17" x14ac:dyDescent="0.35">
      <c r="A1993" t="s">
        <v>7977</v>
      </c>
      <c r="B1993">
        <v>72</v>
      </c>
      <c r="C1993" t="s">
        <v>7978</v>
      </c>
      <c r="D1993">
        <v>47887943</v>
      </c>
      <c r="E1993" t="s">
        <v>7979</v>
      </c>
      <c r="F1993" t="s">
        <v>1753</v>
      </c>
      <c r="G1993" t="s">
        <v>7980</v>
      </c>
      <c r="H1993" t="s">
        <v>7981</v>
      </c>
      <c r="I1993" t="s">
        <v>7982</v>
      </c>
      <c r="J1993">
        <v>58</v>
      </c>
      <c r="K1993" t="s">
        <v>21</v>
      </c>
      <c r="L1993" t="s">
        <v>22</v>
      </c>
      <c r="M1993" t="s">
        <v>222</v>
      </c>
      <c r="N1993">
        <v>20000000</v>
      </c>
      <c r="O1993">
        <v>2003</v>
      </c>
      <c r="P1993">
        <v>5.4</v>
      </c>
      <c r="Q1993" t="s">
        <v>769</v>
      </c>
    </row>
    <row r="1994" spans="1:17" x14ac:dyDescent="0.35">
      <c r="A1994" t="s">
        <v>5179</v>
      </c>
      <c r="B1994">
        <v>89</v>
      </c>
      <c r="C1994" t="s">
        <v>7983</v>
      </c>
      <c r="D1994">
        <v>46363118</v>
      </c>
      <c r="E1994" t="s">
        <v>4727</v>
      </c>
      <c r="F1994" t="s">
        <v>7984</v>
      </c>
      <c r="G1994" t="s">
        <v>7985</v>
      </c>
      <c r="H1994" t="s">
        <v>7986</v>
      </c>
      <c r="I1994" t="s">
        <v>7987</v>
      </c>
      <c r="J1994">
        <v>389</v>
      </c>
      <c r="K1994" t="s">
        <v>21</v>
      </c>
      <c r="L1994" t="s">
        <v>22</v>
      </c>
      <c r="M1994" t="s">
        <v>23</v>
      </c>
      <c r="N1994">
        <v>20000000</v>
      </c>
      <c r="O1994">
        <v>2005</v>
      </c>
      <c r="P1994">
        <v>4.0999999999999996</v>
      </c>
      <c r="Q1994" t="s">
        <v>2679</v>
      </c>
    </row>
    <row r="1995" spans="1:17" x14ac:dyDescent="0.35">
      <c r="A1995" t="s">
        <v>7988</v>
      </c>
      <c r="B1995">
        <v>96</v>
      </c>
      <c r="C1995" t="s">
        <v>1675</v>
      </c>
      <c r="D1995">
        <v>47852604</v>
      </c>
      <c r="E1995" t="s">
        <v>1538</v>
      </c>
      <c r="F1995" t="s">
        <v>4916</v>
      </c>
      <c r="G1995" t="s">
        <v>7989</v>
      </c>
      <c r="H1995" t="s">
        <v>7990</v>
      </c>
      <c r="I1995" t="s">
        <v>7991</v>
      </c>
      <c r="J1995">
        <v>337</v>
      </c>
      <c r="K1995" t="s">
        <v>21</v>
      </c>
      <c r="L1995" t="s">
        <v>22</v>
      </c>
      <c r="M1995" t="s">
        <v>23</v>
      </c>
      <c r="N1995">
        <v>20000000</v>
      </c>
      <c r="O1995">
        <v>2007</v>
      </c>
      <c r="P1995">
        <v>5.9</v>
      </c>
      <c r="Q1995" t="s">
        <v>2679</v>
      </c>
    </row>
    <row r="1996" spans="1:17" x14ac:dyDescent="0.35">
      <c r="A1996" t="s">
        <v>7992</v>
      </c>
      <c r="B1996">
        <v>77</v>
      </c>
      <c r="C1996" t="s">
        <v>1419</v>
      </c>
      <c r="D1996">
        <v>45542421</v>
      </c>
      <c r="E1996" t="s">
        <v>7993</v>
      </c>
      <c r="F1996" t="s">
        <v>7994</v>
      </c>
      <c r="G1996" t="s">
        <v>7995</v>
      </c>
      <c r="H1996" t="s">
        <v>7996</v>
      </c>
      <c r="I1996" t="s">
        <v>7997</v>
      </c>
      <c r="J1996">
        <v>53</v>
      </c>
      <c r="K1996" t="s">
        <v>21</v>
      </c>
      <c r="L1996" t="s">
        <v>22</v>
      </c>
      <c r="M1996" t="s">
        <v>222</v>
      </c>
      <c r="N1996">
        <v>30000000</v>
      </c>
      <c r="O1996">
        <v>2000</v>
      </c>
      <c r="P1996">
        <v>6.3</v>
      </c>
      <c r="Q1996" t="s">
        <v>8470</v>
      </c>
    </row>
    <row r="1997" spans="1:17" x14ac:dyDescent="0.35">
      <c r="A1997" t="s">
        <v>5985</v>
      </c>
      <c r="B1997">
        <v>111</v>
      </c>
      <c r="C1997" t="s">
        <v>7998</v>
      </c>
      <c r="D1997">
        <v>42652003</v>
      </c>
      <c r="E1997" t="s">
        <v>7009</v>
      </c>
      <c r="F1997" t="s">
        <v>2914</v>
      </c>
      <c r="G1997" t="s">
        <v>7999</v>
      </c>
      <c r="H1997" t="s">
        <v>6334</v>
      </c>
      <c r="I1997" t="s">
        <v>8000</v>
      </c>
      <c r="J1997">
        <v>87</v>
      </c>
      <c r="K1997" t="s">
        <v>21</v>
      </c>
      <c r="L1997" t="s">
        <v>22</v>
      </c>
      <c r="M1997" t="s">
        <v>68</v>
      </c>
      <c r="N1997">
        <v>20000000</v>
      </c>
      <c r="O1997">
        <v>2015</v>
      </c>
      <c r="P1997">
        <v>6.8</v>
      </c>
      <c r="Q1997" t="s">
        <v>769</v>
      </c>
    </row>
    <row r="1998" spans="1:17" x14ac:dyDescent="0.35">
      <c r="A1998" t="s">
        <v>6366</v>
      </c>
      <c r="B1998">
        <v>93</v>
      </c>
      <c r="C1998" t="s">
        <v>2082</v>
      </c>
      <c r="D1998">
        <v>39737645</v>
      </c>
      <c r="E1998" t="s">
        <v>3306</v>
      </c>
      <c r="F1998" t="s">
        <v>3626</v>
      </c>
      <c r="G1998" t="s">
        <v>8002</v>
      </c>
      <c r="H1998" t="s">
        <v>334</v>
      </c>
      <c r="I1998" t="s">
        <v>8003</v>
      </c>
      <c r="J1998">
        <v>666</v>
      </c>
      <c r="K1998" t="s">
        <v>21</v>
      </c>
      <c r="L1998" t="s">
        <v>22</v>
      </c>
      <c r="M1998" t="s">
        <v>23</v>
      </c>
      <c r="N1998">
        <v>20000000</v>
      </c>
      <c r="O1998">
        <v>2007</v>
      </c>
      <c r="P1998">
        <v>2.2999999999999998</v>
      </c>
      <c r="Q1998" t="s">
        <v>769</v>
      </c>
    </row>
    <row r="1999" spans="1:17" x14ac:dyDescent="0.35">
      <c r="A1999" t="s">
        <v>349</v>
      </c>
      <c r="B1999">
        <v>128</v>
      </c>
      <c r="C1999" t="s">
        <v>8004</v>
      </c>
      <c r="D1999">
        <v>44988180</v>
      </c>
      <c r="E1999" t="s">
        <v>8005</v>
      </c>
      <c r="F1999" t="s">
        <v>849</v>
      </c>
      <c r="G1999" t="s">
        <v>8006</v>
      </c>
      <c r="H1999" t="s">
        <v>8007</v>
      </c>
      <c r="I1999" t="s">
        <v>8008</v>
      </c>
      <c r="J1999">
        <v>409</v>
      </c>
      <c r="K1999" t="s">
        <v>21</v>
      </c>
      <c r="L1999" t="s">
        <v>22</v>
      </c>
      <c r="M1999" t="s">
        <v>472</v>
      </c>
      <c r="N1999">
        <v>20000000</v>
      </c>
      <c r="O1999">
        <v>2015</v>
      </c>
      <c r="P1999">
        <v>8.1</v>
      </c>
      <c r="Q1999" t="s">
        <v>9596</v>
      </c>
    </row>
    <row r="2000" spans="1:17" x14ac:dyDescent="0.35">
      <c r="A2000" t="s">
        <v>7523</v>
      </c>
      <c r="B2000">
        <v>110</v>
      </c>
      <c r="C2000" t="s">
        <v>5125</v>
      </c>
      <c r="D2000">
        <v>39263506</v>
      </c>
      <c r="E2000" t="s">
        <v>1702</v>
      </c>
      <c r="F2000" t="s">
        <v>2914</v>
      </c>
      <c r="G2000" t="s">
        <v>8009</v>
      </c>
      <c r="H2000" t="s">
        <v>6947</v>
      </c>
      <c r="I2000" t="s">
        <v>8010</v>
      </c>
      <c r="J2000">
        <v>135</v>
      </c>
      <c r="K2000" t="s">
        <v>21</v>
      </c>
      <c r="L2000" t="s">
        <v>22</v>
      </c>
      <c r="M2000" t="s">
        <v>23</v>
      </c>
      <c r="N2000">
        <v>22000000</v>
      </c>
      <c r="O2000">
        <v>2008</v>
      </c>
      <c r="P2000">
        <v>6.1</v>
      </c>
      <c r="Q2000" t="s">
        <v>14098</v>
      </c>
    </row>
    <row r="2001" spans="1:17" x14ac:dyDescent="0.35">
      <c r="A2001" t="s">
        <v>8011</v>
      </c>
      <c r="B2001">
        <v>137</v>
      </c>
      <c r="C2001" t="s">
        <v>5281</v>
      </c>
      <c r="D2001">
        <v>39143839</v>
      </c>
      <c r="E2001" t="s">
        <v>4292</v>
      </c>
      <c r="F2001" t="s">
        <v>1979</v>
      </c>
      <c r="G2001" t="s">
        <v>8012</v>
      </c>
      <c r="H2001" t="s">
        <v>7328</v>
      </c>
      <c r="I2001" t="s">
        <v>8013</v>
      </c>
      <c r="J2001">
        <v>284</v>
      </c>
      <c r="K2001" t="s">
        <v>21</v>
      </c>
      <c r="L2001" t="s">
        <v>22</v>
      </c>
      <c r="M2001" t="s">
        <v>23</v>
      </c>
      <c r="N2001">
        <v>20000000</v>
      </c>
      <c r="O2001">
        <v>2006</v>
      </c>
      <c r="P2001">
        <v>5</v>
      </c>
      <c r="Q2001" t="s">
        <v>4933</v>
      </c>
    </row>
    <row r="2002" spans="1:17" x14ac:dyDescent="0.35">
      <c r="A2002" t="s">
        <v>5592</v>
      </c>
      <c r="B2002">
        <v>124</v>
      </c>
      <c r="C2002" t="s">
        <v>2516</v>
      </c>
      <c r="D2002">
        <v>37672350</v>
      </c>
      <c r="E2002" t="s">
        <v>1138</v>
      </c>
      <c r="F2002" t="s">
        <v>8014</v>
      </c>
      <c r="G2002" t="s">
        <v>8015</v>
      </c>
      <c r="H2002" t="s">
        <v>2405</v>
      </c>
      <c r="I2002" t="s">
        <v>8016</v>
      </c>
      <c r="J2002">
        <v>51</v>
      </c>
      <c r="K2002" t="s">
        <v>21</v>
      </c>
      <c r="L2002" t="s">
        <v>22</v>
      </c>
      <c r="M2002" t="s">
        <v>472</v>
      </c>
      <c r="N2002">
        <v>20000000</v>
      </c>
      <c r="O2002">
        <v>1998</v>
      </c>
      <c r="P2002">
        <v>5.5</v>
      </c>
      <c r="Q2002" t="s">
        <v>1331</v>
      </c>
    </row>
    <row r="2003" spans="1:17" x14ac:dyDescent="0.35">
      <c r="A2003" t="s">
        <v>3974</v>
      </c>
      <c r="B2003">
        <v>93</v>
      </c>
      <c r="C2003" t="s">
        <v>2598</v>
      </c>
      <c r="D2003">
        <v>38037513</v>
      </c>
      <c r="E2003" t="s">
        <v>8017</v>
      </c>
      <c r="F2003" t="s">
        <v>475</v>
      </c>
      <c r="G2003" t="s">
        <v>8018</v>
      </c>
      <c r="H2003" t="s">
        <v>8019</v>
      </c>
      <c r="I2003" t="s">
        <v>8020</v>
      </c>
      <c r="J2003">
        <v>117</v>
      </c>
      <c r="K2003" t="s">
        <v>21</v>
      </c>
      <c r="L2003" t="s">
        <v>22</v>
      </c>
      <c r="M2003" t="s">
        <v>68</v>
      </c>
      <c r="N2003">
        <v>20000000</v>
      </c>
      <c r="O2003">
        <v>1991</v>
      </c>
      <c r="P2003">
        <v>6.2</v>
      </c>
      <c r="Q2003" t="s">
        <v>769</v>
      </c>
    </row>
    <row r="2004" spans="1:17" x14ac:dyDescent="0.35">
      <c r="A2004" t="s">
        <v>2456</v>
      </c>
      <c r="B2004">
        <v>115</v>
      </c>
      <c r="C2004" t="s">
        <v>3743</v>
      </c>
      <c r="D2004">
        <v>37442180</v>
      </c>
      <c r="E2004" t="s">
        <v>7299</v>
      </c>
      <c r="F2004" t="s">
        <v>651</v>
      </c>
      <c r="G2004" t="s">
        <v>8021</v>
      </c>
      <c r="H2004" t="s">
        <v>388</v>
      </c>
      <c r="I2004" t="s">
        <v>8022</v>
      </c>
      <c r="J2004">
        <v>236</v>
      </c>
      <c r="K2004" t="s">
        <v>21</v>
      </c>
      <c r="L2004" t="s">
        <v>22</v>
      </c>
      <c r="M2004" t="s">
        <v>23</v>
      </c>
      <c r="N2004">
        <v>20000000</v>
      </c>
      <c r="O2004">
        <v>2006</v>
      </c>
      <c r="P2004">
        <v>6.2</v>
      </c>
      <c r="Q2004" t="s">
        <v>1331</v>
      </c>
    </row>
    <row r="2005" spans="1:17" x14ac:dyDescent="0.35">
      <c r="A2005" t="s">
        <v>8024</v>
      </c>
      <c r="B2005">
        <v>105</v>
      </c>
      <c r="C2005" t="s">
        <v>8025</v>
      </c>
      <c r="D2005">
        <v>35596227</v>
      </c>
      <c r="E2005" t="s">
        <v>1702</v>
      </c>
      <c r="F2005" t="s">
        <v>8026</v>
      </c>
      <c r="G2005" t="s">
        <v>8027</v>
      </c>
      <c r="H2005" t="s">
        <v>8028</v>
      </c>
      <c r="I2005" t="s">
        <v>8029</v>
      </c>
      <c r="J2005">
        <v>463</v>
      </c>
      <c r="K2005" t="s">
        <v>21</v>
      </c>
      <c r="L2005" t="s">
        <v>22</v>
      </c>
      <c r="M2005" t="s">
        <v>472</v>
      </c>
      <c r="N2005">
        <v>20000000</v>
      </c>
      <c r="O2005">
        <v>2010</v>
      </c>
      <c r="P2005">
        <v>6.3</v>
      </c>
      <c r="Q2005" t="s">
        <v>14098</v>
      </c>
    </row>
    <row r="2006" spans="1:17" x14ac:dyDescent="0.35">
      <c r="A2006" t="s">
        <v>8030</v>
      </c>
      <c r="B2006">
        <v>127</v>
      </c>
      <c r="C2006" t="s">
        <v>961</v>
      </c>
      <c r="D2006">
        <v>35422828</v>
      </c>
      <c r="E2006" t="s">
        <v>3363</v>
      </c>
      <c r="F2006" t="s">
        <v>3778</v>
      </c>
      <c r="G2006" t="s">
        <v>8031</v>
      </c>
      <c r="H2006" t="s">
        <v>4274</v>
      </c>
      <c r="I2006" t="s">
        <v>8032</v>
      </c>
      <c r="J2006">
        <v>155</v>
      </c>
      <c r="K2006" t="s">
        <v>21</v>
      </c>
      <c r="L2006" t="s">
        <v>22</v>
      </c>
      <c r="M2006" t="s">
        <v>68</v>
      </c>
      <c r="N2006">
        <v>20000000</v>
      </c>
      <c r="O2006">
        <v>1997</v>
      </c>
      <c r="P2006">
        <v>6.7</v>
      </c>
      <c r="Q2006" t="s">
        <v>9596</v>
      </c>
    </row>
    <row r="2007" spans="1:17" x14ac:dyDescent="0.35">
      <c r="A2007" t="s">
        <v>6366</v>
      </c>
      <c r="B2007">
        <v>82</v>
      </c>
      <c r="C2007" t="s">
        <v>8033</v>
      </c>
      <c r="D2007">
        <v>36658108</v>
      </c>
      <c r="E2007" t="s">
        <v>1331</v>
      </c>
      <c r="F2007" t="s">
        <v>693</v>
      </c>
      <c r="G2007" t="s">
        <v>8034</v>
      </c>
      <c r="H2007" t="s">
        <v>8035</v>
      </c>
      <c r="I2007" t="s">
        <v>8036</v>
      </c>
      <c r="J2007">
        <v>187</v>
      </c>
      <c r="K2007" t="s">
        <v>21</v>
      </c>
      <c r="L2007" t="s">
        <v>22</v>
      </c>
      <c r="M2007" t="s">
        <v>23</v>
      </c>
      <c r="N2007">
        <v>20000000</v>
      </c>
      <c r="O2007">
        <v>2010</v>
      </c>
      <c r="P2007">
        <v>3.5</v>
      </c>
      <c r="Q2007" t="s">
        <v>1331</v>
      </c>
    </row>
    <row r="2008" spans="1:17" x14ac:dyDescent="0.35">
      <c r="A2008" t="s">
        <v>912</v>
      </c>
      <c r="B2008">
        <v>143</v>
      </c>
      <c r="C2008" t="s">
        <v>8037</v>
      </c>
      <c r="D2008">
        <v>34300771</v>
      </c>
      <c r="E2008" t="s">
        <v>2679</v>
      </c>
      <c r="F2008" t="s">
        <v>275</v>
      </c>
      <c r="G2008" t="s">
        <v>8038</v>
      </c>
      <c r="H2008" t="s">
        <v>8039</v>
      </c>
      <c r="I2008" t="s">
        <v>8040</v>
      </c>
      <c r="J2008">
        <v>908</v>
      </c>
      <c r="K2008" t="s">
        <v>21</v>
      </c>
      <c r="L2008" t="s">
        <v>1172</v>
      </c>
      <c r="M2008" t="s">
        <v>472</v>
      </c>
      <c r="N2008">
        <v>25000000</v>
      </c>
      <c r="O2008">
        <v>2006</v>
      </c>
      <c r="P2008">
        <v>7.5</v>
      </c>
      <c r="Q2008" t="s">
        <v>2679</v>
      </c>
    </row>
    <row r="2009" spans="1:17" x14ac:dyDescent="0.35">
      <c r="A2009" t="s">
        <v>649</v>
      </c>
      <c r="B2009">
        <v>103</v>
      </c>
      <c r="C2009" t="s">
        <v>2938</v>
      </c>
      <c r="D2009">
        <v>34290142</v>
      </c>
      <c r="E2009" t="s">
        <v>2018</v>
      </c>
      <c r="F2009" t="s">
        <v>3743</v>
      </c>
      <c r="G2009" t="s">
        <v>8041</v>
      </c>
      <c r="H2009" t="s">
        <v>4426</v>
      </c>
      <c r="I2009" t="s">
        <v>8042</v>
      </c>
      <c r="J2009">
        <v>145</v>
      </c>
      <c r="K2009" t="s">
        <v>21</v>
      </c>
      <c r="L2009" t="s">
        <v>22</v>
      </c>
      <c r="M2009" t="s">
        <v>472</v>
      </c>
      <c r="N2009">
        <v>19800000</v>
      </c>
      <c r="O2009">
        <v>2014</v>
      </c>
      <c r="P2009">
        <v>6.6</v>
      </c>
      <c r="Q2009" t="s">
        <v>1331</v>
      </c>
    </row>
    <row r="2010" spans="1:17" x14ac:dyDescent="0.35">
      <c r="A2010" t="s">
        <v>8043</v>
      </c>
      <c r="B2010">
        <v>104</v>
      </c>
      <c r="C2010" t="s">
        <v>1901</v>
      </c>
      <c r="D2010">
        <v>33422556</v>
      </c>
      <c r="E2010" t="s">
        <v>6129</v>
      </c>
      <c r="F2010" t="s">
        <v>557</v>
      </c>
      <c r="G2010" t="s">
        <v>8044</v>
      </c>
      <c r="H2010" t="s">
        <v>3361</v>
      </c>
      <c r="I2010" t="s">
        <v>8045</v>
      </c>
      <c r="J2010">
        <v>321</v>
      </c>
      <c r="K2010" t="s">
        <v>21</v>
      </c>
      <c r="L2010" t="s">
        <v>22</v>
      </c>
      <c r="M2010" t="s">
        <v>23</v>
      </c>
      <c r="N2010">
        <v>20000000</v>
      </c>
      <c r="O2010">
        <v>2008</v>
      </c>
      <c r="P2010">
        <v>7.5</v>
      </c>
      <c r="Q2010" t="s">
        <v>2679</v>
      </c>
    </row>
    <row r="2011" spans="1:17" x14ac:dyDescent="0.35">
      <c r="A2011" t="s">
        <v>7829</v>
      </c>
      <c r="B2011">
        <v>98</v>
      </c>
      <c r="C2011" t="s">
        <v>665</v>
      </c>
      <c r="D2011">
        <v>32774834</v>
      </c>
      <c r="E2011" t="s">
        <v>1711</v>
      </c>
      <c r="F2011" t="s">
        <v>8046</v>
      </c>
      <c r="G2011" t="s">
        <v>8047</v>
      </c>
      <c r="H2011" t="s">
        <v>7829</v>
      </c>
      <c r="I2011" t="s">
        <v>8048</v>
      </c>
      <c r="J2011">
        <v>700</v>
      </c>
      <c r="K2011" t="s">
        <v>21</v>
      </c>
      <c r="L2011" t="s">
        <v>22</v>
      </c>
      <c r="M2011" t="s">
        <v>472</v>
      </c>
      <c r="N2011">
        <v>30000000</v>
      </c>
      <c r="O2011">
        <v>2004</v>
      </c>
      <c r="P2011">
        <v>7.2</v>
      </c>
      <c r="Q2011" t="s">
        <v>1064</v>
      </c>
    </row>
    <row r="2012" spans="1:17" x14ac:dyDescent="0.35">
      <c r="A2012" t="s">
        <v>6032</v>
      </c>
      <c r="B2012">
        <v>92</v>
      </c>
      <c r="C2012" t="s">
        <v>8049</v>
      </c>
      <c r="D2012">
        <v>34334256</v>
      </c>
      <c r="E2012" t="s">
        <v>4292</v>
      </c>
      <c r="F2012" t="s">
        <v>8050</v>
      </c>
      <c r="G2012" t="s">
        <v>8051</v>
      </c>
      <c r="H2012" t="s">
        <v>8052</v>
      </c>
      <c r="I2012" t="s">
        <v>8053</v>
      </c>
      <c r="J2012">
        <v>255</v>
      </c>
      <c r="K2012" t="s">
        <v>21</v>
      </c>
      <c r="L2012" t="s">
        <v>22</v>
      </c>
      <c r="M2012" t="s">
        <v>472</v>
      </c>
      <c r="N2012">
        <v>11000000</v>
      </c>
      <c r="O2012">
        <v>2013</v>
      </c>
      <c r="P2012">
        <v>4.8</v>
      </c>
      <c r="Q2012" t="s">
        <v>4933</v>
      </c>
    </row>
    <row r="2013" spans="1:17" x14ac:dyDescent="0.35">
      <c r="A2013" t="s">
        <v>1965</v>
      </c>
      <c r="B2013">
        <v>123</v>
      </c>
      <c r="C2013" t="s">
        <v>1650</v>
      </c>
      <c r="D2013">
        <v>32051917</v>
      </c>
      <c r="E2013" t="s">
        <v>1716</v>
      </c>
      <c r="F2013" t="s">
        <v>8054</v>
      </c>
      <c r="G2013" t="s">
        <v>8055</v>
      </c>
      <c r="H2013" t="s">
        <v>4161</v>
      </c>
      <c r="I2013" t="s">
        <v>8056</v>
      </c>
      <c r="J2013">
        <v>140</v>
      </c>
      <c r="K2013" t="s">
        <v>21</v>
      </c>
      <c r="L2013" t="s">
        <v>22</v>
      </c>
      <c r="M2013" t="s">
        <v>472</v>
      </c>
      <c r="N2013">
        <v>20000000</v>
      </c>
      <c r="O2013">
        <v>1995</v>
      </c>
      <c r="P2013">
        <v>6.6</v>
      </c>
      <c r="Q2013" t="s">
        <v>14098</v>
      </c>
    </row>
    <row r="2014" spans="1:17" x14ac:dyDescent="0.35">
      <c r="A2014" t="s">
        <v>5234</v>
      </c>
      <c r="B2014">
        <v>88</v>
      </c>
      <c r="C2014" t="s">
        <v>918</v>
      </c>
      <c r="D2014">
        <v>32014289</v>
      </c>
      <c r="E2014" t="s">
        <v>1331</v>
      </c>
      <c r="F2014" t="s">
        <v>8057</v>
      </c>
      <c r="G2014" t="s">
        <v>8058</v>
      </c>
      <c r="H2014" t="s">
        <v>1072</v>
      </c>
      <c r="I2014" t="s">
        <v>8059</v>
      </c>
      <c r="J2014">
        <v>177</v>
      </c>
      <c r="K2014" t="s">
        <v>21</v>
      </c>
      <c r="L2014" t="s">
        <v>22</v>
      </c>
      <c r="M2014" t="s">
        <v>23</v>
      </c>
      <c r="N2014">
        <v>20000000</v>
      </c>
      <c r="O2014">
        <v>2013</v>
      </c>
      <c r="P2014">
        <v>3.5</v>
      </c>
      <c r="Q2014" t="s">
        <v>1331</v>
      </c>
    </row>
    <row r="2015" spans="1:17" x14ac:dyDescent="0.35">
      <c r="A2015" t="s">
        <v>4663</v>
      </c>
      <c r="B2015">
        <v>128</v>
      </c>
      <c r="C2015" t="s">
        <v>3318</v>
      </c>
      <c r="D2015">
        <v>31838002</v>
      </c>
      <c r="E2015" t="s">
        <v>4582</v>
      </c>
      <c r="F2015" t="s">
        <v>55</v>
      </c>
      <c r="G2015" t="s">
        <v>8060</v>
      </c>
      <c r="H2015" t="s">
        <v>8061</v>
      </c>
      <c r="I2015" t="s">
        <v>8062</v>
      </c>
      <c r="J2015">
        <v>281</v>
      </c>
      <c r="K2015" t="s">
        <v>21</v>
      </c>
      <c r="L2015" t="s">
        <v>22</v>
      </c>
      <c r="M2015" t="s">
        <v>472</v>
      </c>
      <c r="N2015">
        <v>20000000</v>
      </c>
      <c r="O2015">
        <v>2008</v>
      </c>
      <c r="P2015">
        <v>7.6</v>
      </c>
      <c r="Q2015" t="s">
        <v>9596</v>
      </c>
    </row>
    <row r="2016" spans="1:17" x14ac:dyDescent="0.35">
      <c r="A2016" t="s">
        <v>429</v>
      </c>
      <c r="B2016">
        <v>107</v>
      </c>
      <c r="C2016" t="s">
        <v>8063</v>
      </c>
      <c r="D2016">
        <v>36874745</v>
      </c>
      <c r="E2016" t="s">
        <v>8064</v>
      </c>
      <c r="F2016" t="s">
        <v>7372</v>
      </c>
      <c r="G2016" t="s">
        <v>8065</v>
      </c>
      <c r="H2016" t="s">
        <v>8066</v>
      </c>
      <c r="I2016" t="s">
        <v>8067</v>
      </c>
      <c r="J2016">
        <v>117</v>
      </c>
      <c r="K2016" t="s">
        <v>21</v>
      </c>
      <c r="L2016" t="s">
        <v>22</v>
      </c>
      <c r="M2016" t="s">
        <v>23</v>
      </c>
      <c r="N2016">
        <v>20000000</v>
      </c>
      <c r="O2016">
        <v>2016</v>
      </c>
      <c r="P2016">
        <v>6.3</v>
      </c>
      <c r="Q2016" t="s">
        <v>1064</v>
      </c>
    </row>
    <row r="2017" spans="1:17" x14ac:dyDescent="0.35">
      <c r="A2017" t="s">
        <v>8068</v>
      </c>
      <c r="B2017">
        <v>91</v>
      </c>
      <c r="C2017" t="s">
        <v>6770</v>
      </c>
      <c r="D2017">
        <v>30079316</v>
      </c>
      <c r="E2017" t="s">
        <v>4933</v>
      </c>
      <c r="F2017" t="s">
        <v>8069</v>
      </c>
      <c r="G2017" t="s">
        <v>8070</v>
      </c>
      <c r="H2017" t="s">
        <v>8071</v>
      </c>
      <c r="I2017" t="s">
        <v>8072</v>
      </c>
      <c r="J2017">
        <v>474</v>
      </c>
      <c r="K2017" t="s">
        <v>21</v>
      </c>
      <c r="L2017" t="s">
        <v>22</v>
      </c>
      <c r="M2017" t="s">
        <v>472</v>
      </c>
      <c r="N2017">
        <v>35000000</v>
      </c>
      <c r="O2017">
        <v>2002</v>
      </c>
      <c r="P2017">
        <v>5.5</v>
      </c>
      <c r="Q2017" t="s">
        <v>4933</v>
      </c>
    </row>
    <row r="2018" spans="1:17" x14ac:dyDescent="0.35">
      <c r="A2018" t="s">
        <v>8073</v>
      </c>
      <c r="B2018">
        <v>90</v>
      </c>
      <c r="C2018" t="s">
        <v>3927</v>
      </c>
      <c r="D2018">
        <v>35033759</v>
      </c>
      <c r="E2018" t="s">
        <v>3306</v>
      </c>
      <c r="F2018" t="s">
        <v>5465</v>
      </c>
      <c r="G2018" t="s">
        <v>8074</v>
      </c>
      <c r="H2018" t="s">
        <v>6966</v>
      </c>
      <c r="I2018" t="s">
        <v>8075</v>
      </c>
      <c r="J2018">
        <v>93</v>
      </c>
      <c r="K2018" t="s">
        <v>21</v>
      </c>
      <c r="L2018" t="s">
        <v>22</v>
      </c>
      <c r="M2018" t="s">
        <v>472</v>
      </c>
      <c r="N2018">
        <v>19000000</v>
      </c>
      <c r="O2018">
        <v>2011</v>
      </c>
      <c r="P2018">
        <v>6.3</v>
      </c>
      <c r="Q2018" t="s">
        <v>769</v>
      </c>
    </row>
    <row r="2019" spans="1:17" x14ac:dyDescent="0.35">
      <c r="A2019" t="s">
        <v>8076</v>
      </c>
      <c r="B2019">
        <v>115</v>
      </c>
      <c r="C2019" t="s">
        <v>3020</v>
      </c>
      <c r="D2019">
        <v>29753944</v>
      </c>
      <c r="E2019" t="s">
        <v>1716</v>
      </c>
      <c r="F2019" t="s">
        <v>445</v>
      </c>
      <c r="G2019" t="s">
        <v>8077</v>
      </c>
      <c r="H2019" t="s">
        <v>8078</v>
      </c>
      <c r="I2019" t="s">
        <v>8079</v>
      </c>
      <c r="J2019">
        <v>389</v>
      </c>
      <c r="K2019" t="s">
        <v>21</v>
      </c>
      <c r="L2019" t="s">
        <v>22</v>
      </c>
      <c r="M2019" t="s">
        <v>472</v>
      </c>
      <c r="N2019">
        <v>20000000</v>
      </c>
      <c r="O2019">
        <v>1998</v>
      </c>
      <c r="P2019">
        <v>6.5</v>
      </c>
      <c r="Q2019" t="s">
        <v>14098</v>
      </c>
    </row>
    <row r="2020" spans="1:17" x14ac:dyDescent="0.35">
      <c r="A2020" t="s">
        <v>3543</v>
      </c>
      <c r="B2020">
        <v>113</v>
      </c>
      <c r="C2020" t="s">
        <v>8082</v>
      </c>
      <c r="D2020">
        <v>31146570</v>
      </c>
      <c r="E2020" t="s">
        <v>3193</v>
      </c>
      <c r="F2020" t="s">
        <v>105</v>
      </c>
      <c r="G2020" t="s">
        <v>8083</v>
      </c>
      <c r="H2020" t="s">
        <v>8084</v>
      </c>
      <c r="I2020" t="s">
        <v>8085</v>
      </c>
      <c r="J2020">
        <v>165</v>
      </c>
      <c r="K2020" t="s">
        <v>21</v>
      </c>
      <c r="L2020" t="s">
        <v>22</v>
      </c>
      <c r="M2020" t="s">
        <v>472</v>
      </c>
      <c r="N2020">
        <v>20000000</v>
      </c>
      <c r="O2020">
        <v>2010</v>
      </c>
      <c r="P2020">
        <v>6.9</v>
      </c>
      <c r="Q2020" t="s">
        <v>2679</v>
      </c>
    </row>
    <row r="2021" spans="1:17" x14ac:dyDescent="0.35">
      <c r="A2021" t="s">
        <v>4357</v>
      </c>
      <c r="B2021">
        <v>113</v>
      </c>
      <c r="C2021" t="s">
        <v>2117</v>
      </c>
      <c r="D2021">
        <v>27277055</v>
      </c>
      <c r="E2021" t="s">
        <v>4465</v>
      </c>
      <c r="F2021" t="s">
        <v>5787</v>
      </c>
      <c r="G2021" t="s">
        <v>8086</v>
      </c>
      <c r="H2021" t="s">
        <v>1898</v>
      </c>
      <c r="I2021" t="s">
        <v>8087</v>
      </c>
      <c r="J2021">
        <v>602</v>
      </c>
      <c r="K2021" t="s">
        <v>21</v>
      </c>
      <c r="L2021" t="s">
        <v>38</v>
      </c>
      <c r="M2021" t="s">
        <v>472</v>
      </c>
      <c r="N2021">
        <v>20000000</v>
      </c>
      <c r="O2021">
        <v>2000</v>
      </c>
      <c r="P2021">
        <v>7.6</v>
      </c>
      <c r="Q2021" t="s">
        <v>1331</v>
      </c>
    </row>
    <row r="2022" spans="1:17" x14ac:dyDescent="0.35">
      <c r="A2022" t="s">
        <v>8088</v>
      </c>
      <c r="B2022">
        <v>87</v>
      </c>
      <c r="C2022" t="s">
        <v>8089</v>
      </c>
      <c r="D2022">
        <v>26876529</v>
      </c>
      <c r="E2022" t="s">
        <v>3970</v>
      </c>
      <c r="F2022" t="s">
        <v>5028</v>
      </c>
      <c r="G2022" t="s">
        <v>8090</v>
      </c>
      <c r="H2022" t="s">
        <v>8091</v>
      </c>
      <c r="I2022" t="s">
        <v>8092</v>
      </c>
      <c r="J2022">
        <v>189</v>
      </c>
      <c r="K2022" t="s">
        <v>21</v>
      </c>
      <c r="L2022" t="s">
        <v>543</v>
      </c>
      <c r="M2022" t="s">
        <v>23</v>
      </c>
      <c r="N2022">
        <v>27000000</v>
      </c>
      <c r="O2022">
        <v>2008</v>
      </c>
      <c r="P2022">
        <v>3.9</v>
      </c>
      <c r="Q2022" t="s">
        <v>4933</v>
      </c>
    </row>
    <row r="2023" spans="1:17" x14ac:dyDescent="0.35">
      <c r="A2023" t="s">
        <v>7338</v>
      </c>
      <c r="B2023">
        <v>101</v>
      </c>
      <c r="C2023" t="s">
        <v>5900</v>
      </c>
      <c r="D2023">
        <v>53146000</v>
      </c>
      <c r="E2023" t="s">
        <v>1702</v>
      </c>
      <c r="F2023" t="s">
        <v>248</v>
      </c>
      <c r="G2023" t="s">
        <v>8093</v>
      </c>
      <c r="H2023" t="s">
        <v>2782</v>
      </c>
      <c r="I2023" t="s">
        <v>8094</v>
      </c>
      <c r="J2023">
        <v>77</v>
      </c>
      <c r="K2023" t="s">
        <v>21</v>
      </c>
      <c r="L2023" t="s">
        <v>22</v>
      </c>
      <c r="M2023" t="s">
        <v>472</v>
      </c>
      <c r="N2023">
        <v>20000000</v>
      </c>
      <c r="O2023">
        <v>1996</v>
      </c>
      <c r="P2023">
        <v>6.1</v>
      </c>
      <c r="Q2023" t="s">
        <v>14098</v>
      </c>
    </row>
    <row r="2024" spans="1:17" x14ac:dyDescent="0.35">
      <c r="A2024" t="s">
        <v>1192</v>
      </c>
      <c r="B2024">
        <v>111</v>
      </c>
      <c r="C2024" t="s">
        <v>3183</v>
      </c>
      <c r="D2024">
        <v>30028592</v>
      </c>
      <c r="E2024" t="s">
        <v>4101</v>
      </c>
      <c r="F2024" t="s">
        <v>271</v>
      </c>
      <c r="G2024" t="s">
        <v>8095</v>
      </c>
      <c r="H2024" t="s">
        <v>4661</v>
      </c>
      <c r="I2024" t="s">
        <v>8096</v>
      </c>
      <c r="J2024">
        <v>189</v>
      </c>
      <c r="K2024" t="s">
        <v>21</v>
      </c>
      <c r="L2024" t="s">
        <v>38</v>
      </c>
      <c r="M2024" t="s">
        <v>472</v>
      </c>
      <c r="N2024">
        <v>20000000</v>
      </c>
      <c r="O2024">
        <v>2008</v>
      </c>
      <c r="P2024">
        <v>7.3</v>
      </c>
      <c r="Q2024" t="s">
        <v>14098</v>
      </c>
    </row>
    <row r="2025" spans="1:17" x14ac:dyDescent="0.35">
      <c r="A2025" t="s">
        <v>1243</v>
      </c>
      <c r="B2025">
        <v>108</v>
      </c>
      <c r="C2025" t="s">
        <v>59</v>
      </c>
      <c r="D2025">
        <v>34126138</v>
      </c>
      <c r="E2025" t="s">
        <v>5314</v>
      </c>
      <c r="F2025" t="s">
        <v>168</v>
      </c>
      <c r="G2025" t="s">
        <v>8097</v>
      </c>
      <c r="H2025" t="s">
        <v>105</v>
      </c>
      <c r="I2025" t="s">
        <v>8098</v>
      </c>
      <c r="J2025">
        <v>1514</v>
      </c>
      <c r="K2025" t="s">
        <v>21</v>
      </c>
      <c r="L2025" t="s">
        <v>22</v>
      </c>
      <c r="M2025" t="s">
        <v>472</v>
      </c>
      <c r="N2025">
        <v>20000000</v>
      </c>
      <c r="O2025">
        <v>2004</v>
      </c>
      <c r="P2025">
        <v>8.3000000000000007</v>
      </c>
      <c r="Q2025" t="s">
        <v>2679</v>
      </c>
    </row>
    <row r="2026" spans="1:17" x14ac:dyDescent="0.35">
      <c r="A2026" t="s">
        <v>3991</v>
      </c>
      <c r="B2026">
        <v>105</v>
      </c>
      <c r="C2026" t="s">
        <v>8099</v>
      </c>
      <c r="D2026">
        <v>25677801</v>
      </c>
      <c r="E2026" t="s">
        <v>2162</v>
      </c>
      <c r="F2026" t="s">
        <v>1380</v>
      </c>
      <c r="G2026" t="s">
        <v>8100</v>
      </c>
      <c r="H2026" t="s">
        <v>8101</v>
      </c>
      <c r="I2026" t="s">
        <v>8102</v>
      </c>
      <c r="J2026">
        <v>136</v>
      </c>
      <c r="K2026" t="s">
        <v>21</v>
      </c>
      <c r="L2026" t="s">
        <v>22</v>
      </c>
      <c r="M2026" t="s">
        <v>68</v>
      </c>
      <c r="N2026">
        <v>20000000</v>
      </c>
      <c r="O2026">
        <v>2010</v>
      </c>
      <c r="P2026">
        <v>5.8</v>
      </c>
      <c r="Q2026" t="s">
        <v>1331</v>
      </c>
    </row>
    <row r="2027" spans="1:17" x14ac:dyDescent="0.35">
      <c r="A2027" t="s">
        <v>411</v>
      </c>
      <c r="B2027">
        <v>109</v>
      </c>
      <c r="C2027" t="s">
        <v>176</v>
      </c>
      <c r="D2027">
        <v>26415649</v>
      </c>
      <c r="E2027" t="s">
        <v>375</v>
      </c>
      <c r="F2027" t="s">
        <v>475</v>
      </c>
      <c r="G2027" t="s">
        <v>8103</v>
      </c>
      <c r="H2027" t="s">
        <v>4420</v>
      </c>
      <c r="I2027" t="s">
        <v>8104</v>
      </c>
      <c r="J2027">
        <v>189</v>
      </c>
      <c r="K2027" t="s">
        <v>21</v>
      </c>
      <c r="L2027" t="s">
        <v>22</v>
      </c>
      <c r="M2027" t="s">
        <v>472</v>
      </c>
      <c r="N2027">
        <v>20000000</v>
      </c>
      <c r="O2027">
        <v>2008</v>
      </c>
      <c r="P2027">
        <v>6.8</v>
      </c>
      <c r="Q2027" t="s">
        <v>1064</v>
      </c>
    </row>
    <row r="2028" spans="1:17" x14ac:dyDescent="0.35">
      <c r="A2028" t="s">
        <v>1958</v>
      </c>
      <c r="B2028">
        <v>109</v>
      </c>
      <c r="C2028" t="s">
        <v>8105</v>
      </c>
      <c r="D2028">
        <v>26003149</v>
      </c>
      <c r="E2028" t="s">
        <v>1521</v>
      </c>
      <c r="F2028" t="s">
        <v>3014</v>
      </c>
      <c r="G2028" t="s">
        <v>8106</v>
      </c>
      <c r="H2028" t="s">
        <v>8107</v>
      </c>
      <c r="I2028" t="s">
        <v>8108</v>
      </c>
      <c r="J2028">
        <v>401</v>
      </c>
      <c r="K2028" t="s">
        <v>21</v>
      </c>
      <c r="L2028" t="s">
        <v>38</v>
      </c>
      <c r="M2028" t="s">
        <v>472</v>
      </c>
      <c r="N2028">
        <v>20000000</v>
      </c>
      <c r="O2028">
        <v>2013</v>
      </c>
      <c r="P2028">
        <v>7</v>
      </c>
      <c r="Q2028" t="s">
        <v>1064</v>
      </c>
    </row>
    <row r="2029" spans="1:17" x14ac:dyDescent="0.35">
      <c r="A2029" t="s">
        <v>8109</v>
      </c>
      <c r="B2029">
        <v>99</v>
      </c>
      <c r="C2029" t="s">
        <v>5482</v>
      </c>
      <c r="D2029">
        <v>25584685</v>
      </c>
      <c r="E2029" t="s">
        <v>8110</v>
      </c>
      <c r="F2029" t="s">
        <v>8111</v>
      </c>
      <c r="G2029" t="s">
        <v>8112</v>
      </c>
      <c r="H2029" t="s">
        <v>3277</v>
      </c>
      <c r="I2029" t="s">
        <v>8113</v>
      </c>
      <c r="J2029">
        <v>102</v>
      </c>
      <c r="K2029" t="s">
        <v>21</v>
      </c>
      <c r="L2029" t="s">
        <v>22</v>
      </c>
      <c r="M2029" t="s">
        <v>68</v>
      </c>
      <c r="N2029">
        <v>20000000</v>
      </c>
      <c r="O2029">
        <v>2007</v>
      </c>
      <c r="P2029">
        <v>5.9</v>
      </c>
      <c r="Q2029" t="s">
        <v>1331</v>
      </c>
    </row>
    <row r="2030" spans="1:17" x14ac:dyDescent="0.35">
      <c r="A2030" t="s">
        <v>8114</v>
      </c>
      <c r="B2030">
        <v>98</v>
      </c>
      <c r="C2030" t="s">
        <v>8115</v>
      </c>
      <c r="D2030">
        <v>29975979</v>
      </c>
      <c r="E2030" t="s">
        <v>1769</v>
      </c>
      <c r="F2030" t="s">
        <v>8116</v>
      </c>
      <c r="G2030" t="s">
        <v>8117</v>
      </c>
      <c r="H2030" t="s">
        <v>8118</v>
      </c>
      <c r="I2030" t="s">
        <v>8119</v>
      </c>
      <c r="J2030">
        <v>281</v>
      </c>
      <c r="K2030" t="s">
        <v>21</v>
      </c>
      <c r="L2030" t="s">
        <v>300</v>
      </c>
      <c r="M2030" t="s">
        <v>472</v>
      </c>
      <c r="N2030">
        <v>20000000</v>
      </c>
      <c r="O2030">
        <v>2009</v>
      </c>
      <c r="P2030">
        <v>6.5</v>
      </c>
      <c r="Q2030" t="s">
        <v>1064</v>
      </c>
    </row>
    <row r="2031" spans="1:17" x14ac:dyDescent="0.35">
      <c r="A2031" t="s">
        <v>8120</v>
      </c>
      <c r="B2031">
        <v>104</v>
      </c>
      <c r="C2031" t="s">
        <v>3507</v>
      </c>
      <c r="D2031">
        <v>31584722</v>
      </c>
      <c r="E2031" t="s">
        <v>1337</v>
      </c>
      <c r="F2031" t="s">
        <v>569</v>
      </c>
      <c r="G2031" t="s">
        <v>8121</v>
      </c>
      <c r="H2031" t="s">
        <v>8122</v>
      </c>
      <c r="I2031" t="s">
        <v>8123</v>
      </c>
      <c r="J2031">
        <v>131</v>
      </c>
      <c r="K2031" t="s">
        <v>21</v>
      </c>
      <c r="L2031" t="s">
        <v>22</v>
      </c>
      <c r="M2031" t="s">
        <v>472</v>
      </c>
      <c r="N2031">
        <v>20000000</v>
      </c>
      <c r="O2031">
        <v>2010</v>
      </c>
      <c r="P2031">
        <v>6.4</v>
      </c>
      <c r="Q2031" t="s">
        <v>1331</v>
      </c>
    </row>
    <row r="2032" spans="1:17" x14ac:dyDescent="0.35">
      <c r="A2032" t="s">
        <v>8124</v>
      </c>
      <c r="B2032">
        <v>109</v>
      </c>
      <c r="C2032" t="s">
        <v>7040</v>
      </c>
      <c r="D2032">
        <v>23179303</v>
      </c>
      <c r="E2032" t="s">
        <v>7314</v>
      </c>
      <c r="F2032" t="s">
        <v>3527</v>
      </c>
      <c r="G2032" t="s">
        <v>8125</v>
      </c>
      <c r="H2032" t="s">
        <v>8126</v>
      </c>
      <c r="I2032" t="s">
        <v>8127</v>
      </c>
      <c r="J2032">
        <v>44</v>
      </c>
      <c r="K2032" t="s">
        <v>21</v>
      </c>
      <c r="L2032" t="s">
        <v>8128</v>
      </c>
      <c r="M2032" t="s">
        <v>68</v>
      </c>
      <c r="N2032">
        <v>20000000</v>
      </c>
      <c r="O2032">
        <v>2011</v>
      </c>
      <c r="P2032">
        <v>5.8</v>
      </c>
      <c r="Q2032" t="s">
        <v>769</v>
      </c>
    </row>
    <row r="2033" spans="1:17" x14ac:dyDescent="0.35">
      <c r="A2033" t="s">
        <v>8129</v>
      </c>
      <c r="B2033">
        <v>75</v>
      </c>
      <c r="C2033" t="s">
        <v>6315</v>
      </c>
      <c r="D2033">
        <v>23078294</v>
      </c>
      <c r="E2033" t="s">
        <v>4292</v>
      </c>
      <c r="F2033" t="s">
        <v>2264</v>
      </c>
      <c r="G2033" t="s">
        <v>8130</v>
      </c>
      <c r="H2033" t="s">
        <v>6765</v>
      </c>
      <c r="I2033" t="s">
        <v>8131</v>
      </c>
      <c r="J2033">
        <v>281</v>
      </c>
      <c r="K2033" t="s">
        <v>21</v>
      </c>
      <c r="L2033" t="s">
        <v>22</v>
      </c>
      <c r="M2033" t="s">
        <v>23</v>
      </c>
      <c r="N2033">
        <v>9000000</v>
      </c>
      <c r="O2033">
        <v>2006</v>
      </c>
      <c r="P2033">
        <v>5.0999999999999996</v>
      </c>
      <c r="Q2033" t="s">
        <v>4933</v>
      </c>
    </row>
    <row r="2034" spans="1:17" x14ac:dyDescent="0.35">
      <c r="A2034" t="s">
        <v>4574</v>
      </c>
      <c r="B2034">
        <v>119</v>
      </c>
      <c r="C2034" t="s">
        <v>2442</v>
      </c>
      <c r="D2034">
        <v>21413105</v>
      </c>
      <c r="E2034" t="s">
        <v>8132</v>
      </c>
      <c r="F2034" t="s">
        <v>78</v>
      </c>
      <c r="G2034" t="s">
        <v>8133</v>
      </c>
      <c r="H2034" t="s">
        <v>829</v>
      </c>
      <c r="I2034" t="s">
        <v>8134</v>
      </c>
      <c r="J2034">
        <v>97</v>
      </c>
      <c r="K2034" t="s">
        <v>21</v>
      </c>
      <c r="L2034" t="s">
        <v>300</v>
      </c>
      <c r="M2034" t="s">
        <v>23</v>
      </c>
      <c r="N2034">
        <v>20000000</v>
      </c>
      <c r="O2034">
        <v>1990</v>
      </c>
      <c r="P2034">
        <v>6.8</v>
      </c>
      <c r="Q2034" t="s">
        <v>1064</v>
      </c>
    </row>
    <row r="2035" spans="1:17" x14ac:dyDescent="0.35">
      <c r="A2035" t="s">
        <v>8135</v>
      </c>
      <c r="B2035">
        <v>90</v>
      </c>
      <c r="C2035" t="s">
        <v>1973</v>
      </c>
      <c r="D2035">
        <v>25077977</v>
      </c>
      <c r="E2035" t="s">
        <v>1589</v>
      </c>
      <c r="F2035" t="s">
        <v>1755</v>
      </c>
      <c r="G2035" t="s">
        <v>8136</v>
      </c>
      <c r="H2035" t="s">
        <v>8101</v>
      </c>
      <c r="I2035" t="s">
        <v>8137</v>
      </c>
      <c r="J2035">
        <v>84</v>
      </c>
      <c r="K2035" t="s">
        <v>21</v>
      </c>
      <c r="L2035" t="s">
        <v>22</v>
      </c>
      <c r="M2035" t="s">
        <v>68</v>
      </c>
      <c r="N2035">
        <v>20000000</v>
      </c>
      <c r="O2035">
        <v>2010</v>
      </c>
      <c r="P2035">
        <v>5.3</v>
      </c>
      <c r="Q2035" t="s">
        <v>769</v>
      </c>
    </row>
    <row r="2036" spans="1:17" x14ac:dyDescent="0.35">
      <c r="A2036" t="s">
        <v>1654</v>
      </c>
      <c r="B2036">
        <v>97</v>
      </c>
      <c r="C2036" t="s">
        <v>6064</v>
      </c>
      <c r="D2036">
        <v>23292105</v>
      </c>
      <c r="E2036" t="s">
        <v>6734</v>
      </c>
      <c r="F2036" t="s">
        <v>7208</v>
      </c>
      <c r="G2036" t="s">
        <v>8138</v>
      </c>
      <c r="H2036" t="s">
        <v>8139</v>
      </c>
      <c r="I2036" t="s">
        <v>8140</v>
      </c>
      <c r="J2036">
        <v>334</v>
      </c>
      <c r="K2036" t="s">
        <v>21</v>
      </c>
      <c r="L2036" t="s">
        <v>22</v>
      </c>
      <c r="M2036" t="s">
        <v>23</v>
      </c>
      <c r="N2036">
        <v>20000000</v>
      </c>
      <c r="O2036">
        <v>2006</v>
      </c>
      <c r="P2036">
        <v>5.3</v>
      </c>
      <c r="Q2036" t="s">
        <v>1064</v>
      </c>
    </row>
    <row r="2037" spans="1:17" x14ac:dyDescent="0.35">
      <c r="A2037" t="s">
        <v>3820</v>
      </c>
      <c r="B2037">
        <v>89</v>
      </c>
      <c r="C2037" t="s">
        <v>438</v>
      </c>
      <c r="D2037">
        <v>20916309</v>
      </c>
      <c r="E2037" t="s">
        <v>418</v>
      </c>
      <c r="F2037" t="s">
        <v>419</v>
      </c>
      <c r="G2037" t="s">
        <v>8142</v>
      </c>
      <c r="H2037" t="s">
        <v>8143</v>
      </c>
      <c r="I2037" t="s">
        <v>8144</v>
      </c>
      <c r="J2037">
        <v>37</v>
      </c>
      <c r="K2037" t="s">
        <v>21</v>
      </c>
      <c r="L2037" t="s">
        <v>22</v>
      </c>
      <c r="M2037" t="s">
        <v>68</v>
      </c>
      <c r="N2037">
        <v>40000000</v>
      </c>
      <c r="O2037">
        <v>2009</v>
      </c>
      <c r="P2037">
        <v>4.9000000000000004</v>
      </c>
      <c r="Q2037" t="s">
        <v>1331</v>
      </c>
    </row>
    <row r="2038" spans="1:17" x14ac:dyDescent="0.35">
      <c r="A2038" t="s">
        <v>4663</v>
      </c>
      <c r="B2038">
        <v>106</v>
      </c>
      <c r="C2038" t="s">
        <v>803</v>
      </c>
      <c r="D2038">
        <v>21200000</v>
      </c>
      <c r="E2038" t="s">
        <v>6900</v>
      </c>
      <c r="F2038" t="s">
        <v>3495</v>
      </c>
      <c r="G2038" t="s">
        <v>8145</v>
      </c>
      <c r="H2038" t="s">
        <v>3586</v>
      </c>
      <c r="I2038" t="s">
        <v>8146</v>
      </c>
      <c r="J2038">
        <v>162</v>
      </c>
      <c r="K2038" t="s">
        <v>21</v>
      </c>
      <c r="L2038" t="s">
        <v>22</v>
      </c>
      <c r="M2038" t="s">
        <v>472</v>
      </c>
      <c r="N2038">
        <v>20000000</v>
      </c>
      <c r="O2038">
        <v>1995</v>
      </c>
      <c r="P2038">
        <v>6.8</v>
      </c>
      <c r="Q2038" t="s">
        <v>1331</v>
      </c>
    </row>
    <row r="2039" spans="1:17" x14ac:dyDescent="0.35">
      <c r="A2039" t="s">
        <v>4170</v>
      </c>
      <c r="B2039">
        <v>104</v>
      </c>
      <c r="C2039" t="s">
        <v>474</v>
      </c>
      <c r="D2039">
        <v>20241395</v>
      </c>
      <c r="E2039" t="s">
        <v>3821</v>
      </c>
      <c r="F2039" t="s">
        <v>8150</v>
      </c>
      <c r="G2039" t="s">
        <v>8151</v>
      </c>
      <c r="H2039" t="s">
        <v>8023</v>
      </c>
      <c r="I2039" t="s">
        <v>8152</v>
      </c>
      <c r="J2039">
        <v>403</v>
      </c>
      <c r="K2039" t="s">
        <v>21</v>
      </c>
      <c r="L2039" t="s">
        <v>22</v>
      </c>
      <c r="M2039" t="s">
        <v>472</v>
      </c>
      <c r="N2039">
        <v>20000000</v>
      </c>
      <c r="O2039">
        <v>1998</v>
      </c>
      <c r="P2039">
        <v>6.1</v>
      </c>
      <c r="Q2039" t="s">
        <v>1064</v>
      </c>
    </row>
    <row r="2040" spans="1:17" x14ac:dyDescent="0.35">
      <c r="A2040" t="s">
        <v>8153</v>
      </c>
      <c r="B2040">
        <v>108</v>
      </c>
      <c r="C2040" t="s">
        <v>8154</v>
      </c>
      <c r="D2040">
        <v>32000000</v>
      </c>
      <c r="E2040" t="s">
        <v>2391</v>
      </c>
      <c r="F2040" t="s">
        <v>8155</v>
      </c>
      <c r="G2040" t="s">
        <v>8156</v>
      </c>
      <c r="H2040" t="s">
        <v>8157</v>
      </c>
      <c r="I2040" t="s">
        <v>8158</v>
      </c>
      <c r="J2040">
        <v>1040</v>
      </c>
      <c r="K2040" t="s">
        <v>21</v>
      </c>
      <c r="L2040" t="s">
        <v>22</v>
      </c>
      <c r="M2040" t="s">
        <v>472</v>
      </c>
      <c r="N2040">
        <v>806947</v>
      </c>
      <c r="O2040">
        <v>1960</v>
      </c>
      <c r="P2040">
        <v>8.5</v>
      </c>
      <c r="Q2040" t="s">
        <v>4933</v>
      </c>
    </row>
    <row r="2041" spans="1:17" x14ac:dyDescent="0.35">
      <c r="A2041" t="s">
        <v>4062</v>
      </c>
      <c r="B2041">
        <v>112</v>
      </c>
      <c r="C2041" t="s">
        <v>7950</v>
      </c>
      <c r="D2041">
        <v>19151864</v>
      </c>
      <c r="E2041" t="s">
        <v>1337</v>
      </c>
      <c r="F2041" t="s">
        <v>5164</v>
      </c>
      <c r="G2041" t="s">
        <v>8159</v>
      </c>
      <c r="H2041" t="s">
        <v>8160</v>
      </c>
      <c r="I2041" t="s">
        <v>8161</v>
      </c>
      <c r="J2041">
        <v>100</v>
      </c>
      <c r="K2041" t="s">
        <v>21</v>
      </c>
      <c r="L2041" t="s">
        <v>22</v>
      </c>
      <c r="M2041" t="s">
        <v>472</v>
      </c>
      <c r="N2041">
        <v>40000000</v>
      </c>
      <c r="O2041">
        <v>2008</v>
      </c>
      <c r="P2041">
        <v>5.9</v>
      </c>
      <c r="Q2041" t="s">
        <v>1331</v>
      </c>
    </row>
    <row r="2042" spans="1:17" x14ac:dyDescent="0.35">
      <c r="A2042" t="s">
        <v>8162</v>
      </c>
      <c r="B2042">
        <v>104</v>
      </c>
      <c r="C2042" t="s">
        <v>285</v>
      </c>
      <c r="D2042">
        <v>23393765</v>
      </c>
      <c r="E2042" t="s">
        <v>169</v>
      </c>
      <c r="F2042" t="s">
        <v>4029</v>
      </c>
      <c r="G2042" t="s">
        <v>8163</v>
      </c>
      <c r="H2042" t="s">
        <v>6443</v>
      </c>
      <c r="I2042" t="s">
        <v>8164</v>
      </c>
      <c r="J2042">
        <v>76</v>
      </c>
      <c r="K2042" t="s">
        <v>21</v>
      </c>
      <c r="L2042" t="s">
        <v>22</v>
      </c>
      <c r="M2042" t="s">
        <v>23</v>
      </c>
      <c r="N2042">
        <v>20000000</v>
      </c>
      <c r="O2042">
        <v>2014</v>
      </c>
      <c r="P2042">
        <v>6.3</v>
      </c>
      <c r="Q2042" t="s">
        <v>2679</v>
      </c>
    </row>
    <row r="2043" spans="1:17" x14ac:dyDescent="0.35">
      <c r="A2043" t="s">
        <v>2600</v>
      </c>
      <c r="B2043">
        <v>113</v>
      </c>
      <c r="C2043" t="s">
        <v>7738</v>
      </c>
      <c r="D2043">
        <v>18882880</v>
      </c>
      <c r="E2043" t="s">
        <v>2018</v>
      </c>
      <c r="F2043" t="s">
        <v>2602</v>
      </c>
      <c r="G2043" t="s">
        <v>8165</v>
      </c>
      <c r="H2043" t="s">
        <v>4426</v>
      </c>
      <c r="I2043" t="s">
        <v>8166</v>
      </c>
      <c r="J2043">
        <v>125</v>
      </c>
      <c r="K2043" t="s">
        <v>21</v>
      </c>
      <c r="L2043" t="s">
        <v>22</v>
      </c>
      <c r="M2043" t="s">
        <v>472</v>
      </c>
      <c r="N2043">
        <v>20000000</v>
      </c>
      <c r="O2043">
        <v>2007</v>
      </c>
      <c r="P2043">
        <v>5.9</v>
      </c>
      <c r="Q2043" t="s">
        <v>1331</v>
      </c>
    </row>
    <row r="2044" spans="1:17" x14ac:dyDescent="0.35">
      <c r="A2044" t="s">
        <v>8167</v>
      </c>
      <c r="B2044">
        <v>98</v>
      </c>
      <c r="C2044" t="s">
        <v>2428</v>
      </c>
      <c r="D2044">
        <v>8500000</v>
      </c>
      <c r="E2044" t="s">
        <v>1331</v>
      </c>
      <c r="F2044" t="s">
        <v>603</v>
      </c>
      <c r="G2044" t="s">
        <v>8168</v>
      </c>
      <c r="H2044" t="s">
        <v>8169</v>
      </c>
      <c r="I2044" t="s">
        <v>8170</v>
      </c>
      <c r="J2044">
        <v>34</v>
      </c>
      <c r="K2044" t="s">
        <v>21</v>
      </c>
      <c r="L2044" t="s">
        <v>22</v>
      </c>
      <c r="M2044" t="s">
        <v>68</v>
      </c>
      <c r="N2044">
        <v>20000000</v>
      </c>
      <c r="O2044">
        <v>1981</v>
      </c>
      <c r="P2044">
        <v>5.4</v>
      </c>
      <c r="Q2044" t="s">
        <v>1331</v>
      </c>
    </row>
    <row r="2045" spans="1:17" x14ac:dyDescent="0.35">
      <c r="A2045" t="s">
        <v>1094</v>
      </c>
      <c r="B2045">
        <v>114</v>
      </c>
      <c r="C2045" t="s">
        <v>8172</v>
      </c>
      <c r="D2045">
        <v>18252684</v>
      </c>
      <c r="E2045" t="s">
        <v>3084</v>
      </c>
      <c r="F2045" t="s">
        <v>347</v>
      </c>
      <c r="G2045" t="s">
        <v>8173</v>
      </c>
      <c r="H2045" t="s">
        <v>339</v>
      </c>
      <c r="I2045" t="s">
        <v>8174</v>
      </c>
      <c r="J2045">
        <v>219</v>
      </c>
      <c r="K2045" t="s">
        <v>21</v>
      </c>
      <c r="L2045" t="s">
        <v>22</v>
      </c>
      <c r="M2045" t="s">
        <v>68</v>
      </c>
      <c r="N2045">
        <v>30000000</v>
      </c>
      <c r="O2045">
        <v>1998</v>
      </c>
      <c r="P2045">
        <v>6.9</v>
      </c>
      <c r="Q2045" t="s">
        <v>1331</v>
      </c>
    </row>
    <row r="2046" spans="1:17" x14ac:dyDescent="0.35">
      <c r="A2046" t="s">
        <v>8175</v>
      </c>
      <c r="B2046">
        <v>124</v>
      </c>
      <c r="C2046" t="s">
        <v>201</v>
      </c>
      <c r="D2046">
        <v>19661987</v>
      </c>
      <c r="E2046" t="s">
        <v>2679</v>
      </c>
      <c r="F2046" t="s">
        <v>1746</v>
      </c>
      <c r="G2046" t="s">
        <v>8176</v>
      </c>
      <c r="H2046" t="s">
        <v>4554</v>
      </c>
      <c r="I2046" t="s">
        <v>8177</v>
      </c>
      <c r="J2046">
        <v>231</v>
      </c>
      <c r="K2046" t="s">
        <v>21</v>
      </c>
      <c r="L2046" t="s">
        <v>22</v>
      </c>
      <c r="M2046" t="s">
        <v>472</v>
      </c>
      <c r="N2046">
        <v>20000000</v>
      </c>
      <c r="O2046">
        <v>2007</v>
      </c>
      <c r="P2046">
        <v>7.5</v>
      </c>
      <c r="Q2046" t="s">
        <v>2679</v>
      </c>
    </row>
    <row r="2047" spans="1:17" x14ac:dyDescent="0.35">
      <c r="A2047" t="s">
        <v>4564</v>
      </c>
      <c r="B2047">
        <v>148</v>
      </c>
      <c r="C2047" t="s">
        <v>147</v>
      </c>
      <c r="D2047">
        <v>18352454</v>
      </c>
      <c r="E2047" t="s">
        <v>8178</v>
      </c>
      <c r="F2047" t="s">
        <v>453</v>
      </c>
      <c r="G2047" t="s">
        <v>8179</v>
      </c>
      <c r="H2047" t="s">
        <v>1995</v>
      </c>
      <c r="I2047" t="s">
        <v>8180</v>
      </c>
      <c r="J2047">
        <v>760</v>
      </c>
      <c r="K2047" t="s">
        <v>21</v>
      </c>
      <c r="L2047" t="s">
        <v>22</v>
      </c>
      <c r="M2047" t="s">
        <v>472</v>
      </c>
      <c r="N2047">
        <v>15000000</v>
      </c>
      <c r="O2047">
        <v>2007</v>
      </c>
      <c r="P2047">
        <v>8.1999999999999993</v>
      </c>
      <c r="Q2047" t="s">
        <v>769</v>
      </c>
    </row>
    <row r="2048" spans="1:17" x14ac:dyDescent="0.35">
      <c r="A2048" t="s">
        <v>2029</v>
      </c>
      <c r="B2048">
        <v>108</v>
      </c>
      <c r="C2048" t="s">
        <v>502</v>
      </c>
      <c r="D2048">
        <v>17803796</v>
      </c>
      <c r="E2048" t="s">
        <v>1331</v>
      </c>
      <c r="F2048" t="s">
        <v>1561</v>
      </c>
      <c r="G2048" t="s">
        <v>8181</v>
      </c>
      <c r="H2048" t="s">
        <v>3178</v>
      </c>
      <c r="I2048" t="s">
        <v>8182</v>
      </c>
      <c r="J2048">
        <v>97</v>
      </c>
      <c r="K2048" t="s">
        <v>21</v>
      </c>
      <c r="L2048" t="s">
        <v>22</v>
      </c>
      <c r="M2048" t="s">
        <v>23</v>
      </c>
      <c r="N2048">
        <v>20000000</v>
      </c>
      <c r="O2048">
        <v>2006</v>
      </c>
      <c r="P2048">
        <v>5.9</v>
      </c>
      <c r="Q2048" t="s">
        <v>1331</v>
      </c>
    </row>
    <row r="2049" spans="1:17" x14ac:dyDescent="0.35">
      <c r="A2049" t="s">
        <v>8183</v>
      </c>
      <c r="B2049">
        <v>95</v>
      </c>
      <c r="C2049" t="s">
        <v>3957</v>
      </c>
      <c r="D2049">
        <v>17529157</v>
      </c>
      <c r="E2049" t="s">
        <v>8184</v>
      </c>
      <c r="F2049" t="s">
        <v>2651</v>
      </c>
      <c r="G2049" t="s">
        <v>8185</v>
      </c>
      <c r="H2049" t="s">
        <v>3329</v>
      </c>
      <c r="I2049" t="s">
        <v>8186</v>
      </c>
      <c r="J2049">
        <v>220</v>
      </c>
      <c r="K2049" t="s">
        <v>21</v>
      </c>
      <c r="L2049" t="s">
        <v>1172</v>
      </c>
      <c r="M2049" t="s">
        <v>472</v>
      </c>
      <c r="N2049">
        <v>20000000</v>
      </c>
      <c r="O2049">
        <v>2012</v>
      </c>
      <c r="P2049">
        <v>5</v>
      </c>
      <c r="Q2049" t="s">
        <v>769</v>
      </c>
    </row>
    <row r="2050" spans="1:17" x14ac:dyDescent="0.35">
      <c r="A2050" t="s">
        <v>3820</v>
      </c>
      <c r="B2050">
        <v>108</v>
      </c>
      <c r="C2050" t="s">
        <v>399</v>
      </c>
      <c r="D2050">
        <v>25753840</v>
      </c>
      <c r="E2050" t="s">
        <v>8187</v>
      </c>
      <c r="F2050" t="s">
        <v>1405</v>
      </c>
      <c r="G2050" t="s">
        <v>8188</v>
      </c>
      <c r="H2050" t="s">
        <v>2596</v>
      </c>
      <c r="I2050" t="s">
        <v>8189</v>
      </c>
      <c r="J2050">
        <v>592</v>
      </c>
      <c r="K2050" t="s">
        <v>21</v>
      </c>
      <c r="L2050" t="s">
        <v>22</v>
      </c>
      <c r="M2050" t="s">
        <v>472</v>
      </c>
      <c r="N2050">
        <v>19000000</v>
      </c>
      <c r="O2050">
        <v>1996</v>
      </c>
      <c r="P2050">
        <v>7.3</v>
      </c>
      <c r="Q2050" t="s">
        <v>14098</v>
      </c>
    </row>
    <row r="2051" spans="1:17" x14ac:dyDescent="0.35">
      <c r="A2051" t="s">
        <v>8190</v>
      </c>
      <c r="B2051">
        <v>68</v>
      </c>
      <c r="C2051" t="s">
        <v>6318</v>
      </c>
      <c r="D2051">
        <v>18081626</v>
      </c>
      <c r="E2051" t="s">
        <v>8191</v>
      </c>
      <c r="F2051" t="s">
        <v>7994</v>
      </c>
      <c r="G2051" t="s">
        <v>8192</v>
      </c>
      <c r="H2051" t="s">
        <v>1419</v>
      </c>
      <c r="I2051" t="s">
        <v>8193</v>
      </c>
      <c r="J2051">
        <v>32</v>
      </c>
      <c r="K2051" t="s">
        <v>21</v>
      </c>
      <c r="L2051" t="s">
        <v>22</v>
      </c>
      <c r="M2051" t="s">
        <v>222</v>
      </c>
      <c r="N2051">
        <v>20000000</v>
      </c>
      <c r="O2051">
        <v>2005</v>
      </c>
      <c r="P2051">
        <v>6.4</v>
      </c>
      <c r="Q2051" t="s">
        <v>8470</v>
      </c>
    </row>
    <row r="2052" spans="1:17" x14ac:dyDescent="0.35">
      <c r="A2052" t="s">
        <v>6893</v>
      </c>
      <c r="B2052">
        <v>103</v>
      </c>
      <c r="C2052" t="s">
        <v>1650</v>
      </c>
      <c r="D2052">
        <v>17518220</v>
      </c>
      <c r="E2052" t="s">
        <v>1138</v>
      </c>
      <c r="F2052" t="s">
        <v>70</v>
      </c>
      <c r="G2052" t="s">
        <v>8194</v>
      </c>
      <c r="H2052" t="s">
        <v>8195</v>
      </c>
      <c r="I2052" t="s">
        <v>8196</v>
      </c>
      <c r="J2052">
        <v>76</v>
      </c>
      <c r="K2052" t="s">
        <v>21</v>
      </c>
      <c r="L2052" t="s">
        <v>22</v>
      </c>
      <c r="M2052" t="s">
        <v>23</v>
      </c>
      <c r="N2052">
        <v>20000000</v>
      </c>
      <c r="O2052">
        <v>1995</v>
      </c>
      <c r="P2052">
        <v>6.6</v>
      </c>
      <c r="Q2052" t="s">
        <v>1331</v>
      </c>
    </row>
    <row r="2053" spans="1:17" x14ac:dyDescent="0.35">
      <c r="A2053" t="s">
        <v>8197</v>
      </c>
      <c r="B2053">
        <v>99</v>
      </c>
      <c r="C2053" t="s">
        <v>8198</v>
      </c>
      <c r="D2053">
        <v>17104669</v>
      </c>
      <c r="E2053" t="s">
        <v>8199</v>
      </c>
      <c r="F2053" t="s">
        <v>8200</v>
      </c>
      <c r="G2053" t="s">
        <v>8201</v>
      </c>
      <c r="H2053" t="s">
        <v>8202</v>
      </c>
      <c r="I2053" t="s">
        <v>8203</v>
      </c>
      <c r="J2053">
        <v>354</v>
      </c>
      <c r="K2053" t="s">
        <v>5547</v>
      </c>
      <c r="L2053" t="s">
        <v>3025</v>
      </c>
      <c r="M2053" t="s">
        <v>472</v>
      </c>
      <c r="N2053">
        <v>20000000</v>
      </c>
      <c r="O2053">
        <v>2004</v>
      </c>
      <c r="P2053">
        <v>7.8</v>
      </c>
      <c r="Q2053" t="s">
        <v>1064</v>
      </c>
    </row>
    <row r="2054" spans="1:17" x14ac:dyDescent="0.35">
      <c r="A2054" t="s">
        <v>8206</v>
      </c>
      <c r="B2054">
        <v>88</v>
      </c>
      <c r="C2054" t="s">
        <v>6691</v>
      </c>
      <c r="D2054">
        <v>16988996</v>
      </c>
      <c r="E2054" t="s">
        <v>8207</v>
      </c>
      <c r="F2054" t="s">
        <v>1753</v>
      </c>
      <c r="G2054" t="s">
        <v>8208</v>
      </c>
      <c r="H2054" t="s">
        <v>924</v>
      </c>
      <c r="I2054" t="s">
        <v>8209</v>
      </c>
      <c r="J2054">
        <v>75</v>
      </c>
      <c r="K2054" t="s">
        <v>21</v>
      </c>
      <c r="L2054" t="s">
        <v>22</v>
      </c>
      <c r="M2054" t="s">
        <v>222</v>
      </c>
      <c r="N2054">
        <v>35000000</v>
      </c>
      <c r="O2054">
        <v>2002</v>
      </c>
      <c r="P2054">
        <v>4</v>
      </c>
      <c r="Q2054" t="s">
        <v>1331</v>
      </c>
    </row>
    <row r="2055" spans="1:17" x14ac:dyDescent="0.35">
      <c r="A2055" t="s">
        <v>94</v>
      </c>
      <c r="B2055">
        <v>128</v>
      </c>
      <c r="C2055" t="s">
        <v>5714</v>
      </c>
      <c r="D2055">
        <v>15797907</v>
      </c>
      <c r="E2055" t="s">
        <v>2679</v>
      </c>
      <c r="F2055" t="s">
        <v>8210</v>
      </c>
      <c r="G2055" t="s">
        <v>8211</v>
      </c>
      <c r="H2055" t="s">
        <v>8212</v>
      </c>
      <c r="I2055" t="s">
        <v>8213</v>
      </c>
      <c r="J2055">
        <v>230</v>
      </c>
      <c r="K2055" t="s">
        <v>8214</v>
      </c>
      <c r="L2055" t="s">
        <v>22</v>
      </c>
      <c r="M2055" t="s">
        <v>23</v>
      </c>
      <c r="N2055">
        <v>20000000</v>
      </c>
      <c r="O2055">
        <v>2007</v>
      </c>
      <c r="P2055">
        <v>7.6</v>
      </c>
      <c r="Q2055" t="s">
        <v>2679</v>
      </c>
    </row>
    <row r="2056" spans="1:17" x14ac:dyDescent="0.35">
      <c r="A2056" t="s">
        <v>912</v>
      </c>
      <c r="B2056">
        <v>124</v>
      </c>
      <c r="C2056" t="s">
        <v>291</v>
      </c>
      <c r="D2056">
        <v>16248701</v>
      </c>
      <c r="E2056" t="s">
        <v>2679</v>
      </c>
      <c r="F2056" t="s">
        <v>164</v>
      </c>
      <c r="G2056" t="s">
        <v>8215</v>
      </c>
      <c r="H2056" t="s">
        <v>2362</v>
      </c>
      <c r="I2056" t="s">
        <v>8216</v>
      </c>
      <c r="J2056">
        <v>559</v>
      </c>
      <c r="K2056" t="s">
        <v>21</v>
      </c>
      <c r="L2056" t="s">
        <v>22</v>
      </c>
      <c r="M2056" t="s">
        <v>472</v>
      </c>
      <c r="N2056">
        <v>20000000</v>
      </c>
      <c r="O2056">
        <v>2003</v>
      </c>
      <c r="P2056">
        <v>7.7</v>
      </c>
      <c r="Q2056" t="s">
        <v>2679</v>
      </c>
    </row>
    <row r="2057" spans="1:17" x14ac:dyDescent="0.35">
      <c r="A2057" t="s">
        <v>8217</v>
      </c>
      <c r="B2057">
        <v>84</v>
      </c>
      <c r="C2057" t="s">
        <v>8218</v>
      </c>
      <c r="D2057">
        <v>15712072</v>
      </c>
      <c r="E2057" t="s">
        <v>375</v>
      </c>
      <c r="F2057" t="s">
        <v>1640</v>
      </c>
      <c r="G2057" t="s">
        <v>8219</v>
      </c>
      <c r="H2057" t="s">
        <v>8220</v>
      </c>
      <c r="I2057" t="s">
        <v>8221</v>
      </c>
      <c r="J2057">
        <v>138</v>
      </c>
      <c r="K2057" t="s">
        <v>21</v>
      </c>
      <c r="L2057" t="s">
        <v>22</v>
      </c>
      <c r="M2057" t="s">
        <v>23</v>
      </c>
      <c r="N2057">
        <v>20000000</v>
      </c>
      <c r="O2057">
        <v>2004</v>
      </c>
      <c r="P2057">
        <v>5.8</v>
      </c>
      <c r="Q2057" t="s">
        <v>1064</v>
      </c>
    </row>
    <row r="2058" spans="1:17" x14ac:dyDescent="0.35">
      <c r="A2058" t="s">
        <v>8222</v>
      </c>
      <c r="B2058">
        <v>101</v>
      </c>
      <c r="C2058" t="s">
        <v>4291</v>
      </c>
      <c r="D2058">
        <v>15408822</v>
      </c>
      <c r="E2058" t="s">
        <v>1337</v>
      </c>
      <c r="F2058" t="s">
        <v>3927</v>
      </c>
      <c r="G2058" t="s">
        <v>8223</v>
      </c>
      <c r="H2058" t="s">
        <v>5289</v>
      </c>
      <c r="I2058" t="s">
        <v>8224</v>
      </c>
      <c r="J2058">
        <v>92</v>
      </c>
      <c r="K2058" t="s">
        <v>21</v>
      </c>
      <c r="L2058" t="s">
        <v>22</v>
      </c>
      <c r="M2058" t="s">
        <v>23</v>
      </c>
      <c r="N2058">
        <v>20000000</v>
      </c>
      <c r="O2058">
        <v>2003</v>
      </c>
      <c r="P2058">
        <v>5.6</v>
      </c>
      <c r="Q2058" t="s">
        <v>1331</v>
      </c>
    </row>
    <row r="2059" spans="1:17" x14ac:dyDescent="0.35">
      <c r="A2059" t="s">
        <v>8225</v>
      </c>
      <c r="B2059">
        <v>98</v>
      </c>
      <c r="C2059" t="s">
        <v>8226</v>
      </c>
      <c r="D2059">
        <v>15464026</v>
      </c>
      <c r="E2059" t="s">
        <v>1337</v>
      </c>
      <c r="F2059" t="s">
        <v>4334</v>
      </c>
      <c r="G2059" t="s">
        <v>8227</v>
      </c>
      <c r="H2059" t="s">
        <v>8228</v>
      </c>
      <c r="I2059" t="s">
        <v>8229</v>
      </c>
      <c r="J2059">
        <v>158</v>
      </c>
      <c r="K2059" t="s">
        <v>21</v>
      </c>
      <c r="L2059" t="s">
        <v>22</v>
      </c>
      <c r="M2059" t="s">
        <v>23</v>
      </c>
      <c r="N2059">
        <v>20000000</v>
      </c>
      <c r="O2059">
        <v>2000</v>
      </c>
      <c r="P2059">
        <v>5.3</v>
      </c>
      <c r="Q2059" t="s">
        <v>1331</v>
      </c>
    </row>
    <row r="2060" spans="1:17" x14ac:dyDescent="0.35">
      <c r="A2060" t="s">
        <v>8230</v>
      </c>
      <c r="B2060">
        <v>225</v>
      </c>
      <c r="C2060" t="s">
        <v>8231</v>
      </c>
      <c r="D2060">
        <v>8000000</v>
      </c>
      <c r="E2060" t="s">
        <v>4582</v>
      </c>
      <c r="F2060" t="s">
        <v>2565</v>
      </c>
      <c r="G2060" t="s">
        <v>8232</v>
      </c>
      <c r="H2060" t="s">
        <v>4533</v>
      </c>
      <c r="I2060" t="s">
        <v>8233</v>
      </c>
      <c r="J2060">
        <v>100</v>
      </c>
      <c r="K2060" t="s">
        <v>21</v>
      </c>
      <c r="L2060" t="s">
        <v>22</v>
      </c>
      <c r="M2060" t="s">
        <v>222</v>
      </c>
      <c r="N2060">
        <v>20000000</v>
      </c>
      <c r="O2060">
        <v>1965</v>
      </c>
      <c r="P2060">
        <v>6.6</v>
      </c>
      <c r="Q2060" t="s">
        <v>9596</v>
      </c>
    </row>
    <row r="2061" spans="1:17" x14ac:dyDescent="0.35">
      <c r="A2061" t="s">
        <v>6366</v>
      </c>
      <c r="B2061">
        <v>88</v>
      </c>
      <c r="C2061" t="s">
        <v>3879</v>
      </c>
      <c r="D2061">
        <v>14174654</v>
      </c>
      <c r="E2061" t="s">
        <v>1331</v>
      </c>
      <c r="F2061" t="s">
        <v>2082</v>
      </c>
      <c r="G2061" t="s">
        <v>8236</v>
      </c>
      <c r="H2061" t="s">
        <v>415</v>
      </c>
      <c r="I2061" t="s">
        <v>8237</v>
      </c>
      <c r="J2061">
        <v>359</v>
      </c>
      <c r="K2061" t="s">
        <v>21</v>
      </c>
      <c r="L2061" t="s">
        <v>22</v>
      </c>
      <c r="M2061" t="s">
        <v>23</v>
      </c>
      <c r="N2061">
        <v>25000000</v>
      </c>
      <c r="O2061">
        <v>2008</v>
      </c>
      <c r="P2061">
        <v>1.9</v>
      </c>
      <c r="Q2061" t="s">
        <v>1331</v>
      </c>
    </row>
    <row r="2062" spans="1:17" x14ac:dyDescent="0.35">
      <c r="A2062" t="s">
        <v>4982</v>
      </c>
      <c r="B2062">
        <v>88</v>
      </c>
      <c r="C2062" t="s">
        <v>3124</v>
      </c>
      <c r="D2062">
        <v>15988876</v>
      </c>
      <c r="E2062" t="s">
        <v>270</v>
      </c>
      <c r="F2062" t="s">
        <v>4932</v>
      </c>
      <c r="G2062" t="s">
        <v>8238</v>
      </c>
      <c r="H2062" t="s">
        <v>8239</v>
      </c>
      <c r="I2062" t="s">
        <v>8240</v>
      </c>
      <c r="J2062">
        <v>110</v>
      </c>
      <c r="K2062" t="s">
        <v>21</v>
      </c>
      <c r="L2062" t="s">
        <v>22</v>
      </c>
      <c r="M2062" t="s">
        <v>23</v>
      </c>
      <c r="N2062">
        <v>27000000</v>
      </c>
      <c r="O2062">
        <v>2009</v>
      </c>
      <c r="P2062">
        <v>5.7</v>
      </c>
      <c r="Q2062" t="s">
        <v>1064</v>
      </c>
    </row>
    <row r="2063" spans="1:17" x14ac:dyDescent="0.35">
      <c r="A2063" t="s">
        <v>1965</v>
      </c>
      <c r="B2063">
        <v>94</v>
      </c>
      <c r="C2063" t="s">
        <v>3752</v>
      </c>
      <c r="D2063">
        <v>13801755</v>
      </c>
      <c r="E2063" t="s">
        <v>340</v>
      </c>
      <c r="F2063" t="s">
        <v>445</v>
      </c>
      <c r="G2063" t="s">
        <v>8241</v>
      </c>
      <c r="H2063" t="s">
        <v>8242</v>
      </c>
      <c r="I2063" t="s">
        <v>8243</v>
      </c>
      <c r="J2063">
        <v>100</v>
      </c>
      <c r="K2063" t="s">
        <v>21</v>
      </c>
      <c r="L2063" t="s">
        <v>22</v>
      </c>
      <c r="M2063" t="s">
        <v>68</v>
      </c>
      <c r="N2063">
        <v>20000000</v>
      </c>
      <c r="O2063">
        <v>1997</v>
      </c>
      <c r="P2063">
        <v>6.6</v>
      </c>
      <c r="Q2063" t="s">
        <v>1064</v>
      </c>
    </row>
    <row r="2064" spans="1:17" x14ac:dyDescent="0.35">
      <c r="A2064" t="s">
        <v>8244</v>
      </c>
      <c r="B2064">
        <v>117</v>
      </c>
      <c r="C2064" t="s">
        <v>7252</v>
      </c>
      <c r="D2064">
        <v>13987482</v>
      </c>
      <c r="E2064" t="s">
        <v>1337</v>
      </c>
      <c r="F2064" t="s">
        <v>176</v>
      </c>
      <c r="G2064" t="s">
        <v>8245</v>
      </c>
      <c r="H2064" t="s">
        <v>785</v>
      </c>
      <c r="I2064" t="s">
        <v>8246</v>
      </c>
      <c r="J2064">
        <v>91</v>
      </c>
      <c r="K2064" t="s">
        <v>21</v>
      </c>
      <c r="L2064" t="s">
        <v>22</v>
      </c>
      <c r="M2064" t="s">
        <v>472</v>
      </c>
      <c r="N2064">
        <v>20000000</v>
      </c>
      <c r="O2064">
        <v>2011</v>
      </c>
      <c r="P2064">
        <v>6</v>
      </c>
      <c r="Q2064" t="s">
        <v>1331</v>
      </c>
    </row>
    <row r="2065" spans="1:17" x14ac:dyDescent="0.35">
      <c r="A2065" t="s">
        <v>8247</v>
      </c>
      <c r="B2065">
        <v>95</v>
      </c>
      <c r="C2065" t="s">
        <v>3078</v>
      </c>
      <c r="D2065">
        <v>14291570</v>
      </c>
      <c r="E2065" t="s">
        <v>180</v>
      </c>
      <c r="F2065" t="s">
        <v>2268</v>
      </c>
      <c r="G2065" t="s">
        <v>8248</v>
      </c>
      <c r="H2065" t="s">
        <v>8249</v>
      </c>
      <c r="I2065" t="s">
        <v>8250</v>
      </c>
      <c r="J2065">
        <v>236</v>
      </c>
      <c r="K2065" t="s">
        <v>21</v>
      </c>
      <c r="L2065" t="s">
        <v>1172</v>
      </c>
      <c r="M2065" t="s">
        <v>23</v>
      </c>
      <c r="N2065">
        <v>20000000</v>
      </c>
      <c r="O2065">
        <v>2012</v>
      </c>
      <c r="P2065">
        <v>6.1</v>
      </c>
      <c r="Q2065" t="s">
        <v>1064</v>
      </c>
    </row>
    <row r="2066" spans="1:17" x14ac:dyDescent="0.35">
      <c r="A2066" t="s">
        <v>2456</v>
      </c>
      <c r="B2066">
        <v>99</v>
      </c>
      <c r="C2066" t="s">
        <v>3435</v>
      </c>
      <c r="D2066">
        <v>12181484</v>
      </c>
      <c r="E2066" t="s">
        <v>1331</v>
      </c>
      <c r="F2066" t="s">
        <v>388</v>
      </c>
      <c r="G2066" t="s">
        <v>8251</v>
      </c>
      <c r="H2066" t="s">
        <v>8252</v>
      </c>
      <c r="I2066" t="s">
        <v>8253</v>
      </c>
      <c r="J2066">
        <v>176</v>
      </c>
      <c r="K2066" t="s">
        <v>21</v>
      </c>
      <c r="L2066" t="s">
        <v>22</v>
      </c>
      <c r="M2066" t="s">
        <v>23</v>
      </c>
      <c r="N2066">
        <v>40000000</v>
      </c>
      <c r="O2066">
        <v>2004</v>
      </c>
      <c r="P2066">
        <v>4.8</v>
      </c>
      <c r="Q2066" t="s">
        <v>1331</v>
      </c>
    </row>
    <row r="2067" spans="1:17" x14ac:dyDescent="0.35">
      <c r="A2067" t="s">
        <v>3538</v>
      </c>
      <c r="B2067">
        <v>96</v>
      </c>
      <c r="C2067" t="s">
        <v>308</v>
      </c>
      <c r="D2067">
        <v>13630226</v>
      </c>
      <c r="E2067" t="s">
        <v>1126</v>
      </c>
      <c r="F2067" t="s">
        <v>271</v>
      </c>
      <c r="G2067" t="s">
        <v>8254</v>
      </c>
      <c r="H2067" t="s">
        <v>3626</v>
      </c>
      <c r="I2067" t="s">
        <v>8255</v>
      </c>
      <c r="J2067">
        <v>223</v>
      </c>
      <c r="K2067" t="s">
        <v>21</v>
      </c>
      <c r="L2067" t="s">
        <v>22</v>
      </c>
      <c r="M2067" t="s">
        <v>472</v>
      </c>
      <c r="N2067">
        <v>20000000</v>
      </c>
      <c r="O2067">
        <v>2009</v>
      </c>
      <c r="P2067">
        <v>6.2</v>
      </c>
      <c r="Q2067" t="s">
        <v>1064</v>
      </c>
    </row>
    <row r="2068" spans="1:17" x14ac:dyDescent="0.35">
      <c r="A2068" t="s">
        <v>3137</v>
      </c>
      <c r="B2068">
        <v>98</v>
      </c>
      <c r="C2068" t="s">
        <v>1317</v>
      </c>
      <c r="D2068">
        <v>13383737</v>
      </c>
      <c r="E2068" t="s">
        <v>815</v>
      </c>
      <c r="F2068" t="s">
        <v>320</v>
      </c>
      <c r="G2068" t="s">
        <v>8256</v>
      </c>
      <c r="H2068" t="s">
        <v>3287</v>
      </c>
      <c r="I2068" t="s">
        <v>8257</v>
      </c>
      <c r="J2068">
        <v>86</v>
      </c>
      <c r="K2068" t="s">
        <v>21</v>
      </c>
      <c r="L2068" t="s">
        <v>22</v>
      </c>
      <c r="M2068" t="s">
        <v>472</v>
      </c>
      <c r="N2068">
        <v>20000000</v>
      </c>
      <c r="O2068">
        <v>1994</v>
      </c>
      <c r="P2068">
        <v>7.5</v>
      </c>
      <c r="Q2068" t="s">
        <v>1331</v>
      </c>
    </row>
    <row r="2069" spans="1:17" x14ac:dyDescent="0.35">
      <c r="A2069" t="s">
        <v>8258</v>
      </c>
      <c r="B2069">
        <v>123</v>
      </c>
      <c r="C2069" t="s">
        <v>8259</v>
      </c>
      <c r="D2069">
        <v>13391174</v>
      </c>
      <c r="E2069" t="s">
        <v>4582</v>
      </c>
      <c r="F2069" t="s">
        <v>8260</v>
      </c>
      <c r="G2069" t="s">
        <v>8261</v>
      </c>
      <c r="H2069" t="s">
        <v>8262</v>
      </c>
      <c r="I2069" t="s">
        <v>8263</v>
      </c>
      <c r="J2069">
        <v>177</v>
      </c>
      <c r="K2069" t="s">
        <v>21</v>
      </c>
      <c r="L2069" t="s">
        <v>22</v>
      </c>
      <c r="M2069" t="s">
        <v>68</v>
      </c>
      <c r="N2069">
        <v>20000000</v>
      </c>
      <c r="O2069">
        <v>2006</v>
      </c>
      <c r="P2069">
        <v>6.3</v>
      </c>
      <c r="Q2069" t="s">
        <v>9596</v>
      </c>
    </row>
    <row r="2070" spans="1:17" x14ac:dyDescent="0.35">
      <c r="A2070" t="s">
        <v>965</v>
      </c>
      <c r="B2070">
        <v>101</v>
      </c>
      <c r="C2070" t="s">
        <v>341</v>
      </c>
      <c r="D2070">
        <v>12987647</v>
      </c>
      <c r="E2070" t="s">
        <v>8264</v>
      </c>
      <c r="F2070" t="s">
        <v>405</v>
      </c>
      <c r="G2070" t="s">
        <v>8265</v>
      </c>
      <c r="H2070" t="s">
        <v>6062</v>
      </c>
      <c r="I2070" t="s">
        <v>8266</v>
      </c>
      <c r="J2070">
        <v>199</v>
      </c>
      <c r="K2070" t="s">
        <v>21</v>
      </c>
      <c r="L2070" t="s">
        <v>38</v>
      </c>
      <c r="M2070" t="s">
        <v>472</v>
      </c>
      <c r="N2070">
        <v>30000000</v>
      </c>
      <c r="O2070">
        <v>2002</v>
      </c>
      <c r="P2070">
        <v>7.1</v>
      </c>
      <c r="Q2070" t="s">
        <v>2679</v>
      </c>
    </row>
    <row r="2071" spans="1:17" x14ac:dyDescent="0.35">
      <c r="A2071" t="s">
        <v>24</v>
      </c>
      <c r="B2071">
        <v>102</v>
      </c>
      <c r="C2071" t="s">
        <v>6131</v>
      </c>
      <c r="D2071">
        <v>12469811</v>
      </c>
      <c r="E2071" t="s">
        <v>2018</v>
      </c>
      <c r="F2071" t="s">
        <v>564</v>
      </c>
      <c r="G2071" t="s">
        <v>8267</v>
      </c>
      <c r="H2071" t="s">
        <v>1386</v>
      </c>
      <c r="I2071" t="s">
        <v>8268</v>
      </c>
      <c r="J2071">
        <v>316</v>
      </c>
      <c r="K2071" t="s">
        <v>21</v>
      </c>
      <c r="L2071" t="s">
        <v>22</v>
      </c>
      <c r="M2071" t="s">
        <v>472</v>
      </c>
      <c r="N2071">
        <v>22000000</v>
      </c>
      <c r="O2071">
        <v>2005</v>
      </c>
      <c r="P2071">
        <v>6.6</v>
      </c>
      <c r="Q2071" t="s">
        <v>1331</v>
      </c>
    </row>
    <row r="2072" spans="1:17" x14ac:dyDescent="0.35">
      <c r="A2072" t="s">
        <v>3409</v>
      </c>
      <c r="B2072">
        <v>94</v>
      </c>
      <c r="C2072" t="s">
        <v>19</v>
      </c>
      <c r="D2072">
        <v>12398628</v>
      </c>
      <c r="E2072" t="s">
        <v>8269</v>
      </c>
      <c r="F2072" t="s">
        <v>4747</v>
      </c>
      <c r="G2072" t="s">
        <v>8270</v>
      </c>
      <c r="H2072" t="s">
        <v>3778</v>
      </c>
      <c r="I2072" t="s">
        <v>8271</v>
      </c>
      <c r="J2072">
        <v>88</v>
      </c>
      <c r="K2072" t="s">
        <v>21</v>
      </c>
      <c r="L2072" t="s">
        <v>22</v>
      </c>
      <c r="M2072" t="s">
        <v>472</v>
      </c>
      <c r="N2072">
        <v>20000000</v>
      </c>
      <c r="O2072">
        <v>2002</v>
      </c>
      <c r="P2072">
        <v>6.1</v>
      </c>
      <c r="Q2072" t="s">
        <v>1064</v>
      </c>
    </row>
    <row r="2073" spans="1:17" x14ac:dyDescent="0.35">
      <c r="A2073" t="s">
        <v>3446</v>
      </c>
      <c r="B2073">
        <v>102</v>
      </c>
      <c r="C2073" t="s">
        <v>8272</v>
      </c>
      <c r="D2073">
        <v>13214030</v>
      </c>
      <c r="E2073" t="s">
        <v>1990</v>
      </c>
      <c r="F2073" t="s">
        <v>739</v>
      </c>
      <c r="G2073" t="s">
        <v>8273</v>
      </c>
      <c r="H2073" t="s">
        <v>8274</v>
      </c>
      <c r="I2073" t="s">
        <v>8275</v>
      </c>
      <c r="J2073">
        <v>147</v>
      </c>
      <c r="K2073" t="s">
        <v>21</v>
      </c>
      <c r="L2073" t="s">
        <v>22</v>
      </c>
      <c r="M2073" t="s">
        <v>23</v>
      </c>
      <c r="N2073">
        <v>20000000</v>
      </c>
      <c r="O2073">
        <v>2008</v>
      </c>
      <c r="P2073">
        <v>6.7</v>
      </c>
      <c r="Q2073" t="s">
        <v>1331</v>
      </c>
    </row>
    <row r="2074" spans="1:17" x14ac:dyDescent="0.35">
      <c r="A2074" t="s">
        <v>1654</v>
      </c>
      <c r="B2074">
        <v>108</v>
      </c>
      <c r="C2074" t="s">
        <v>3555</v>
      </c>
      <c r="D2074">
        <v>12232937</v>
      </c>
      <c r="E2074" t="s">
        <v>270</v>
      </c>
      <c r="F2074" t="s">
        <v>8276</v>
      </c>
      <c r="G2074" t="s">
        <v>8277</v>
      </c>
      <c r="H2074" t="s">
        <v>8278</v>
      </c>
      <c r="I2074" t="s">
        <v>8279</v>
      </c>
      <c r="J2074">
        <v>113</v>
      </c>
      <c r="K2074" t="s">
        <v>21</v>
      </c>
      <c r="L2074" t="s">
        <v>22</v>
      </c>
      <c r="M2074" t="s">
        <v>23</v>
      </c>
      <c r="N2074">
        <v>22000000</v>
      </c>
      <c r="O2074">
        <v>2009</v>
      </c>
      <c r="P2074">
        <v>5.6</v>
      </c>
      <c r="Q2074" t="s">
        <v>1064</v>
      </c>
    </row>
    <row r="2075" spans="1:17" x14ac:dyDescent="0.35">
      <c r="A2075" t="s">
        <v>464</v>
      </c>
      <c r="B2075">
        <v>116</v>
      </c>
      <c r="C2075" t="s">
        <v>3481</v>
      </c>
      <c r="D2075">
        <v>12134420</v>
      </c>
      <c r="E2075" t="s">
        <v>4612</v>
      </c>
      <c r="F2075" t="s">
        <v>396</v>
      </c>
      <c r="G2075" t="s">
        <v>8280</v>
      </c>
      <c r="H2075" t="s">
        <v>467</v>
      </c>
      <c r="I2075" t="s">
        <v>8281</v>
      </c>
      <c r="J2075">
        <v>366</v>
      </c>
      <c r="K2075" t="s">
        <v>21</v>
      </c>
      <c r="L2075" t="s">
        <v>38</v>
      </c>
      <c r="M2075" t="s">
        <v>472</v>
      </c>
      <c r="N2075">
        <v>20000000</v>
      </c>
      <c r="O2075">
        <v>2010</v>
      </c>
      <c r="P2075">
        <v>7.2</v>
      </c>
      <c r="Q2075" t="s">
        <v>2679</v>
      </c>
    </row>
    <row r="2076" spans="1:17" x14ac:dyDescent="0.35">
      <c r="A2076" t="s">
        <v>8282</v>
      </c>
      <c r="B2076">
        <v>93</v>
      </c>
      <c r="C2076" t="s">
        <v>8283</v>
      </c>
      <c r="D2076">
        <v>11784000</v>
      </c>
      <c r="E2076" t="s">
        <v>6772</v>
      </c>
      <c r="F2076" t="s">
        <v>2698</v>
      </c>
      <c r="G2076" t="s">
        <v>8284</v>
      </c>
      <c r="H2076" t="s">
        <v>8285</v>
      </c>
      <c r="I2076" t="s">
        <v>8286</v>
      </c>
      <c r="J2076">
        <v>26</v>
      </c>
      <c r="K2076" t="s">
        <v>21</v>
      </c>
      <c r="L2076" t="s">
        <v>22</v>
      </c>
      <c r="M2076" t="s">
        <v>68</v>
      </c>
      <c r="N2076">
        <v>20000000</v>
      </c>
      <c r="O2076">
        <v>1994</v>
      </c>
      <c r="P2076">
        <v>4.3</v>
      </c>
      <c r="Q2076" t="s">
        <v>1064</v>
      </c>
    </row>
    <row r="2077" spans="1:17" x14ac:dyDescent="0.35">
      <c r="A2077" t="s">
        <v>1243</v>
      </c>
      <c r="B2077">
        <v>102</v>
      </c>
      <c r="C2077" t="s">
        <v>2279</v>
      </c>
      <c r="D2077">
        <v>11169531</v>
      </c>
      <c r="E2077" t="s">
        <v>1331</v>
      </c>
      <c r="F2077" t="s">
        <v>5559</v>
      </c>
      <c r="G2077" t="s">
        <v>8287</v>
      </c>
      <c r="H2077" t="s">
        <v>8288</v>
      </c>
      <c r="I2077" t="s">
        <v>8289</v>
      </c>
      <c r="J2077">
        <v>235</v>
      </c>
      <c r="K2077" t="s">
        <v>21</v>
      </c>
      <c r="L2077" t="s">
        <v>38</v>
      </c>
      <c r="M2077" t="s">
        <v>23</v>
      </c>
      <c r="N2077">
        <v>20000000</v>
      </c>
      <c r="O2077">
        <v>2008</v>
      </c>
      <c r="P2077">
        <v>6.4</v>
      </c>
      <c r="Q2077" t="s">
        <v>1331</v>
      </c>
    </row>
    <row r="2078" spans="1:17" x14ac:dyDescent="0.35">
      <c r="A2078" t="s">
        <v>4357</v>
      </c>
      <c r="B2078">
        <v>103</v>
      </c>
      <c r="C2078" t="s">
        <v>8290</v>
      </c>
      <c r="D2078">
        <v>11034436</v>
      </c>
      <c r="E2078" t="s">
        <v>8291</v>
      </c>
      <c r="F2078" t="s">
        <v>1918</v>
      </c>
      <c r="G2078" t="s">
        <v>8292</v>
      </c>
      <c r="H2078" t="s">
        <v>8293</v>
      </c>
      <c r="I2078" t="s">
        <v>8294</v>
      </c>
      <c r="J2078">
        <v>180</v>
      </c>
      <c r="K2078" t="s">
        <v>21</v>
      </c>
      <c r="L2078" t="s">
        <v>38</v>
      </c>
      <c r="M2078" t="s">
        <v>472</v>
      </c>
      <c r="N2078">
        <v>20000000</v>
      </c>
      <c r="O2078">
        <v>2005</v>
      </c>
      <c r="P2078">
        <v>7.1</v>
      </c>
      <c r="Q2078" t="s">
        <v>1331</v>
      </c>
    </row>
    <row r="2079" spans="1:17" x14ac:dyDescent="0.35">
      <c r="A2079" t="s">
        <v>7428</v>
      </c>
      <c r="B2079">
        <v>115</v>
      </c>
      <c r="C2079" t="s">
        <v>3770</v>
      </c>
      <c r="D2079">
        <v>12626905</v>
      </c>
      <c r="E2079" t="s">
        <v>375</v>
      </c>
      <c r="F2079" t="s">
        <v>168</v>
      </c>
      <c r="G2079" t="s">
        <v>8295</v>
      </c>
      <c r="H2079" t="s">
        <v>308</v>
      </c>
      <c r="I2079" t="s">
        <v>8296</v>
      </c>
      <c r="J2079">
        <v>106</v>
      </c>
      <c r="K2079" t="s">
        <v>21</v>
      </c>
      <c r="L2079" t="s">
        <v>22</v>
      </c>
      <c r="M2079" t="s">
        <v>472</v>
      </c>
      <c r="N2079">
        <v>20000000</v>
      </c>
      <c r="O2079">
        <v>2016</v>
      </c>
      <c r="P2079">
        <v>6.3</v>
      </c>
      <c r="Q2079" t="s">
        <v>1064</v>
      </c>
    </row>
    <row r="2080" spans="1:17" x14ac:dyDescent="0.35">
      <c r="A2080" t="s">
        <v>3137</v>
      </c>
      <c r="B2080">
        <v>96</v>
      </c>
      <c r="C2080" t="s">
        <v>8297</v>
      </c>
      <c r="D2080">
        <v>10569071</v>
      </c>
      <c r="E2080" t="s">
        <v>1331</v>
      </c>
      <c r="F2080" t="s">
        <v>3137</v>
      </c>
      <c r="G2080" t="s">
        <v>8298</v>
      </c>
      <c r="H2080" t="s">
        <v>6055</v>
      </c>
      <c r="I2080" t="s">
        <v>8299</v>
      </c>
      <c r="J2080">
        <v>131</v>
      </c>
      <c r="K2080" t="s">
        <v>21</v>
      </c>
      <c r="L2080" t="s">
        <v>22</v>
      </c>
      <c r="M2080" t="s">
        <v>472</v>
      </c>
      <c r="N2080">
        <v>20000000</v>
      </c>
      <c r="O2080">
        <v>1997</v>
      </c>
      <c r="P2080">
        <v>7.4</v>
      </c>
      <c r="Q2080" t="s">
        <v>1331</v>
      </c>
    </row>
    <row r="2081" spans="1:17" x14ac:dyDescent="0.35">
      <c r="A2081" t="s">
        <v>8300</v>
      </c>
      <c r="B2081">
        <v>98</v>
      </c>
      <c r="C2081" t="s">
        <v>347</v>
      </c>
      <c r="D2081">
        <v>10544143</v>
      </c>
      <c r="E2081" t="s">
        <v>1337</v>
      </c>
      <c r="F2081" t="s">
        <v>4924</v>
      </c>
      <c r="G2081" t="s">
        <v>8301</v>
      </c>
      <c r="H2081" t="s">
        <v>8302</v>
      </c>
      <c r="I2081" t="s">
        <v>8303</v>
      </c>
      <c r="J2081">
        <v>121</v>
      </c>
      <c r="K2081" t="s">
        <v>21</v>
      </c>
      <c r="L2081" t="s">
        <v>300</v>
      </c>
      <c r="M2081" t="s">
        <v>23</v>
      </c>
      <c r="N2081">
        <v>20000000</v>
      </c>
      <c r="O2081">
        <v>1999</v>
      </c>
      <c r="P2081">
        <v>6.1</v>
      </c>
      <c r="Q2081" t="s">
        <v>1331</v>
      </c>
    </row>
    <row r="2082" spans="1:17" x14ac:dyDescent="0.35">
      <c r="A2082" t="s">
        <v>7271</v>
      </c>
      <c r="B2082">
        <v>101</v>
      </c>
      <c r="C2082" t="s">
        <v>189</v>
      </c>
      <c r="D2082">
        <v>13650738</v>
      </c>
      <c r="E2082" t="s">
        <v>2018</v>
      </c>
      <c r="F2082" t="s">
        <v>531</v>
      </c>
      <c r="G2082" t="s">
        <v>8304</v>
      </c>
      <c r="H2082" t="s">
        <v>8305</v>
      </c>
      <c r="I2082" t="s">
        <v>8306</v>
      </c>
      <c r="J2082">
        <v>129</v>
      </c>
      <c r="K2082" t="s">
        <v>21</v>
      </c>
      <c r="L2082" t="s">
        <v>22</v>
      </c>
      <c r="M2082" t="s">
        <v>472</v>
      </c>
      <c r="N2082">
        <v>20000000</v>
      </c>
      <c r="O2082">
        <v>2015</v>
      </c>
      <c r="P2082">
        <v>6.6</v>
      </c>
      <c r="Q2082" t="s">
        <v>1331</v>
      </c>
    </row>
    <row r="2083" spans="1:17" x14ac:dyDescent="0.35">
      <c r="A2083" t="s">
        <v>3932</v>
      </c>
      <c r="B2083">
        <v>106</v>
      </c>
      <c r="C2083" t="s">
        <v>1105</v>
      </c>
      <c r="D2083">
        <v>10555348</v>
      </c>
      <c r="E2083" t="s">
        <v>815</v>
      </c>
      <c r="F2083" t="s">
        <v>1390</v>
      </c>
      <c r="G2083" t="s">
        <v>8307</v>
      </c>
      <c r="H2083" t="s">
        <v>8308</v>
      </c>
      <c r="I2083" t="s">
        <v>8309</v>
      </c>
      <c r="J2083">
        <v>42</v>
      </c>
      <c r="K2083" t="s">
        <v>21</v>
      </c>
      <c r="L2083" t="s">
        <v>22</v>
      </c>
      <c r="M2083" t="s">
        <v>23</v>
      </c>
      <c r="N2083">
        <v>20000000</v>
      </c>
      <c r="O2083">
        <v>1989</v>
      </c>
      <c r="P2083">
        <v>6</v>
      </c>
      <c r="Q2083" t="s">
        <v>1331</v>
      </c>
    </row>
    <row r="2084" spans="1:17" x14ac:dyDescent="0.35">
      <c r="A2084" t="s">
        <v>3137</v>
      </c>
      <c r="B2084">
        <v>101</v>
      </c>
      <c r="C2084" t="s">
        <v>1814</v>
      </c>
      <c r="D2084">
        <v>9714482</v>
      </c>
      <c r="E2084" t="s">
        <v>8310</v>
      </c>
      <c r="F2084" t="s">
        <v>2943</v>
      </c>
      <c r="G2084" t="s">
        <v>8311</v>
      </c>
      <c r="H2084" t="s">
        <v>8312</v>
      </c>
      <c r="I2084" t="s">
        <v>8313</v>
      </c>
      <c r="J2084">
        <v>140</v>
      </c>
      <c r="K2084" t="s">
        <v>21</v>
      </c>
      <c r="L2084" t="s">
        <v>22</v>
      </c>
      <c r="M2084" t="s">
        <v>472</v>
      </c>
      <c r="N2084">
        <v>20000000</v>
      </c>
      <c r="O2084">
        <v>1996</v>
      </c>
      <c r="P2084">
        <v>6.8</v>
      </c>
      <c r="Q2084" t="s">
        <v>1331</v>
      </c>
    </row>
    <row r="2085" spans="1:17" x14ac:dyDescent="0.35">
      <c r="A2085" t="s">
        <v>268</v>
      </c>
      <c r="B2085">
        <v>111</v>
      </c>
      <c r="C2085" t="s">
        <v>1306</v>
      </c>
      <c r="D2085">
        <v>9525276</v>
      </c>
      <c r="E2085" t="s">
        <v>270</v>
      </c>
      <c r="F2085" t="s">
        <v>2869</v>
      </c>
      <c r="G2085" t="s">
        <v>8314</v>
      </c>
      <c r="H2085" t="s">
        <v>8315</v>
      </c>
      <c r="I2085" t="s">
        <v>8316</v>
      </c>
      <c r="J2085">
        <v>299</v>
      </c>
      <c r="K2085" t="s">
        <v>21</v>
      </c>
      <c r="L2085" t="s">
        <v>22</v>
      </c>
      <c r="M2085" t="s">
        <v>472</v>
      </c>
      <c r="N2085">
        <v>20000000</v>
      </c>
      <c r="O2085">
        <v>2007</v>
      </c>
      <c r="P2085">
        <v>6.8</v>
      </c>
      <c r="Q2085" t="s">
        <v>1064</v>
      </c>
    </row>
    <row r="2086" spans="1:17" x14ac:dyDescent="0.35">
      <c r="A2086" t="s">
        <v>5449</v>
      </c>
      <c r="B2086">
        <v>99</v>
      </c>
      <c r="C2086" t="s">
        <v>244</v>
      </c>
      <c r="D2086">
        <v>8855646</v>
      </c>
      <c r="E2086" t="s">
        <v>5401</v>
      </c>
      <c r="F2086" t="s">
        <v>1390</v>
      </c>
      <c r="G2086" t="s">
        <v>8317</v>
      </c>
      <c r="H2086" t="s">
        <v>8318</v>
      </c>
      <c r="I2086" t="s">
        <v>8319</v>
      </c>
      <c r="J2086">
        <v>117</v>
      </c>
      <c r="K2086" t="s">
        <v>21</v>
      </c>
      <c r="L2086" t="s">
        <v>22</v>
      </c>
      <c r="M2086" t="s">
        <v>23</v>
      </c>
      <c r="N2086">
        <v>21000000</v>
      </c>
      <c r="O2086">
        <v>2009</v>
      </c>
      <c r="P2086">
        <v>7.2</v>
      </c>
      <c r="Q2086" t="s">
        <v>769</v>
      </c>
    </row>
    <row r="2087" spans="1:17" x14ac:dyDescent="0.35">
      <c r="A2087" t="s">
        <v>8320</v>
      </c>
      <c r="B2087">
        <v>88</v>
      </c>
      <c r="C2087" t="s">
        <v>8321</v>
      </c>
      <c r="D2087">
        <v>9109322</v>
      </c>
      <c r="E2087" t="s">
        <v>2113</v>
      </c>
      <c r="F2087" t="s">
        <v>8322</v>
      </c>
      <c r="G2087" t="s">
        <v>8323</v>
      </c>
      <c r="H2087" t="s">
        <v>8324</v>
      </c>
      <c r="I2087" t="s">
        <v>8325</v>
      </c>
      <c r="J2087">
        <v>129</v>
      </c>
      <c r="K2087" t="s">
        <v>21</v>
      </c>
      <c r="L2087" t="s">
        <v>615</v>
      </c>
      <c r="M2087" t="s">
        <v>68</v>
      </c>
      <c r="N2087">
        <v>20000000</v>
      </c>
      <c r="O2087">
        <v>2004</v>
      </c>
      <c r="P2087">
        <v>1.9</v>
      </c>
      <c r="Q2087" t="s">
        <v>1331</v>
      </c>
    </row>
    <row r="2088" spans="1:17" x14ac:dyDescent="0.35">
      <c r="A2088" t="s">
        <v>2111</v>
      </c>
      <c r="B2088">
        <v>83</v>
      </c>
      <c r="C2088" t="s">
        <v>8326</v>
      </c>
      <c r="D2088">
        <v>8326035</v>
      </c>
      <c r="E2088" t="s">
        <v>1395</v>
      </c>
      <c r="F2088" t="s">
        <v>1028</v>
      </c>
      <c r="G2088" t="s">
        <v>8327</v>
      </c>
      <c r="H2088" t="s">
        <v>8328</v>
      </c>
      <c r="I2088" t="s">
        <v>8329</v>
      </c>
      <c r="J2088">
        <v>76</v>
      </c>
      <c r="K2088" t="s">
        <v>21</v>
      </c>
      <c r="L2088" t="s">
        <v>615</v>
      </c>
      <c r="M2088" t="s">
        <v>23</v>
      </c>
      <c r="N2088">
        <v>33000000</v>
      </c>
      <c r="O2088">
        <v>2005</v>
      </c>
      <c r="P2088">
        <v>5.5</v>
      </c>
      <c r="Q2088" t="s">
        <v>1064</v>
      </c>
    </row>
    <row r="2089" spans="1:17" x14ac:dyDescent="0.35">
      <c r="A2089" t="s">
        <v>2111</v>
      </c>
      <c r="B2089">
        <v>91</v>
      </c>
      <c r="C2089" t="s">
        <v>791</v>
      </c>
      <c r="D2089">
        <v>8104069</v>
      </c>
      <c r="E2089" t="s">
        <v>1395</v>
      </c>
      <c r="F2089" t="s">
        <v>584</v>
      </c>
      <c r="G2089" t="s">
        <v>8330</v>
      </c>
      <c r="H2089" t="s">
        <v>647</v>
      </c>
      <c r="I2089" t="s">
        <v>8331</v>
      </c>
      <c r="J2089">
        <v>26</v>
      </c>
      <c r="K2089" t="s">
        <v>21</v>
      </c>
      <c r="L2089" t="s">
        <v>22</v>
      </c>
      <c r="M2089" t="s">
        <v>23</v>
      </c>
      <c r="N2089">
        <v>20000000</v>
      </c>
      <c r="O2089">
        <v>2007</v>
      </c>
      <c r="P2089">
        <v>4.5</v>
      </c>
      <c r="Q2089" t="s">
        <v>1064</v>
      </c>
    </row>
    <row r="2090" spans="1:17" x14ac:dyDescent="0.35">
      <c r="A2090" t="s">
        <v>2868</v>
      </c>
      <c r="B2090">
        <v>108</v>
      </c>
      <c r="C2090" t="s">
        <v>8332</v>
      </c>
      <c r="D2090">
        <v>8054280</v>
      </c>
      <c r="E2090" t="s">
        <v>2431</v>
      </c>
      <c r="F2090" t="s">
        <v>4759</v>
      </c>
      <c r="G2090" t="s">
        <v>8333</v>
      </c>
      <c r="H2090" t="s">
        <v>3855</v>
      </c>
      <c r="I2090" t="s">
        <v>8334</v>
      </c>
      <c r="J2090">
        <v>117</v>
      </c>
      <c r="K2090" t="s">
        <v>21</v>
      </c>
      <c r="L2090" t="s">
        <v>22</v>
      </c>
      <c r="M2090" t="s">
        <v>23</v>
      </c>
      <c r="N2090">
        <v>20000000</v>
      </c>
      <c r="O2090">
        <v>2004</v>
      </c>
      <c r="P2090">
        <v>6.3</v>
      </c>
      <c r="Q2090" t="s">
        <v>1331</v>
      </c>
    </row>
    <row r="2091" spans="1:17" x14ac:dyDescent="0.35">
      <c r="A2091" t="s">
        <v>5428</v>
      </c>
      <c r="B2091">
        <v>148</v>
      </c>
      <c r="C2091" t="s">
        <v>8335</v>
      </c>
      <c r="D2091">
        <v>8093318</v>
      </c>
      <c r="E2091" t="s">
        <v>8336</v>
      </c>
      <c r="F2091" t="s">
        <v>8337</v>
      </c>
      <c r="G2091" t="s">
        <v>8338</v>
      </c>
      <c r="H2091" t="s">
        <v>8339</v>
      </c>
      <c r="I2091" t="s">
        <v>8340</v>
      </c>
      <c r="J2091">
        <v>242</v>
      </c>
      <c r="K2091" t="s">
        <v>21</v>
      </c>
      <c r="L2091" t="s">
        <v>22</v>
      </c>
      <c r="M2091" t="s">
        <v>472</v>
      </c>
      <c r="N2091">
        <v>20000000</v>
      </c>
      <c r="O2091">
        <v>2014</v>
      </c>
      <c r="P2091">
        <v>6.7</v>
      </c>
      <c r="Q2091" t="s">
        <v>1331</v>
      </c>
    </row>
    <row r="2092" spans="1:17" x14ac:dyDescent="0.35">
      <c r="A2092" t="s">
        <v>8341</v>
      </c>
      <c r="B2092">
        <v>77</v>
      </c>
      <c r="C2092" t="s">
        <v>3807</v>
      </c>
      <c r="D2092">
        <v>7382993</v>
      </c>
      <c r="E2092" t="s">
        <v>217</v>
      </c>
      <c r="F2092" t="s">
        <v>5079</v>
      </c>
      <c r="G2092" t="s">
        <v>8342</v>
      </c>
      <c r="H2092" t="s">
        <v>3898</v>
      </c>
      <c r="I2092" t="s">
        <v>8343</v>
      </c>
      <c r="J2092">
        <v>114</v>
      </c>
      <c r="K2092" t="s">
        <v>21</v>
      </c>
      <c r="L2092" t="s">
        <v>22</v>
      </c>
      <c r="M2092" t="s">
        <v>222</v>
      </c>
      <c r="N2092">
        <v>20000000</v>
      </c>
      <c r="O2092">
        <v>2006</v>
      </c>
      <c r="P2092">
        <v>2.8</v>
      </c>
      <c r="Q2092" t="s">
        <v>769</v>
      </c>
    </row>
    <row r="2093" spans="1:17" x14ac:dyDescent="0.35">
      <c r="A2093" t="s">
        <v>8344</v>
      </c>
      <c r="B2093">
        <v>110</v>
      </c>
      <c r="C2093" t="s">
        <v>8345</v>
      </c>
      <c r="D2093">
        <v>8888355</v>
      </c>
      <c r="E2093" t="s">
        <v>4778</v>
      </c>
      <c r="F2093" t="s">
        <v>8346</v>
      </c>
      <c r="G2093" t="s">
        <v>8347</v>
      </c>
      <c r="H2093" t="s">
        <v>4592</v>
      </c>
      <c r="I2093" t="s">
        <v>8348</v>
      </c>
      <c r="J2093">
        <v>25</v>
      </c>
      <c r="K2093" t="s">
        <v>21</v>
      </c>
      <c r="L2093" t="s">
        <v>22</v>
      </c>
      <c r="M2093" t="s">
        <v>23</v>
      </c>
      <c r="N2093">
        <v>20000000</v>
      </c>
      <c r="O2093">
        <v>2013</v>
      </c>
      <c r="P2093">
        <v>5</v>
      </c>
      <c r="Q2093" t="s">
        <v>2679</v>
      </c>
    </row>
    <row r="2094" spans="1:17" x14ac:dyDescent="0.35">
      <c r="A2094" t="s">
        <v>4397</v>
      </c>
      <c r="B2094">
        <v>83</v>
      </c>
      <c r="C2094" t="s">
        <v>8350</v>
      </c>
      <c r="D2094">
        <v>7001720</v>
      </c>
      <c r="E2094" t="s">
        <v>2209</v>
      </c>
      <c r="F2094" t="s">
        <v>8351</v>
      </c>
      <c r="G2094" t="s">
        <v>8352</v>
      </c>
      <c r="H2094" t="s">
        <v>8353</v>
      </c>
      <c r="I2094" t="s">
        <v>8354</v>
      </c>
      <c r="J2094">
        <v>205</v>
      </c>
      <c r="K2094" t="s">
        <v>21</v>
      </c>
      <c r="L2094" t="s">
        <v>22</v>
      </c>
      <c r="M2094" t="s">
        <v>23</v>
      </c>
      <c r="N2094">
        <v>12000000</v>
      </c>
      <c r="O2094">
        <v>2008</v>
      </c>
      <c r="P2094">
        <v>4.3</v>
      </c>
      <c r="Q2094" t="s">
        <v>1331</v>
      </c>
    </row>
    <row r="2095" spans="1:17" x14ac:dyDescent="0.35">
      <c r="A2095" t="s">
        <v>3820</v>
      </c>
      <c r="B2095">
        <v>107</v>
      </c>
      <c r="C2095" t="s">
        <v>4514</v>
      </c>
      <c r="D2095">
        <v>7268659</v>
      </c>
      <c r="E2095" t="s">
        <v>340</v>
      </c>
      <c r="F2095" t="s">
        <v>4551</v>
      </c>
      <c r="G2095" t="s">
        <v>8355</v>
      </c>
      <c r="H2095" t="s">
        <v>8356</v>
      </c>
      <c r="I2095" t="s">
        <v>8357</v>
      </c>
      <c r="J2095">
        <v>164</v>
      </c>
      <c r="K2095" t="s">
        <v>21</v>
      </c>
      <c r="L2095" t="s">
        <v>5492</v>
      </c>
      <c r="M2095" t="s">
        <v>472</v>
      </c>
      <c r="N2095">
        <v>20000000</v>
      </c>
      <c r="O2095">
        <v>2013</v>
      </c>
      <c r="P2095">
        <v>5.6</v>
      </c>
      <c r="Q2095" t="s">
        <v>1064</v>
      </c>
    </row>
    <row r="2096" spans="1:17" x14ac:dyDescent="0.35">
      <c r="A2096" t="s">
        <v>8358</v>
      </c>
      <c r="B2096">
        <v>100</v>
      </c>
      <c r="C2096" t="s">
        <v>6860</v>
      </c>
      <c r="D2096">
        <v>6852144</v>
      </c>
      <c r="E2096" t="s">
        <v>2495</v>
      </c>
      <c r="F2096" t="s">
        <v>5482</v>
      </c>
      <c r="G2096" t="s">
        <v>8359</v>
      </c>
      <c r="H2096" t="s">
        <v>8360</v>
      </c>
      <c r="I2096" t="s">
        <v>8361</v>
      </c>
      <c r="J2096">
        <v>213</v>
      </c>
      <c r="K2096" t="s">
        <v>21</v>
      </c>
      <c r="L2096" t="s">
        <v>214</v>
      </c>
      <c r="M2096" t="s">
        <v>23</v>
      </c>
      <c r="N2096">
        <v>22000000</v>
      </c>
      <c r="O2096">
        <v>2003</v>
      </c>
      <c r="P2096">
        <v>6.2</v>
      </c>
      <c r="Q2096" t="s">
        <v>2679</v>
      </c>
    </row>
    <row r="2097" spans="1:17" x14ac:dyDescent="0.35">
      <c r="A2097" t="s">
        <v>7178</v>
      </c>
      <c r="B2097">
        <v>87</v>
      </c>
      <c r="C2097" t="s">
        <v>3555</v>
      </c>
      <c r="D2097">
        <v>6563357</v>
      </c>
      <c r="E2097" t="s">
        <v>3306</v>
      </c>
      <c r="F2097" t="s">
        <v>8362</v>
      </c>
      <c r="G2097" t="s">
        <v>8363</v>
      </c>
      <c r="H2097" t="s">
        <v>337</v>
      </c>
      <c r="I2097" t="s">
        <v>8364</v>
      </c>
      <c r="J2097">
        <v>120</v>
      </c>
      <c r="K2097" t="s">
        <v>21</v>
      </c>
      <c r="L2097" t="s">
        <v>22</v>
      </c>
      <c r="M2097" t="s">
        <v>472</v>
      </c>
      <c r="N2097">
        <v>20000000</v>
      </c>
      <c r="O2097">
        <v>2008</v>
      </c>
      <c r="P2097">
        <v>5.3</v>
      </c>
      <c r="Q2097" t="s">
        <v>769</v>
      </c>
    </row>
    <row r="2098" spans="1:17" x14ac:dyDescent="0.35">
      <c r="A2098" t="s">
        <v>8365</v>
      </c>
      <c r="B2098">
        <v>154</v>
      </c>
      <c r="C2098" t="s">
        <v>2711</v>
      </c>
      <c r="D2098">
        <v>6201757</v>
      </c>
      <c r="E2098" t="s">
        <v>8366</v>
      </c>
      <c r="F2098" t="s">
        <v>320</v>
      </c>
      <c r="G2098" t="s">
        <v>8367</v>
      </c>
      <c r="H2098" t="s">
        <v>8368</v>
      </c>
      <c r="I2098" t="s">
        <v>8369</v>
      </c>
      <c r="J2098">
        <v>202</v>
      </c>
      <c r="K2098" t="s">
        <v>21</v>
      </c>
      <c r="L2098" t="s">
        <v>38</v>
      </c>
      <c r="M2098" t="s">
        <v>472</v>
      </c>
      <c r="N2098">
        <v>10000000</v>
      </c>
      <c r="O2098">
        <v>1999</v>
      </c>
      <c r="P2098">
        <v>7.4</v>
      </c>
      <c r="Q2098" t="s">
        <v>9596</v>
      </c>
    </row>
    <row r="2099" spans="1:17" x14ac:dyDescent="0.35">
      <c r="A2099" t="s">
        <v>4194</v>
      </c>
      <c r="B2099">
        <v>99</v>
      </c>
      <c r="C2099" t="s">
        <v>2230</v>
      </c>
      <c r="D2099">
        <v>5702083</v>
      </c>
      <c r="E2099" t="s">
        <v>2816</v>
      </c>
      <c r="F2099" t="s">
        <v>370</v>
      </c>
      <c r="G2099" t="s">
        <v>8371</v>
      </c>
      <c r="H2099" t="s">
        <v>2684</v>
      </c>
      <c r="I2099" t="s">
        <v>8372</v>
      </c>
      <c r="J2099">
        <v>190</v>
      </c>
      <c r="K2099" t="s">
        <v>21</v>
      </c>
      <c r="L2099" t="s">
        <v>38</v>
      </c>
      <c r="M2099" t="s">
        <v>472</v>
      </c>
      <c r="N2099">
        <v>15000000</v>
      </c>
      <c r="O2099">
        <v>2011</v>
      </c>
      <c r="P2099">
        <v>6.5</v>
      </c>
      <c r="Q2099" t="s">
        <v>9596</v>
      </c>
    </row>
    <row r="2100" spans="1:17" x14ac:dyDescent="0.35">
      <c r="A2100" t="s">
        <v>6876</v>
      </c>
      <c r="B2100">
        <v>100</v>
      </c>
      <c r="C2100" t="s">
        <v>475</v>
      </c>
      <c r="D2100">
        <v>5480996</v>
      </c>
      <c r="E2100" t="s">
        <v>8373</v>
      </c>
      <c r="F2100" t="s">
        <v>70</v>
      </c>
      <c r="G2100" t="s">
        <v>8374</v>
      </c>
      <c r="H2100" t="s">
        <v>2731</v>
      </c>
      <c r="I2100" t="s">
        <v>8375</v>
      </c>
      <c r="J2100">
        <v>293</v>
      </c>
      <c r="K2100" t="s">
        <v>21</v>
      </c>
      <c r="L2100" t="s">
        <v>22</v>
      </c>
      <c r="M2100" t="s">
        <v>472</v>
      </c>
      <c r="N2100">
        <v>8700000</v>
      </c>
      <c r="O2100">
        <v>2006</v>
      </c>
      <c r="P2100">
        <v>7.1</v>
      </c>
      <c r="Q2100" t="s">
        <v>8470</v>
      </c>
    </row>
    <row r="2101" spans="1:17" x14ac:dyDescent="0.35">
      <c r="A2101" t="s">
        <v>594</v>
      </c>
      <c r="B2101">
        <v>116</v>
      </c>
      <c r="C2101" t="s">
        <v>2938</v>
      </c>
      <c r="D2101">
        <v>6002756</v>
      </c>
      <c r="E2101" t="s">
        <v>1302</v>
      </c>
      <c r="F2101" t="s">
        <v>520</v>
      </c>
      <c r="G2101" t="s">
        <v>8376</v>
      </c>
      <c r="H2101" t="s">
        <v>1782</v>
      </c>
      <c r="I2101" t="s">
        <v>8377</v>
      </c>
      <c r="J2101">
        <v>75</v>
      </c>
      <c r="K2101" t="s">
        <v>21</v>
      </c>
      <c r="L2101" t="s">
        <v>22</v>
      </c>
      <c r="M2101" t="s">
        <v>68</v>
      </c>
      <c r="N2101">
        <v>20000000</v>
      </c>
      <c r="O2101">
        <v>2012</v>
      </c>
      <c r="P2101">
        <v>7.2</v>
      </c>
      <c r="Q2101" t="s">
        <v>9596</v>
      </c>
    </row>
    <row r="2102" spans="1:17" x14ac:dyDescent="0.35">
      <c r="A2102" t="s">
        <v>3452</v>
      </c>
      <c r="B2102">
        <v>94</v>
      </c>
      <c r="C2102" t="s">
        <v>8378</v>
      </c>
      <c r="D2102">
        <v>5132655</v>
      </c>
      <c r="E2102" t="s">
        <v>7596</v>
      </c>
      <c r="F2102" t="s">
        <v>8379</v>
      </c>
      <c r="G2102" t="s">
        <v>8380</v>
      </c>
      <c r="H2102" t="s">
        <v>8381</v>
      </c>
      <c r="I2102" t="s">
        <v>8382</v>
      </c>
      <c r="J2102">
        <v>521</v>
      </c>
      <c r="K2102" t="s">
        <v>21</v>
      </c>
      <c r="L2102" t="s">
        <v>214</v>
      </c>
      <c r="M2102" t="s">
        <v>472</v>
      </c>
      <c r="N2102">
        <v>20000000</v>
      </c>
      <c r="O2102">
        <v>2005</v>
      </c>
      <c r="P2102">
        <v>2.2999999999999998</v>
      </c>
      <c r="Q2102" t="s">
        <v>4933</v>
      </c>
    </row>
    <row r="2103" spans="1:17" x14ac:dyDescent="0.35">
      <c r="A2103" t="s">
        <v>2676</v>
      </c>
      <c r="B2103">
        <v>111</v>
      </c>
      <c r="C2103" t="s">
        <v>8383</v>
      </c>
      <c r="D2103">
        <v>5205343</v>
      </c>
      <c r="E2103" t="s">
        <v>6211</v>
      </c>
      <c r="F2103" t="s">
        <v>1132</v>
      </c>
      <c r="G2103" t="s">
        <v>8384</v>
      </c>
      <c r="H2103" t="s">
        <v>8385</v>
      </c>
      <c r="I2103" t="s">
        <v>8386</v>
      </c>
      <c r="J2103">
        <v>39</v>
      </c>
      <c r="K2103" t="s">
        <v>21</v>
      </c>
      <c r="L2103" t="s">
        <v>22</v>
      </c>
      <c r="M2103" t="s">
        <v>68</v>
      </c>
      <c r="N2103">
        <v>20000000</v>
      </c>
      <c r="O2103">
        <v>2009</v>
      </c>
      <c r="P2103">
        <v>6.4</v>
      </c>
      <c r="Q2103" t="s">
        <v>1331</v>
      </c>
    </row>
    <row r="2104" spans="1:17" x14ac:dyDescent="0.35">
      <c r="A2104" t="s">
        <v>8387</v>
      </c>
      <c r="B2104">
        <v>100</v>
      </c>
      <c r="C2104" t="s">
        <v>1812</v>
      </c>
      <c r="D2104">
        <v>5005883</v>
      </c>
      <c r="E2104" t="s">
        <v>2579</v>
      </c>
      <c r="F2104" t="s">
        <v>6462</v>
      </c>
      <c r="G2104" t="s">
        <v>8388</v>
      </c>
      <c r="H2104" t="s">
        <v>2362</v>
      </c>
      <c r="I2104" t="s">
        <v>8389</v>
      </c>
      <c r="J2104">
        <v>361</v>
      </c>
      <c r="K2104" t="s">
        <v>21</v>
      </c>
      <c r="L2104" t="s">
        <v>22</v>
      </c>
      <c r="M2104" t="s">
        <v>472</v>
      </c>
      <c r="N2104">
        <v>20000000</v>
      </c>
      <c r="O2104">
        <v>2004</v>
      </c>
      <c r="P2104">
        <v>6.1</v>
      </c>
      <c r="Q2104" t="s">
        <v>2679</v>
      </c>
    </row>
    <row r="2105" spans="1:17" x14ac:dyDescent="0.35">
      <c r="A2105" t="s">
        <v>8390</v>
      </c>
      <c r="B2105">
        <v>125</v>
      </c>
      <c r="C2105" t="s">
        <v>5690</v>
      </c>
      <c r="D2105">
        <v>5749134</v>
      </c>
      <c r="E2105" t="s">
        <v>375</v>
      </c>
      <c r="F2105" t="s">
        <v>1631</v>
      </c>
      <c r="G2105" t="s">
        <v>8391</v>
      </c>
      <c r="H2105" t="s">
        <v>2342</v>
      </c>
      <c r="I2105" t="s">
        <v>8392</v>
      </c>
      <c r="J2105">
        <v>180</v>
      </c>
      <c r="K2105" t="s">
        <v>21</v>
      </c>
      <c r="L2105" t="s">
        <v>22</v>
      </c>
      <c r="M2105" t="s">
        <v>472</v>
      </c>
      <c r="N2105">
        <v>20000000</v>
      </c>
      <c r="O2105">
        <v>2014</v>
      </c>
      <c r="P2105">
        <v>7</v>
      </c>
      <c r="Q2105" t="s">
        <v>1064</v>
      </c>
    </row>
    <row r="2106" spans="1:17" x14ac:dyDescent="0.35">
      <c r="A2106" t="s">
        <v>8393</v>
      </c>
      <c r="B2106">
        <v>119</v>
      </c>
      <c r="C2106" t="s">
        <v>8394</v>
      </c>
      <c r="D2106">
        <v>4234040</v>
      </c>
      <c r="E2106" t="s">
        <v>1234</v>
      </c>
      <c r="F2106" t="s">
        <v>8395</v>
      </c>
      <c r="G2106" t="s">
        <v>8396</v>
      </c>
      <c r="H2106" t="s">
        <v>8397</v>
      </c>
      <c r="I2106" t="s">
        <v>8398</v>
      </c>
      <c r="J2106">
        <v>45</v>
      </c>
      <c r="K2106" t="s">
        <v>21</v>
      </c>
      <c r="L2106" t="s">
        <v>22</v>
      </c>
      <c r="M2106" t="s">
        <v>23</v>
      </c>
      <c r="N2106">
        <v>20000000</v>
      </c>
      <c r="O2106">
        <v>2008</v>
      </c>
      <c r="P2106">
        <v>7</v>
      </c>
      <c r="Q2106" t="s">
        <v>9596</v>
      </c>
    </row>
    <row r="2107" spans="1:17" x14ac:dyDescent="0.35">
      <c r="A2107" t="s">
        <v>8399</v>
      </c>
      <c r="B2107">
        <v>135</v>
      </c>
      <c r="C2107" t="s">
        <v>374</v>
      </c>
      <c r="D2107">
        <v>4001121</v>
      </c>
      <c r="E2107" t="s">
        <v>3363</v>
      </c>
      <c r="F2107" t="s">
        <v>40</v>
      </c>
      <c r="G2107" t="s">
        <v>8400</v>
      </c>
      <c r="H2107" t="s">
        <v>8401</v>
      </c>
      <c r="I2107" t="s">
        <v>8402</v>
      </c>
      <c r="J2107">
        <v>230</v>
      </c>
      <c r="K2107" t="s">
        <v>21</v>
      </c>
      <c r="L2107" t="s">
        <v>22</v>
      </c>
      <c r="M2107" t="s">
        <v>472</v>
      </c>
      <c r="N2107">
        <v>20000000</v>
      </c>
      <c r="O2107">
        <v>2007</v>
      </c>
      <c r="P2107">
        <v>7</v>
      </c>
      <c r="Q2107" t="s">
        <v>9596</v>
      </c>
    </row>
    <row r="2108" spans="1:17" x14ac:dyDescent="0.35">
      <c r="A2108" t="s">
        <v>8403</v>
      </c>
      <c r="B2108">
        <v>93</v>
      </c>
      <c r="C2108" t="s">
        <v>789</v>
      </c>
      <c r="D2108">
        <v>3749061</v>
      </c>
      <c r="E2108" t="s">
        <v>41</v>
      </c>
      <c r="F2108" t="s">
        <v>84</v>
      </c>
      <c r="G2108" t="s">
        <v>8404</v>
      </c>
      <c r="H2108" t="s">
        <v>7290</v>
      </c>
      <c r="I2108" t="s">
        <v>8405</v>
      </c>
      <c r="J2108">
        <v>113</v>
      </c>
      <c r="K2108" t="s">
        <v>21</v>
      </c>
      <c r="L2108" t="s">
        <v>22</v>
      </c>
      <c r="M2108" t="s">
        <v>23</v>
      </c>
      <c r="N2108">
        <v>20000000</v>
      </c>
      <c r="O2108">
        <v>2012</v>
      </c>
      <c r="P2108">
        <v>4.9000000000000004</v>
      </c>
      <c r="Q2108" t="s">
        <v>1064</v>
      </c>
    </row>
    <row r="2109" spans="1:17" x14ac:dyDescent="0.35">
      <c r="A2109" t="s">
        <v>6239</v>
      </c>
      <c r="B2109">
        <v>114</v>
      </c>
      <c r="C2109" t="s">
        <v>8023</v>
      </c>
      <c r="D2109">
        <v>3519627</v>
      </c>
      <c r="E2109" t="s">
        <v>8406</v>
      </c>
      <c r="F2109" t="s">
        <v>7738</v>
      </c>
      <c r="G2109" t="s">
        <v>8407</v>
      </c>
      <c r="H2109" t="s">
        <v>8408</v>
      </c>
      <c r="I2109" t="s">
        <v>8409</v>
      </c>
      <c r="J2109">
        <v>105</v>
      </c>
      <c r="K2109" t="s">
        <v>21</v>
      </c>
      <c r="L2109" t="s">
        <v>22</v>
      </c>
      <c r="M2109" t="s">
        <v>23</v>
      </c>
      <c r="N2109">
        <v>20000000</v>
      </c>
      <c r="O2109">
        <v>2008</v>
      </c>
      <c r="P2109">
        <v>6.9</v>
      </c>
      <c r="Q2109" t="s">
        <v>769</v>
      </c>
    </row>
    <row r="2110" spans="1:17" x14ac:dyDescent="0.35">
      <c r="A2110" t="s">
        <v>8410</v>
      </c>
      <c r="B2110">
        <v>124</v>
      </c>
      <c r="C2110" t="s">
        <v>2087</v>
      </c>
      <c r="D2110">
        <v>3081925</v>
      </c>
      <c r="E2110" t="s">
        <v>1138</v>
      </c>
      <c r="F2110" t="s">
        <v>557</v>
      </c>
      <c r="G2110" t="s">
        <v>8411</v>
      </c>
      <c r="H2110" t="s">
        <v>48</v>
      </c>
      <c r="I2110" t="s">
        <v>8412</v>
      </c>
      <c r="J2110">
        <v>274</v>
      </c>
      <c r="K2110" t="s">
        <v>21</v>
      </c>
      <c r="L2110" t="s">
        <v>22</v>
      </c>
      <c r="M2110" t="s">
        <v>472</v>
      </c>
      <c r="N2110">
        <v>21000000</v>
      </c>
      <c r="O2110">
        <v>2008</v>
      </c>
      <c r="P2110">
        <v>7.5</v>
      </c>
      <c r="Q2110" t="s">
        <v>1331</v>
      </c>
    </row>
    <row r="2111" spans="1:17" x14ac:dyDescent="0.35">
      <c r="A2111" t="s">
        <v>5925</v>
      </c>
      <c r="B2111">
        <v>134</v>
      </c>
      <c r="C2111" t="s">
        <v>643</v>
      </c>
      <c r="D2111">
        <v>2298191</v>
      </c>
      <c r="E2111" t="s">
        <v>6611</v>
      </c>
      <c r="F2111" t="s">
        <v>2745</v>
      </c>
      <c r="G2111" t="s">
        <v>8413</v>
      </c>
      <c r="H2111" t="s">
        <v>849</v>
      </c>
      <c r="I2111" t="s">
        <v>8414</v>
      </c>
      <c r="J2111">
        <v>570</v>
      </c>
      <c r="K2111" t="s">
        <v>542</v>
      </c>
      <c r="L2111" t="s">
        <v>543</v>
      </c>
      <c r="M2111" t="s">
        <v>23</v>
      </c>
      <c r="N2111">
        <v>2400000000</v>
      </c>
      <c r="O2111">
        <v>1997</v>
      </c>
      <c r="P2111">
        <v>8.4</v>
      </c>
      <c r="Q2111" t="s">
        <v>769</v>
      </c>
    </row>
    <row r="2112" spans="1:17" x14ac:dyDescent="0.35">
      <c r="A2112" t="s">
        <v>5892</v>
      </c>
      <c r="B2112">
        <v>114</v>
      </c>
      <c r="C2112" t="s">
        <v>2517</v>
      </c>
      <c r="D2112">
        <v>2353728</v>
      </c>
      <c r="E2112" t="s">
        <v>8415</v>
      </c>
      <c r="F2112" t="s">
        <v>5192</v>
      </c>
      <c r="G2112" t="s">
        <v>8416</v>
      </c>
      <c r="H2112" t="s">
        <v>4114</v>
      </c>
      <c r="I2112" t="s">
        <v>8417</v>
      </c>
      <c r="J2112">
        <v>53</v>
      </c>
      <c r="K2112" t="s">
        <v>1171</v>
      </c>
      <c r="L2112" t="s">
        <v>1172</v>
      </c>
      <c r="M2112" t="s">
        <v>23</v>
      </c>
      <c r="N2112">
        <v>20000000</v>
      </c>
      <c r="O2112">
        <v>2003</v>
      </c>
      <c r="P2112">
        <v>6.9</v>
      </c>
      <c r="Q2112" t="s">
        <v>1331</v>
      </c>
    </row>
    <row r="2113" spans="1:17" x14ac:dyDescent="0.35">
      <c r="A2113" t="s">
        <v>8418</v>
      </c>
      <c r="B2113">
        <v>124</v>
      </c>
      <c r="C2113" t="s">
        <v>8419</v>
      </c>
      <c r="D2113">
        <v>2000000</v>
      </c>
      <c r="E2113" t="s">
        <v>8420</v>
      </c>
      <c r="F2113" t="s">
        <v>8195</v>
      </c>
      <c r="G2113" t="s">
        <v>8421</v>
      </c>
      <c r="H2113" t="s">
        <v>8422</v>
      </c>
      <c r="I2113" t="s">
        <v>8423</v>
      </c>
      <c r="J2113">
        <v>74</v>
      </c>
      <c r="K2113" t="s">
        <v>21</v>
      </c>
      <c r="L2113" t="s">
        <v>22</v>
      </c>
      <c r="M2113" t="s">
        <v>68</v>
      </c>
      <c r="N2113">
        <v>20000000</v>
      </c>
      <c r="O2113">
        <v>1980</v>
      </c>
      <c r="P2113">
        <v>4.5</v>
      </c>
      <c r="Q2113" t="s">
        <v>9596</v>
      </c>
    </row>
    <row r="2114" spans="1:17" x14ac:dyDescent="0.35">
      <c r="A2114" t="s">
        <v>7428</v>
      </c>
      <c r="B2114">
        <v>104</v>
      </c>
      <c r="C2114" t="s">
        <v>427</v>
      </c>
      <c r="D2114">
        <v>1900725</v>
      </c>
      <c r="E2114" t="s">
        <v>8149</v>
      </c>
      <c r="F2114" t="s">
        <v>317</v>
      </c>
      <c r="G2114" t="s">
        <v>8424</v>
      </c>
      <c r="H2114" t="s">
        <v>2362</v>
      </c>
      <c r="I2114" t="s">
        <v>8425</v>
      </c>
      <c r="J2114">
        <v>232</v>
      </c>
      <c r="K2114" t="s">
        <v>21</v>
      </c>
      <c r="L2114" t="s">
        <v>300</v>
      </c>
      <c r="M2114" t="s">
        <v>472</v>
      </c>
      <c r="N2114">
        <v>2000000</v>
      </c>
      <c r="O2114">
        <v>2005</v>
      </c>
      <c r="P2114">
        <v>7.4</v>
      </c>
      <c r="Q2114" t="s">
        <v>14098</v>
      </c>
    </row>
    <row r="2115" spans="1:17" x14ac:dyDescent="0.35">
      <c r="A2115" t="s">
        <v>8426</v>
      </c>
      <c r="B2115">
        <v>118</v>
      </c>
      <c r="C2115" t="s">
        <v>2894</v>
      </c>
      <c r="D2115">
        <v>2246000</v>
      </c>
      <c r="E2115" t="s">
        <v>1302</v>
      </c>
      <c r="F2115" t="s">
        <v>8427</v>
      </c>
      <c r="G2115" t="s">
        <v>8428</v>
      </c>
      <c r="H2115" t="s">
        <v>8429</v>
      </c>
      <c r="I2115" t="s">
        <v>8430</v>
      </c>
      <c r="J2115">
        <v>20</v>
      </c>
      <c r="K2115" t="s">
        <v>21</v>
      </c>
      <c r="L2115" t="s">
        <v>22</v>
      </c>
      <c r="M2115" t="s">
        <v>68</v>
      </c>
      <c r="N2115">
        <v>20000000</v>
      </c>
      <c r="O2115">
        <v>2015</v>
      </c>
      <c r="P2115">
        <v>7</v>
      </c>
      <c r="Q2115" t="s">
        <v>9596</v>
      </c>
    </row>
    <row r="2116" spans="1:17" x14ac:dyDescent="0.35">
      <c r="A2116" t="s">
        <v>7412</v>
      </c>
      <c r="B2116">
        <v>80</v>
      </c>
      <c r="C2116" t="s">
        <v>1911</v>
      </c>
      <c r="D2116">
        <v>1646664</v>
      </c>
      <c r="E2116" t="s">
        <v>4945</v>
      </c>
      <c r="F2116" t="s">
        <v>8431</v>
      </c>
      <c r="G2116" t="s">
        <v>8432</v>
      </c>
      <c r="H2116" t="s">
        <v>6966</v>
      </c>
      <c r="I2116" t="s">
        <v>8433</v>
      </c>
      <c r="J2116">
        <v>66</v>
      </c>
      <c r="K2116" t="s">
        <v>21</v>
      </c>
      <c r="L2116" t="s">
        <v>22</v>
      </c>
      <c r="M2116" t="s">
        <v>472</v>
      </c>
      <c r="N2116">
        <v>20000000</v>
      </c>
      <c r="O2116">
        <v>2003</v>
      </c>
      <c r="P2116">
        <v>2.8</v>
      </c>
      <c r="Q2116" t="s">
        <v>1331</v>
      </c>
    </row>
    <row r="2117" spans="1:17" x14ac:dyDescent="0.35">
      <c r="A2117" t="s">
        <v>6461</v>
      </c>
      <c r="B2117">
        <v>107</v>
      </c>
      <c r="C2117" t="s">
        <v>2314</v>
      </c>
      <c r="D2117">
        <v>1190018</v>
      </c>
      <c r="E2117" t="s">
        <v>1117</v>
      </c>
      <c r="F2117" t="s">
        <v>40</v>
      </c>
      <c r="G2117" t="s">
        <v>8434</v>
      </c>
      <c r="H2117" t="s">
        <v>2491</v>
      </c>
      <c r="I2117" t="s">
        <v>8435</v>
      </c>
      <c r="J2117">
        <v>1137</v>
      </c>
      <c r="K2117" t="s">
        <v>21</v>
      </c>
      <c r="L2117" t="s">
        <v>22</v>
      </c>
      <c r="M2117" t="s">
        <v>472</v>
      </c>
      <c r="N2117">
        <v>20000000</v>
      </c>
      <c r="O2117">
        <v>2002</v>
      </c>
      <c r="P2117">
        <v>7.5</v>
      </c>
      <c r="Q2117" t="s">
        <v>1064</v>
      </c>
    </row>
    <row r="2118" spans="1:17" x14ac:dyDescent="0.35">
      <c r="A2118" t="s">
        <v>1211</v>
      </c>
      <c r="B2118">
        <v>125</v>
      </c>
      <c r="C2118" t="s">
        <v>8436</v>
      </c>
      <c r="D2118">
        <v>1027749</v>
      </c>
      <c r="E2118" t="s">
        <v>2669</v>
      </c>
      <c r="F2118" t="s">
        <v>2651</v>
      </c>
      <c r="G2118" t="s">
        <v>8437</v>
      </c>
      <c r="H2118" t="s">
        <v>8438</v>
      </c>
      <c r="I2118" t="s">
        <v>8439</v>
      </c>
      <c r="J2118">
        <v>33</v>
      </c>
      <c r="K2118" t="s">
        <v>21</v>
      </c>
      <c r="L2118" t="s">
        <v>300</v>
      </c>
      <c r="M2118" t="s">
        <v>472</v>
      </c>
      <c r="N2118">
        <v>40000000</v>
      </c>
      <c r="O2118">
        <v>2008</v>
      </c>
      <c r="P2118">
        <v>7.1</v>
      </c>
      <c r="Q2118" t="s">
        <v>2679</v>
      </c>
    </row>
    <row r="2119" spans="1:17" x14ac:dyDescent="0.35">
      <c r="A2119" t="s">
        <v>6755</v>
      </c>
      <c r="B2119">
        <v>115</v>
      </c>
      <c r="C2119" t="s">
        <v>5913</v>
      </c>
      <c r="D2119">
        <v>882710</v>
      </c>
      <c r="E2119" t="s">
        <v>4101</v>
      </c>
      <c r="F2119" t="s">
        <v>622</v>
      </c>
      <c r="G2119" t="s">
        <v>8440</v>
      </c>
      <c r="H2119" t="s">
        <v>4344</v>
      </c>
      <c r="I2119" t="s">
        <v>8441</v>
      </c>
      <c r="J2119">
        <v>138</v>
      </c>
      <c r="K2119" t="s">
        <v>21</v>
      </c>
      <c r="L2119" t="s">
        <v>22</v>
      </c>
      <c r="M2119" t="s">
        <v>472</v>
      </c>
      <c r="N2119">
        <v>24000000</v>
      </c>
      <c r="O2119">
        <v>2000</v>
      </c>
      <c r="P2119">
        <v>6.4</v>
      </c>
      <c r="Q2119" t="s">
        <v>14098</v>
      </c>
    </row>
    <row r="2120" spans="1:17" x14ac:dyDescent="0.35">
      <c r="A2120" t="s">
        <v>460</v>
      </c>
      <c r="B2120">
        <v>122</v>
      </c>
      <c r="C2120" t="s">
        <v>460</v>
      </c>
      <c r="D2120">
        <v>531009</v>
      </c>
      <c r="E2120" t="s">
        <v>169</v>
      </c>
      <c r="F2120" t="s">
        <v>275</v>
      </c>
      <c r="G2120" t="s">
        <v>8442</v>
      </c>
      <c r="H2120" t="s">
        <v>8443</v>
      </c>
      <c r="I2120" t="s">
        <v>8444</v>
      </c>
      <c r="J2120">
        <v>61</v>
      </c>
      <c r="K2120" t="s">
        <v>21</v>
      </c>
      <c r="L2120" t="s">
        <v>22</v>
      </c>
      <c r="M2120" t="s">
        <v>472</v>
      </c>
      <c r="N2120">
        <v>10000000</v>
      </c>
      <c r="O2120">
        <v>2015</v>
      </c>
      <c r="P2120">
        <v>5.3</v>
      </c>
      <c r="Q2120" t="s">
        <v>2679</v>
      </c>
    </row>
    <row r="2121" spans="1:17" x14ac:dyDescent="0.35">
      <c r="A2121" t="s">
        <v>8445</v>
      </c>
      <c r="B2121">
        <v>103</v>
      </c>
      <c r="C2121" t="s">
        <v>412</v>
      </c>
      <c r="D2121">
        <v>410388</v>
      </c>
      <c r="E2121" t="s">
        <v>8446</v>
      </c>
      <c r="F2121" t="s">
        <v>5551</v>
      </c>
      <c r="G2121" t="s">
        <v>8447</v>
      </c>
      <c r="H2121" t="s">
        <v>8448</v>
      </c>
      <c r="I2121" t="s">
        <v>8449</v>
      </c>
      <c r="J2121">
        <v>79</v>
      </c>
      <c r="K2121" t="s">
        <v>542</v>
      </c>
      <c r="L2121" t="s">
        <v>543</v>
      </c>
      <c r="M2121" t="s">
        <v>23</v>
      </c>
      <c r="N2121">
        <v>2127519898</v>
      </c>
      <c r="O2121">
        <v>2004</v>
      </c>
      <c r="P2121">
        <v>6.9</v>
      </c>
      <c r="Q2121" t="s">
        <v>1064</v>
      </c>
    </row>
    <row r="2122" spans="1:17" x14ac:dyDescent="0.35">
      <c r="A2122" t="s">
        <v>8450</v>
      </c>
      <c r="B2122">
        <v>101</v>
      </c>
      <c r="C2122" t="s">
        <v>4566</v>
      </c>
      <c r="D2122">
        <v>375474</v>
      </c>
      <c r="E2122" t="s">
        <v>1843</v>
      </c>
      <c r="F2122" t="s">
        <v>520</v>
      </c>
      <c r="G2122" t="s">
        <v>8451</v>
      </c>
      <c r="H2122" t="s">
        <v>8452</v>
      </c>
      <c r="I2122" t="s">
        <v>8453</v>
      </c>
      <c r="J2122">
        <v>46</v>
      </c>
      <c r="K2122" t="s">
        <v>21</v>
      </c>
      <c r="L2122" t="s">
        <v>22</v>
      </c>
      <c r="M2122" t="s">
        <v>68</v>
      </c>
      <c r="N2122">
        <v>20000000</v>
      </c>
      <c r="O2122">
        <v>2005</v>
      </c>
      <c r="P2122">
        <v>6.2</v>
      </c>
      <c r="Q2122" t="s">
        <v>2679</v>
      </c>
    </row>
    <row r="2123" spans="1:17" x14ac:dyDescent="0.35">
      <c r="A2123" t="s">
        <v>429</v>
      </c>
      <c r="B2123">
        <v>107</v>
      </c>
      <c r="C2123" t="s">
        <v>2039</v>
      </c>
      <c r="D2123">
        <v>305070</v>
      </c>
      <c r="E2123" t="s">
        <v>2293</v>
      </c>
      <c r="F2123" t="s">
        <v>8454</v>
      </c>
      <c r="G2123" t="s">
        <v>8455</v>
      </c>
      <c r="H2123" t="s">
        <v>2721</v>
      </c>
      <c r="I2123" t="s">
        <v>8456</v>
      </c>
      <c r="J2123">
        <v>25</v>
      </c>
      <c r="K2123" t="s">
        <v>21</v>
      </c>
      <c r="L2123" t="s">
        <v>22</v>
      </c>
      <c r="M2123" t="s">
        <v>472</v>
      </c>
      <c r="N2123">
        <v>20000000</v>
      </c>
      <c r="O2123">
        <v>1994</v>
      </c>
      <c r="P2123">
        <v>6.4</v>
      </c>
      <c r="Q2123" t="s">
        <v>1064</v>
      </c>
    </row>
    <row r="2124" spans="1:17" x14ac:dyDescent="0.35">
      <c r="A2124" t="s">
        <v>5628</v>
      </c>
      <c r="B2124">
        <v>107</v>
      </c>
      <c r="C2124" t="s">
        <v>8458</v>
      </c>
      <c r="D2124">
        <v>1183354</v>
      </c>
      <c r="E2124" t="s">
        <v>8459</v>
      </c>
      <c r="F2124" t="s">
        <v>5978</v>
      </c>
      <c r="G2124" t="s">
        <v>8460</v>
      </c>
      <c r="H2124" t="s">
        <v>4411</v>
      </c>
      <c r="I2124" t="s">
        <v>8461</v>
      </c>
      <c r="J2124">
        <v>75</v>
      </c>
      <c r="K2124" t="s">
        <v>21</v>
      </c>
      <c r="L2124" t="s">
        <v>22</v>
      </c>
      <c r="M2124" t="s">
        <v>23</v>
      </c>
      <c r="N2124">
        <v>20000000</v>
      </c>
      <c r="O2124">
        <v>2010</v>
      </c>
      <c r="P2124">
        <v>5.0999999999999996</v>
      </c>
      <c r="Q2124" t="s">
        <v>1064</v>
      </c>
    </row>
    <row r="2125" spans="1:17" x14ac:dyDescent="0.35">
      <c r="A2125" t="s">
        <v>8462</v>
      </c>
      <c r="B2125">
        <v>100</v>
      </c>
      <c r="C2125" t="s">
        <v>2355</v>
      </c>
      <c r="D2125">
        <v>121972</v>
      </c>
      <c r="E2125" t="s">
        <v>2427</v>
      </c>
      <c r="F2125" t="s">
        <v>1905</v>
      </c>
      <c r="G2125" t="s">
        <v>8463</v>
      </c>
      <c r="H2125" t="s">
        <v>8464</v>
      </c>
      <c r="I2125" t="s">
        <v>8465</v>
      </c>
      <c r="J2125">
        <v>81</v>
      </c>
      <c r="K2125" t="s">
        <v>21</v>
      </c>
      <c r="L2125" t="s">
        <v>22</v>
      </c>
      <c r="M2125" t="s">
        <v>472</v>
      </c>
      <c r="N2125">
        <v>22000000</v>
      </c>
      <c r="O2125">
        <v>2002</v>
      </c>
      <c r="P2125">
        <v>5.5</v>
      </c>
      <c r="Q2125" t="s">
        <v>14098</v>
      </c>
    </row>
    <row r="2126" spans="1:17" x14ac:dyDescent="0.35">
      <c r="A2126" t="s">
        <v>4535</v>
      </c>
      <c r="B2126">
        <v>110</v>
      </c>
      <c r="C2126" t="s">
        <v>5519</v>
      </c>
      <c r="D2126">
        <v>263365</v>
      </c>
      <c r="E2126" t="s">
        <v>1990</v>
      </c>
      <c r="F2126" t="s">
        <v>533</v>
      </c>
      <c r="G2126" t="s">
        <v>8467</v>
      </c>
      <c r="H2126" t="s">
        <v>8468</v>
      </c>
      <c r="I2126" t="s">
        <v>8469</v>
      </c>
      <c r="J2126">
        <v>36</v>
      </c>
      <c r="K2126" t="s">
        <v>21</v>
      </c>
      <c r="L2126" t="s">
        <v>22</v>
      </c>
      <c r="M2126" t="s">
        <v>23</v>
      </c>
      <c r="N2126">
        <v>20000000</v>
      </c>
      <c r="O2126">
        <v>2010</v>
      </c>
      <c r="P2126">
        <v>5.4</v>
      </c>
      <c r="Q2126" t="s">
        <v>1331</v>
      </c>
    </row>
    <row r="2127" spans="1:17" x14ac:dyDescent="0.35">
      <c r="A2127" t="s">
        <v>7802</v>
      </c>
      <c r="B2127">
        <v>125</v>
      </c>
      <c r="C2127" t="s">
        <v>3685</v>
      </c>
      <c r="D2127">
        <v>8047690</v>
      </c>
      <c r="E2127" t="s">
        <v>169</v>
      </c>
      <c r="F2127" t="s">
        <v>977</v>
      </c>
      <c r="G2127" t="s">
        <v>8471</v>
      </c>
      <c r="H2127" t="s">
        <v>8472</v>
      </c>
      <c r="I2127" t="s">
        <v>8473</v>
      </c>
      <c r="J2127">
        <v>220</v>
      </c>
      <c r="K2127" t="s">
        <v>1556</v>
      </c>
      <c r="L2127" t="s">
        <v>718</v>
      </c>
      <c r="M2127" t="s">
        <v>23</v>
      </c>
      <c r="N2127">
        <v>19400000</v>
      </c>
      <c r="O2127">
        <v>2006</v>
      </c>
      <c r="P2127">
        <v>7.5</v>
      </c>
      <c r="Q2127" t="s">
        <v>2679</v>
      </c>
    </row>
    <row r="2128" spans="1:17" x14ac:dyDescent="0.35">
      <c r="A2128" t="s">
        <v>7760</v>
      </c>
      <c r="B2128">
        <v>184</v>
      </c>
      <c r="C2128" t="s">
        <v>5462</v>
      </c>
      <c r="D2128">
        <v>476270</v>
      </c>
      <c r="E2128" t="s">
        <v>6606</v>
      </c>
      <c r="F2128" t="s">
        <v>2434</v>
      </c>
      <c r="G2128" t="s">
        <v>8474</v>
      </c>
      <c r="H2128" t="s">
        <v>8475</v>
      </c>
      <c r="I2128" t="s">
        <v>8476</v>
      </c>
      <c r="J2128">
        <v>110</v>
      </c>
      <c r="K2128" t="s">
        <v>6610</v>
      </c>
      <c r="L2128" t="s">
        <v>615</v>
      </c>
      <c r="M2128" t="s">
        <v>472</v>
      </c>
      <c r="N2128">
        <v>20000000</v>
      </c>
      <c r="O2128">
        <v>2008</v>
      </c>
      <c r="P2128">
        <v>7.4</v>
      </c>
      <c r="Q2128" t="s">
        <v>1064</v>
      </c>
    </row>
    <row r="2129" spans="1:17" x14ac:dyDescent="0.35">
      <c r="A2129" t="s">
        <v>2259</v>
      </c>
      <c r="B2129">
        <v>236</v>
      </c>
      <c r="C2129" t="s">
        <v>8477</v>
      </c>
      <c r="D2129">
        <v>184208848</v>
      </c>
      <c r="E2129" t="s">
        <v>4653</v>
      </c>
      <c r="F2129" t="s">
        <v>2353</v>
      </c>
      <c r="G2129" t="s">
        <v>8478</v>
      </c>
      <c r="H2129" t="s">
        <v>2830</v>
      </c>
      <c r="I2129" t="s">
        <v>8479</v>
      </c>
      <c r="J2129">
        <v>382</v>
      </c>
      <c r="K2129" t="s">
        <v>21</v>
      </c>
      <c r="L2129" t="s">
        <v>22</v>
      </c>
      <c r="M2129" t="s">
        <v>23</v>
      </c>
      <c r="N2129">
        <v>22000000</v>
      </c>
      <c r="O2129">
        <v>1990</v>
      </c>
      <c r="P2129">
        <v>8</v>
      </c>
      <c r="Q2129" t="s">
        <v>769</v>
      </c>
    </row>
    <row r="2130" spans="1:17" x14ac:dyDescent="0.35">
      <c r="A2130" t="s">
        <v>5060</v>
      </c>
      <c r="B2130">
        <v>97</v>
      </c>
      <c r="C2130" t="s">
        <v>816</v>
      </c>
      <c r="D2130">
        <v>100292856</v>
      </c>
      <c r="E2130" t="s">
        <v>1331</v>
      </c>
      <c r="F2130" t="s">
        <v>579</v>
      </c>
      <c r="G2130" t="s">
        <v>8480</v>
      </c>
      <c r="H2130" t="s">
        <v>443</v>
      </c>
      <c r="I2130" t="s">
        <v>8481</v>
      </c>
      <c r="J2130">
        <v>296</v>
      </c>
      <c r="K2130" t="s">
        <v>21</v>
      </c>
      <c r="L2130" t="s">
        <v>22</v>
      </c>
      <c r="M2130" t="s">
        <v>472</v>
      </c>
      <c r="N2130">
        <v>20000000</v>
      </c>
      <c r="O2130">
        <v>2011</v>
      </c>
      <c r="P2130">
        <v>5.7</v>
      </c>
      <c r="Q2130" t="s">
        <v>1331</v>
      </c>
    </row>
    <row r="2131" spans="1:17" x14ac:dyDescent="0.35">
      <c r="A2131" t="s">
        <v>3359</v>
      </c>
      <c r="B2131">
        <v>113</v>
      </c>
      <c r="C2131" t="s">
        <v>605</v>
      </c>
      <c r="D2131">
        <v>58571513</v>
      </c>
      <c r="E2131" t="s">
        <v>1716</v>
      </c>
      <c r="F2131" t="s">
        <v>1905</v>
      </c>
      <c r="G2131" t="s">
        <v>8482</v>
      </c>
      <c r="H2131" t="s">
        <v>3716</v>
      </c>
      <c r="I2131" t="s">
        <v>8483</v>
      </c>
      <c r="J2131">
        <v>112</v>
      </c>
      <c r="K2131" t="s">
        <v>21</v>
      </c>
      <c r="L2131" t="s">
        <v>22</v>
      </c>
      <c r="M2131" t="s">
        <v>472</v>
      </c>
      <c r="N2131">
        <v>19000000</v>
      </c>
      <c r="O2131">
        <v>1989</v>
      </c>
      <c r="P2131">
        <v>6.8</v>
      </c>
      <c r="Q2131" t="s">
        <v>14098</v>
      </c>
    </row>
    <row r="2132" spans="1:17" x14ac:dyDescent="0.35">
      <c r="A2132" t="s">
        <v>8484</v>
      </c>
      <c r="B2132">
        <v>95</v>
      </c>
      <c r="C2132" t="s">
        <v>5613</v>
      </c>
      <c r="D2132">
        <v>51431160</v>
      </c>
      <c r="E2132" t="s">
        <v>2162</v>
      </c>
      <c r="F2132" t="s">
        <v>8485</v>
      </c>
      <c r="G2132" t="s">
        <v>8486</v>
      </c>
      <c r="H2132" t="s">
        <v>6913</v>
      </c>
      <c r="I2132" t="s">
        <v>8487</v>
      </c>
      <c r="J2132">
        <v>232</v>
      </c>
      <c r="K2132" t="s">
        <v>21</v>
      </c>
      <c r="L2132" t="s">
        <v>22</v>
      </c>
      <c r="M2132" t="s">
        <v>68</v>
      </c>
      <c r="N2132">
        <v>20000000</v>
      </c>
      <c r="O2132">
        <v>2004</v>
      </c>
      <c r="P2132">
        <v>5.9</v>
      </c>
      <c r="Q2132" t="s">
        <v>1331</v>
      </c>
    </row>
    <row r="2133" spans="1:17" x14ac:dyDescent="0.35">
      <c r="A2133" t="s">
        <v>4860</v>
      </c>
      <c r="B2133">
        <v>103</v>
      </c>
      <c r="C2133" t="s">
        <v>8488</v>
      </c>
      <c r="D2133">
        <v>103001286</v>
      </c>
      <c r="E2133" t="s">
        <v>3970</v>
      </c>
      <c r="F2133" t="s">
        <v>7538</v>
      </c>
      <c r="G2133" t="s">
        <v>8489</v>
      </c>
      <c r="H2133" t="s">
        <v>4861</v>
      </c>
      <c r="I2133" t="s">
        <v>8490</v>
      </c>
      <c r="J2133">
        <v>869</v>
      </c>
      <c r="K2133" t="s">
        <v>21</v>
      </c>
      <c r="L2133" t="s">
        <v>22</v>
      </c>
      <c r="M2133" t="s">
        <v>472</v>
      </c>
      <c r="N2133">
        <v>15000000</v>
      </c>
      <c r="O2133">
        <v>1996</v>
      </c>
      <c r="P2133">
        <v>7.2</v>
      </c>
      <c r="Q2133" t="s">
        <v>4933</v>
      </c>
    </row>
    <row r="2134" spans="1:17" x14ac:dyDescent="0.35">
      <c r="A2134" t="s">
        <v>8068</v>
      </c>
      <c r="B2134">
        <v>91</v>
      </c>
      <c r="C2134" t="s">
        <v>7047</v>
      </c>
      <c r="D2134">
        <v>41867960</v>
      </c>
      <c r="E2134" t="s">
        <v>4933</v>
      </c>
      <c r="F2134" t="s">
        <v>5798</v>
      </c>
      <c r="G2134" t="s">
        <v>8491</v>
      </c>
      <c r="H2134" t="s">
        <v>1926</v>
      </c>
      <c r="I2134" t="s">
        <v>8492</v>
      </c>
      <c r="J2134">
        <v>478</v>
      </c>
      <c r="K2134" t="s">
        <v>21</v>
      </c>
      <c r="L2134" t="s">
        <v>22</v>
      </c>
      <c r="M2134" t="s">
        <v>472</v>
      </c>
      <c r="N2134">
        <v>20000000</v>
      </c>
      <c r="O2134">
        <v>2001</v>
      </c>
      <c r="P2134">
        <v>5.5</v>
      </c>
      <c r="Q2134" t="s">
        <v>4933</v>
      </c>
    </row>
    <row r="2135" spans="1:17" x14ac:dyDescent="0.35">
      <c r="A2135" t="s">
        <v>351</v>
      </c>
      <c r="B2135">
        <v>116</v>
      </c>
      <c r="C2135" t="s">
        <v>4820</v>
      </c>
      <c r="D2135">
        <v>210609762</v>
      </c>
      <c r="E2135" t="s">
        <v>1497</v>
      </c>
      <c r="F2135" t="s">
        <v>2947</v>
      </c>
      <c r="G2135" t="s">
        <v>8496</v>
      </c>
      <c r="H2135" t="s">
        <v>8497</v>
      </c>
      <c r="I2135" t="s">
        <v>8498</v>
      </c>
      <c r="J2135">
        <v>809</v>
      </c>
      <c r="K2135" t="s">
        <v>21</v>
      </c>
      <c r="L2135" t="s">
        <v>22</v>
      </c>
      <c r="M2135" t="s">
        <v>68</v>
      </c>
      <c r="N2135">
        <v>19000000</v>
      </c>
      <c r="O2135">
        <v>1985</v>
      </c>
      <c r="P2135">
        <v>8.5</v>
      </c>
      <c r="Q2135" t="s">
        <v>769</v>
      </c>
    </row>
    <row r="2136" spans="1:17" x14ac:dyDescent="0.35">
      <c r="A2136" t="s">
        <v>5225</v>
      </c>
      <c r="B2136">
        <v>93</v>
      </c>
      <c r="C2136" t="s">
        <v>3752</v>
      </c>
      <c r="D2136">
        <v>40846082</v>
      </c>
      <c r="E2136" t="s">
        <v>2391</v>
      </c>
      <c r="F2136" t="s">
        <v>5226</v>
      </c>
      <c r="G2136" t="s">
        <v>8499</v>
      </c>
      <c r="H2136" t="s">
        <v>5250</v>
      </c>
      <c r="I2136" t="s">
        <v>8500</v>
      </c>
      <c r="J2136">
        <v>536</v>
      </c>
      <c r="K2136" t="s">
        <v>21</v>
      </c>
      <c r="L2136" t="s">
        <v>22</v>
      </c>
      <c r="M2136" t="s">
        <v>472</v>
      </c>
      <c r="N2136">
        <v>19000000</v>
      </c>
      <c r="O2136">
        <v>1999</v>
      </c>
      <c r="P2136">
        <v>5.6</v>
      </c>
      <c r="Q2136" t="s">
        <v>4933</v>
      </c>
    </row>
    <row r="2137" spans="1:17" x14ac:dyDescent="0.35">
      <c r="A2137" t="s">
        <v>7124</v>
      </c>
      <c r="B2137">
        <v>113</v>
      </c>
      <c r="C2137" t="s">
        <v>8501</v>
      </c>
      <c r="D2137">
        <v>51697449</v>
      </c>
      <c r="E2137" t="s">
        <v>2018</v>
      </c>
      <c r="F2137" t="s">
        <v>8502</v>
      </c>
      <c r="G2137" t="s">
        <v>8503</v>
      </c>
      <c r="H2137" t="s">
        <v>8504</v>
      </c>
      <c r="I2137" t="s">
        <v>8505</v>
      </c>
      <c r="J2137">
        <v>59</v>
      </c>
      <c r="K2137" t="s">
        <v>21</v>
      </c>
      <c r="L2137" t="s">
        <v>22</v>
      </c>
      <c r="M2137" t="s">
        <v>23</v>
      </c>
      <c r="N2137">
        <v>13000000</v>
      </c>
      <c r="O2137">
        <v>2009</v>
      </c>
      <c r="P2137">
        <v>4.0999999999999996</v>
      </c>
      <c r="Q2137" t="s">
        <v>1331</v>
      </c>
    </row>
    <row r="2138" spans="1:17" x14ac:dyDescent="0.35">
      <c r="A2138" t="s">
        <v>3068</v>
      </c>
      <c r="B2138">
        <v>101</v>
      </c>
      <c r="C2138" t="s">
        <v>4833</v>
      </c>
      <c r="D2138">
        <v>27758465</v>
      </c>
      <c r="E2138" t="s">
        <v>1138</v>
      </c>
      <c r="F2138" t="s">
        <v>1882</v>
      </c>
      <c r="G2138" t="s">
        <v>8506</v>
      </c>
      <c r="H2138" t="s">
        <v>8507</v>
      </c>
      <c r="I2138" t="s">
        <v>8508</v>
      </c>
      <c r="J2138">
        <v>120</v>
      </c>
      <c r="K2138" t="s">
        <v>21</v>
      </c>
      <c r="L2138" t="s">
        <v>22</v>
      </c>
      <c r="M2138" t="s">
        <v>23</v>
      </c>
      <c r="N2138">
        <v>19000000</v>
      </c>
      <c r="O2138">
        <v>2010</v>
      </c>
      <c r="P2138">
        <v>6.1</v>
      </c>
      <c r="Q2138" t="s">
        <v>1331</v>
      </c>
    </row>
    <row r="2139" spans="1:17" x14ac:dyDescent="0.35">
      <c r="A2139" t="s">
        <v>649</v>
      </c>
      <c r="B2139">
        <v>95</v>
      </c>
      <c r="C2139" t="s">
        <v>8509</v>
      </c>
      <c r="D2139">
        <v>56127162</v>
      </c>
      <c r="E2139" t="s">
        <v>1337</v>
      </c>
      <c r="F2139" t="s">
        <v>7950</v>
      </c>
      <c r="G2139" t="s">
        <v>8510</v>
      </c>
      <c r="H2139" t="s">
        <v>8511</v>
      </c>
      <c r="I2139" t="s">
        <v>8512</v>
      </c>
      <c r="J2139">
        <v>205</v>
      </c>
      <c r="K2139" t="s">
        <v>21</v>
      </c>
      <c r="L2139" t="s">
        <v>22</v>
      </c>
      <c r="M2139" t="s">
        <v>23</v>
      </c>
      <c r="N2139">
        <v>18000000</v>
      </c>
      <c r="O2139">
        <v>2003</v>
      </c>
      <c r="P2139">
        <v>5.4</v>
      </c>
      <c r="Q2139" t="s">
        <v>1331</v>
      </c>
    </row>
    <row r="2140" spans="1:17" x14ac:dyDescent="0.35">
      <c r="A2140" t="s">
        <v>776</v>
      </c>
      <c r="B2140">
        <v>109</v>
      </c>
      <c r="C2140" t="s">
        <v>585</v>
      </c>
      <c r="D2140">
        <v>1357042</v>
      </c>
      <c r="E2140" t="s">
        <v>2816</v>
      </c>
      <c r="F2140" t="s">
        <v>8513</v>
      </c>
      <c r="G2140" t="s">
        <v>8514</v>
      </c>
      <c r="H2140" t="s">
        <v>7805</v>
      </c>
      <c r="I2140" t="s">
        <v>8515</v>
      </c>
      <c r="J2140">
        <v>125</v>
      </c>
      <c r="K2140" t="s">
        <v>21</v>
      </c>
      <c r="L2140" t="s">
        <v>471</v>
      </c>
      <c r="M2140" t="s">
        <v>472</v>
      </c>
      <c r="N2140">
        <v>15000000</v>
      </c>
      <c r="O2140">
        <v>2011</v>
      </c>
      <c r="P2140">
        <v>7.1</v>
      </c>
      <c r="Q2140" t="s">
        <v>9596</v>
      </c>
    </row>
    <row r="2141" spans="1:17" x14ac:dyDescent="0.35">
      <c r="A2141" t="s">
        <v>8516</v>
      </c>
      <c r="B2141">
        <v>85</v>
      </c>
      <c r="C2141" t="s">
        <v>3259</v>
      </c>
      <c r="D2141">
        <v>15911333</v>
      </c>
      <c r="E2141" t="s">
        <v>1955</v>
      </c>
      <c r="F2141" t="s">
        <v>6777</v>
      </c>
      <c r="G2141" t="s">
        <v>8517</v>
      </c>
      <c r="H2141" t="s">
        <v>1098</v>
      </c>
      <c r="I2141" t="s">
        <v>8518</v>
      </c>
      <c r="J2141">
        <v>119</v>
      </c>
      <c r="K2141" t="s">
        <v>21</v>
      </c>
      <c r="L2141" t="s">
        <v>38</v>
      </c>
      <c r="M2141" t="s">
        <v>222</v>
      </c>
      <c r="N2141">
        <v>19000000</v>
      </c>
      <c r="O2141">
        <v>2000</v>
      </c>
      <c r="P2141">
        <v>3.6</v>
      </c>
      <c r="Q2141" t="s">
        <v>769</v>
      </c>
    </row>
    <row r="2142" spans="1:17" x14ac:dyDescent="0.35">
      <c r="A2142" t="s">
        <v>870</v>
      </c>
      <c r="B2142">
        <v>101</v>
      </c>
      <c r="C2142" t="s">
        <v>225</v>
      </c>
      <c r="D2142">
        <v>39103378</v>
      </c>
      <c r="E2142" t="s">
        <v>4292</v>
      </c>
      <c r="F2142" t="s">
        <v>2651</v>
      </c>
      <c r="G2142" t="s">
        <v>8519</v>
      </c>
      <c r="H2142" t="s">
        <v>5257</v>
      </c>
      <c r="I2142" t="s">
        <v>8520</v>
      </c>
      <c r="J2142">
        <v>251</v>
      </c>
      <c r="K2142" t="s">
        <v>21</v>
      </c>
      <c r="L2142" t="s">
        <v>22</v>
      </c>
      <c r="M2142" t="s">
        <v>472</v>
      </c>
      <c r="N2142">
        <v>20000000</v>
      </c>
      <c r="O2142">
        <v>2010</v>
      </c>
      <c r="P2142">
        <v>6.5</v>
      </c>
      <c r="Q2142" t="s">
        <v>4933</v>
      </c>
    </row>
    <row r="2143" spans="1:17" x14ac:dyDescent="0.35">
      <c r="A2143" t="s">
        <v>5925</v>
      </c>
      <c r="B2143">
        <v>125</v>
      </c>
      <c r="C2143" t="s">
        <v>8521</v>
      </c>
      <c r="D2143">
        <v>10049886</v>
      </c>
      <c r="E2143" t="s">
        <v>509</v>
      </c>
      <c r="F2143" t="s">
        <v>8522</v>
      </c>
      <c r="G2143" t="s">
        <v>8523</v>
      </c>
      <c r="H2143" t="s">
        <v>8524</v>
      </c>
      <c r="I2143" t="s">
        <v>8525</v>
      </c>
      <c r="J2143">
        <v>902</v>
      </c>
      <c r="K2143" t="s">
        <v>542</v>
      </c>
      <c r="L2143" t="s">
        <v>543</v>
      </c>
      <c r="M2143" t="s">
        <v>68</v>
      </c>
      <c r="N2143">
        <v>19000000</v>
      </c>
      <c r="O2143">
        <v>2001</v>
      </c>
      <c r="P2143">
        <v>8.6</v>
      </c>
      <c r="Q2143" t="s">
        <v>769</v>
      </c>
    </row>
    <row r="2144" spans="1:17" x14ac:dyDescent="0.35">
      <c r="A2144" t="s">
        <v>1192</v>
      </c>
      <c r="B2144">
        <v>132</v>
      </c>
      <c r="C2144" t="s">
        <v>611</v>
      </c>
      <c r="D2144">
        <v>8600000</v>
      </c>
      <c r="E2144" t="s">
        <v>2293</v>
      </c>
      <c r="F2144" t="s">
        <v>181</v>
      </c>
      <c r="G2144" t="s">
        <v>8526</v>
      </c>
      <c r="H2144" t="s">
        <v>2760</v>
      </c>
      <c r="I2144" t="s">
        <v>8527</v>
      </c>
      <c r="J2144">
        <v>95</v>
      </c>
      <c r="K2144" t="s">
        <v>21</v>
      </c>
      <c r="L2144" t="s">
        <v>38</v>
      </c>
      <c r="M2144" t="s">
        <v>68</v>
      </c>
      <c r="N2144">
        <v>25000000</v>
      </c>
      <c r="O2144">
        <v>1984</v>
      </c>
      <c r="P2144">
        <v>7</v>
      </c>
      <c r="Q2144" t="s">
        <v>1064</v>
      </c>
    </row>
    <row r="2145" spans="1:17" x14ac:dyDescent="0.35">
      <c r="A2145" t="s">
        <v>8528</v>
      </c>
      <c r="B2145">
        <v>131</v>
      </c>
      <c r="C2145" t="s">
        <v>8529</v>
      </c>
      <c r="D2145">
        <v>21483154</v>
      </c>
      <c r="E2145" t="s">
        <v>2669</v>
      </c>
      <c r="F2145" t="s">
        <v>2314</v>
      </c>
      <c r="G2145" t="s">
        <v>8530</v>
      </c>
      <c r="H2145" t="s">
        <v>8531</v>
      </c>
      <c r="I2145" t="s">
        <v>8532</v>
      </c>
      <c r="J2145">
        <v>236</v>
      </c>
      <c r="K2145" t="s">
        <v>21</v>
      </c>
      <c r="L2145" t="s">
        <v>22</v>
      </c>
      <c r="M2145" t="s">
        <v>23</v>
      </c>
      <c r="N2145">
        <v>19000000</v>
      </c>
      <c r="O2145">
        <v>2013</v>
      </c>
      <c r="P2145">
        <v>7.6</v>
      </c>
      <c r="Q2145" t="s">
        <v>2679</v>
      </c>
    </row>
    <row r="2146" spans="1:17" x14ac:dyDescent="0.35">
      <c r="A2146" t="s">
        <v>3526</v>
      </c>
      <c r="B2146">
        <v>129</v>
      </c>
      <c r="C2146" t="s">
        <v>4070</v>
      </c>
      <c r="D2146">
        <v>8396942</v>
      </c>
      <c r="E2146" t="s">
        <v>8533</v>
      </c>
      <c r="F2146" t="s">
        <v>8534</v>
      </c>
      <c r="G2146" t="s">
        <v>8535</v>
      </c>
      <c r="H2146" t="s">
        <v>3850</v>
      </c>
      <c r="I2146" t="s">
        <v>8536</v>
      </c>
      <c r="J2146">
        <v>103</v>
      </c>
      <c r="K2146" t="s">
        <v>21</v>
      </c>
      <c r="L2146" t="s">
        <v>22</v>
      </c>
      <c r="M2146" t="s">
        <v>472</v>
      </c>
      <c r="N2146">
        <v>19000000</v>
      </c>
      <c r="O2146">
        <v>2008</v>
      </c>
      <c r="P2146">
        <v>6.5</v>
      </c>
      <c r="Q2146" t="s">
        <v>769</v>
      </c>
    </row>
    <row r="2147" spans="1:17" x14ac:dyDescent="0.35">
      <c r="A2147" t="s">
        <v>8537</v>
      </c>
      <c r="B2147">
        <v>100</v>
      </c>
      <c r="C2147" t="s">
        <v>6939</v>
      </c>
      <c r="D2147">
        <v>12561</v>
      </c>
      <c r="E2147" t="s">
        <v>1337</v>
      </c>
      <c r="F2147" t="s">
        <v>1233</v>
      </c>
      <c r="G2147" t="s">
        <v>8538</v>
      </c>
      <c r="H2147" t="s">
        <v>8539</v>
      </c>
      <c r="I2147" t="s">
        <v>8540</v>
      </c>
      <c r="J2147">
        <v>181</v>
      </c>
      <c r="K2147" t="s">
        <v>21</v>
      </c>
      <c r="L2147" t="s">
        <v>22</v>
      </c>
      <c r="M2147" t="s">
        <v>68</v>
      </c>
      <c r="N2147">
        <v>19000000</v>
      </c>
      <c r="O2147">
        <v>2010</v>
      </c>
      <c r="P2147">
        <v>6.4</v>
      </c>
      <c r="Q2147" t="s">
        <v>1331</v>
      </c>
    </row>
    <row r="2148" spans="1:17" x14ac:dyDescent="0.35">
      <c r="A2148" t="s">
        <v>8541</v>
      </c>
      <c r="B2148">
        <v>97</v>
      </c>
      <c r="C2148" t="s">
        <v>2372</v>
      </c>
      <c r="D2148">
        <v>6923891</v>
      </c>
      <c r="E2148" t="s">
        <v>1138</v>
      </c>
      <c r="F2148" t="s">
        <v>4983</v>
      </c>
      <c r="G2148" t="s">
        <v>8542</v>
      </c>
      <c r="H2148" t="s">
        <v>749</v>
      </c>
      <c r="I2148" t="s">
        <v>8543</v>
      </c>
      <c r="J2148">
        <v>83</v>
      </c>
      <c r="K2148" t="s">
        <v>21</v>
      </c>
      <c r="L2148" t="s">
        <v>22</v>
      </c>
      <c r="M2148" t="s">
        <v>472</v>
      </c>
      <c r="N2148">
        <v>23000000</v>
      </c>
      <c r="O2148">
        <v>2011</v>
      </c>
      <c r="P2148">
        <v>6.3</v>
      </c>
      <c r="Q2148" t="s">
        <v>1331</v>
      </c>
    </row>
    <row r="2149" spans="1:17" x14ac:dyDescent="0.35">
      <c r="A2149" t="s">
        <v>8545</v>
      </c>
      <c r="B2149">
        <v>92</v>
      </c>
      <c r="C2149" t="s">
        <v>8546</v>
      </c>
      <c r="D2149">
        <v>2119994</v>
      </c>
      <c r="E2149" t="s">
        <v>8547</v>
      </c>
      <c r="F2149" t="s">
        <v>8548</v>
      </c>
      <c r="G2149" t="s">
        <v>8549</v>
      </c>
      <c r="H2149" t="s">
        <v>8550</v>
      </c>
      <c r="I2149" t="s">
        <v>8551</v>
      </c>
      <c r="J2149">
        <v>15</v>
      </c>
      <c r="K2149" t="s">
        <v>21</v>
      </c>
      <c r="L2149" t="s">
        <v>22</v>
      </c>
      <c r="M2149" t="s">
        <v>222</v>
      </c>
      <c r="N2149">
        <v>19000000</v>
      </c>
      <c r="O2149">
        <v>1993</v>
      </c>
      <c r="P2149">
        <v>5.7</v>
      </c>
      <c r="Q2149" t="s">
        <v>12188</v>
      </c>
    </row>
    <row r="2150" spans="1:17" x14ac:dyDescent="0.35">
      <c r="A2150" t="s">
        <v>8552</v>
      </c>
      <c r="B2150">
        <v>116</v>
      </c>
      <c r="C2150" t="s">
        <v>2087</v>
      </c>
      <c r="D2150">
        <v>1292527</v>
      </c>
      <c r="E2150" t="s">
        <v>8553</v>
      </c>
      <c r="F2150" t="s">
        <v>218</v>
      </c>
      <c r="G2150" t="s">
        <v>8554</v>
      </c>
      <c r="H2150" t="s">
        <v>3720</v>
      </c>
      <c r="I2150" t="s">
        <v>8555</v>
      </c>
      <c r="J2150">
        <v>44</v>
      </c>
      <c r="K2150" t="s">
        <v>21</v>
      </c>
      <c r="L2150" t="s">
        <v>1172</v>
      </c>
      <c r="M2150" t="s">
        <v>472</v>
      </c>
      <c r="N2150">
        <v>19000000</v>
      </c>
      <c r="O2150">
        <v>1996</v>
      </c>
      <c r="P2150">
        <v>6.3</v>
      </c>
      <c r="Q2150" t="s">
        <v>14098</v>
      </c>
    </row>
    <row r="2151" spans="1:17" x14ac:dyDescent="0.35">
      <c r="A2151" t="s">
        <v>8557</v>
      </c>
      <c r="B2151">
        <v>90</v>
      </c>
      <c r="C2151" t="s">
        <v>396</v>
      </c>
      <c r="D2151">
        <v>64255243</v>
      </c>
      <c r="E2151" t="s">
        <v>4727</v>
      </c>
      <c r="F2151" t="s">
        <v>419</v>
      </c>
      <c r="G2151" t="s">
        <v>8558</v>
      </c>
      <c r="H2151" t="s">
        <v>254</v>
      </c>
      <c r="I2151" t="s">
        <v>8559</v>
      </c>
      <c r="J2151">
        <v>518</v>
      </c>
      <c r="K2151" t="s">
        <v>21</v>
      </c>
      <c r="L2151" t="s">
        <v>22</v>
      </c>
      <c r="M2151" t="s">
        <v>472</v>
      </c>
      <c r="N2151">
        <v>19000000</v>
      </c>
      <c r="O2151">
        <v>2005</v>
      </c>
      <c r="P2151">
        <v>6</v>
      </c>
      <c r="Q2151" t="s">
        <v>2679</v>
      </c>
    </row>
    <row r="2152" spans="1:17" x14ac:dyDescent="0.35">
      <c r="A2152" t="s">
        <v>1435</v>
      </c>
      <c r="B2152">
        <v>81</v>
      </c>
      <c r="C2152" t="s">
        <v>1901</v>
      </c>
      <c r="D2152">
        <v>22245861</v>
      </c>
      <c r="E2152" t="s">
        <v>2018</v>
      </c>
      <c r="F2152" t="s">
        <v>564</v>
      </c>
      <c r="G2152" t="s">
        <v>8560</v>
      </c>
      <c r="H2152" t="s">
        <v>1173</v>
      </c>
      <c r="I2152" t="s">
        <v>8561</v>
      </c>
      <c r="J2152">
        <v>710</v>
      </c>
      <c r="K2152" t="s">
        <v>21</v>
      </c>
      <c r="L2152" t="s">
        <v>22</v>
      </c>
      <c r="M2152" t="s">
        <v>472</v>
      </c>
      <c r="N2152">
        <v>19000000</v>
      </c>
      <c r="O2152">
        <v>2002</v>
      </c>
      <c r="P2152">
        <v>7.7</v>
      </c>
      <c r="Q2152" t="s">
        <v>1331</v>
      </c>
    </row>
    <row r="2153" spans="1:17" x14ac:dyDescent="0.35">
      <c r="A2153" t="s">
        <v>1994</v>
      </c>
      <c r="B2153">
        <v>97</v>
      </c>
      <c r="C2153" t="s">
        <v>3516</v>
      </c>
      <c r="D2153">
        <v>20433940</v>
      </c>
      <c r="E2153" t="s">
        <v>4933</v>
      </c>
      <c r="F2153" t="s">
        <v>6256</v>
      </c>
      <c r="G2153" t="s">
        <v>8562</v>
      </c>
      <c r="H2153" t="s">
        <v>8563</v>
      </c>
      <c r="I2153" t="s">
        <v>8564</v>
      </c>
      <c r="J2153">
        <v>662</v>
      </c>
      <c r="K2153" t="s">
        <v>21</v>
      </c>
      <c r="L2153" t="s">
        <v>214</v>
      </c>
      <c r="M2153" t="s">
        <v>472</v>
      </c>
      <c r="N2153">
        <v>15000000</v>
      </c>
      <c r="O2153">
        <v>2005</v>
      </c>
      <c r="P2153">
        <v>6.2</v>
      </c>
      <c r="Q2153" t="s">
        <v>4933</v>
      </c>
    </row>
    <row r="2154" spans="1:17" x14ac:dyDescent="0.35">
      <c r="A2154" t="s">
        <v>2213</v>
      </c>
      <c r="B2154">
        <v>118</v>
      </c>
      <c r="C2154" t="s">
        <v>1626</v>
      </c>
      <c r="D2154">
        <v>10562387</v>
      </c>
      <c r="E2154" t="s">
        <v>4179</v>
      </c>
      <c r="F2154" t="s">
        <v>27</v>
      </c>
      <c r="G2154" t="s">
        <v>8565</v>
      </c>
      <c r="H2154" t="s">
        <v>3716</v>
      </c>
      <c r="I2154" t="s">
        <v>8566</v>
      </c>
      <c r="J2154">
        <v>648</v>
      </c>
      <c r="K2154" t="s">
        <v>21</v>
      </c>
      <c r="L2154" t="s">
        <v>22</v>
      </c>
      <c r="M2154" t="s">
        <v>472</v>
      </c>
      <c r="N2154">
        <v>18500000</v>
      </c>
      <c r="O2154">
        <v>1998</v>
      </c>
      <c r="P2154">
        <v>7.7</v>
      </c>
      <c r="Q2154" t="s">
        <v>769</v>
      </c>
    </row>
    <row r="2155" spans="1:17" x14ac:dyDescent="0.35">
      <c r="A2155" t="s">
        <v>8567</v>
      </c>
      <c r="B2155">
        <v>100</v>
      </c>
      <c r="C2155" t="s">
        <v>3743</v>
      </c>
      <c r="D2155">
        <v>18439082</v>
      </c>
      <c r="E2155" t="s">
        <v>2849</v>
      </c>
      <c r="F2155" t="s">
        <v>601</v>
      </c>
      <c r="G2155" t="s">
        <v>8568</v>
      </c>
      <c r="H2155" t="s">
        <v>6813</v>
      </c>
      <c r="I2155" t="s">
        <v>8569</v>
      </c>
      <c r="J2155">
        <v>287</v>
      </c>
      <c r="K2155" t="s">
        <v>21</v>
      </c>
      <c r="L2155" t="s">
        <v>22</v>
      </c>
      <c r="M2155" t="s">
        <v>23</v>
      </c>
      <c r="N2155">
        <v>18500000</v>
      </c>
      <c r="O2155">
        <v>2009</v>
      </c>
      <c r="P2155">
        <v>6.4</v>
      </c>
      <c r="Q2155" t="s">
        <v>1331</v>
      </c>
    </row>
    <row r="2156" spans="1:17" x14ac:dyDescent="0.35">
      <c r="A2156" t="s">
        <v>4944</v>
      </c>
      <c r="B2156">
        <v>97</v>
      </c>
      <c r="C2156" t="s">
        <v>8570</v>
      </c>
      <c r="D2156">
        <v>150056505</v>
      </c>
      <c r="E2156" t="s">
        <v>1331</v>
      </c>
      <c r="F2156" t="s">
        <v>3929</v>
      </c>
      <c r="G2156" t="s">
        <v>8571</v>
      </c>
      <c r="H2156" t="s">
        <v>415</v>
      </c>
      <c r="I2156" t="s">
        <v>8572</v>
      </c>
      <c r="J2156">
        <v>397</v>
      </c>
      <c r="K2156" t="s">
        <v>21</v>
      </c>
      <c r="L2156" t="s">
        <v>22</v>
      </c>
      <c r="M2156" t="s">
        <v>472</v>
      </c>
      <c r="N2156">
        <v>18000000</v>
      </c>
      <c r="O2156">
        <v>2014</v>
      </c>
      <c r="P2156">
        <v>6.4</v>
      </c>
      <c r="Q2156" t="s">
        <v>1331</v>
      </c>
    </row>
    <row r="2157" spans="1:17" x14ac:dyDescent="0.35">
      <c r="A2157" t="s">
        <v>1399</v>
      </c>
      <c r="B2157">
        <v>114</v>
      </c>
      <c r="C2157" t="s">
        <v>8573</v>
      </c>
      <c r="D2157">
        <v>119938730</v>
      </c>
      <c r="E2157" t="s">
        <v>8199</v>
      </c>
      <c r="F2157" t="s">
        <v>3255</v>
      </c>
      <c r="G2157" t="s">
        <v>8574</v>
      </c>
      <c r="H2157" t="s">
        <v>1199</v>
      </c>
      <c r="I2157" t="s">
        <v>8575</v>
      </c>
      <c r="J2157">
        <v>213</v>
      </c>
      <c r="K2157" t="s">
        <v>21</v>
      </c>
      <c r="L2157" t="s">
        <v>22</v>
      </c>
      <c r="M2157" t="s">
        <v>23</v>
      </c>
      <c r="N2157">
        <v>18000000</v>
      </c>
      <c r="O2157">
        <v>1994</v>
      </c>
      <c r="P2157">
        <v>6.9</v>
      </c>
      <c r="Q2157" t="s">
        <v>1064</v>
      </c>
    </row>
    <row r="2158" spans="1:17" x14ac:dyDescent="0.35">
      <c r="A2158" t="s">
        <v>4348</v>
      </c>
      <c r="B2158">
        <v>130</v>
      </c>
      <c r="C2158" t="s">
        <v>1565</v>
      </c>
      <c r="D2158">
        <v>114968774</v>
      </c>
      <c r="E2158" t="s">
        <v>4923</v>
      </c>
      <c r="F2158" t="s">
        <v>260</v>
      </c>
      <c r="G2158" t="s">
        <v>8576</v>
      </c>
      <c r="H2158" t="s">
        <v>2514</v>
      </c>
      <c r="I2158" t="s">
        <v>8577</v>
      </c>
      <c r="J2158">
        <v>204</v>
      </c>
      <c r="K2158" t="s">
        <v>21</v>
      </c>
      <c r="L2158" t="s">
        <v>22</v>
      </c>
      <c r="M2158" t="s">
        <v>68</v>
      </c>
      <c r="N2158">
        <v>18000000</v>
      </c>
      <c r="O2158">
        <v>1988</v>
      </c>
      <c r="P2158">
        <v>7.3</v>
      </c>
      <c r="Q2158" t="s">
        <v>1331</v>
      </c>
    </row>
    <row r="2159" spans="1:17" x14ac:dyDescent="0.35">
      <c r="A2159" t="s">
        <v>2920</v>
      </c>
      <c r="B2159">
        <v>82</v>
      </c>
      <c r="C2159" t="s">
        <v>8578</v>
      </c>
      <c r="D2159">
        <v>128505958</v>
      </c>
      <c r="E2159" t="s">
        <v>1331</v>
      </c>
      <c r="F2159" t="s">
        <v>8579</v>
      </c>
      <c r="G2159" t="s">
        <v>8580</v>
      </c>
      <c r="H2159" t="s">
        <v>8581</v>
      </c>
      <c r="I2159" t="s">
        <v>8582</v>
      </c>
      <c r="J2159">
        <v>1198</v>
      </c>
      <c r="K2159" t="s">
        <v>21</v>
      </c>
      <c r="L2159" t="s">
        <v>22</v>
      </c>
      <c r="M2159" t="s">
        <v>472</v>
      </c>
      <c r="N2159">
        <v>18000000</v>
      </c>
      <c r="O2159">
        <v>2006</v>
      </c>
      <c r="P2159">
        <v>7.3</v>
      </c>
      <c r="Q2159" t="s">
        <v>1331</v>
      </c>
    </row>
    <row r="2160" spans="1:17" x14ac:dyDescent="0.35">
      <c r="A2160" t="s">
        <v>2440</v>
      </c>
      <c r="B2160">
        <v>96</v>
      </c>
      <c r="C2160" t="s">
        <v>8583</v>
      </c>
      <c r="D2160">
        <v>95001351</v>
      </c>
      <c r="E2160" t="s">
        <v>1337</v>
      </c>
      <c r="F2160" t="s">
        <v>1977</v>
      </c>
      <c r="G2160" t="s">
        <v>8584</v>
      </c>
      <c r="H2160" t="s">
        <v>8585</v>
      </c>
      <c r="I2160" t="s">
        <v>8586</v>
      </c>
      <c r="J2160">
        <v>548</v>
      </c>
      <c r="K2160" t="s">
        <v>21</v>
      </c>
      <c r="L2160" t="s">
        <v>22</v>
      </c>
      <c r="M2160" t="s">
        <v>23</v>
      </c>
      <c r="N2160">
        <v>18000000</v>
      </c>
      <c r="O2160">
        <v>2001</v>
      </c>
      <c r="P2160">
        <v>6.2</v>
      </c>
      <c r="Q2160" t="s">
        <v>1331</v>
      </c>
    </row>
    <row r="2161" spans="1:17" x14ac:dyDescent="0.35">
      <c r="A2161" t="s">
        <v>831</v>
      </c>
      <c r="B2161">
        <v>105</v>
      </c>
      <c r="C2161" t="s">
        <v>5577</v>
      </c>
      <c r="D2161">
        <v>76400000</v>
      </c>
      <c r="E2161" t="s">
        <v>49</v>
      </c>
      <c r="F2161" t="s">
        <v>831</v>
      </c>
      <c r="G2161" t="s">
        <v>8587</v>
      </c>
      <c r="H2161" t="s">
        <v>5579</v>
      </c>
      <c r="I2161" t="s">
        <v>8588</v>
      </c>
      <c r="J2161">
        <v>192</v>
      </c>
      <c r="K2161" t="s">
        <v>21</v>
      </c>
      <c r="L2161" t="s">
        <v>22</v>
      </c>
      <c r="M2161" t="s">
        <v>68</v>
      </c>
      <c r="N2161">
        <v>17000000</v>
      </c>
      <c r="O2161">
        <v>1984</v>
      </c>
      <c r="P2161">
        <v>6.6</v>
      </c>
      <c r="Q2161" t="s">
        <v>1064</v>
      </c>
    </row>
    <row r="2162" spans="1:17" x14ac:dyDescent="0.35">
      <c r="A2162" t="s">
        <v>2133</v>
      </c>
      <c r="B2162">
        <v>122</v>
      </c>
      <c r="C2162" t="s">
        <v>3259</v>
      </c>
      <c r="D2162">
        <v>75072454</v>
      </c>
      <c r="E2162" t="s">
        <v>3433</v>
      </c>
      <c r="F2162" t="s">
        <v>105</v>
      </c>
      <c r="G2162" t="s">
        <v>8589</v>
      </c>
      <c r="H2162" t="s">
        <v>8590</v>
      </c>
      <c r="I2162" t="s">
        <v>8591</v>
      </c>
      <c r="J2162">
        <v>522</v>
      </c>
      <c r="K2162" t="s">
        <v>21</v>
      </c>
      <c r="L2162" t="s">
        <v>22</v>
      </c>
      <c r="M2162" t="s">
        <v>23</v>
      </c>
      <c r="N2162">
        <v>20000000</v>
      </c>
      <c r="O2162">
        <v>2005</v>
      </c>
      <c r="P2162">
        <v>6.7</v>
      </c>
      <c r="Q2162" t="s">
        <v>2679</v>
      </c>
    </row>
    <row r="2163" spans="1:17" x14ac:dyDescent="0.35">
      <c r="A2163" t="s">
        <v>482</v>
      </c>
      <c r="B2163">
        <v>88</v>
      </c>
      <c r="C2163" t="s">
        <v>7170</v>
      </c>
      <c r="D2163">
        <v>65535067</v>
      </c>
      <c r="E2163" t="s">
        <v>1337</v>
      </c>
      <c r="F2163" t="s">
        <v>388</v>
      </c>
      <c r="G2163" t="s">
        <v>8592</v>
      </c>
      <c r="H2163" t="s">
        <v>8593</v>
      </c>
      <c r="I2163" t="s">
        <v>8594</v>
      </c>
      <c r="J2163">
        <v>202</v>
      </c>
      <c r="K2163" t="s">
        <v>21</v>
      </c>
      <c r="L2163" t="s">
        <v>22</v>
      </c>
      <c r="M2163" t="s">
        <v>472</v>
      </c>
      <c r="N2163">
        <v>17000000</v>
      </c>
      <c r="O2163">
        <v>1999</v>
      </c>
      <c r="P2163">
        <v>5.7</v>
      </c>
      <c r="Q2163" t="s">
        <v>1331</v>
      </c>
    </row>
    <row r="2164" spans="1:17" x14ac:dyDescent="0.35">
      <c r="A2164" t="s">
        <v>8595</v>
      </c>
      <c r="B2164">
        <v>110</v>
      </c>
      <c r="C2164" t="s">
        <v>2947</v>
      </c>
      <c r="D2164">
        <v>13998282</v>
      </c>
      <c r="E2164" t="s">
        <v>8596</v>
      </c>
      <c r="F2164" t="s">
        <v>564</v>
      </c>
      <c r="G2164" t="s">
        <v>8597</v>
      </c>
      <c r="H2164" t="s">
        <v>5559</v>
      </c>
      <c r="I2164" t="s">
        <v>8598</v>
      </c>
      <c r="J2164">
        <v>374</v>
      </c>
      <c r="K2164" t="s">
        <v>21</v>
      </c>
      <c r="L2164" t="s">
        <v>22</v>
      </c>
      <c r="M2164" t="s">
        <v>23</v>
      </c>
      <c r="N2164">
        <v>16000000</v>
      </c>
      <c r="O2164">
        <v>2014</v>
      </c>
      <c r="P2164">
        <v>3.1</v>
      </c>
      <c r="Q2164" t="s">
        <v>1064</v>
      </c>
    </row>
    <row r="2165" spans="1:17" x14ac:dyDescent="0.35">
      <c r="A2165" t="s">
        <v>8124</v>
      </c>
      <c r="B2165">
        <v>103</v>
      </c>
      <c r="C2165" t="s">
        <v>8599</v>
      </c>
      <c r="D2165">
        <v>6061759</v>
      </c>
      <c r="E2165" t="s">
        <v>1138</v>
      </c>
      <c r="F2165" t="s">
        <v>1648</v>
      </c>
      <c r="G2165" t="s">
        <v>8600</v>
      </c>
      <c r="H2165" t="s">
        <v>7275</v>
      </c>
      <c r="I2165" t="s">
        <v>8601</v>
      </c>
      <c r="J2165">
        <v>475</v>
      </c>
      <c r="K2165" t="s">
        <v>21</v>
      </c>
      <c r="L2165" t="s">
        <v>22</v>
      </c>
      <c r="M2165" t="s">
        <v>23</v>
      </c>
      <c r="N2165">
        <v>17000000</v>
      </c>
      <c r="O2165">
        <v>2005</v>
      </c>
      <c r="P2165">
        <v>6.3</v>
      </c>
      <c r="Q2165" t="s">
        <v>1331</v>
      </c>
    </row>
    <row r="2166" spans="1:17" x14ac:dyDescent="0.35">
      <c r="A2166" t="s">
        <v>5592</v>
      </c>
      <c r="B2166">
        <v>106</v>
      </c>
      <c r="C2166" t="s">
        <v>8602</v>
      </c>
      <c r="D2166">
        <v>64955956</v>
      </c>
      <c r="E2166" t="s">
        <v>2018</v>
      </c>
      <c r="F2166" t="s">
        <v>109</v>
      </c>
      <c r="G2166" t="s">
        <v>8603</v>
      </c>
      <c r="H2166" t="s">
        <v>5532</v>
      </c>
      <c r="I2166" t="s">
        <v>8604</v>
      </c>
      <c r="J2166">
        <v>69</v>
      </c>
      <c r="K2166" t="s">
        <v>21</v>
      </c>
      <c r="L2166" t="s">
        <v>22</v>
      </c>
      <c r="M2166" t="s">
        <v>23</v>
      </c>
      <c r="N2166">
        <v>18000000</v>
      </c>
      <c r="O2166">
        <v>2004</v>
      </c>
      <c r="P2166">
        <v>5.7</v>
      </c>
      <c r="Q2166" t="s">
        <v>1331</v>
      </c>
    </row>
    <row r="2167" spans="1:17" x14ac:dyDescent="0.35">
      <c r="A2167" t="s">
        <v>8605</v>
      </c>
      <c r="B2167">
        <v>98</v>
      </c>
      <c r="C2167" t="s">
        <v>3879</v>
      </c>
      <c r="D2167">
        <v>60057639</v>
      </c>
      <c r="E2167" t="s">
        <v>6900</v>
      </c>
      <c r="F2167" t="s">
        <v>645</v>
      </c>
      <c r="G2167" t="s">
        <v>8606</v>
      </c>
      <c r="H2167" t="s">
        <v>1487</v>
      </c>
      <c r="I2167" t="s">
        <v>8607</v>
      </c>
      <c r="J2167">
        <v>485</v>
      </c>
      <c r="K2167" t="s">
        <v>21</v>
      </c>
      <c r="L2167" t="s">
        <v>22</v>
      </c>
      <c r="M2167" t="s">
        <v>472</v>
      </c>
      <c r="N2167">
        <v>18000000</v>
      </c>
      <c r="O2167">
        <v>2003</v>
      </c>
      <c r="P2167">
        <v>7.1</v>
      </c>
      <c r="Q2167" t="s">
        <v>1331</v>
      </c>
    </row>
    <row r="2168" spans="1:17" x14ac:dyDescent="0.35">
      <c r="A2168" t="s">
        <v>1572</v>
      </c>
      <c r="B2168">
        <v>68</v>
      </c>
      <c r="C2168" t="s">
        <v>2156</v>
      </c>
      <c r="D2168">
        <v>53868030</v>
      </c>
      <c r="E2168" t="s">
        <v>815</v>
      </c>
      <c r="F2168" t="s">
        <v>1005</v>
      </c>
      <c r="G2168" t="s">
        <v>8608</v>
      </c>
      <c r="H2168" t="s">
        <v>3020</v>
      </c>
      <c r="I2168" t="s">
        <v>8609</v>
      </c>
      <c r="J2168">
        <v>425</v>
      </c>
      <c r="K2168" t="s">
        <v>21</v>
      </c>
      <c r="L2168" t="s">
        <v>22</v>
      </c>
      <c r="M2168" t="s">
        <v>23</v>
      </c>
      <c r="N2168">
        <v>17000000</v>
      </c>
      <c r="O2168">
        <v>1997</v>
      </c>
      <c r="P2168">
        <v>7</v>
      </c>
      <c r="Q2168" t="s">
        <v>1331</v>
      </c>
    </row>
    <row r="2169" spans="1:17" x14ac:dyDescent="0.35">
      <c r="A2169" t="s">
        <v>5449</v>
      </c>
      <c r="B2169">
        <v>94</v>
      </c>
      <c r="C2169" t="s">
        <v>8610</v>
      </c>
      <c r="D2169">
        <v>59573085</v>
      </c>
      <c r="E2169" t="s">
        <v>2162</v>
      </c>
      <c r="F2169" t="s">
        <v>8332</v>
      </c>
      <c r="G2169" t="s">
        <v>8611</v>
      </c>
      <c r="H2169" t="s">
        <v>8612</v>
      </c>
      <c r="I2169" t="s">
        <v>8613</v>
      </c>
      <c r="J2169">
        <v>103</v>
      </c>
      <c r="K2169" t="s">
        <v>21</v>
      </c>
      <c r="L2169" t="s">
        <v>22</v>
      </c>
      <c r="M2169" t="s">
        <v>23</v>
      </c>
      <c r="N2169">
        <v>18000000</v>
      </c>
      <c r="O2169">
        <v>2016</v>
      </c>
      <c r="P2169">
        <v>6.1</v>
      </c>
      <c r="Q2169" t="s">
        <v>1331</v>
      </c>
    </row>
    <row r="2170" spans="1:17" x14ac:dyDescent="0.35">
      <c r="A2170" t="s">
        <v>754</v>
      </c>
      <c r="B2170">
        <v>99</v>
      </c>
      <c r="C2170" t="s">
        <v>1757</v>
      </c>
      <c r="D2170">
        <v>52691009</v>
      </c>
      <c r="E2170" t="s">
        <v>2408</v>
      </c>
      <c r="F2170" t="s">
        <v>7738</v>
      </c>
      <c r="G2170" t="s">
        <v>8614</v>
      </c>
      <c r="H2170" t="s">
        <v>8615</v>
      </c>
      <c r="I2170" t="s">
        <v>8616</v>
      </c>
      <c r="J2170">
        <v>45</v>
      </c>
      <c r="K2170" t="s">
        <v>21</v>
      </c>
      <c r="L2170" t="s">
        <v>22</v>
      </c>
      <c r="M2170" t="s">
        <v>68</v>
      </c>
      <c r="N2170">
        <v>21000000</v>
      </c>
      <c r="O2170">
        <v>2011</v>
      </c>
      <c r="P2170">
        <v>6.6</v>
      </c>
      <c r="Q2170" t="s">
        <v>1331</v>
      </c>
    </row>
    <row r="2171" spans="1:17" x14ac:dyDescent="0.35">
      <c r="A2171" t="s">
        <v>1052</v>
      </c>
      <c r="B2171">
        <v>107</v>
      </c>
      <c r="C2171" t="s">
        <v>3958</v>
      </c>
      <c r="D2171">
        <v>59735548</v>
      </c>
      <c r="E2171" t="s">
        <v>3272</v>
      </c>
      <c r="F2171" t="s">
        <v>198</v>
      </c>
      <c r="G2171" t="s">
        <v>8617</v>
      </c>
      <c r="H2171" t="s">
        <v>8618</v>
      </c>
      <c r="I2171" t="s">
        <v>8619</v>
      </c>
      <c r="J2171">
        <v>629</v>
      </c>
      <c r="K2171" t="s">
        <v>21</v>
      </c>
      <c r="L2171" t="s">
        <v>22</v>
      </c>
      <c r="M2171" t="s">
        <v>472</v>
      </c>
      <c r="N2171">
        <v>15000000</v>
      </c>
      <c r="O2171">
        <v>1987</v>
      </c>
      <c r="P2171">
        <v>7.8</v>
      </c>
      <c r="Q2171" t="s">
        <v>1064</v>
      </c>
    </row>
    <row r="2172" spans="1:17" x14ac:dyDescent="0.35">
      <c r="A2172" t="s">
        <v>3861</v>
      </c>
      <c r="B2172">
        <v>180</v>
      </c>
      <c r="C2172" t="s">
        <v>1926</v>
      </c>
      <c r="D2172">
        <v>51600000</v>
      </c>
      <c r="E2172" t="s">
        <v>8620</v>
      </c>
      <c r="F2172" t="s">
        <v>1319</v>
      </c>
      <c r="G2172" t="s">
        <v>8621</v>
      </c>
      <c r="H2172" t="s">
        <v>2003</v>
      </c>
      <c r="I2172" t="s">
        <v>8622</v>
      </c>
      <c r="J2172">
        <v>549</v>
      </c>
      <c r="K2172" t="s">
        <v>21</v>
      </c>
      <c r="L2172" t="s">
        <v>22</v>
      </c>
      <c r="M2172" t="s">
        <v>472</v>
      </c>
      <c r="N2172">
        <v>18000000</v>
      </c>
      <c r="O2172">
        <v>1984</v>
      </c>
      <c r="P2172">
        <v>8.3000000000000007</v>
      </c>
      <c r="Q2172" t="s">
        <v>9596</v>
      </c>
    </row>
    <row r="2173" spans="1:17" x14ac:dyDescent="0.35">
      <c r="A2173" t="s">
        <v>8080</v>
      </c>
      <c r="B2173">
        <v>89</v>
      </c>
      <c r="C2173" t="s">
        <v>1132</v>
      </c>
      <c r="D2173">
        <v>43818159</v>
      </c>
      <c r="E2173" t="s">
        <v>3970</v>
      </c>
      <c r="F2173" t="s">
        <v>875</v>
      </c>
      <c r="G2173" t="s">
        <v>8623</v>
      </c>
      <c r="H2173" t="s">
        <v>8624</v>
      </c>
      <c r="I2173" t="s">
        <v>8625</v>
      </c>
      <c r="J2173">
        <v>260</v>
      </c>
      <c r="K2173" t="s">
        <v>21</v>
      </c>
      <c r="L2173" t="s">
        <v>22</v>
      </c>
      <c r="M2173" t="s">
        <v>23</v>
      </c>
      <c r="N2173">
        <v>20000000</v>
      </c>
      <c r="O2173">
        <v>2008</v>
      </c>
      <c r="P2173">
        <v>3.9</v>
      </c>
      <c r="Q2173" t="s">
        <v>4933</v>
      </c>
    </row>
    <row r="2174" spans="1:17" x14ac:dyDescent="0.35">
      <c r="A2174" t="s">
        <v>1634</v>
      </c>
      <c r="B2174">
        <v>97</v>
      </c>
      <c r="C2174" t="s">
        <v>388</v>
      </c>
      <c r="D2174">
        <v>86049418</v>
      </c>
      <c r="E2174" t="s">
        <v>1331</v>
      </c>
      <c r="F2174" t="s">
        <v>3743</v>
      </c>
      <c r="G2174" t="s">
        <v>8626</v>
      </c>
      <c r="H2174" t="s">
        <v>5464</v>
      </c>
      <c r="I2174" t="s">
        <v>8627</v>
      </c>
      <c r="J2174">
        <v>554</v>
      </c>
      <c r="K2174" t="s">
        <v>21</v>
      </c>
      <c r="L2174" t="s">
        <v>22</v>
      </c>
      <c r="M2174" t="s">
        <v>23</v>
      </c>
      <c r="N2174">
        <v>17000000</v>
      </c>
      <c r="O2174">
        <v>2004</v>
      </c>
      <c r="P2174">
        <v>7</v>
      </c>
      <c r="Q2174" t="s">
        <v>1331</v>
      </c>
    </row>
    <row r="2175" spans="1:17" x14ac:dyDescent="0.35">
      <c r="A2175" t="s">
        <v>8628</v>
      </c>
      <c r="B2175">
        <v>113</v>
      </c>
      <c r="C2175" t="s">
        <v>8629</v>
      </c>
      <c r="D2175">
        <v>43601508</v>
      </c>
      <c r="E2175" t="s">
        <v>1138</v>
      </c>
      <c r="F2175" t="s">
        <v>2640</v>
      </c>
      <c r="G2175" t="s">
        <v>8630</v>
      </c>
      <c r="H2175" t="s">
        <v>8631</v>
      </c>
      <c r="I2175" t="s">
        <v>8632</v>
      </c>
      <c r="J2175">
        <v>317</v>
      </c>
      <c r="K2175" t="s">
        <v>21</v>
      </c>
      <c r="L2175" t="s">
        <v>22</v>
      </c>
      <c r="M2175" t="s">
        <v>23</v>
      </c>
      <c r="N2175">
        <v>18000000</v>
      </c>
      <c r="O2175">
        <v>2003</v>
      </c>
      <c r="P2175">
        <v>6.7</v>
      </c>
      <c r="Q2175" t="s">
        <v>1331</v>
      </c>
    </row>
    <row r="2176" spans="1:17" x14ac:dyDescent="0.35">
      <c r="A2176" t="s">
        <v>8552</v>
      </c>
      <c r="B2176">
        <v>131</v>
      </c>
      <c r="C2176" t="s">
        <v>2637</v>
      </c>
      <c r="D2176">
        <v>41300105</v>
      </c>
      <c r="E2176" t="s">
        <v>6129</v>
      </c>
      <c r="F2176" t="s">
        <v>160</v>
      </c>
      <c r="G2176" t="s">
        <v>8633</v>
      </c>
      <c r="H2176" t="s">
        <v>8218</v>
      </c>
      <c r="I2176" t="s">
        <v>8634</v>
      </c>
      <c r="J2176">
        <v>651</v>
      </c>
      <c r="K2176" t="s">
        <v>21</v>
      </c>
      <c r="L2176" t="s">
        <v>38</v>
      </c>
      <c r="M2176" t="s">
        <v>472</v>
      </c>
      <c r="N2176">
        <v>19800000</v>
      </c>
      <c r="O2176">
        <v>2001</v>
      </c>
      <c r="P2176">
        <v>7.3</v>
      </c>
      <c r="Q2176" t="s">
        <v>2679</v>
      </c>
    </row>
    <row r="2177" spans="1:17" x14ac:dyDescent="0.35">
      <c r="A2177" t="s">
        <v>3780</v>
      </c>
      <c r="B2177">
        <v>103</v>
      </c>
      <c r="C2177" t="s">
        <v>3083</v>
      </c>
      <c r="D2177">
        <v>41382841</v>
      </c>
      <c r="E2177" t="s">
        <v>1990</v>
      </c>
      <c r="F2177" t="s">
        <v>564</v>
      </c>
      <c r="G2177" t="s">
        <v>8635</v>
      </c>
      <c r="H2177" t="s">
        <v>1859</v>
      </c>
      <c r="I2177" t="s">
        <v>8636</v>
      </c>
      <c r="J2177">
        <v>96</v>
      </c>
      <c r="K2177" t="s">
        <v>21</v>
      </c>
      <c r="L2177" t="s">
        <v>22</v>
      </c>
      <c r="M2177" t="s">
        <v>23</v>
      </c>
      <c r="N2177">
        <v>18000000</v>
      </c>
      <c r="O2177">
        <v>1986</v>
      </c>
      <c r="P2177">
        <v>6.3</v>
      </c>
      <c r="Q2177" t="s">
        <v>1331</v>
      </c>
    </row>
    <row r="2178" spans="1:17" x14ac:dyDescent="0.35">
      <c r="A2178" t="s">
        <v>912</v>
      </c>
      <c r="B2178">
        <v>119</v>
      </c>
      <c r="C2178" t="s">
        <v>164</v>
      </c>
      <c r="D2178">
        <v>42335698</v>
      </c>
      <c r="E2178" t="s">
        <v>1138</v>
      </c>
      <c r="F2178" t="s">
        <v>142</v>
      </c>
      <c r="G2178" t="s">
        <v>8637</v>
      </c>
      <c r="H2178" t="s">
        <v>2586</v>
      </c>
      <c r="I2178" t="s">
        <v>8638</v>
      </c>
      <c r="J2178">
        <v>1101</v>
      </c>
      <c r="K2178" t="s">
        <v>21</v>
      </c>
      <c r="L2178" t="s">
        <v>22</v>
      </c>
      <c r="M2178" t="s">
        <v>472</v>
      </c>
      <c r="N2178">
        <v>18000000</v>
      </c>
      <c r="O2178">
        <v>2014</v>
      </c>
      <c r="P2178">
        <v>7.8</v>
      </c>
      <c r="Q2178" t="s">
        <v>1331</v>
      </c>
    </row>
    <row r="2179" spans="1:17" x14ac:dyDescent="0.35">
      <c r="A2179" t="s">
        <v>3137</v>
      </c>
      <c r="B2179">
        <v>98</v>
      </c>
      <c r="C2179" t="s">
        <v>4682</v>
      </c>
      <c r="D2179">
        <v>33404871</v>
      </c>
      <c r="E2179" t="s">
        <v>2679</v>
      </c>
      <c r="F2179" t="s">
        <v>3685</v>
      </c>
      <c r="G2179" t="s">
        <v>8639</v>
      </c>
      <c r="H2179" t="s">
        <v>8640</v>
      </c>
      <c r="I2179" t="s">
        <v>8641</v>
      </c>
      <c r="J2179">
        <v>384</v>
      </c>
      <c r="K2179" t="s">
        <v>21</v>
      </c>
      <c r="L2179" t="s">
        <v>22</v>
      </c>
      <c r="M2179" t="s">
        <v>23</v>
      </c>
      <c r="N2179">
        <v>18000000</v>
      </c>
      <c r="O2179">
        <v>2013</v>
      </c>
      <c r="P2179">
        <v>7.3</v>
      </c>
      <c r="Q2179" t="s">
        <v>2679</v>
      </c>
    </row>
    <row r="2180" spans="1:17" x14ac:dyDescent="0.35">
      <c r="A2180" t="s">
        <v>930</v>
      </c>
      <c r="B2180">
        <v>111</v>
      </c>
      <c r="C2180" t="s">
        <v>8642</v>
      </c>
      <c r="D2180">
        <v>31471430</v>
      </c>
      <c r="E2180" t="s">
        <v>2226</v>
      </c>
      <c r="F2180" t="s">
        <v>8643</v>
      </c>
      <c r="G2180" t="s">
        <v>8644</v>
      </c>
      <c r="H2180" t="s">
        <v>8645</v>
      </c>
      <c r="I2180" t="s">
        <v>8646</v>
      </c>
      <c r="J2180">
        <v>828</v>
      </c>
      <c r="K2180" t="s">
        <v>21</v>
      </c>
      <c r="L2180" t="s">
        <v>22</v>
      </c>
      <c r="M2180" t="s">
        <v>472</v>
      </c>
      <c r="N2180">
        <v>15000000</v>
      </c>
      <c r="O2180">
        <v>2006</v>
      </c>
      <c r="P2180">
        <v>7.6</v>
      </c>
      <c r="Q2180" t="s">
        <v>2679</v>
      </c>
    </row>
    <row r="2181" spans="1:17" x14ac:dyDescent="0.35">
      <c r="A2181" t="s">
        <v>7182</v>
      </c>
      <c r="B2181">
        <v>94</v>
      </c>
      <c r="C2181" t="s">
        <v>1231</v>
      </c>
      <c r="D2181">
        <v>30222640</v>
      </c>
      <c r="E2181" t="s">
        <v>5965</v>
      </c>
      <c r="F2181" t="s">
        <v>8647</v>
      </c>
      <c r="G2181" t="s">
        <v>8648</v>
      </c>
      <c r="H2181" t="s">
        <v>7965</v>
      </c>
      <c r="I2181" t="s">
        <v>8649</v>
      </c>
      <c r="J2181">
        <v>144</v>
      </c>
      <c r="K2181" t="s">
        <v>21</v>
      </c>
      <c r="L2181" t="s">
        <v>22</v>
      </c>
      <c r="M2181" t="s">
        <v>23</v>
      </c>
      <c r="N2181">
        <v>25000000</v>
      </c>
      <c r="O2181">
        <v>2003</v>
      </c>
      <c r="P2181">
        <v>5.3</v>
      </c>
      <c r="Q2181" t="s">
        <v>2679</v>
      </c>
    </row>
    <row r="2182" spans="1:17" x14ac:dyDescent="0.35">
      <c r="A2182" t="s">
        <v>8650</v>
      </c>
      <c r="B2182">
        <v>81</v>
      </c>
      <c r="C2182" t="s">
        <v>8651</v>
      </c>
      <c r="D2182">
        <v>26906039</v>
      </c>
      <c r="E2182" t="s">
        <v>1711</v>
      </c>
      <c r="F2182" t="s">
        <v>8652</v>
      </c>
      <c r="G2182" t="s">
        <v>8653</v>
      </c>
      <c r="H2182" t="s">
        <v>8654</v>
      </c>
      <c r="I2182" t="s">
        <v>8655</v>
      </c>
      <c r="J2182">
        <v>76</v>
      </c>
      <c r="K2182" t="s">
        <v>21</v>
      </c>
      <c r="L2182" t="s">
        <v>22</v>
      </c>
      <c r="M2182" t="s">
        <v>23</v>
      </c>
      <c r="N2182">
        <v>18000000</v>
      </c>
      <c r="O2182">
        <v>1996</v>
      </c>
      <c r="P2182">
        <v>5.3</v>
      </c>
      <c r="Q2182" t="s">
        <v>1064</v>
      </c>
    </row>
    <row r="2183" spans="1:17" x14ac:dyDescent="0.35">
      <c r="A2183" t="s">
        <v>4170</v>
      </c>
      <c r="B2183">
        <v>89</v>
      </c>
      <c r="C2183" t="s">
        <v>1995</v>
      </c>
      <c r="D2183">
        <v>21378000</v>
      </c>
      <c r="E2183" t="s">
        <v>5672</v>
      </c>
      <c r="F2183" t="s">
        <v>1380</v>
      </c>
      <c r="G2183" t="s">
        <v>8656</v>
      </c>
      <c r="H2183" t="s">
        <v>8155</v>
      </c>
      <c r="I2183" t="s">
        <v>8657</v>
      </c>
      <c r="J2183">
        <v>335</v>
      </c>
      <c r="K2183" t="s">
        <v>21</v>
      </c>
      <c r="L2183" t="s">
        <v>22</v>
      </c>
      <c r="M2183" t="s">
        <v>472</v>
      </c>
      <c r="N2183">
        <v>1000000</v>
      </c>
      <c r="O2183">
        <v>1980</v>
      </c>
      <c r="P2183">
        <v>6.8</v>
      </c>
      <c r="Q2183" t="s">
        <v>1018</v>
      </c>
    </row>
    <row r="2184" spans="1:17" x14ac:dyDescent="0.35">
      <c r="A2184" t="s">
        <v>8658</v>
      </c>
      <c r="B2184">
        <v>106</v>
      </c>
      <c r="C2184" t="s">
        <v>8659</v>
      </c>
      <c r="D2184">
        <v>43853424</v>
      </c>
      <c r="E2184" t="s">
        <v>8660</v>
      </c>
      <c r="F2184" t="s">
        <v>436</v>
      </c>
      <c r="G2184" t="s">
        <v>8661</v>
      </c>
      <c r="H2184" t="s">
        <v>1648</v>
      </c>
      <c r="I2184" t="s">
        <v>8662</v>
      </c>
      <c r="J2184">
        <v>114</v>
      </c>
      <c r="K2184" t="s">
        <v>21</v>
      </c>
      <c r="L2184" t="s">
        <v>22</v>
      </c>
      <c r="M2184" t="s">
        <v>68</v>
      </c>
      <c r="N2184">
        <v>18000000</v>
      </c>
      <c r="O2184">
        <v>2011</v>
      </c>
      <c r="P2184">
        <v>7.1</v>
      </c>
      <c r="Q2184" t="s">
        <v>9596</v>
      </c>
    </row>
    <row r="2185" spans="1:17" x14ac:dyDescent="0.35">
      <c r="A2185" t="s">
        <v>8664</v>
      </c>
      <c r="B2185">
        <v>86</v>
      </c>
      <c r="C2185" t="s">
        <v>864</v>
      </c>
      <c r="D2185">
        <v>23993605</v>
      </c>
      <c r="E2185" t="s">
        <v>6900</v>
      </c>
      <c r="F2185" t="s">
        <v>5502</v>
      </c>
      <c r="G2185" t="s">
        <v>8665</v>
      </c>
      <c r="H2185" t="s">
        <v>8666</v>
      </c>
      <c r="I2185" t="s">
        <v>8667</v>
      </c>
      <c r="J2185">
        <v>248</v>
      </c>
      <c r="K2185" t="s">
        <v>21</v>
      </c>
      <c r="L2185" t="s">
        <v>22</v>
      </c>
      <c r="M2185" t="s">
        <v>472</v>
      </c>
      <c r="N2185">
        <v>18000000</v>
      </c>
      <c r="O2185">
        <v>2009</v>
      </c>
      <c r="P2185">
        <v>5.8</v>
      </c>
      <c r="Q2185" t="s">
        <v>1331</v>
      </c>
    </row>
    <row r="2186" spans="1:17" x14ac:dyDescent="0.35">
      <c r="A2186" t="s">
        <v>7239</v>
      </c>
      <c r="B2186">
        <v>103</v>
      </c>
      <c r="C2186" t="s">
        <v>8668</v>
      </c>
      <c r="D2186">
        <v>26400000</v>
      </c>
      <c r="E2186" t="s">
        <v>26</v>
      </c>
      <c r="F2186" t="s">
        <v>603</v>
      </c>
      <c r="G2186" t="s">
        <v>8669</v>
      </c>
      <c r="H2186" t="s">
        <v>8670</v>
      </c>
      <c r="I2186" t="s">
        <v>8671</v>
      </c>
      <c r="J2186">
        <v>109</v>
      </c>
      <c r="K2186" t="s">
        <v>21</v>
      </c>
      <c r="L2186" t="s">
        <v>22</v>
      </c>
      <c r="M2186" t="s">
        <v>68</v>
      </c>
      <c r="N2186">
        <v>18000000</v>
      </c>
      <c r="O2186">
        <v>1984</v>
      </c>
      <c r="P2186">
        <v>5.8</v>
      </c>
      <c r="Q2186" t="s">
        <v>1064</v>
      </c>
    </row>
    <row r="2187" spans="1:17" x14ac:dyDescent="0.35">
      <c r="A2187" t="s">
        <v>394</v>
      </c>
      <c r="B2187">
        <v>121</v>
      </c>
      <c r="C2187" t="s">
        <v>3353</v>
      </c>
      <c r="D2187">
        <v>45250</v>
      </c>
      <c r="E2187" t="s">
        <v>1302</v>
      </c>
      <c r="F2187" t="s">
        <v>1390</v>
      </c>
      <c r="G2187" t="s">
        <v>8672</v>
      </c>
      <c r="H2187" t="s">
        <v>8673</v>
      </c>
      <c r="I2187" t="s">
        <v>8674</v>
      </c>
      <c r="J2187">
        <v>494</v>
      </c>
      <c r="K2187" t="s">
        <v>21</v>
      </c>
      <c r="L2187" t="s">
        <v>22</v>
      </c>
      <c r="M2187" t="s">
        <v>472</v>
      </c>
      <c r="N2187">
        <v>18000000</v>
      </c>
      <c r="O2187">
        <v>1980</v>
      </c>
      <c r="P2187">
        <v>8.3000000000000007</v>
      </c>
      <c r="Q2187" t="s">
        <v>9596</v>
      </c>
    </row>
    <row r="2188" spans="1:17" x14ac:dyDescent="0.35">
      <c r="A2188" t="s">
        <v>8675</v>
      </c>
      <c r="B2188">
        <v>109</v>
      </c>
      <c r="C2188" t="s">
        <v>8676</v>
      </c>
      <c r="D2188">
        <v>22927390</v>
      </c>
      <c r="E2188" t="s">
        <v>169</v>
      </c>
      <c r="F2188" t="s">
        <v>186</v>
      </c>
      <c r="G2188" t="s">
        <v>8677</v>
      </c>
      <c r="H2188" t="s">
        <v>1236</v>
      </c>
      <c r="I2188" t="s">
        <v>8678</v>
      </c>
      <c r="J2188">
        <v>77</v>
      </c>
      <c r="K2188" t="s">
        <v>21</v>
      </c>
      <c r="L2188" t="s">
        <v>22</v>
      </c>
      <c r="M2188" t="s">
        <v>23</v>
      </c>
      <c r="N2188">
        <v>18000000</v>
      </c>
      <c r="O2188">
        <v>2009</v>
      </c>
      <c r="P2188">
        <v>5.6</v>
      </c>
      <c r="Q2188" t="s">
        <v>2679</v>
      </c>
    </row>
    <row r="2189" spans="1:17" x14ac:dyDescent="0.35">
      <c r="A2189" t="s">
        <v>2456</v>
      </c>
      <c r="B2189">
        <v>109</v>
      </c>
      <c r="C2189" t="s">
        <v>8679</v>
      </c>
      <c r="D2189">
        <v>4250320</v>
      </c>
      <c r="E2189" t="s">
        <v>7059</v>
      </c>
      <c r="F2189" t="s">
        <v>8680</v>
      </c>
      <c r="G2189" t="s">
        <v>8681</v>
      </c>
      <c r="H2189" t="s">
        <v>8682</v>
      </c>
      <c r="I2189" t="s">
        <v>8683</v>
      </c>
      <c r="J2189">
        <v>86</v>
      </c>
      <c r="K2189" t="s">
        <v>21</v>
      </c>
      <c r="L2189" t="s">
        <v>22</v>
      </c>
      <c r="M2189" t="s">
        <v>23</v>
      </c>
      <c r="N2189">
        <v>18000000</v>
      </c>
      <c r="O2189">
        <v>1985</v>
      </c>
      <c r="P2189">
        <v>6.8</v>
      </c>
      <c r="Q2189" t="s">
        <v>769</v>
      </c>
    </row>
    <row r="2190" spans="1:17" x14ac:dyDescent="0.35">
      <c r="A2190" t="s">
        <v>8684</v>
      </c>
      <c r="B2190">
        <v>123</v>
      </c>
      <c r="C2190" t="s">
        <v>8111</v>
      </c>
      <c r="D2190">
        <v>22452209</v>
      </c>
      <c r="E2190" t="s">
        <v>2724</v>
      </c>
      <c r="F2190" t="s">
        <v>208</v>
      </c>
      <c r="G2190" t="s">
        <v>8685</v>
      </c>
      <c r="H2190" t="s">
        <v>2501</v>
      </c>
      <c r="I2190" t="s">
        <v>8686</v>
      </c>
      <c r="J2190">
        <v>82</v>
      </c>
      <c r="K2190" t="s">
        <v>21</v>
      </c>
      <c r="L2190" t="s">
        <v>22</v>
      </c>
      <c r="M2190" t="s">
        <v>68</v>
      </c>
      <c r="N2190">
        <v>18000000</v>
      </c>
      <c r="O2190">
        <v>2009</v>
      </c>
      <c r="P2190">
        <v>5</v>
      </c>
      <c r="Q2190" t="s">
        <v>1331</v>
      </c>
    </row>
    <row r="2191" spans="1:17" x14ac:dyDescent="0.35">
      <c r="A2191" t="s">
        <v>4113</v>
      </c>
      <c r="B2191">
        <v>94</v>
      </c>
      <c r="C2191" t="s">
        <v>3296</v>
      </c>
      <c r="D2191">
        <v>18329466</v>
      </c>
      <c r="E2191" t="s">
        <v>5869</v>
      </c>
      <c r="F2191" t="s">
        <v>55</v>
      </c>
      <c r="G2191" t="s">
        <v>8687</v>
      </c>
      <c r="H2191" t="s">
        <v>7383</v>
      </c>
      <c r="I2191" t="s">
        <v>8688</v>
      </c>
      <c r="J2191">
        <v>440</v>
      </c>
      <c r="K2191" t="s">
        <v>21</v>
      </c>
      <c r="L2191" t="s">
        <v>22</v>
      </c>
      <c r="M2191" t="s">
        <v>472</v>
      </c>
      <c r="N2191">
        <v>18000000</v>
      </c>
      <c r="O2191">
        <v>2010</v>
      </c>
      <c r="P2191">
        <v>7.6</v>
      </c>
      <c r="Q2191" t="s">
        <v>769</v>
      </c>
    </row>
    <row r="2192" spans="1:17" x14ac:dyDescent="0.35">
      <c r="A2192" t="s">
        <v>3137</v>
      </c>
      <c r="B2192">
        <v>94</v>
      </c>
      <c r="C2192" t="s">
        <v>1565</v>
      </c>
      <c r="D2192">
        <v>17071230</v>
      </c>
      <c r="E2192" t="s">
        <v>815</v>
      </c>
      <c r="F2192" t="s">
        <v>3137</v>
      </c>
      <c r="G2192" t="s">
        <v>8689</v>
      </c>
      <c r="H2192" t="s">
        <v>2015</v>
      </c>
      <c r="I2192" t="s">
        <v>8690</v>
      </c>
      <c r="J2192">
        <v>192</v>
      </c>
      <c r="K2192" t="s">
        <v>21</v>
      </c>
      <c r="L2192" t="s">
        <v>22</v>
      </c>
      <c r="M2192" t="s">
        <v>68</v>
      </c>
      <c r="N2192">
        <v>18000000</v>
      </c>
      <c r="O2192">
        <v>2000</v>
      </c>
      <c r="P2192">
        <v>6.7</v>
      </c>
      <c r="Q2192" t="s">
        <v>1331</v>
      </c>
    </row>
    <row r="2193" spans="1:17" x14ac:dyDescent="0.35">
      <c r="A2193" t="s">
        <v>8691</v>
      </c>
      <c r="B2193">
        <v>115</v>
      </c>
      <c r="C2193" t="s">
        <v>8692</v>
      </c>
      <c r="D2193">
        <v>17174870</v>
      </c>
      <c r="E2193" t="s">
        <v>5965</v>
      </c>
      <c r="F2193" t="s">
        <v>6623</v>
      </c>
      <c r="G2193" t="s">
        <v>8693</v>
      </c>
      <c r="H2193" t="s">
        <v>8694</v>
      </c>
      <c r="I2193" t="s">
        <v>8695</v>
      </c>
      <c r="J2193">
        <v>210</v>
      </c>
      <c r="K2193" t="s">
        <v>21</v>
      </c>
      <c r="L2193" t="s">
        <v>22</v>
      </c>
      <c r="M2193" t="s">
        <v>23</v>
      </c>
      <c r="N2193">
        <v>18000000</v>
      </c>
      <c r="O2193">
        <v>2000</v>
      </c>
      <c r="P2193">
        <v>6.7</v>
      </c>
      <c r="Q2193" t="s">
        <v>2679</v>
      </c>
    </row>
    <row r="2194" spans="1:17" x14ac:dyDescent="0.35">
      <c r="A2194" t="s">
        <v>7705</v>
      </c>
      <c r="B2194">
        <v>107</v>
      </c>
      <c r="C2194" t="s">
        <v>1487</v>
      </c>
      <c r="D2194">
        <v>26284475</v>
      </c>
      <c r="E2194" t="s">
        <v>1331</v>
      </c>
      <c r="F2194" t="s">
        <v>241</v>
      </c>
      <c r="G2194" t="s">
        <v>8696</v>
      </c>
      <c r="H2194" t="s">
        <v>8697</v>
      </c>
      <c r="I2194" t="s">
        <v>8698</v>
      </c>
      <c r="J2194">
        <v>68</v>
      </c>
      <c r="K2194" t="s">
        <v>21</v>
      </c>
      <c r="L2194" t="s">
        <v>22</v>
      </c>
      <c r="M2194" t="s">
        <v>23</v>
      </c>
      <c r="N2194">
        <v>17000000</v>
      </c>
      <c r="O2194">
        <v>2015</v>
      </c>
      <c r="P2194">
        <v>5.7</v>
      </c>
      <c r="Q2194" t="s">
        <v>1331</v>
      </c>
    </row>
    <row r="2195" spans="1:17" x14ac:dyDescent="0.35">
      <c r="A2195" t="s">
        <v>8699</v>
      </c>
      <c r="B2195">
        <v>91</v>
      </c>
      <c r="C2195" t="s">
        <v>8700</v>
      </c>
      <c r="D2195">
        <v>16702864</v>
      </c>
      <c r="E2195" t="s">
        <v>815</v>
      </c>
      <c r="F2195" t="s">
        <v>453</v>
      </c>
      <c r="G2195" t="s">
        <v>8701</v>
      </c>
      <c r="H2195" t="s">
        <v>8702</v>
      </c>
      <c r="I2195" t="s">
        <v>8703</v>
      </c>
      <c r="J2195">
        <v>49</v>
      </c>
      <c r="K2195" t="s">
        <v>21</v>
      </c>
      <c r="L2195" t="s">
        <v>22</v>
      </c>
      <c r="M2195" t="s">
        <v>68</v>
      </c>
      <c r="N2195">
        <v>18000000</v>
      </c>
      <c r="O2195">
        <v>2004</v>
      </c>
      <c r="P2195">
        <v>5.2</v>
      </c>
      <c r="Q2195" t="s">
        <v>1331</v>
      </c>
    </row>
    <row r="2196" spans="1:17" x14ac:dyDescent="0.35">
      <c r="A2196" t="s">
        <v>5158</v>
      </c>
      <c r="B2196">
        <v>125</v>
      </c>
      <c r="C2196" t="s">
        <v>1154</v>
      </c>
      <c r="D2196">
        <v>15561627</v>
      </c>
      <c r="E2196" t="s">
        <v>2679</v>
      </c>
      <c r="F2196" t="s">
        <v>7889</v>
      </c>
      <c r="G2196" t="s">
        <v>8704</v>
      </c>
      <c r="H2196" t="s">
        <v>160</v>
      </c>
      <c r="I2196" t="s">
        <v>8705</v>
      </c>
      <c r="J2196">
        <v>359</v>
      </c>
      <c r="K2196" t="s">
        <v>21</v>
      </c>
      <c r="L2196" t="s">
        <v>22</v>
      </c>
      <c r="M2196" t="s">
        <v>472</v>
      </c>
      <c r="N2196">
        <v>18000000</v>
      </c>
      <c r="O2196">
        <v>2001</v>
      </c>
      <c r="P2196">
        <v>7.5</v>
      </c>
      <c r="Q2196" t="s">
        <v>2679</v>
      </c>
    </row>
    <row r="2197" spans="1:17" x14ac:dyDescent="0.35">
      <c r="A2197" t="s">
        <v>4113</v>
      </c>
      <c r="B2197">
        <v>122</v>
      </c>
      <c r="C2197" t="s">
        <v>370</v>
      </c>
      <c r="D2197">
        <v>17750583</v>
      </c>
      <c r="E2197" t="s">
        <v>1234</v>
      </c>
      <c r="F2197" t="s">
        <v>168</v>
      </c>
      <c r="G2197" t="s">
        <v>8706</v>
      </c>
      <c r="H2197" t="s">
        <v>126</v>
      </c>
      <c r="I2197" t="s">
        <v>8707</v>
      </c>
      <c r="J2197">
        <v>307</v>
      </c>
      <c r="K2197" t="s">
        <v>21</v>
      </c>
      <c r="L2197" t="s">
        <v>38</v>
      </c>
      <c r="M2197" t="s">
        <v>472</v>
      </c>
      <c r="N2197">
        <v>30000000</v>
      </c>
      <c r="O2197">
        <v>2015</v>
      </c>
      <c r="P2197">
        <v>7.2</v>
      </c>
      <c r="Q2197" t="s">
        <v>9596</v>
      </c>
    </row>
    <row r="2198" spans="1:17" x14ac:dyDescent="0.35">
      <c r="A2198" t="s">
        <v>1007</v>
      </c>
      <c r="B2198">
        <v>102</v>
      </c>
      <c r="C2198" t="s">
        <v>8708</v>
      </c>
      <c r="D2198">
        <v>14793904</v>
      </c>
      <c r="E2198" t="s">
        <v>1337</v>
      </c>
      <c r="F2198" t="s">
        <v>1846</v>
      </c>
      <c r="G2198" t="s">
        <v>8709</v>
      </c>
      <c r="H2198" t="s">
        <v>3516</v>
      </c>
      <c r="I2198" t="s">
        <v>8710</v>
      </c>
      <c r="J2198">
        <v>80</v>
      </c>
      <c r="K2198" t="s">
        <v>21</v>
      </c>
      <c r="L2198" t="s">
        <v>214</v>
      </c>
      <c r="M2198" t="s">
        <v>23</v>
      </c>
      <c r="N2198">
        <v>18000000</v>
      </c>
      <c r="O2198">
        <v>2009</v>
      </c>
      <c r="P2198">
        <v>5.3</v>
      </c>
      <c r="Q2198" t="s">
        <v>1331</v>
      </c>
    </row>
    <row r="2199" spans="1:17" x14ac:dyDescent="0.35">
      <c r="A2199" t="s">
        <v>6738</v>
      </c>
      <c r="B2199">
        <v>90</v>
      </c>
      <c r="C2199" t="s">
        <v>7252</v>
      </c>
      <c r="D2199">
        <v>15281286</v>
      </c>
      <c r="E2199" t="s">
        <v>1138</v>
      </c>
      <c r="F2199" t="s">
        <v>218</v>
      </c>
      <c r="G2199" t="s">
        <v>8711</v>
      </c>
      <c r="H2199" t="s">
        <v>334</v>
      </c>
      <c r="I2199" t="s">
        <v>8712</v>
      </c>
      <c r="J2199">
        <v>105</v>
      </c>
      <c r="K2199" t="s">
        <v>21</v>
      </c>
      <c r="L2199" t="s">
        <v>22</v>
      </c>
      <c r="M2199" t="s">
        <v>472</v>
      </c>
      <c r="N2199">
        <v>18000000</v>
      </c>
      <c r="O2199">
        <v>2009</v>
      </c>
      <c r="P2199">
        <v>6.5</v>
      </c>
      <c r="Q2199" t="s">
        <v>1331</v>
      </c>
    </row>
    <row r="2200" spans="1:17" x14ac:dyDescent="0.35">
      <c r="A2200" t="s">
        <v>8713</v>
      </c>
      <c r="B2200">
        <v>98</v>
      </c>
      <c r="C2200" t="s">
        <v>8714</v>
      </c>
      <c r="D2200">
        <v>8000000</v>
      </c>
      <c r="E2200" t="s">
        <v>103</v>
      </c>
      <c r="F2200" t="s">
        <v>5236</v>
      </c>
      <c r="G2200" t="s">
        <v>8715</v>
      </c>
      <c r="H2200" t="s">
        <v>8716</v>
      </c>
      <c r="I2200" t="s">
        <v>8717</v>
      </c>
      <c r="J2200">
        <v>41</v>
      </c>
      <c r="K2200" t="s">
        <v>21</v>
      </c>
      <c r="L2200" t="s">
        <v>22</v>
      </c>
      <c r="M2200" t="s">
        <v>68</v>
      </c>
      <c r="N2200">
        <v>18000000</v>
      </c>
      <c r="O2200">
        <v>1981</v>
      </c>
      <c r="P2200">
        <v>5</v>
      </c>
      <c r="Q2200" t="s">
        <v>1064</v>
      </c>
    </row>
    <row r="2201" spans="1:17" x14ac:dyDescent="0.35">
      <c r="A2201" t="s">
        <v>8718</v>
      </c>
      <c r="B2201">
        <v>109</v>
      </c>
      <c r="C2201" t="s">
        <v>1380</v>
      </c>
      <c r="D2201">
        <v>13491653</v>
      </c>
      <c r="E2201" t="s">
        <v>3193</v>
      </c>
      <c r="F2201" t="s">
        <v>76</v>
      </c>
      <c r="G2201" t="s">
        <v>8719</v>
      </c>
      <c r="H2201" t="s">
        <v>1452</v>
      </c>
      <c r="I2201" t="s">
        <v>8720</v>
      </c>
      <c r="J2201">
        <v>213</v>
      </c>
      <c r="K2201" t="s">
        <v>21</v>
      </c>
      <c r="L2201" t="s">
        <v>22</v>
      </c>
      <c r="M2201" t="s">
        <v>472</v>
      </c>
      <c r="N2201">
        <v>18000000</v>
      </c>
      <c r="O2201">
        <v>2001</v>
      </c>
      <c r="P2201">
        <v>6.1</v>
      </c>
      <c r="Q2201" t="s">
        <v>2679</v>
      </c>
    </row>
    <row r="2202" spans="1:17" x14ac:dyDescent="0.35">
      <c r="A2202" t="s">
        <v>8722</v>
      </c>
      <c r="B2202">
        <v>90</v>
      </c>
      <c r="C2202" t="s">
        <v>8723</v>
      </c>
      <c r="D2202">
        <v>10494494</v>
      </c>
      <c r="E2202" t="s">
        <v>270</v>
      </c>
      <c r="F2202" t="s">
        <v>8724</v>
      </c>
      <c r="G2202" t="s">
        <v>8725</v>
      </c>
      <c r="H2202" t="s">
        <v>8726</v>
      </c>
      <c r="I2202" t="s">
        <v>8727</v>
      </c>
      <c r="J2202">
        <v>109</v>
      </c>
      <c r="K2202" t="s">
        <v>21</v>
      </c>
      <c r="L2202" t="s">
        <v>22</v>
      </c>
      <c r="M2202" t="s">
        <v>23</v>
      </c>
      <c r="N2202">
        <v>18000000</v>
      </c>
      <c r="O2202">
        <v>2013</v>
      </c>
      <c r="P2202">
        <v>4.4000000000000004</v>
      </c>
      <c r="Q2202" t="s">
        <v>1064</v>
      </c>
    </row>
    <row r="2203" spans="1:17" x14ac:dyDescent="0.35">
      <c r="A2203" t="s">
        <v>860</v>
      </c>
      <c r="B2203">
        <v>112</v>
      </c>
      <c r="C2203" t="s">
        <v>7383</v>
      </c>
      <c r="D2203">
        <v>7837632</v>
      </c>
      <c r="E2203" t="s">
        <v>2679</v>
      </c>
      <c r="F2203" t="s">
        <v>1859</v>
      </c>
      <c r="G2203" t="s">
        <v>8728</v>
      </c>
      <c r="H2203" t="s">
        <v>2127</v>
      </c>
      <c r="I2203" t="s">
        <v>8729</v>
      </c>
      <c r="J2203">
        <v>287</v>
      </c>
      <c r="K2203" t="s">
        <v>21</v>
      </c>
      <c r="L2203" t="s">
        <v>22</v>
      </c>
      <c r="M2203" t="s">
        <v>472</v>
      </c>
      <c r="N2203">
        <v>18000000</v>
      </c>
      <c r="O2203">
        <v>1997</v>
      </c>
      <c r="P2203">
        <v>7.5</v>
      </c>
      <c r="Q2203" t="s">
        <v>2679</v>
      </c>
    </row>
    <row r="2204" spans="1:17" x14ac:dyDescent="0.35">
      <c r="A2204" t="s">
        <v>3051</v>
      </c>
      <c r="B2204">
        <v>94</v>
      </c>
      <c r="C2204" t="s">
        <v>1428</v>
      </c>
      <c r="D2204">
        <v>15155772</v>
      </c>
      <c r="E2204" t="s">
        <v>1138</v>
      </c>
      <c r="F2204" t="s">
        <v>6395</v>
      </c>
      <c r="G2204" t="s">
        <v>8730</v>
      </c>
      <c r="H2204" t="s">
        <v>8731</v>
      </c>
      <c r="I2204" t="s">
        <v>8732</v>
      </c>
      <c r="J2204">
        <v>48</v>
      </c>
      <c r="K2204" t="s">
        <v>21</v>
      </c>
      <c r="L2204" t="s">
        <v>22</v>
      </c>
      <c r="M2204" t="s">
        <v>23</v>
      </c>
      <c r="N2204">
        <v>18000000</v>
      </c>
      <c r="O2204">
        <v>2014</v>
      </c>
      <c r="P2204">
        <v>5.7</v>
      </c>
      <c r="Q2204" t="s">
        <v>1331</v>
      </c>
    </row>
    <row r="2205" spans="1:17" x14ac:dyDescent="0.35">
      <c r="A2205" t="s">
        <v>8733</v>
      </c>
      <c r="B2205">
        <v>105</v>
      </c>
      <c r="C2205" t="s">
        <v>8734</v>
      </c>
      <c r="D2205">
        <v>8508843</v>
      </c>
      <c r="E2205" t="s">
        <v>3306</v>
      </c>
      <c r="F2205" t="s">
        <v>1648</v>
      </c>
      <c r="G2205" t="s">
        <v>8735</v>
      </c>
      <c r="H2205" t="s">
        <v>8736</v>
      </c>
      <c r="I2205" t="s">
        <v>8737</v>
      </c>
      <c r="J2205">
        <v>35</v>
      </c>
      <c r="K2205" t="s">
        <v>21</v>
      </c>
      <c r="L2205" t="s">
        <v>22</v>
      </c>
      <c r="M2205" t="s">
        <v>68</v>
      </c>
      <c r="N2205">
        <v>18000000</v>
      </c>
      <c r="O2205">
        <v>1989</v>
      </c>
      <c r="P2205">
        <v>5.5</v>
      </c>
      <c r="Q2205" t="s">
        <v>769</v>
      </c>
    </row>
    <row r="2206" spans="1:17" x14ac:dyDescent="0.35">
      <c r="A2206" t="s">
        <v>8738</v>
      </c>
      <c r="B2206">
        <v>104</v>
      </c>
      <c r="C2206" t="s">
        <v>8739</v>
      </c>
      <c r="D2206">
        <v>7739049</v>
      </c>
      <c r="E2206" t="s">
        <v>1138</v>
      </c>
      <c r="F2206" t="s">
        <v>3128</v>
      </c>
      <c r="G2206" t="s">
        <v>8740</v>
      </c>
      <c r="H2206" t="s">
        <v>8741</v>
      </c>
      <c r="I2206" t="s">
        <v>8742</v>
      </c>
      <c r="J2206">
        <v>112</v>
      </c>
      <c r="K2206" t="s">
        <v>21</v>
      </c>
      <c r="L2206" t="s">
        <v>214</v>
      </c>
      <c r="M2206" t="s">
        <v>472</v>
      </c>
      <c r="N2206">
        <v>18000000</v>
      </c>
      <c r="O2206">
        <v>2004</v>
      </c>
      <c r="P2206">
        <v>7.1</v>
      </c>
      <c r="Q2206" t="s">
        <v>1331</v>
      </c>
    </row>
    <row r="2207" spans="1:17" x14ac:dyDescent="0.35">
      <c r="A2207" t="s">
        <v>4022</v>
      </c>
      <c r="B2207">
        <v>112</v>
      </c>
      <c r="C2207" t="s">
        <v>8743</v>
      </c>
      <c r="D2207">
        <v>6734844</v>
      </c>
      <c r="E2207" t="s">
        <v>169</v>
      </c>
      <c r="F2207" t="s">
        <v>8744</v>
      </c>
      <c r="G2207" t="s">
        <v>8745</v>
      </c>
      <c r="H2207" t="s">
        <v>8746</v>
      </c>
      <c r="I2207" t="s">
        <v>8747</v>
      </c>
      <c r="J2207">
        <v>118</v>
      </c>
      <c r="K2207" t="s">
        <v>21</v>
      </c>
      <c r="L2207" t="s">
        <v>22</v>
      </c>
      <c r="M2207" t="s">
        <v>472</v>
      </c>
      <c r="N2207">
        <v>17000000</v>
      </c>
      <c r="O2207">
        <v>1986</v>
      </c>
      <c r="P2207">
        <v>5.9</v>
      </c>
      <c r="Q2207" t="s">
        <v>2679</v>
      </c>
    </row>
    <row r="2208" spans="1:17" x14ac:dyDescent="0.35">
      <c r="A2208" t="s">
        <v>8748</v>
      </c>
      <c r="B2208">
        <v>108</v>
      </c>
      <c r="C2208" t="s">
        <v>8749</v>
      </c>
      <c r="D2208">
        <v>6000000</v>
      </c>
      <c r="E2208" t="s">
        <v>26</v>
      </c>
      <c r="F2208" t="s">
        <v>1166</v>
      </c>
      <c r="G2208" t="s">
        <v>8750</v>
      </c>
      <c r="H2208" t="s">
        <v>8751</v>
      </c>
      <c r="I2208" t="s">
        <v>8752</v>
      </c>
      <c r="J2208">
        <v>102</v>
      </c>
      <c r="K2208" t="s">
        <v>21</v>
      </c>
      <c r="L2208" t="s">
        <v>22</v>
      </c>
      <c r="M2208" t="s">
        <v>68</v>
      </c>
      <c r="N2208">
        <v>18000000</v>
      </c>
      <c r="O2208">
        <v>1981</v>
      </c>
      <c r="P2208">
        <v>6.7</v>
      </c>
      <c r="Q2208" t="s">
        <v>1064</v>
      </c>
    </row>
    <row r="2209" spans="1:17" x14ac:dyDescent="0.35">
      <c r="A2209" t="s">
        <v>7039</v>
      </c>
      <c r="B2209">
        <v>112</v>
      </c>
      <c r="C2209" t="s">
        <v>8753</v>
      </c>
      <c r="D2209">
        <v>6615578</v>
      </c>
      <c r="E2209" t="s">
        <v>4874</v>
      </c>
      <c r="F2209" t="s">
        <v>8754</v>
      </c>
      <c r="G2209" t="s">
        <v>8755</v>
      </c>
      <c r="H2209" t="s">
        <v>7800</v>
      </c>
      <c r="I2209" t="s">
        <v>8756</v>
      </c>
      <c r="J2209">
        <v>82</v>
      </c>
      <c r="K2209" t="s">
        <v>21</v>
      </c>
      <c r="L2209" t="s">
        <v>615</v>
      </c>
      <c r="M2209" t="s">
        <v>472</v>
      </c>
      <c r="N2209">
        <v>13000000</v>
      </c>
      <c r="O2209">
        <v>2009</v>
      </c>
      <c r="P2209">
        <v>7</v>
      </c>
      <c r="Q2209" t="s">
        <v>9596</v>
      </c>
    </row>
    <row r="2210" spans="1:17" x14ac:dyDescent="0.35">
      <c r="A2210" t="s">
        <v>203</v>
      </c>
      <c r="B2210">
        <v>127</v>
      </c>
      <c r="C2210" t="s">
        <v>445</v>
      </c>
      <c r="D2210">
        <v>5887457</v>
      </c>
      <c r="E2210" t="s">
        <v>3264</v>
      </c>
      <c r="F2210" t="s">
        <v>27</v>
      </c>
      <c r="G2210" t="s">
        <v>8757</v>
      </c>
      <c r="H2210" t="s">
        <v>2565</v>
      </c>
      <c r="I2210" t="s">
        <v>8758</v>
      </c>
      <c r="J2210">
        <v>420</v>
      </c>
      <c r="K2210" t="s">
        <v>21</v>
      </c>
      <c r="L2210" t="s">
        <v>22</v>
      </c>
      <c r="M2210" t="s">
        <v>472</v>
      </c>
      <c r="N2210">
        <v>18000000</v>
      </c>
      <c r="O2210">
        <v>1994</v>
      </c>
      <c r="P2210">
        <v>7.9</v>
      </c>
      <c r="Q2210" t="s">
        <v>9596</v>
      </c>
    </row>
    <row r="2211" spans="1:17" x14ac:dyDescent="0.35">
      <c r="A2211" t="s">
        <v>6223</v>
      </c>
      <c r="B2211">
        <v>111</v>
      </c>
      <c r="C2211" t="s">
        <v>168</v>
      </c>
      <c r="D2211">
        <v>13362308</v>
      </c>
      <c r="E2211" t="s">
        <v>2679</v>
      </c>
      <c r="F2211" t="s">
        <v>57</v>
      </c>
      <c r="G2211" t="s">
        <v>8759</v>
      </c>
      <c r="H2211" t="s">
        <v>2703</v>
      </c>
      <c r="I2211" t="s">
        <v>8760</v>
      </c>
      <c r="J2211">
        <v>111</v>
      </c>
      <c r="K2211" t="s">
        <v>21</v>
      </c>
      <c r="L2211" t="s">
        <v>22</v>
      </c>
      <c r="M2211" t="s">
        <v>23</v>
      </c>
      <c r="N2211">
        <v>18000000</v>
      </c>
      <c r="O2211">
        <v>2013</v>
      </c>
      <c r="P2211">
        <v>6.9</v>
      </c>
      <c r="Q2211" t="s">
        <v>2679</v>
      </c>
    </row>
    <row r="2212" spans="1:17" x14ac:dyDescent="0.35">
      <c r="A2212" t="s">
        <v>1614</v>
      </c>
      <c r="B2212">
        <v>126</v>
      </c>
      <c r="C2212" t="s">
        <v>8761</v>
      </c>
      <c r="D2212">
        <v>5701643</v>
      </c>
      <c r="E2212" t="s">
        <v>2696</v>
      </c>
      <c r="F2212" t="s">
        <v>183</v>
      </c>
      <c r="G2212" t="s">
        <v>8762</v>
      </c>
      <c r="H2212" t="s">
        <v>8763</v>
      </c>
      <c r="I2212" t="s">
        <v>8764</v>
      </c>
      <c r="J2212">
        <v>165</v>
      </c>
      <c r="K2212" t="s">
        <v>8765</v>
      </c>
      <c r="L2212" t="s">
        <v>5492</v>
      </c>
      <c r="M2212" t="s">
        <v>472</v>
      </c>
      <c r="N2212">
        <v>20000000</v>
      </c>
      <c r="O2212">
        <v>2007</v>
      </c>
      <c r="P2212">
        <v>7.3</v>
      </c>
      <c r="Q2212" t="s">
        <v>769</v>
      </c>
    </row>
    <row r="2213" spans="1:17" x14ac:dyDescent="0.35">
      <c r="A2213" t="s">
        <v>1038</v>
      </c>
      <c r="B2213">
        <v>114</v>
      </c>
      <c r="C2213" t="s">
        <v>520</v>
      </c>
      <c r="D2213">
        <v>5694401</v>
      </c>
      <c r="E2213" t="s">
        <v>270</v>
      </c>
      <c r="F2213" t="s">
        <v>42</v>
      </c>
      <c r="G2213" t="s">
        <v>8766</v>
      </c>
      <c r="H2213" t="s">
        <v>105</v>
      </c>
      <c r="I2213" t="s">
        <v>8767</v>
      </c>
      <c r="J2213">
        <v>192</v>
      </c>
      <c r="K2213" t="s">
        <v>21</v>
      </c>
      <c r="L2213" t="s">
        <v>38</v>
      </c>
      <c r="M2213" t="s">
        <v>472</v>
      </c>
      <c r="N2213">
        <v>18000000</v>
      </c>
      <c r="O2213">
        <v>2008</v>
      </c>
      <c r="P2213">
        <v>7.3</v>
      </c>
      <c r="Q2213" t="s">
        <v>1064</v>
      </c>
    </row>
    <row r="2214" spans="1:17" x14ac:dyDescent="0.35">
      <c r="A2214" t="s">
        <v>8768</v>
      </c>
      <c r="B2214">
        <v>99</v>
      </c>
      <c r="C2214" t="s">
        <v>8769</v>
      </c>
      <c r="D2214">
        <v>5333658</v>
      </c>
      <c r="E2214" t="s">
        <v>525</v>
      </c>
      <c r="F2214" t="s">
        <v>8651</v>
      </c>
      <c r="G2214" t="s">
        <v>8770</v>
      </c>
      <c r="H2214" t="s">
        <v>8771</v>
      </c>
      <c r="I2214" t="s">
        <v>8772</v>
      </c>
      <c r="J2214">
        <v>54</v>
      </c>
      <c r="K2214" t="s">
        <v>21</v>
      </c>
      <c r="L2214" t="s">
        <v>22</v>
      </c>
      <c r="M2214" t="s">
        <v>68</v>
      </c>
      <c r="N2214">
        <v>20000000</v>
      </c>
      <c r="O2214">
        <v>1982</v>
      </c>
      <c r="P2214">
        <v>3.5</v>
      </c>
      <c r="Q2214" t="s">
        <v>1064</v>
      </c>
    </row>
    <row r="2215" spans="1:17" x14ac:dyDescent="0.35">
      <c r="A2215" t="s">
        <v>689</v>
      </c>
      <c r="B2215">
        <v>150</v>
      </c>
      <c r="C2215" t="s">
        <v>613</v>
      </c>
      <c r="D2215">
        <v>4414535</v>
      </c>
      <c r="E2215" t="s">
        <v>2679</v>
      </c>
      <c r="F2215" t="s">
        <v>8773</v>
      </c>
      <c r="G2215" t="s">
        <v>8774</v>
      </c>
      <c r="H2215" t="s">
        <v>7246</v>
      </c>
      <c r="I2215" t="s">
        <v>8775</v>
      </c>
      <c r="J2215">
        <v>224</v>
      </c>
      <c r="K2215" t="s">
        <v>21</v>
      </c>
      <c r="L2215" t="s">
        <v>38</v>
      </c>
      <c r="M2215" t="s">
        <v>23</v>
      </c>
      <c r="N2215">
        <v>18000000</v>
      </c>
      <c r="O2215">
        <v>1996</v>
      </c>
      <c r="P2215">
        <v>7.8</v>
      </c>
      <c r="Q2215" t="s">
        <v>2679</v>
      </c>
    </row>
    <row r="2216" spans="1:17" x14ac:dyDescent="0.35">
      <c r="A2216" t="s">
        <v>8777</v>
      </c>
      <c r="B2216">
        <v>112</v>
      </c>
      <c r="C2216" t="s">
        <v>845</v>
      </c>
      <c r="D2216">
        <v>3707794</v>
      </c>
      <c r="E2216" t="s">
        <v>1187</v>
      </c>
      <c r="F2216" t="s">
        <v>59</v>
      </c>
      <c r="G2216" t="s">
        <v>8778</v>
      </c>
      <c r="H2216" t="s">
        <v>8779</v>
      </c>
      <c r="I2216" t="s">
        <v>8780</v>
      </c>
      <c r="J2216">
        <v>156</v>
      </c>
      <c r="K2216" t="s">
        <v>21</v>
      </c>
      <c r="L2216" t="s">
        <v>8781</v>
      </c>
      <c r="M2216" t="s">
        <v>23</v>
      </c>
      <c r="N2216">
        <v>18000000</v>
      </c>
      <c r="O2216">
        <v>2016</v>
      </c>
      <c r="P2216">
        <v>6.7</v>
      </c>
      <c r="Q2216" t="s">
        <v>769</v>
      </c>
    </row>
    <row r="2217" spans="1:17" x14ac:dyDescent="0.35">
      <c r="A2217" t="s">
        <v>3137</v>
      </c>
      <c r="B2217">
        <v>108</v>
      </c>
      <c r="C2217" t="s">
        <v>3240</v>
      </c>
      <c r="D2217">
        <v>3203044</v>
      </c>
      <c r="E2217" t="s">
        <v>1337</v>
      </c>
      <c r="F2217" t="s">
        <v>3137</v>
      </c>
      <c r="G2217" t="s">
        <v>8782</v>
      </c>
      <c r="H2217" t="s">
        <v>4747</v>
      </c>
      <c r="I2217" t="s">
        <v>8783</v>
      </c>
      <c r="J2217">
        <v>155</v>
      </c>
      <c r="K2217" t="s">
        <v>21</v>
      </c>
      <c r="L2217" t="s">
        <v>22</v>
      </c>
      <c r="M2217" t="s">
        <v>472</v>
      </c>
      <c r="N2217">
        <v>18000000</v>
      </c>
      <c r="O2217">
        <v>2003</v>
      </c>
      <c r="P2217">
        <v>6.4</v>
      </c>
      <c r="Q2217" t="s">
        <v>1331</v>
      </c>
    </row>
    <row r="2218" spans="1:17" x14ac:dyDescent="0.35">
      <c r="A2218" t="s">
        <v>8784</v>
      </c>
      <c r="B2218">
        <v>116</v>
      </c>
      <c r="C2218" t="s">
        <v>352</v>
      </c>
      <c r="D2218">
        <v>4435083</v>
      </c>
      <c r="E2218" t="s">
        <v>8785</v>
      </c>
      <c r="F2218" t="s">
        <v>2670</v>
      </c>
      <c r="G2218" t="s">
        <v>8786</v>
      </c>
      <c r="H2218" t="s">
        <v>8787</v>
      </c>
      <c r="I2218" t="s">
        <v>8788</v>
      </c>
      <c r="J2218">
        <v>119</v>
      </c>
      <c r="K2218" t="s">
        <v>21</v>
      </c>
      <c r="L2218" t="s">
        <v>300</v>
      </c>
      <c r="M2218" t="s">
        <v>472</v>
      </c>
      <c r="N2218">
        <v>18000000</v>
      </c>
      <c r="O2218">
        <v>2013</v>
      </c>
      <c r="P2218">
        <v>7.1</v>
      </c>
      <c r="Q2218" t="s">
        <v>9596</v>
      </c>
    </row>
    <row r="2219" spans="1:17" x14ac:dyDescent="0.35">
      <c r="A2219" t="s">
        <v>8790</v>
      </c>
      <c r="B2219">
        <v>144</v>
      </c>
      <c r="C2219" t="s">
        <v>8791</v>
      </c>
      <c r="D2219">
        <v>2222647</v>
      </c>
      <c r="E2219" t="s">
        <v>6129</v>
      </c>
      <c r="F2219" t="s">
        <v>8792</v>
      </c>
      <c r="G2219" t="s">
        <v>8793</v>
      </c>
      <c r="H2219" t="s">
        <v>8794</v>
      </c>
      <c r="I2219" t="s">
        <v>8795</v>
      </c>
      <c r="J2219">
        <v>193</v>
      </c>
      <c r="K2219" t="s">
        <v>6610</v>
      </c>
      <c r="L2219" t="s">
        <v>615</v>
      </c>
      <c r="M2219" t="s">
        <v>472</v>
      </c>
      <c r="N2219">
        <v>12000000</v>
      </c>
      <c r="O2219">
        <v>2009</v>
      </c>
      <c r="P2219">
        <v>7.8</v>
      </c>
      <c r="Q2219" t="s">
        <v>2679</v>
      </c>
    </row>
    <row r="2220" spans="1:17" x14ac:dyDescent="0.35">
      <c r="A2220" t="s">
        <v>8796</v>
      </c>
      <c r="B2220">
        <v>93</v>
      </c>
      <c r="C2220" t="s">
        <v>1520</v>
      </c>
      <c r="D2220">
        <v>3500000</v>
      </c>
      <c r="E2220" t="s">
        <v>8797</v>
      </c>
      <c r="F2220" t="s">
        <v>1070</v>
      </c>
      <c r="G2220" t="s">
        <v>8798</v>
      </c>
      <c r="H2220" t="s">
        <v>4927</v>
      </c>
      <c r="I2220" t="s">
        <v>8799</v>
      </c>
      <c r="J2220">
        <v>100</v>
      </c>
      <c r="K2220" t="s">
        <v>21</v>
      </c>
      <c r="L2220" t="s">
        <v>22</v>
      </c>
      <c r="M2220" t="s">
        <v>472</v>
      </c>
      <c r="N2220">
        <v>2700000</v>
      </c>
      <c r="O2220">
        <v>1986</v>
      </c>
      <c r="P2220">
        <v>5.9</v>
      </c>
      <c r="Q2220" t="s">
        <v>1064</v>
      </c>
    </row>
    <row r="2221" spans="1:17" x14ac:dyDescent="0.35">
      <c r="A2221" t="s">
        <v>2099</v>
      </c>
      <c r="B2221">
        <v>103</v>
      </c>
      <c r="C2221" t="s">
        <v>2970</v>
      </c>
      <c r="D2221">
        <v>676698</v>
      </c>
      <c r="E2221" t="s">
        <v>1716</v>
      </c>
      <c r="F2221" t="s">
        <v>2264</v>
      </c>
      <c r="G2221" t="s">
        <v>8800</v>
      </c>
      <c r="H2221" t="s">
        <v>1481</v>
      </c>
      <c r="I2221" t="s">
        <v>8801</v>
      </c>
      <c r="J2221">
        <v>180</v>
      </c>
      <c r="K2221" t="s">
        <v>21</v>
      </c>
      <c r="L2221" t="s">
        <v>22</v>
      </c>
      <c r="M2221" t="s">
        <v>472</v>
      </c>
      <c r="N2221">
        <v>18000000</v>
      </c>
      <c r="O2221">
        <v>2002</v>
      </c>
      <c r="P2221">
        <v>7.2</v>
      </c>
      <c r="Q2221" t="s">
        <v>14098</v>
      </c>
    </row>
    <row r="2222" spans="1:17" x14ac:dyDescent="0.35">
      <c r="A2222" t="s">
        <v>8803</v>
      </c>
      <c r="B2222">
        <v>121</v>
      </c>
      <c r="C2222" t="s">
        <v>4940</v>
      </c>
      <c r="D2222">
        <v>229311</v>
      </c>
      <c r="E2222" t="s">
        <v>8804</v>
      </c>
      <c r="F2222" t="s">
        <v>3768</v>
      </c>
      <c r="G2222" t="s">
        <v>8805</v>
      </c>
      <c r="H2222" t="s">
        <v>8806</v>
      </c>
      <c r="I2222" t="s">
        <v>8807</v>
      </c>
      <c r="J2222">
        <v>42</v>
      </c>
      <c r="K2222" t="s">
        <v>21</v>
      </c>
      <c r="L2222" t="s">
        <v>2808</v>
      </c>
      <c r="M2222" t="s">
        <v>472</v>
      </c>
      <c r="N2222">
        <v>11350000</v>
      </c>
      <c r="O2222">
        <v>1999</v>
      </c>
      <c r="P2222">
        <v>6.2</v>
      </c>
      <c r="Q2222" t="s">
        <v>1064</v>
      </c>
    </row>
    <row r="2223" spans="1:17" x14ac:dyDescent="0.35">
      <c r="A2223" t="s">
        <v>8809</v>
      </c>
      <c r="B2223">
        <v>105</v>
      </c>
      <c r="C2223" t="s">
        <v>1798</v>
      </c>
      <c r="D2223">
        <v>63260</v>
      </c>
      <c r="E2223" t="s">
        <v>8810</v>
      </c>
      <c r="F2223" t="s">
        <v>7657</v>
      </c>
      <c r="G2223" t="s">
        <v>8811</v>
      </c>
      <c r="H2223" t="s">
        <v>8812</v>
      </c>
      <c r="I2223" t="s">
        <v>8813</v>
      </c>
      <c r="J2223">
        <v>90</v>
      </c>
      <c r="K2223" t="s">
        <v>21</v>
      </c>
      <c r="L2223" t="s">
        <v>1172</v>
      </c>
      <c r="M2223" t="s">
        <v>472</v>
      </c>
      <c r="N2223">
        <v>14000000</v>
      </c>
      <c r="O2223">
        <v>2006</v>
      </c>
      <c r="P2223">
        <v>6.7</v>
      </c>
      <c r="Q2223" t="s">
        <v>1064</v>
      </c>
    </row>
    <row r="2224" spans="1:17" x14ac:dyDescent="0.35">
      <c r="A2224" t="s">
        <v>5041</v>
      </c>
      <c r="B2224">
        <v>119</v>
      </c>
      <c r="C2224" t="s">
        <v>506</v>
      </c>
      <c r="D2224">
        <v>121463226</v>
      </c>
      <c r="E2224" t="s">
        <v>1331</v>
      </c>
      <c r="F2224" t="s">
        <v>142</v>
      </c>
      <c r="G2224" t="s">
        <v>8815</v>
      </c>
      <c r="H2224" t="s">
        <v>3419</v>
      </c>
      <c r="I2224" t="s">
        <v>8816</v>
      </c>
      <c r="J2224">
        <v>555</v>
      </c>
      <c r="K2224" t="s">
        <v>21</v>
      </c>
      <c r="L2224" t="s">
        <v>22</v>
      </c>
      <c r="M2224" t="s">
        <v>472</v>
      </c>
      <c r="N2224">
        <v>20000000</v>
      </c>
      <c r="O2224">
        <v>2007</v>
      </c>
      <c r="P2224">
        <v>7.6</v>
      </c>
      <c r="Q2224" t="s">
        <v>1331</v>
      </c>
    </row>
    <row r="2225" spans="1:17" x14ac:dyDescent="0.35">
      <c r="A2225" t="s">
        <v>866</v>
      </c>
      <c r="B2225">
        <v>98</v>
      </c>
      <c r="C2225" t="s">
        <v>8817</v>
      </c>
      <c r="D2225">
        <v>58006147</v>
      </c>
      <c r="E2225" t="s">
        <v>3753</v>
      </c>
      <c r="F2225" t="s">
        <v>8818</v>
      </c>
      <c r="G2225" t="s">
        <v>8819</v>
      </c>
      <c r="H2225" t="s">
        <v>8820</v>
      </c>
      <c r="I2225" t="s">
        <v>8821</v>
      </c>
      <c r="J2225">
        <v>108</v>
      </c>
      <c r="K2225" t="s">
        <v>21</v>
      </c>
      <c r="L2225" t="s">
        <v>22</v>
      </c>
      <c r="M2225" t="s">
        <v>23</v>
      </c>
      <c r="N2225">
        <v>23000000</v>
      </c>
      <c r="O2225">
        <v>2008</v>
      </c>
      <c r="P2225">
        <v>6.2</v>
      </c>
      <c r="Q2225" t="s">
        <v>2679</v>
      </c>
    </row>
    <row r="2226" spans="1:17" x14ac:dyDescent="0.35">
      <c r="A2226" t="s">
        <v>8822</v>
      </c>
      <c r="B2226">
        <v>80</v>
      </c>
      <c r="C2226" t="s">
        <v>1317</v>
      </c>
      <c r="D2226">
        <v>51053787</v>
      </c>
      <c r="E2226" t="s">
        <v>8823</v>
      </c>
      <c r="F2226" t="s">
        <v>205</v>
      </c>
      <c r="G2226" t="s">
        <v>8824</v>
      </c>
      <c r="H2226" t="s">
        <v>2754</v>
      </c>
      <c r="I2226" t="s">
        <v>8825</v>
      </c>
      <c r="J2226">
        <v>247</v>
      </c>
      <c r="K2226" t="s">
        <v>21</v>
      </c>
      <c r="L2226" t="s">
        <v>22</v>
      </c>
      <c r="M2226" t="s">
        <v>68</v>
      </c>
      <c r="N2226">
        <v>17500000</v>
      </c>
      <c r="O2226">
        <v>2005</v>
      </c>
      <c r="P2226">
        <v>6.5</v>
      </c>
      <c r="Q2226" t="s">
        <v>1064</v>
      </c>
    </row>
    <row r="2227" spans="1:17" x14ac:dyDescent="0.35">
      <c r="A2227" t="s">
        <v>8826</v>
      </c>
      <c r="B2227">
        <v>121</v>
      </c>
      <c r="C2227" t="s">
        <v>3235</v>
      </c>
      <c r="D2227">
        <v>23472900</v>
      </c>
      <c r="E2227" t="s">
        <v>1569</v>
      </c>
      <c r="F2227" t="s">
        <v>201</v>
      </c>
      <c r="G2227" t="s">
        <v>8827</v>
      </c>
      <c r="H2227" t="s">
        <v>8828</v>
      </c>
      <c r="I2227" t="s">
        <v>8829</v>
      </c>
      <c r="J2227">
        <v>609</v>
      </c>
      <c r="K2227" t="s">
        <v>21</v>
      </c>
      <c r="L2227" t="s">
        <v>38</v>
      </c>
      <c r="M2227" t="s">
        <v>23</v>
      </c>
      <c r="N2227">
        <v>17500000</v>
      </c>
      <c r="O2227">
        <v>2004</v>
      </c>
      <c r="P2227">
        <v>8.1</v>
      </c>
      <c r="Q2227" t="s">
        <v>2679</v>
      </c>
    </row>
    <row r="2228" spans="1:17" x14ac:dyDescent="0.35">
      <c r="A2228" t="s">
        <v>8830</v>
      </c>
      <c r="B2228">
        <v>94</v>
      </c>
      <c r="C2228" t="s">
        <v>1077</v>
      </c>
      <c r="D2228">
        <v>39687528</v>
      </c>
      <c r="E2228" t="s">
        <v>375</v>
      </c>
      <c r="F2228" t="s">
        <v>8831</v>
      </c>
      <c r="G2228" t="s">
        <v>8832</v>
      </c>
      <c r="H2228" t="s">
        <v>3450</v>
      </c>
      <c r="I2228" t="s">
        <v>8833</v>
      </c>
      <c r="J2228">
        <v>376</v>
      </c>
      <c r="K2228" t="s">
        <v>21</v>
      </c>
      <c r="L2228" t="s">
        <v>1172</v>
      </c>
      <c r="M2228" t="s">
        <v>472</v>
      </c>
      <c r="N2228">
        <v>24000000</v>
      </c>
      <c r="O2228">
        <v>2007</v>
      </c>
      <c r="P2228">
        <v>6.3</v>
      </c>
      <c r="Q2228" t="s">
        <v>1064</v>
      </c>
    </row>
    <row r="2229" spans="1:17" x14ac:dyDescent="0.35">
      <c r="A2229" t="s">
        <v>8834</v>
      </c>
      <c r="B2229">
        <v>93</v>
      </c>
      <c r="C2229" t="s">
        <v>8501</v>
      </c>
      <c r="D2229">
        <v>7017178</v>
      </c>
      <c r="E2229" t="s">
        <v>8835</v>
      </c>
      <c r="F2229" t="s">
        <v>2422</v>
      </c>
      <c r="G2229" t="s">
        <v>8836</v>
      </c>
      <c r="H2229" t="s">
        <v>8837</v>
      </c>
      <c r="I2229" t="s">
        <v>8838</v>
      </c>
      <c r="J2229">
        <v>17</v>
      </c>
      <c r="K2229" t="s">
        <v>21</v>
      </c>
      <c r="L2229" t="s">
        <v>22</v>
      </c>
      <c r="M2229" t="s">
        <v>68</v>
      </c>
      <c r="N2229">
        <v>17500000</v>
      </c>
      <c r="O2229">
        <v>2013</v>
      </c>
      <c r="P2229">
        <v>4.4000000000000004</v>
      </c>
      <c r="Q2229" t="s">
        <v>2679</v>
      </c>
    </row>
    <row r="2230" spans="1:17" x14ac:dyDescent="0.35">
      <c r="A2230" t="s">
        <v>8840</v>
      </c>
      <c r="B2230">
        <v>116</v>
      </c>
      <c r="C2230" t="s">
        <v>8841</v>
      </c>
      <c r="D2230">
        <v>325491</v>
      </c>
      <c r="E2230" t="s">
        <v>1702</v>
      </c>
      <c r="F2230" t="s">
        <v>8842</v>
      </c>
      <c r="G2230" t="s">
        <v>8843</v>
      </c>
      <c r="H2230" t="s">
        <v>8844</v>
      </c>
      <c r="I2230" t="s">
        <v>8845</v>
      </c>
      <c r="J2230">
        <v>67</v>
      </c>
      <c r="K2230" t="s">
        <v>21</v>
      </c>
      <c r="L2230" t="s">
        <v>22</v>
      </c>
      <c r="M2230" t="s">
        <v>472</v>
      </c>
      <c r="N2230">
        <v>17500000</v>
      </c>
      <c r="O2230">
        <v>2002</v>
      </c>
      <c r="P2230">
        <v>6</v>
      </c>
      <c r="Q2230" t="s">
        <v>14098</v>
      </c>
    </row>
    <row r="2231" spans="1:17" x14ac:dyDescent="0.35">
      <c r="A2231" t="s">
        <v>2801</v>
      </c>
      <c r="B2231">
        <v>101</v>
      </c>
      <c r="C2231" t="s">
        <v>8846</v>
      </c>
      <c r="D2231">
        <v>96471845</v>
      </c>
      <c r="E2231" t="s">
        <v>7293</v>
      </c>
      <c r="F2231" t="s">
        <v>6258</v>
      </c>
      <c r="G2231" t="s">
        <v>8847</v>
      </c>
      <c r="H2231" t="s">
        <v>8848</v>
      </c>
      <c r="I2231" t="s">
        <v>8849</v>
      </c>
      <c r="J2231">
        <v>1109</v>
      </c>
      <c r="K2231" t="s">
        <v>21</v>
      </c>
      <c r="L2231" t="s">
        <v>22</v>
      </c>
      <c r="M2231" t="s">
        <v>23</v>
      </c>
      <c r="N2231">
        <v>17000000</v>
      </c>
      <c r="O2231">
        <v>2001</v>
      </c>
      <c r="P2231">
        <v>7.6</v>
      </c>
      <c r="Q2231" t="s">
        <v>1018</v>
      </c>
    </row>
    <row r="2232" spans="1:17" x14ac:dyDescent="0.35">
      <c r="A2232" t="s">
        <v>14</v>
      </c>
      <c r="B2232">
        <v>154</v>
      </c>
      <c r="C2232" t="s">
        <v>8850</v>
      </c>
      <c r="D2232">
        <v>85200000</v>
      </c>
      <c r="E2232" t="s">
        <v>49</v>
      </c>
      <c r="F2232" t="s">
        <v>2372</v>
      </c>
      <c r="G2232" t="s">
        <v>8851</v>
      </c>
      <c r="H2232" t="s">
        <v>1365</v>
      </c>
      <c r="I2232" t="s">
        <v>8852</v>
      </c>
      <c r="J2232">
        <v>1076</v>
      </c>
      <c r="K2232" t="s">
        <v>21</v>
      </c>
      <c r="L2232" t="s">
        <v>22</v>
      </c>
      <c r="M2232" t="s">
        <v>472</v>
      </c>
      <c r="N2232">
        <v>18500000</v>
      </c>
      <c r="O2232">
        <v>1986</v>
      </c>
      <c r="P2232">
        <v>8.4</v>
      </c>
      <c r="Q2232" t="s">
        <v>1064</v>
      </c>
    </row>
    <row r="2233" spans="1:17" x14ac:dyDescent="0.35">
      <c r="A2233" t="s">
        <v>8853</v>
      </c>
      <c r="B2233">
        <v>170</v>
      </c>
      <c r="C2233" t="s">
        <v>8854</v>
      </c>
      <c r="D2233">
        <v>72000000</v>
      </c>
      <c r="E2233" t="s">
        <v>8855</v>
      </c>
      <c r="F2233" t="s">
        <v>8856</v>
      </c>
      <c r="G2233" t="s">
        <v>8857</v>
      </c>
      <c r="H2233" t="s">
        <v>8858</v>
      </c>
      <c r="I2233" t="s">
        <v>8859</v>
      </c>
      <c r="J2233">
        <v>258</v>
      </c>
      <c r="K2233" t="s">
        <v>21</v>
      </c>
      <c r="L2233" t="s">
        <v>22</v>
      </c>
      <c r="M2233" t="s">
        <v>4651</v>
      </c>
      <c r="N2233">
        <v>17000000</v>
      </c>
      <c r="O2233">
        <v>1964</v>
      </c>
      <c r="P2233">
        <v>7.9</v>
      </c>
      <c r="Q2233" t="s">
        <v>2679</v>
      </c>
    </row>
    <row r="2234" spans="1:17" x14ac:dyDescent="0.35">
      <c r="A2234" t="s">
        <v>3767</v>
      </c>
      <c r="B2234">
        <v>99</v>
      </c>
      <c r="C2234" t="s">
        <v>1979</v>
      </c>
      <c r="D2234">
        <v>72219395</v>
      </c>
      <c r="E2234" t="s">
        <v>2391</v>
      </c>
      <c r="F2234" t="s">
        <v>4143</v>
      </c>
      <c r="G2234" t="s">
        <v>8860</v>
      </c>
      <c r="H2234" t="s">
        <v>1812</v>
      </c>
      <c r="I2234" t="s">
        <v>8861</v>
      </c>
      <c r="J2234">
        <v>419</v>
      </c>
      <c r="K2234" t="s">
        <v>21</v>
      </c>
      <c r="L2234" t="s">
        <v>22</v>
      </c>
      <c r="M2234" t="s">
        <v>472</v>
      </c>
      <c r="N2234">
        <v>17000000</v>
      </c>
      <c r="O2234">
        <v>1997</v>
      </c>
      <c r="P2234">
        <v>5.6</v>
      </c>
      <c r="Q2234" t="s">
        <v>4933</v>
      </c>
    </row>
    <row r="2235" spans="1:17" x14ac:dyDescent="0.35">
      <c r="A2235" t="s">
        <v>5688</v>
      </c>
      <c r="B2235">
        <v>104</v>
      </c>
      <c r="C2235" t="s">
        <v>497</v>
      </c>
      <c r="D2235">
        <v>82389560</v>
      </c>
      <c r="E2235" t="s">
        <v>1331</v>
      </c>
      <c r="F2235" t="s">
        <v>3513</v>
      </c>
      <c r="G2235" t="s">
        <v>8862</v>
      </c>
      <c r="H2235" t="s">
        <v>889</v>
      </c>
      <c r="I2235" t="s">
        <v>8863</v>
      </c>
      <c r="J2235">
        <v>147</v>
      </c>
      <c r="K2235" t="s">
        <v>21</v>
      </c>
      <c r="L2235" t="s">
        <v>22</v>
      </c>
      <c r="M2235" t="s">
        <v>472</v>
      </c>
      <c r="N2235">
        <v>17000000</v>
      </c>
      <c r="O2235">
        <v>2014</v>
      </c>
      <c r="P2235">
        <v>6.5</v>
      </c>
      <c r="Q2235" t="s">
        <v>1331</v>
      </c>
    </row>
    <row r="2236" spans="1:17" x14ac:dyDescent="0.35">
      <c r="A2236" t="s">
        <v>6227</v>
      </c>
      <c r="B2236">
        <v>126</v>
      </c>
      <c r="C2236" t="s">
        <v>8864</v>
      </c>
      <c r="D2236">
        <v>71502303</v>
      </c>
      <c r="E2236" t="s">
        <v>8406</v>
      </c>
      <c r="F2236" t="s">
        <v>2120</v>
      </c>
      <c r="G2236" t="s">
        <v>8865</v>
      </c>
      <c r="H2236" t="s">
        <v>66</v>
      </c>
      <c r="I2236" t="s">
        <v>8866</v>
      </c>
      <c r="J2236">
        <v>835</v>
      </c>
      <c r="K2236" t="s">
        <v>21</v>
      </c>
      <c r="L2236" t="s">
        <v>22</v>
      </c>
      <c r="M2236" t="s">
        <v>472</v>
      </c>
      <c r="N2236">
        <v>12000000</v>
      </c>
      <c r="O2236">
        <v>2004</v>
      </c>
      <c r="P2236">
        <v>7.5</v>
      </c>
      <c r="Q2236" t="s">
        <v>769</v>
      </c>
    </row>
    <row r="2237" spans="1:17" x14ac:dyDescent="0.35">
      <c r="A2237" t="s">
        <v>3848</v>
      </c>
      <c r="B2237">
        <v>110</v>
      </c>
      <c r="C2237" t="s">
        <v>8867</v>
      </c>
      <c r="D2237">
        <v>19179969</v>
      </c>
      <c r="E2237" t="s">
        <v>1331</v>
      </c>
      <c r="F2237" t="s">
        <v>8868</v>
      </c>
      <c r="G2237" t="s">
        <v>8869</v>
      </c>
      <c r="H2237" t="s">
        <v>3848</v>
      </c>
      <c r="I2237" t="s">
        <v>8870</v>
      </c>
      <c r="J2237">
        <v>177</v>
      </c>
      <c r="K2237" t="s">
        <v>21</v>
      </c>
      <c r="L2237" t="s">
        <v>22</v>
      </c>
      <c r="M2237" t="s">
        <v>472</v>
      </c>
      <c r="N2237">
        <v>17500000</v>
      </c>
      <c r="O2237">
        <v>2006</v>
      </c>
      <c r="P2237">
        <v>6.3</v>
      </c>
      <c r="Q2237" t="s">
        <v>1331</v>
      </c>
    </row>
    <row r="2238" spans="1:17" x14ac:dyDescent="0.35">
      <c r="A2238" t="s">
        <v>4170</v>
      </c>
      <c r="B2238">
        <v>101</v>
      </c>
      <c r="C2238" t="s">
        <v>7564</v>
      </c>
      <c r="D2238">
        <v>47000000</v>
      </c>
      <c r="E2238" t="s">
        <v>4292</v>
      </c>
      <c r="F2238" t="s">
        <v>1380</v>
      </c>
      <c r="G2238" t="s">
        <v>8871</v>
      </c>
      <c r="H2238" t="s">
        <v>4293</v>
      </c>
      <c r="I2238" t="s">
        <v>8872</v>
      </c>
      <c r="J2238">
        <v>1191</v>
      </c>
      <c r="K2238" t="s">
        <v>21</v>
      </c>
      <c r="L2238" t="s">
        <v>22</v>
      </c>
      <c r="M2238" t="s">
        <v>472</v>
      </c>
      <c r="N2238">
        <v>300000</v>
      </c>
      <c r="O2238">
        <v>1978</v>
      </c>
      <c r="P2238">
        <v>7.9</v>
      </c>
      <c r="Q2238" t="s">
        <v>4933</v>
      </c>
    </row>
    <row r="2239" spans="1:17" x14ac:dyDescent="0.35">
      <c r="A2239" t="s">
        <v>8873</v>
      </c>
      <c r="B2239">
        <v>87</v>
      </c>
      <c r="C2239" t="s">
        <v>1072</v>
      </c>
      <c r="D2239">
        <v>37566230</v>
      </c>
      <c r="E2239" t="s">
        <v>8874</v>
      </c>
      <c r="F2239" t="s">
        <v>2089</v>
      </c>
      <c r="G2239" t="s">
        <v>8875</v>
      </c>
      <c r="H2239" t="s">
        <v>1748</v>
      </c>
      <c r="I2239" t="s">
        <v>8876</v>
      </c>
      <c r="J2239">
        <v>48</v>
      </c>
      <c r="K2239" t="s">
        <v>21</v>
      </c>
      <c r="L2239" t="s">
        <v>22</v>
      </c>
      <c r="M2239" t="s">
        <v>68</v>
      </c>
      <c r="N2239">
        <v>17000000</v>
      </c>
      <c r="O2239">
        <v>2003</v>
      </c>
      <c r="P2239">
        <v>5.0999999999999996</v>
      </c>
      <c r="Q2239" t="s">
        <v>1331</v>
      </c>
    </row>
    <row r="2240" spans="1:17" x14ac:dyDescent="0.35">
      <c r="A2240" t="s">
        <v>5234</v>
      </c>
      <c r="B2240">
        <v>123</v>
      </c>
      <c r="C2240" t="s">
        <v>1789</v>
      </c>
      <c r="D2240">
        <v>70492685</v>
      </c>
      <c r="E2240" t="s">
        <v>2018</v>
      </c>
      <c r="F2240" t="s">
        <v>2219</v>
      </c>
      <c r="G2240" t="s">
        <v>8877</v>
      </c>
      <c r="H2240" t="s">
        <v>6506</v>
      </c>
      <c r="I2240" t="s">
        <v>8878</v>
      </c>
      <c r="J2240">
        <v>64</v>
      </c>
      <c r="K2240" t="s">
        <v>21</v>
      </c>
      <c r="L2240" t="s">
        <v>22</v>
      </c>
      <c r="M2240" t="s">
        <v>472</v>
      </c>
      <c r="N2240">
        <v>17000000</v>
      </c>
      <c r="O2240">
        <v>2013</v>
      </c>
      <c r="P2240">
        <v>6.7</v>
      </c>
      <c r="Q2240" t="s">
        <v>1331</v>
      </c>
    </row>
    <row r="2241" spans="1:17" x14ac:dyDescent="0.35">
      <c r="A2241" t="s">
        <v>7128</v>
      </c>
      <c r="B2241">
        <v>109</v>
      </c>
      <c r="C2241" t="s">
        <v>266</v>
      </c>
      <c r="D2241">
        <v>35635046</v>
      </c>
      <c r="E2241" t="s">
        <v>375</v>
      </c>
      <c r="F2241" t="s">
        <v>254</v>
      </c>
      <c r="G2241" t="s">
        <v>8879</v>
      </c>
      <c r="H2241" t="s">
        <v>6691</v>
      </c>
      <c r="I2241" t="s">
        <v>8880</v>
      </c>
      <c r="J2241">
        <v>482</v>
      </c>
      <c r="K2241" t="s">
        <v>21</v>
      </c>
      <c r="L2241" t="s">
        <v>38</v>
      </c>
      <c r="M2241" t="s">
        <v>472</v>
      </c>
      <c r="N2241">
        <v>17000000</v>
      </c>
      <c r="O2241">
        <v>2006</v>
      </c>
      <c r="P2241">
        <v>6.7</v>
      </c>
      <c r="Q2241" t="s">
        <v>1064</v>
      </c>
    </row>
    <row r="2242" spans="1:17" x14ac:dyDescent="0.35">
      <c r="A2242" t="s">
        <v>8881</v>
      </c>
      <c r="B2242">
        <v>90</v>
      </c>
      <c r="C2242" t="s">
        <v>7110</v>
      </c>
      <c r="D2242">
        <v>45670855</v>
      </c>
      <c r="E2242" t="s">
        <v>3970</v>
      </c>
      <c r="F2242" t="s">
        <v>4566</v>
      </c>
      <c r="G2242" t="s">
        <v>8882</v>
      </c>
      <c r="H2242" t="s">
        <v>8883</v>
      </c>
      <c r="I2242" t="s">
        <v>8884</v>
      </c>
      <c r="J2242">
        <v>279</v>
      </c>
      <c r="K2242" t="s">
        <v>21</v>
      </c>
      <c r="L2242" t="s">
        <v>214</v>
      </c>
      <c r="M2242" t="s">
        <v>472</v>
      </c>
      <c r="N2242">
        <v>20000000</v>
      </c>
      <c r="O2242">
        <v>2010</v>
      </c>
      <c r="P2242">
        <v>5.6</v>
      </c>
      <c r="Q2242" t="s">
        <v>4933</v>
      </c>
    </row>
    <row r="2243" spans="1:17" x14ac:dyDescent="0.35">
      <c r="A2243" t="s">
        <v>2979</v>
      </c>
      <c r="B2243">
        <v>96</v>
      </c>
      <c r="C2243" t="s">
        <v>2925</v>
      </c>
      <c r="D2243">
        <v>37939782</v>
      </c>
      <c r="E2243" t="s">
        <v>1337</v>
      </c>
      <c r="F2243" t="s">
        <v>6347</v>
      </c>
      <c r="G2243" t="s">
        <v>8885</v>
      </c>
      <c r="H2243" t="s">
        <v>7754</v>
      </c>
      <c r="I2243" t="s">
        <v>8886</v>
      </c>
      <c r="J2243">
        <v>207</v>
      </c>
      <c r="K2243" t="s">
        <v>21</v>
      </c>
      <c r="L2243" t="s">
        <v>22</v>
      </c>
      <c r="M2243" t="s">
        <v>472</v>
      </c>
      <c r="N2243">
        <v>17000000</v>
      </c>
      <c r="O2243">
        <v>2002</v>
      </c>
      <c r="P2243">
        <v>5.6</v>
      </c>
      <c r="Q2243" t="s">
        <v>1331</v>
      </c>
    </row>
    <row r="2244" spans="1:17" x14ac:dyDescent="0.35">
      <c r="A2244" t="s">
        <v>8887</v>
      </c>
      <c r="B2244">
        <v>82</v>
      </c>
      <c r="C2244" t="s">
        <v>8888</v>
      </c>
      <c r="D2244">
        <v>30324946</v>
      </c>
      <c r="E2244" t="s">
        <v>5040</v>
      </c>
      <c r="F2244" t="s">
        <v>1005</v>
      </c>
      <c r="G2244" t="s">
        <v>8889</v>
      </c>
      <c r="H2244" t="s">
        <v>7619</v>
      </c>
      <c r="I2244" t="s">
        <v>8890</v>
      </c>
      <c r="J2244">
        <v>239</v>
      </c>
      <c r="K2244" t="s">
        <v>21</v>
      </c>
      <c r="L2244" t="s">
        <v>22</v>
      </c>
      <c r="M2244" t="s">
        <v>23</v>
      </c>
      <c r="N2244">
        <v>17000000</v>
      </c>
      <c r="O2244">
        <v>1998</v>
      </c>
      <c r="P2244">
        <v>6.2</v>
      </c>
      <c r="Q2244" t="s">
        <v>1331</v>
      </c>
    </row>
    <row r="2245" spans="1:17" x14ac:dyDescent="0.35">
      <c r="A2245" t="s">
        <v>8544</v>
      </c>
      <c r="B2245">
        <v>86</v>
      </c>
      <c r="C2245" t="s">
        <v>5211</v>
      </c>
      <c r="D2245">
        <v>27854896</v>
      </c>
      <c r="E2245" t="s">
        <v>549</v>
      </c>
      <c r="F2245" t="s">
        <v>4029</v>
      </c>
      <c r="G2245" t="s">
        <v>8891</v>
      </c>
      <c r="H2245" t="s">
        <v>8892</v>
      </c>
      <c r="I2245" t="s">
        <v>8893</v>
      </c>
      <c r="J2245">
        <v>129</v>
      </c>
      <c r="K2245" t="s">
        <v>21</v>
      </c>
      <c r="L2245" t="s">
        <v>22</v>
      </c>
      <c r="M2245" t="s">
        <v>23</v>
      </c>
      <c r="N2245">
        <v>17000000</v>
      </c>
      <c r="O2245">
        <v>2011</v>
      </c>
      <c r="P2245">
        <v>5.6</v>
      </c>
      <c r="Q2245" t="s">
        <v>2679</v>
      </c>
    </row>
    <row r="2246" spans="1:17" x14ac:dyDescent="0.35">
      <c r="A2246" t="s">
        <v>5725</v>
      </c>
      <c r="B2246">
        <v>108</v>
      </c>
      <c r="C2246" t="s">
        <v>8808</v>
      </c>
      <c r="D2246">
        <v>41777564</v>
      </c>
      <c r="E2246" t="s">
        <v>4933</v>
      </c>
      <c r="F2246" t="s">
        <v>8485</v>
      </c>
      <c r="G2246" t="s">
        <v>8894</v>
      </c>
      <c r="H2246" t="s">
        <v>2925</v>
      </c>
      <c r="I2246" t="s">
        <v>8895</v>
      </c>
      <c r="J2246">
        <v>855</v>
      </c>
      <c r="K2246" t="s">
        <v>21</v>
      </c>
      <c r="L2246" t="s">
        <v>22</v>
      </c>
      <c r="M2246" t="s">
        <v>472</v>
      </c>
      <c r="N2246">
        <v>15000000</v>
      </c>
      <c r="O2246">
        <v>2006</v>
      </c>
      <c r="P2246">
        <v>6.4</v>
      </c>
      <c r="Q2246" t="s">
        <v>4933</v>
      </c>
    </row>
    <row r="2247" spans="1:17" x14ac:dyDescent="0.35">
      <c r="A2247" t="s">
        <v>3583</v>
      </c>
      <c r="B2247">
        <v>98</v>
      </c>
      <c r="C2247" t="s">
        <v>3692</v>
      </c>
      <c r="D2247">
        <v>22734486</v>
      </c>
      <c r="E2247" t="s">
        <v>1331</v>
      </c>
      <c r="F2247" t="s">
        <v>2986</v>
      </c>
      <c r="G2247" t="s">
        <v>8896</v>
      </c>
      <c r="H2247" t="s">
        <v>6768</v>
      </c>
      <c r="I2247" t="s">
        <v>8897</v>
      </c>
      <c r="J2247">
        <v>117</v>
      </c>
      <c r="K2247" t="s">
        <v>21</v>
      </c>
      <c r="L2247" t="s">
        <v>22</v>
      </c>
      <c r="M2247" t="s">
        <v>23</v>
      </c>
      <c r="N2247">
        <v>17000000</v>
      </c>
      <c r="O2247">
        <v>2003</v>
      </c>
      <c r="P2247">
        <v>5.6</v>
      </c>
      <c r="Q2247" t="s">
        <v>1331</v>
      </c>
    </row>
    <row r="2248" spans="1:17" x14ac:dyDescent="0.35">
      <c r="A2248" t="s">
        <v>6486</v>
      </c>
      <c r="B2248">
        <v>129</v>
      </c>
      <c r="C2248" t="s">
        <v>8898</v>
      </c>
      <c r="D2248">
        <v>44469602</v>
      </c>
      <c r="E2248" t="s">
        <v>1302</v>
      </c>
      <c r="F2248" t="s">
        <v>8899</v>
      </c>
      <c r="G2248" t="s">
        <v>8900</v>
      </c>
      <c r="H2248" t="s">
        <v>8901</v>
      </c>
      <c r="I2248" t="s">
        <v>8902</v>
      </c>
      <c r="J2248">
        <v>83</v>
      </c>
      <c r="K2248" t="s">
        <v>21</v>
      </c>
      <c r="L2248" t="s">
        <v>22</v>
      </c>
      <c r="M2248" t="s">
        <v>68</v>
      </c>
      <c r="N2248">
        <v>17000000</v>
      </c>
      <c r="O2248">
        <v>2015</v>
      </c>
      <c r="P2248">
        <v>7.4</v>
      </c>
      <c r="Q2248" t="s">
        <v>9596</v>
      </c>
    </row>
    <row r="2249" spans="1:17" x14ac:dyDescent="0.35">
      <c r="A2249" t="s">
        <v>8904</v>
      </c>
      <c r="B2249">
        <v>112</v>
      </c>
      <c r="C2249" t="s">
        <v>6616</v>
      </c>
      <c r="D2249">
        <v>64998368</v>
      </c>
      <c r="E2249" t="s">
        <v>5040</v>
      </c>
      <c r="F2249" t="s">
        <v>1961</v>
      </c>
      <c r="G2249" t="s">
        <v>8905</v>
      </c>
      <c r="H2249" t="s">
        <v>8906</v>
      </c>
      <c r="I2249" t="s">
        <v>8907</v>
      </c>
      <c r="J2249">
        <v>250</v>
      </c>
      <c r="K2249" t="s">
        <v>21</v>
      </c>
      <c r="L2249" t="s">
        <v>22</v>
      </c>
      <c r="M2249" t="s">
        <v>23</v>
      </c>
      <c r="N2249">
        <v>17000000</v>
      </c>
      <c r="O2249">
        <v>2012</v>
      </c>
      <c r="P2249">
        <v>7.2</v>
      </c>
      <c r="Q2249" t="s">
        <v>1331</v>
      </c>
    </row>
    <row r="2250" spans="1:17" x14ac:dyDescent="0.35">
      <c r="A2250" t="s">
        <v>5631</v>
      </c>
      <c r="B2250">
        <v>108</v>
      </c>
      <c r="C2250" t="s">
        <v>638</v>
      </c>
      <c r="D2250">
        <v>19693891</v>
      </c>
      <c r="E2250" t="s">
        <v>3501</v>
      </c>
      <c r="F2250" t="s">
        <v>1144</v>
      </c>
      <c r="G2250" t="s">
        <v>8908</v>
      </c>
      <c r="H2250" t="s">
        <v>1032</v>
      </c>
      <c r="I2250" t="s">
        <v>8909</v>
      </c>
      <c r="J2250">
        <v>107</v>
      </c>
      <c r="K2250" t="s">
        <v>21</v>
      </c>
      <c r="L2250" t="s">
        <v>22</v>
      </c>
      <c r="M2250" t="s">
        <v>23</v>
      </c>
      <c r="N2250">
        <v>34000000</v>
      </c>
      <c r="O2250">
        <v>2001</v>
      </c>
      <c r="P2250">
        <v>4.9000000000000004</v>
      </c>
      <c r="Q2250" t="s">
        <v>1331</v>
      </c>
    </row>
    <row r="2251" spans="1:17" x14ac:dyDescent="0.35">
      <c r="A2251" t="s">
        <v>54</v>
      </c>
      <c r="B2251">
        <v>121</v>
      </c>
      <c r="C2251" t="s">
        <v>2498</v>
      </c>
      <c r="D2251">
        <v>16311763</v>
      </c>
      <c r="E2251" t="s">
        <v>1702</v>
      </c>
      <c r="F2251" t="s">
        <v>2540</v>
      </c>
      <c r="G2251" t="s">
        <v>8910</v>
      </c>
      <c r="H2251" t="s">
        <v>2701</v>
      </c>
      <c r="I2251" t="s">
        <v>8911</v>
      </c>
      <c r="J2251">
        <v>416</v>
      </c>
      <c r="K2251" t="s">
        <v>21</v>
      </c>
      <c r="L2251" t="s">
        <v>38</v>
      </c>
      <c r="M2251" t="s">
        <v>472</v>
      </c>
      <c r="N2251">
        <v>17000000</v>
      </c>
      <c r="O2251">
        <v>1998</v>
      </c>
      <c r="P2251">
        <v>7.5</v>
      </c>
      <c r="Q2251" t="s">
        <v>14098</v>
      </c>
    </row>
    <row r="2252" spans="1:17" x14ac:dyDescent="0.35">
      <c r="A2252" t="s">
        <v>8912</v>
      </c>
      <c r="B2252">
        <v>89</v>
      </c>
      <c r="C2252" t="s">
        <v>2100</v>
      </c>
      <c r="D2252">
        <v>12693621</v>
      </c>
      <c r="E2252" t="s">
        <v>2391</v>
      </c>
      <c r="F2252" t="s">
        <v>1606</v>
      </c>
      <c r="G2252" t="s">
        <v>8913</v>
      </c>
      <c r="H2252" t="s">
        <v>1144</v>
      </c>
      <c r="I2252" t="s">
        <v>8914</v>
      </c>
      <c r="J2252">
        <v>271</v>
      </c>
      <c r="K2252" t="s">
        <v>21</v>
      </c>
      <c r="L2252" t="s">
        <v>22</v>
      </c>
      <c r="M2252" t="s">
        <v>23</v>
      </c>
      <c r="N2252">
        <v>17000000</v>
      </c>
      <c r="O2252">
        <v>2002</v>
      </c>
      <c r="P2252">
        <v>4.8</v>
      </c>
      <c r="Q2252" t="s">
        <v>4933</v>
      </c>
    </row>
    <row r="2253" spans="1:17" x14ac:dyDescent="0.35">
      <c r="A2253" t="s">
        <v>8915</v>
      </c>
      <c r="B2253">
        <v>89</v>
      </c>
      <c r="C2253" t="s">
        <v>7126</v>
      </c>
      <c r="D2253">
        <v>15655665</v>
      </c>
      <c r="E2253" t="s">
        <v>1337</v>
      </c>
      <c r="F2253" t="s">
        <v>4820</v>
      </c>
      <c r="G2253" t="s">
        <v>8916</v>
      </c>
      <c r="H2253" t="s">
        <v>8917</v>
      </c>
      <c r="I2253" t="s">
        <v>8918</v>
      </c>
      <c r="J2253">
        <v>112</v>
      </c>
      <c r="K2253" t="s">
        <v>21</v>
      </c>
      <c r="L2253" t="s">
        <v>22</v>
      </c>
      <c r="M2253" t="s">
        <v>23</v>
      </c>
      <c r="N2253">
        <v>4000000</v>
      </c>
      <c r="O2253">
        <v>2006</v>
      </c>
      <c r="P2253">
        <v>3.1</v>
      </c>
      <c r="Q2253" t="s">
        <v>1331</v>
      </c>
    </row>
    <row r="2254" spans="1:17" x14ac:dyDescent="0.35">
      <c r="A2254" t="s">
        <v>8919</v>
      </c>
      <c r="B2254">
        <v>73</v>
      </c>
      <c r="C2254" t="s">
        <v>8920</v>
      </c>
      <c r="D2254">
        <v>11634458</v>
      </c>
      <c r="E2254" t="s">
        <v>8921</v>
      </c>
      <c r="F2254" t="s">
        <v>1401</v>
      </c>
      <c r="G2254" t="s">
        <v>8922</v>
      </c>
      <c r="H2254" t="s">
        <v>8923</v>
      </c>
      <c r="I2254" t="s">
        <v>8924</v>
      </c>
      <c r="J2254">
        <v>37</v>
      </c>
      <c r="K2254" t="s">
        <v>21</v>
      </c>
      <c r="L2254" t="s">
        <v>22</v>
      </c>
      <c r="M2254" t="s">
        <v>222</v>
      </c>
      <c r="N2254">
        <v>17000000</v>
      </c>
      <c r="O2254">
        <v>1999</v>
      </c>
      <c r="P2254">
        <v>5.8</v>
      </c>
      <c r="Q2254" t="s">
        <v>769</v>
      </c>
    </row>
    <row r="2255" spans="1:17" x14ac:dyDescent="0.35">
      <c r="A2255" t="s">
        <v>2437</v>
      </c>
      <c r="B2255">
        <v>132</v>
      </c>
      <c r="C2255" t="s">
        <v>2117</v>
      </c>
      <c r="D2255">
        <v>27154426</v>
      </c>
      <c r="E2255" t="s">
        <v>1702</v>
      </c>
      <c r="F2255" t="s">
        <v>201</v>
      </c>
      <c r="G2255" t="s">
        <v>8925</v>
      </c>
      <c r="H2255" t="s">
        <v>1425</v>
      </c>
      <c r="I2255" t="s">
        <v>8926</v>
      </c>
      <c r="J2255">
        <v>138</v>
      </c>
      <c r="K2255" t="s">
        <v>21</v>
      </c>
      <c r="L2255" t="s">
        <v>22</v>
      </c>
      <c r="M2255" t="s">
        <v>472</v>
      </c>
      <c r="N2255">
        <v>17000000</v>
      </c>
      <c r="O2255">
        <v>2009</v>
      </c>
      <c r="P2255">
        <v>6.7</v>
      </c>
      <c r="Q2255" t="s">
        <v>14098</v>
      </c>
    </row>
    <row r="2256" spans="1:17" x14ac:dyDescent="0.35">
      <c r="A2256" t="s">
        <v>8927</v>
      </c>
      <c r="B2256">
        <v>96</v>
      </c>
      <c r="C2256" t="s">
        <v>8928</v>
      </c>
      <c r="D2256">
        <v>54239856</v>
      </c>
      <c r="E2256" t="s">
        <v>4933</v>
      </c>
      <c r="F2256" t="s">
        <v>2496</v>
      </c>
      <c r="G2256" t="s">
        <v>8929</v>
      </c>
      <c r="H2256" t="s">
        <v>8930</v>
      </c>
      <c r="I2256" t="s">
        <v>8931</v>
      </c>
      <c r="J2256">
        <v>789</v>
      </c>
      <c r="K2256" t="s">
        <v>21</v>
      </c>
      <c r="L2256" t="s">
        <v>22</v>
      </c>
      <c r="M2256" t="s">
        <v>472</v>
      </c>
      <c r="N2256">
        <v>17000000</v>
      </c>
      <c r="O2256">
        <v>2013</v>
      </c>
      <c r="P2256">
        <v>6.5</v>
      </c>
      <c r="Q2256" t="s">
        <v>4933</v>
      </c>
    </row>
    <row r="2257" spans="1:17" x14ac:dyDescent="0.35">
      <c r="A2257" t="s">
        <v>3320</v>
      </c>
      <c r="B2257">
        <v>98</v>
      </c>
      <c r="C2257" t="s">
        <v>8932</v>
      </c>
      <c r="D2257">
        <v>8662318</v>
      </c>
      <c r="E2257" t="s">
        <v>1337</v>
      </c>
      <c r="F2257" t="s">
        <v>8332</v>
      </c>
      <c r="G2257" t="s">
        <v>8933</v>
      </c>
      <c r="H2257" t="s">
        <v>8934</v>
      </c>
      <c r="I2257" t="s">
        <v>8935</v>
      </c>
      <c r="J2257">
        <v>75</v>
      </c>
      <c r="K2257" t="s">
        <v>21</v>
      </c>
      <c r="L2257" t="s">
        <v>22</v>
      </c>
      <c r="M2257" t="s">
        <v>23</v>
      </c>
      <c r="N2257">
        <v>17000000</v>
      </c>
      <c r="O2257">
        <v>2009</v>
      </c>
      <c r="P2257">
        <v>5.9</v>
      </c>
      <c r="Q2257" t="s">
        <v>1331</v>
      </c>
    </row>
    <row r="2258" spans="1:17" x14ac:dyDescent="0.35">
      <c r="A2258" t="s">
        <v>1388</v>
      </c>
      <c r="B2258">
        <v>107</v>
      </c>
      <c r="C2258" t="s">
        <v>436</v>
      </c>
      <c r="D2258">
        <v>7156725</v>
      </c>
      <c r="E2258" t="s">
        <v>4945</v>
      </c>
      <c r="F2258" t="s">
        <v>186</v>
      </c>
      <c r="G2258" t="s">
        <v>8936</v>
      </c>
      <c r="H2258" t="s">
        <v>2648</v>
      </c>
      <c r="I2258" t="s">
        <v>8937</v>
      </c>
      <c r="J2258">
        <v>217</v>
      </c>
      <c r="K2258" t="s">
        <v>21</v>
      </c>
      <c r="L2258" t="s">
        <v>22</v>
      </c>
      <c r="M2258" t="s">
        <v>23</v>
      </c>
      <c r="N2258">
        <v>19000000</v>
      </c>
      <c r="O2258">
        <v>2006</v>
      </c>
      <c r="P2258">
        <v>5.5</v>
      </c>
      <c r="Q2258" t="s">
        <v>1331</v>
      </c>
    </row>
    <row r="2259" spans="1:17" x14ac:dyDescent="0.35">
      <c r="A2259" t="s">
        <v>8938</v>
      </c>
      <c r="B2259">
        <v>134</v>
      </c>
      <c r="C2259" t="s">
        <v>3575</v>
      </c>
      <c r="D2259">
        <v>15681020</v>
      </c>
      <c r="E2259" t="s">
        <v>5865</v>
      </c>
      <c r="F2259" t="s">
        <v>320</v>
      </c>
      <c r="G2259" t="s">
        <v>8939</v>
      </c>
      <c r="H2259" t="s">
        <v>5551</v>
      </c>
      <c r="I2259" t="s">
        <v>8940</v>
      </c>
      <c r="J2259">
        <v>259</v>
      </c>
      <c r="K2259" t="s">
        <v>21</v>
      </c>
      <c r="L2259" t="s">
        <v>38</v>
      </c>
      <c r="M2259" t="s">
        <v>68</v>
      </c>
      <c r="N2259">
        <v>17000000</v>
      </c>
      <c r="O2259">
        <v>1987</v>
      </c>
      <c r="P2259">
        <v>3.6</v>
      </c>
      <c r="Q2259" t="s">
        <v>1064</v>
      </c>
    </row>
    <row r="2260" spans="1:17" x14ac:dyDescent="0.35">
      <c r="A2260" t="s">
        <v>8941</v>
      </c>
      <c r="B2260">
        <v>122</v>
      </c>
      <c r="C2260" t="s">
        <v>1317</v>
      </c>
      <c r="D2260">
        <v>6855137</v>
      </c>
      <c r="E2260" t="s">
        <v>375</v>
      </c>
      <c r="F2260" t="s">
        <v>269</v>
      </c>
      <c r="G2260" t="s">
        <v>8942</v>
      </c>
      <c r="H2260" t="s">
        <v>1359</v>
      </c>
      <c r="I2260" t="s">
        <v>8943</v>
      </c>
      <c r="J2260">
        <v>419</v>
      </c>
      <c r="K2260" t="s">
        <v>21</v>
      </c>
      <c r="L2260" t="s">
        <v>615</v>
      </c>
      <c r="M2260" t="s">
        <v>472</v>
      </c>
      <c r="N2260">
        <v>17000000</v>
      </c>
      <c r="O2260">
        <v>2006</v>
      </c>
      <c r="P2260">
        <v>7.4</v>
      </c>
      <c r="Q2260" t="s">
        <v>1064</v>
      </c>
    </row>
    <row r="2261" spans="1:17" x14ac:dyDescent="0.35">
      <c r="A2261" t="s">
        <v>8945</v>
      </c>
      <c r="B2261">
        <v>97</v>
      </c>
      <c r="C2261" t="s">
        <v>8723</v>
      </c>
      <c r="D2261">
        <v>2315683</v>
      </c>
      <c r="E2261" t="s">
        <v>8946</v>
      </c>
      <c r="F2261" t="s">
        <v>2698</v>
      </c>
      <c r="G2261" t="s">
        <v>8947</v>
      </c>
      <c r="H2261" t="s">
        <v>8948</v>
      </c>
      <c r="I2261" t="s">
        <v>8949</v>
      </c>
      <c r="J2261">
        <v>28</v>
      </c>
      <c r="K2261" t="s">
        <v>21</v>
      </c>
      <c r="L2261" t="s">
        <v>38</v>
      </c>
      <c r="M2261" t="s">
        <v>23</v>
      </c>
      <c r="N2261">
        <v>17000000</v>
      </c>
      <c r="O2261">
        <v>1986</v>
      </c>
      <c r="P2261">
        <v>3</v>
      </c>
      <c r="Q2261" t="s">
        <v>769</v>
      </c>
    </row>
    <row r="2262" spans="1:17" x14ac:dyDescent="0.35">
      <c r="A2262" t="s">
        <v>1913</v>
      </c>
      <c r="B2262">
        <v>110</v>
      </c>
      <c r="C2262" t="s">
        <v>291</v>
      </c>
      <c r="D2262">
        <v>39825798</v>
      </c>
      <c r="E2262" t="s">
        <v>2579</v>
      </c>
      <c r="F2262" t="s">
        <v>1449</v>
      </c>
      <c r="G2262" t="s">
        <v>8950</v>
      </c>
      <c r="H2262" t="s">
        <v>8951</v>
      </c>
      <c r="I2262" t="s">
        <v>8952</v>
      </c>
      <c r="J2262">
        <v>645</v>
      </c>
      <c r="K2262" t="s">
        <v>21</v>
      </c>
      <c r="L2262" t="s">
        <v>22</v>
      </c>
      <c r="M2262" t="s">
        <v>23</v>
      </c>
      <c r="N2262">
        <v>16000000</v>
      </c>
      <c r="O2262">
        <v>2006</v>
      </c>
      <c r="P2262">
        <v>7.6</v>
      </c>
      <c r="Q2262" t="s">
        <v>2679</v>
      </c>
    </row>
    <row r="2263" spans="1:17" x14ac:dyDescent="0.35">
      <c r="A2263" t="s">
        <v>8953</v>
      </c>
      <c r="B2263">
        <v>102</v>
      </c>
      <c r="C2263" t="s">
        <v>1114</v>
      </c>
      <c r="D2263">
        <v>2000000</v>
      </c>
      <c r="E2263" t="s">
        <v>6505</v>
      </c>
      <c r="F2263" t="s">
        <v>8954</v>
      </c>
      <c r="G2263" t="s">
        <v>8955</v>
      </c>
      <c r="H2263" t="s">
        <v>433</v>
      </c>
      <c r="I2263" t="s">
        <v>8956</v>
      </c>
      <c r="J2263">
        <v>27</v>
      </c>
      <c r="K2263" t="s">
        <v>21</v>
      </c>
      <c r="L2263" t="s">
        <v>22</v>
      </c>
      <c r="M2263" t="s">
        <v>68</v>
      </c>
      <c r="N2263">
        <v>17000000</v>
      </c>
      <c r="O2263">
        <v>1981</v>
      </c>
      <c r="P2263">
        <v>6.4</v>
      </c>
      <c r="Q2263" t="s">
        <v>769</v>
      </c>
    </row>
    <row r="2264" spans="1:17" x14ac:dyDescent="0.35">
      <c r="A2264" t="s">
        <v>1063</v>
      </c>
      <c r="B2264">
        <v>98</v>
      </c>
      <c r="C2264" t="s">
        <v>8957</v>
      </c>
      <c r="D2264">
        <v>1569918</v>
      </c>
      <c r="E2264" t="s">
        <v>4387</v>
      </c>
      <c r="F2264" t="s">
        <v>8958</v>
      </c>
      <c r="G2264" t="s">
        <v>8959</v>
      </c>
      <c r="H2264" t="s">
        <v>8960</v>
      </c>
      <c r="I2264" t="s">
        <v>8961</v>
      </c>
      <c r="J2264">
        <v>113</v>
      </c>
      <c r="K2264" t="s">
        <v>21</v>
      </c>
      <c r="L2264" t="s">
        <v>6078</v>
      </c>
      <c r="M2264" t="s">
        <v>472</v>
      </c>
      <c r="N2264">
        <v>17000000</v>
      </c>
      <c r="O2264">
        <v>2003</v>
      </c>
      <c r="P2264">
        <v>6.9</v>
      </c>
      <c r="Q2264" t="s">
        <v>9596</v>
      </c>
    </row>
    <row r="2265" spans="1:17" x14ac:dyDescent="0.35">
      <c r="A2265" t="s">
        <v>7329</v>
      </c>
      <c r="B2265">
        <v>160</v>
      </c>
      <c r="C2265" t="s">
        <v>4896</v>
      </c>
      <c r="D2265">
        <v>273420</v>
      </c>
      <c r="E2265" t="s">
        <v>8962</v>
      </c>
      <c r="F2265" t="s">
        <v>636</v>
      </c>
      <c r="G2265" t="s">
        <v>8963</v>
      </c>
      <c r="H2265" t="s">
        <v>8964</v>
      </c>
      <c r="I2265" t="s">
        <v>8965</v>
      </c>
      <c r="J2265">
        <v>238</v>
      </c>
      <c r="K2265" t="s">
        <v>21</v>
      </c>
      <c r="L2265" t="s">
        <v>1172</v>
      </c>
      <c r="M2265" t="s">
        <v>472</v>
      </c>
      <c r="N2265">
        <v>17000000</v>
      </c>
      <c r="O2265">
        <v>2006</v>
      </c>
      <c r="P2265">
        <v>5.5</v>
      </c>
      <c r="Q2265" t="s">
        <v>1331</v>
      </c>
    </row>
    <row r="2266" spans="1:17" x14ac:dyDescent="0.35">
      <c r="A2266" t="s">
        <v>8969</v>
      </c>
      <c r="B2266">
        <v>83</v>
      </c>
      <c r="C2266" t="s">
        <v>8970</v>
      </c>
      <c r="D2266">
        <v>4930798</v>
      </c>
      <c r="E2266" t="s">
        <v>4292</v>
      </c>
      <c r="F2266" t="s">
        <v>8971</v>
      </c>
      <c r="G2266" t="s">
        <v>8972</v>
      </c>
      <c r="H2266" t="s">
        <v>8973</v>
      </c>
      <c r="I2266" t="s">
        <v>8974</v>
      </c>
      <c r="J2266">
        <v>108</v>
      </c>
      <c r="K2266" t="s">
        <v>21</v>
      </c>
      <c r="L2266" t="s">
        <v>22</v>
      </c>
      <c r="M2266" t="s">
        <v>23</v>
      </c>
      <c r="N2266">
        <v>17000000</v>
      </c>
      <c r="O2266">
        <v>2012</v>
      </c>
      <c r="P2266">
        <v>4.0999999999999996</v>
      </c>
      <c r="Q2266" t="s">
        <v>4933</v>
      </c>
    </row>
    <row r="2267" spans="1:17" x14ac:dyDescent="0.35">
      <c r="A2267" t="s">
        <v>8975</v>
      </c>
      <c r="B2267">
        <v>102</v>
      </c>
      <c r="C2267" t="s">
        <v>1380</v>
      </c>
      <c r="D2267">
        <v>59847242</v>
      </c>
      <c r="E2267" t="s">
        <v>6849</v>
      </c>
      <c r="F2267" t="s">
        <v>5034</v>
      </c>
      <c r="G2267" t="s">
        <v>8976</v>
      </c>
      <c r="H2267" t="s">
        <v>3286</v>
      </c>
      <c r="I2267" t="s">
        <v>8977</v>
      </c>
      <c r="J2267">
        <v>115</v>
      </c>
      <c r="K2267" t="s">
        <v>21</v>
      </c>
      <c r="L2267" t="s">
        <v>22</v>
      </c>
      <c r="M2267" t="s">
        <v>23</v>
      </c>
      <c r="N2267">
        <v>16500000</v>
      </c>
      <c r="O2267">
        <v>1991</v>
      </c>
      <c r="P2267">
        <v>6.8</v>
      </c>
      <c r="Q2267" t="s">
        <v>1331</v>
      </c>
    </row>
    <row r="2268" spans="1:17" x14ac:dyDescent="0.35">
      <c r="A2268" t="s">
        <v>8978</v>
      </c>
      <c r="B2268">
        <v>122</v>
      </c>
      <c r="C2268" t="s">
        <v>765</v>
      </c>
      <c r="D2268">
        <v>220914</v>
      </c>
      <c r="E2268" t="s">
        <v>4874</v>
      </c>
      <c r="F2268" t="s">
        <v>70</v>
      </c>
      <c r="G2268" t="s">
        <v>8979</v>
      </c>
      <c r="H2268" t="s">
        <v>8980</v>
      </c>
      <c r="I2268" t="s">
        <v>8981</v>
      </c>
      <c r="J2268">
        <v>97</v>
      </c>
      <c r="K2268" t="s">
        <v>21</v>
      </c>
      <c r="L2268" t="s">
        <v>22</v>
      </c>
      <c r="M2268" t="s">
        <v>472</v>
      </c>
      <c r="N2268">
        <v>16800000</v>
      </c>
      <c r="O2268">
        <v>2006</v>
      </c>
      <c r="P2268">
        <v>6.5</v>
      </c>
      <c r="Q2268" t="s">
        <v>9596</v>
      </c>
    </row>
    <row r="2269" spans="1:17" x14ac:dyDescent="0.35">
      <c r="A2269" t="s">
        <v>609</v>
      </c>
      <c r="B2269">
        <v>126</v>
      </c>
      <c r="C2269" t="s">
        <v>8982</v>
      </c>
      <c r="D2269">
        <v>43848100</v>
      </c>
      <c r="E2269" t="s">
        <v>1547</v>
      </c>
      <c r="F2269" t="s">
        <v>1995</v>
      </c>
      <c r="G2269" t="s">
        <v>8983</v>
      </c>
      <c r="H2269" t="s">
        <v>3615</v>
      </c>
      <c r="I2269" t="s">
        <v>8984</v>
      </c>
      <c r="J2269">
        <v>219</v>
      </c>
      <c r="K2269" t="s">
        <v>21</v>
      </c>
      <c r="L2269" t="s">
        <v>22</v>
      </c>
      <c r="M2269" t="s">
        <v>472</v>
      </c>
      <c r="N2269">
        <v>15000000</v>
      </c>
      <c r="O2269">
        <v>1987</v>
      </c>
      <c r="P2269">
        <v>7.4</v>
      </c>
      <c r="Q2269" t="s">
        <v>14098</v>
      </c>
    </row>
    <row r="2270" spans="1:17" x14ac:dyDescent="0.35">
      <c r="A2270" t="s">
        <v>860</v>
      </c>
      <c r="B2270">
        <v>136</v>
      </c>
      <c r="C2270" t="s">
        <v>168</v>
      </c>
      <c r="D2270">
        <v>42700000</v>
      </c>
      <c r="E2270" t="s">
        <v>169</v>
      </c>
      <c r="F2270" t="s">
        <v>78</v>
      </c>
      <c r="G2270" t="s">
        <v>8985</v>
      </c>
      <c r="H2270" t="s">
        <v>105</v>
      </c>
      <c r="I2270" t="s">
        <v>8986</v>
      </c>
      <c r="J2270">
        <v>196</v>
      </c>
      <c r="K2270" t="s">
        <v>21</v>
      </c>
      <c r="L2270" t="s">
        <v>22</v>
      </c>
      <c r="M2270" t="s">
        <v>68</v>
      </c>
      <c r="N2270">
        <v>16500000</v>
      </c>
      <c r="O2270">
        <v>1995</v>
      </c>
      <c r="P2270">
        <v>7.7</v>
      </c>
      <c r="Q2270" t="s">
        <v>2679</v>
      </c>
    </row>
    <row r="2271" spans="1:17" x14ac:dyDescent="0.35">
      <c r="A2271" t="s">
        <v>8987</v>
      </c>
      <c r="B2271">
        <v>120</v>
      </c>
      <c r="C2271" t="s">
        <v>326</v>
      </c>
      <c r="D2271">
        <v>18663911</v>
      </c>
      <c r="E2271" t="s">
        <v>4874</v>
      </c>
      <c r="F2271" t="s">
        <v>205</v>
      </c>
      <c r="G2271" t="s">
        <v>8988</v>
      </c>
      <c r="H2271" t="s">
        <v>8989</v>
      </c>
      <c r="I2271" t="s">
        <v>8990</v>
      </c>
      <c r="J2271">
        <v>151</v>
      </c>
      <c r="K2271" t="s">
        <v>21</v>
      </c>
      <c r="L2271" t="s">
        <v>38</v>
      </c>
      <c r="M2271" t="s">
        <v>68</v>
      </c>
      <c r="N2271">
        <v>16500000</v>
      </c>
      <c r="O2271">
        <v>2007</v>
      </c>
      <c r="P2271">
        <v>7.1</v>
      </c>
      <c r="Q2271" t="s">
        <v>9596</v>
      </c>
    </row>
    <row r="2272" spans="1:17" x14ac:dyDescent="0.35">
      <c r="A2272" t="s">
        <v>8991</v>
      </c>
      <c r="B2272">
        <v>108</v>
      </c>
      <c r="C2272" t="s">
        <v>1095</v>
      </c>
      <c r="D2272">
        <v>11702090</v>
      </c>
      <c r="E2272" t="s">
        <v>1337</v>
      </c>
      <c r="F2272" t="s">
        <v>8992</v>
      </c>
      <c r="G2272" t="s">
        <v>8993</v>
      </c>
      <c r="H2272" t="s">
        <v>8994</v>
      </c>
      <c r="I2272" t="s">
        <v>8995</v>
      </c>
      <c r="J2272">
        <v>50</v>
      </c>
      <c r="K2272" t="s">
        <v>21</v>
      </c>
      <c r="L2272" t="s">
        <v>22</v>
      </c>
      <c r="M2272" t="s">
        <v>23</v>
      </c>
      <c r="N2272">
        <v>16500000</v>
      </c>
      <c r="O2272">
        <v>2007</v>
      </c>
      <c r="P2272">
        <v>6.3</v>
      </c>
      <c r="Q2272" t="s">
        <v>1331</v>
      </c>
    </row>
    <row r="2273" spans="1:17" x14ac:dyDescent="0.35">
      <c r="A2273" t="s">
        <v>8996</v>
      </c>
      <c r="B2273">
        <v>126</v>
      </c>
      <c r="C2273" t="s">
        <v>1768</v>
      </c>
      <c r="D2273">
        <v>13005485</v>
      </c>
      <c r="E2273" t="s">
        <v>2679</v>
      </c>
      <c r="F2273" t="s">
        <v>2534</v>
      </c>
      <c r="G2273" t="s">
        <v>8997</v>
      </c>
      <c r="H2273" t="s">
        <v>6770</v>
      </c>
      <c r="I2273" t="s">
        <v>8998</v>
      </c>
      <c r="J2273">
        <v>469</v>
      </c>
      <c r="K2273" t="s">
        <v>21</v>
      </c>
      <c r="L2273" t="s">
        <v>22</v>
      </c>
      <c r="M2273" t="s">
        <v>472</v>
      </c>
      <c r="N2273">
        <v>15000000</v>
      </c>
      <c r="O2273">
        <v>2003</v>
      </c>
      <c r="P2273">
        <v>7.6</v>
      </c>
      <c r="Q2273" t="s">
        <v>2679</v>
      </c>
    </row>
    <row r="2274" spans="1:17" x14ac:dyDescent="0.35">
      <c r="A2274" t="s">
        <v>886</v>
      </c>
      <c r="B2274">
        <v>128</v>
      </c>
      <c r="C2274" t="s">
        <v>2625</v>
      </c>
      <c r="D2274">
        <v>95860116</v>
      </c>
      <c r="E2274" t="s">
        <v>2018</v>
      </c>
      <c r="F2274" t="s">
        <v>651</v>
      </c>
      <c r="G2274" t="s">
        <v>8999</v>
      </c>
      <c r="H2274" t="s">
        <v>3495</v>
      </c>
      <c r="I2274" t="s">
        <v>9000</v>
      </c>
      <c r="J2274">
        <v>491</v>
      </c>
      <c r="K2274" t="s">
        <v>21</v>
      </c>
      <c r="L2274" t="s">
        <v>22</v>
      </c>
      <c r="M2274" t="s">
        <v>68</v>
      </c>
      <c r="N2274">
        <v>16400000</v>
      </c>
      <c r="O2274">
        <v>1989</v>
      </c>
      <c r="P2274">
        <v>8</v>
      </c>
      <c r="Q2274" t="s">
        <v>1331</v>
      </c>
    </row>
    <row r="2275" spans="1:17" x14ac:dyDescent="0.35">
      <c r="A2275" t="s">
        <v>9001</v>
      </c>
      <c r="B2275">
        <v>113</v>
      </c>
      <c r="C2275" t="s">
        <v>2512</v>
      </c>
      <c r="D2275">
        <v>127175354</v>
      </c>
      <c r="E2275" t="s">
        <v>1331</v>
      </c>
      <c r="F2275" t="s">
        <v>3736</v>
      </c>
      <c r="G2275" t="s">
        <v>9002</v>
      </c>
      <c r="H2275" t="s">
        <v>7885</v>
      </c>
      <c r="I2275" t="s">
        <v>9003</v>
      </c>
      <c r="J2275">
        <v>438</v>
      </c>
      <c r="K2275" t="s">
        <v>21</v>
      </c>
      <c r="L2275" t="s">
        <v>22</v>
      </c>
      <c r="M2275" t="s">
        <v>23</v>
      </c>
      <c r="N2275">
        <v>16000000</v>
      </c>
      <c r="O2275">
        <v>1994</v>
      </c>
      <c r="P2275">
        <v>7.3</v>
      </c>
      <c r="Q2275" t="s">
        <v>1331</v>
      </c>
    </row>
    <row r="2276" spans="1:17" x14ac:dyDescent="0.35">
      <c r="A2276" t="s">
        <v>3051</v>
      </c>
      <c r="B2276">
        <v>89</v>
      </c>
      <c r="C2276" t="s">
        <v>9004</v>
      </c>
      <c r="D2276">
        <v>92823600</v>
      </c>
      <c r="E2276" t="s">
        <v>1138</v>
      </c>
      <c r="F2276" t="s">
        <v>9005</v>
      </c>
      <c r="G2276" t="s">
        <v>9006</v>
      </c>
      <c r="H2276" t="s">
        <v>9007</v>
      </c>
      <c r="I2276" t="s">
        <v>9008</v>
      </c>
      <c r="J2276">
        <v>273</v>
      </c>
      <c r="K2276" t="s">
        <v>21</v>
      </c>
      <c r="L2276" t="s">
        <v>22</v>
      </c>
      <c r="M2276" t="s">
        <v>472</v>
      </c>
      <c r="N2276">
        <v>16000000</v>
      </c>
      <c r="O2276">
        <v>1989</v>
      </c>
      <c r="P2276">
        <v>7.6</v>
      </c>
      <c r="Q2276" t="s">
        <v>1331</v>
      </c>
    </row>
    <row r="2277" spans="1:17" x14ac:dyDescent="0.35">
      <c r="A2277" t="s">
        <v>7540</v>
      </c>
      <c r="B2277">
        <v>129</v>
      </c>
      <c r="C2277" t="s">
        <v>3764</v>
      </c>
      <c r="D2277">
        <v>54000000</v>
      </c>
      <c r="E2277" t="s">
        <v>2679</v>
      </c>
      <c r="F2277" t="s">
        <v>2765</v>
      </c>
      <c r="G2277" t="s">
        <v>9009</v>
      </c>
      <c r="H2277" t="s">
        <v>9010</v>
      </c>
      <c r="I2277" t="s">
        <v>9011</v>
      </c>
      <c r="J2277">
        <v>154</v>
      </c>
      <c r="K2277" t="s">
        <v>21</v>
      </c>
      <c r="L2277" t="s">
        <v>22</v>
      </c>
      <c r="M2277" t="s">
        <v>472</v>
      </c>
      <c r="N2277">
        <v>16000000</v>
      </c>
      <c r="O2277">
        <v>1982</v>
      </c>
      <c r="P2277">
        <v>7.8</v>
      </c>
      <c r="Q2277" t="s">
        <v>2679</v>
      </c>
    </row>
    <row r="2278" spans="1:17" x14ac:dyDescent="0.35">
      <c r="A2278" t="s">
        <v>2029</v>
      </c>
      <c r="B2278">
        <v>94</v>
      </c>
      <c r="C2278" t="s">
        <v>5971</v>
      </c>
      <c r="D2278">
        <v>68525609</v>
      </c>
      <c r="E2278" t="s">
        <v>1331</v>
      </c>
      <c r="F2278" t="s">
        <v>1668</v>
      </c>
      <c r="G2278" t="s">
        <v>9012</v>
      </c>
      <c r="H2278" t="s">
        <v>7754</v>
      </c>
      <c r="I2278" t="s">
        <v>9013</v>
      </c>
      <c r="J2278">
        <v>302</v>
      </c>
      <c r="K2278" t="s">
        <v>21</v>
      </c>
      <c r="L2278" t="s">
        <v>22</v>
      </c>
      <c r="M2278" t="s">
        <v>472</v>
      </c>
      <c r="N2278">
        <v>15600000</v>
      </c>
      <c r="O2278">
        <v>2000</v>
      </c>
      <c r="P2278">
        <v>6.5</v>
      </c>
      <c r="Q2278" t="s">
        <v>1331</v>
      </c>
    </row>
    <row r="2279" spans="1:17" x14ac:dyDescent="0.35">
      <c r="A2279" t="s">
        <v>3212</v>
      </c>
      <c r="B2279">
        <v>106</v>
      </c>
      <c r="C2279" t="s">
        <v>9014</v>
      </c>
      <c r="D2279">
        <v>52885587</v>
      </c>
      <c r="E2279" t="s">
        <v>3501</v>
      </c>
      <c r="F2279" t="s">
        <v>269</v>
      </c>
      <c r="G2279" t="s">
        <v>9015</v>
      </c>
      <c r="H2279" t="s">
        <v>9016</v>
      </c>
      <c r="I2279" t="s">
        <v>9017</v>
      </c>
      <c r="J2279">
        <v>267</v>
      </c>
      <c r="K2279" t="s">
        <v>21</v>
      </c>
      <c r="L2279" t="s">
        <v>22</v>
      </c>
      <c r="M2279" t="s">
        <v>472</v>
      </c>
      <c r="N2279">
        <v>16000000</v>
      </c>
      <c r="O2279">
        <v>1999</v>
      </c>
      <c r="P2279">
        <v>6.4</v>
      </c>
      <c r="Q2279" t="s">
        <v>1331</v>
      </c>
    </row>
    <row r="2280" spans="1:17" x14ac:dyDescent="0.35">
      <c r="A2280" t="s">
        <v>9018</v>
      </c>
      <c r="B2280">
        <v>100</v>
      </c>
      <c r="C2280" t="s">
        <v>3343</v>
      </c>
      <c r="D2280">
        <v>44667095</v>
      </c>
      <c r="E2280" t="s">
        <v>1138</v>
      </c>
      <c r="F2280" t="s">
        <v>4784</v>
      </c>
      <c r="G2280" t="s">
        <v>9019</v>
      </c>
      <c r="H2280" t="s">
        <v>5392</v>
      </c>
      <c r="I2280" t="s">
        <v>9020</v>
      </c>
      <c r="J2280">
        <v>583</v>
      </c>
      <c r="K2280" t="s">
        <v>21</v>
      </c>
      <c r="L2280" t="s">
        <v>1172</v>
      </c>
      <c r="M2280" t="s">
        <v>23</v>
      </c>
      <c r="N2280">
        <v>15000000</v>
      </c>
      <c r="O2280">
        <v>2011</v>
      </c>
      <c r="P2280">
        <v>8</v>
      </c>
      <c r="Q2280" t="s">
        <v>1331</v>
      </c>
    </row>
    <row r="2281" spans="1:17" x14ac:dyDescent="0.35">
      <c r="A2281" t="s">
        <v>2942</v>
      </c>
      <c r="B2281">
        <v>89</v>
      </c>
      <c r="C2281" t="s">
        <v>5321</v>
      </c>
      <c r="D2281">
        <v>42638165</v>
      </c>
      <c r="E2281" t="s">
        <v>1676</v>
      </c>
      <c r="F2281" t="s">
        <v>356</v>
      </c>
      <c r="G2281" t="s">
        <v>9021</v>
      </c>
      <c r="H2281" t="s">
        <v>9022</v>
      </c>
      <c r="I2281" t="s">
        <v>9023</v>
      </c>
      <c r="J2281">
        <v>230</v>
      </c>
      <c r="K2281" t="s">
        <v>21</v>
      </c>
      <c r="L2281" t="s">
        <v>22</v>
      </c>
      <c r="M2281" t="s">
        <v>23</v>
      </c>
      <c r="N2281">
        <v>16000000</v>
      </c>
      <c r="O2281">
        <v>2009</v>
      </c>
      <c r="P2281">
        <v>4.8</v>
      </c>
      <c r="Q2281" t="s">
        <v>2679</v>
      </c>
    </row>
    <row r="2282" spans="1:17" x14ac:dyDescent="0.35">
      <c r="A2282" t="s">
        <v>4178</v>
      </c>
      <c r="B2282">
        <v>94</v>
      </c>
      <c r="C2282" t="s">
        <v>445</v>
      </c>
      <c r="D2282">
        <v>45507053</v>
      </c>
      <c r="E2282" t="s">
        <v>8406</v>
      </c>
      <c r="F2282" t="s">
        <v>789</v>
      </c>
      <c r="G2282" t="s">
        <v>9024</v>
      </c>
      <c r="H2282" t="s">
        <v>2637</v>
      </c>
      <c r="I2282" t="s">
        <v>9025</v>
      </c>
      <c r="J2282">
        <v>377</v>
      </c>
      <c r="K2282" t="s">
        <v>21</v>
      </c>
      <c r="L2282" t="s">
        <v>22</v>
      </c>
      <c r="M2282" t="s">
        <v>23</v>
      </c>
      <c r="N2282">
        <v>16000000</v>
      </c>
      <c r="O2282">
        <v>2012</v>
      </c>
      <c r="P2282">
        <v>7.8</v>
      </c>
      <c r="Q2282" t="s">
        <v>769</v>
      </c>
    </row>
    <row r="2283" spans="1:17" x14ac:dyDescent="0.35">
      <c r="A2283" t="s">
        <v>705</v>
      </c>
      <c r="B2283">
        <v>83</v>
      </c>
      <c r="C2283" t="s">
        <v>545</v>
      </c>
      <c r="D2283">
        <v>39511038</v>
      </c>
      <c r="E2283" t="s">
        <v>4933</v>
      </c>
      <c r="F2283" t="s">
        <v>3417</v>
      </c>
      <c r="G2283" t="s">
        <v>9026</v>
      </c>
      <c r="H2283" t="s">
        <v>6877</v>
      </c>
      <c r="I2283" t="s">
        <v>9027</v>
      </c>
      <c r="J2283">
        <v>366</v>
      </c>
      <c r="K2283" t="s">
        <v>21</v>
      </c>
      <c r="L2283" t="s">
        <v>22</v>
      </c>
      <c r="M2283" t="s">
        <v>472</v>
      </c>
      <c r="N2283">
        <v>16000000</v>
      </c>
      <c r="O2283">
        <v>2006</v>
      </c>
      <c r="P2283">
        <v>5.9</v>
      </c>
      <c r="Q2283" t="s">
        <v>4933</v>
      </c>
    </row>
    <row r="2284" spans="1:17" x14ac:dyDescent="0.35">
      <c r="A2284" t="s">
        <v>9028</v>
      </c>
      <c r="B2284">
        <v>111</v>
      </c>
      <c r="C2284" t="s">
        <v>9029</v>
      </c>
      <c r="D2284">
        <v>6462576</v>
      </c>
      <c r="E2284" t="s">
        <v>2679</v>
      </c>
      <c r="F2284" t="s">
        <v>1056</v>
      </c>
      <c r="G2284" t="s">
        <v>9030</v>
      </c>
      <c r="H2284" t="s">
        <v>9031</v>
      </c>
      <c r="I2284" t="s">
        <v>5901</v>
      </c>
      <c r="J2284">
        <v>30</v>
      </c>
      <c r="K2284" t="s">
        <v>21</v>
      </c>
      <c r="L2284" t="s">
        <v>22</v>
      </c>
      <c r="M2284" t="s">
        <v>23</v>
      </c>
      <c r="N2284">
        <v>18500000</v>
      </c>
      <c r="O2284">
        <v>2016</v>
      </c>
      <c r="P2284">
        <v>5.4</v>
      </c>
      <c r="Q2284" t="s">
        <v>2679</v>
      </c>
    </row>
    <row r="2285" spans="1:17" x14ac:dyDescent="0.35">
      <c r="A2285" t="s">
        <v>9032</v>
      </c>
      <c r="B2285">
        <v>80</v>
      </c>
      <c r="C2285" t="s">
        <v>5532</v>
      </c>
      <c r="D2285">
        <v>40363530</v>
      </c>
      <c r="E2285" t="s">
        <v>2408</v>
      </c>
      <c r="F2285" t="s">
        <v>4014</v>
      </c>
      <c r="G2285" t="s">
        <v>9033</v>
      </c>
      <c r="H2285" t="s">
        <v>5289</v>
      </c>
      <c r="I2285" t="s">
        <v>9034</v>
      </c>
      <c r="J2285">
        <v>307</v>
      </c>
      <c r="K2285" t="s">
        <v>21</v>
      </c>
      <c r="L2285" t="s">
        <v>22</v>
      </c>
      <c r="M2285" t="s">
        <v>68</v>
      </c>
      <c r="N2285">
        <v>16000000</v>
      </c>
      <c r="O2285">
        <v>2002</v>
      </c>
      <c r="P2285">
        <v>3.3</v>
      </c>
      <c r="Q2285" t="s">
        <v>1331</v>
      </c>
    </row>
    <row r="2286" spans="1:17" x14ac:dyDescent="0.35">
      <c r="A2286" t="s">
        <v>307</v>
      </c>
      <c r="B2286">
        <v>112</v>
      </c>
      <c r="C2286" t="s">
        <v>9035</v>
      </c>
      <c r="D2286">
        <v>37623143</v>
      </c>
      <c r="E2286" t="s">
        <v>9036</v>
      </c>
      <c r="F2286" t="s">
        <v>9037</v>
      </c>
      <c r="G2286" t="s">
        <v>9038</v>
      </c>
      <c r="H2286" t="s">
        <v>9039</v>
      </c>
      <c r="I2286" t="s">
        <v>9040</v>
      </c>
      <c r="J2286">
        <v>1083</v>
      </c>
      <c r="K2286" t="s">
        <v>2202</v>
      </c>
      <c r="L2286" t="s">
        <v>2808</v>
      </c>
      <c r="M2286" t="s">
        <v>472</v>
      </c>
      <c r="N2286">
        <v>13500000</v>
      </c>
      <c r="O2286">
        <v>2006</v>
      </c>
      <c r="P2286">
        <v>8.1999999999999993</v>
      </c>
      <c r="Q2286" t="s">
        <v>2679</v>
      </c>
    </row>
    <row r="2287" spans="1:17" x14ac:dyDescent="0.35">
      <c r="A2287" t="s">
        <v>3887</v>
      </c>
      <c r="B2287">
        <v>94</v>
      </c>
      <c r="C2287" t="s">
        <v>7686</v>
      </c>
      <c r="D2287">
        <v>33357476</v>
      </c>
      <c r="E2287" t="s">
        <v>9041</v>
      </c>
      <c r="F2287" t="s">
        <v>2161</v>
      </c>
      <c r="G2287" t="s">
        <v>9042</v>
      </c>
      <c r="H2287" t="s">
        <v>5851</v>
      </c>
      <c r="I2287" t="s">
        <v>9043</v>
      </c>
      <c r="J2287">
        <v>53</v>
      </c>
      <c r="K2287" t="s">
        <v>21</v>
      </c>
      <c r="L2287" t="s">
        <v>22</v>
      </c>
      <c r="M2287" t="s">
        <v>68</v>
      </c>
      <c r="N2287">
        <v>35000000</v>
      </c>
      <c r="O2287">
        <v>2001</v>
      </c>
      <c r="P2287">
        <v>5.4</v>
      </c>
      <c r="Q2287" t="s">
        <v>1064</v>
      </c>
    </row>
    <row r="2288" spans="1:17" x14ac:dyDescent="0.35">
      <c r="A2288" t="s">
        <v>2321</v>
      </c>
      <c r="B2288">
        <v>130</v>
      </c>
      <c r="C2288" t="s">
        <v>918</v>
      </c>
      <c r="D2288">
        <v>28734552</v>
      </c>
      <c r="E2288" t="s">
        <v>4101</v>
      </c>
      <c r="F2288" t="s">
        <v>4228</v>
      </c>
      <c r="G2288" t="s">
        <v>9044</v>
      </c>
      <c r="H2288" t="s">
        <v>9045</v>
      </c>
      <c r="I2288" t="s">
        <v>9046</v>
      </c>
      <c r="J2288">
        <v>81</v>
      </c>
      <c r="K2288" t="s">
        <v>21</v>
      </c>
      <c r="L2288" t="s">
        <v>22</v>
      </c>
      <c r="M2288" t="s">
        <v>472</v>
      </c>
      <c r="N2288">
        <v>16000000</v>
      </c>
      <c r="O2288">
        <v>2001</v>
      </c>
      <c r="P2288">
        <v>6.4</v>
      </c>
      <c r="Q2288" t="s">
        <v>14098</v>
      </c>
    </row>
    <row r="2289" spans="1:17" x14ac:dyDescent="0.35">
      <c r="A2289" t="s">
        <v>9047</v>
      </c>
      <c r="B2289">
        <v>91</v>
      </c>
      <c r="C2289" t="s">
        <v>5685</v>
      </c>
      <c r="D2289">
        <v>37300107</v>
      </c>
      <c r="E2289" t="s">
        <v>3433</v>
      </c>
      <c r="F2289" t="s">
        <v>3527</v>
      </c>
      <c r="G2289" t="s">
        <v>9048</v>
      </c>
      <c r="H2289" t="s">
        <v>2534</v>
      </c>
      <c r="I2289" t="s">
        <v>9049</v>
      </c>
      <c r="J2289">
        <v>115</v>
      </c>
      <c r="K2289" t="s">
        <v>21</v>
      </c>
      <c r="L2289" t="s">
        <v>22</v>
      </c>
      <c r="M2289" t="s">
        <v>23</v>
      </c>
      <c r="N2289">
        <v>16000000</v>
      </c>
      <c r="O2289">
        <v>2011</v>
      </c>
      <c r="P2289">
        <v>4.8</v>
      </c>
      <c r="Q2289" t="s">
        <v>2679</v>
      </c>
    </row>
    <row r="2290" spans="1:17" x14ac:dyDescent="0.35">
      <c r="A2290" t="s">
        <v>5208</v>
      </c>
      <c r="B2290">
        <v>91</v>
      </c>
      <c r="C2290" t="s">
        <v>4023</v>
      </c>
      <c r="D2290">
        <v>27087695</v>
      </c>
      <c r="E2290" t="s">
        <v>4179</v>
      </c>
      <c r="F2290" t="s">
        <v>3043</v>
      </c>
      <c r="G2290" t="s">
        <v>9050</v>
      </c>
      <c r="H2290" t="s">
        <v>3124</v>
      </c>
      <c r="I2290" t="s">
        <v>9051</v>
      </c>
      <c r="J2290">
        <v>205</v>
      </c>
      <c r="K2290" t="s">
        <v>21</v>
      </c>
      <c r="L2290" t="s">
        <v>22</v>
      </c>
      <c r="M2290" t="s">
        <v>23</v>
      </c>
      <c r="N2290">
        <v>17700000</v>
      </c>
      <c r="O2290">
        <v>2001</v>
      </c>
      <c r="P2290">
        <v>5.9</v>
      </c>
      <c r="Q2290" t="s">
        <v>769</v>
      </c>
    </row>
    <row r="2291" spans="1:17" x14ac:dyDescent="0.35">
      <c r="A2291" t="s">
        <v>9052</v>
      </c>
      <c r="B2291">
        <v>110</v>
      </c>
      <c r="C2291" t="s">
        <v>9053</v>
      </c>
      <c r="D2291">
        <v>30102717</v>
      </c>
      <c r="E2291" t="s">
        <v>3556</v>
      </c>
      <c r="F2291" t="s">
        <v>9054</v>
      </c>
      <c r="G2291" t="s">
        <v>9055</v>
      </c>
      <c r="H2291" t="s">
        <v>9056</v>
      </c>
      <c r="I2291" t="s">
        <v>9057</v>
      </c>
      <c r="J2291">
        <v>72</v>
      </c>
      <c r="K2291" t="s">
        <v>21</v>
      </c>
      <c r="L2291" t="s">
        <v>22</v>
      </c>
      <c r="M2291" t="s">
        <v>472</v>
      </c>
      <c r="N2291">
        <v>15000000</v>
      </c>
      <c r="O2291">
        <v>1991</v>
      </c>
      <c r="P2291">
        <v>5.5</v>
      </c>
      <c r="Q2291" t="s">
        <v>1064</v>
      </c>
    </row>
    <row r="2292" spans="1:17" x14ac:dyDescent="0.35">
      <c r="A2292" t="s">
        <v>1958</v>
      </c>
      <c r="B2292">
        <v>121</v>
      </c>
      <c r="C2292" t="s">
        <v>9058</v>
      </c>
      <c r="D2292">
        <v>23618786</v>
      </c>
      <c r="E2292" t="s">
        <v>9059</v>
      </c>
      <c r="F2292" t="s">
        <v>5754</v>
      </c>
      <c r="G2292" t="s">
        <v>9060</v>
      </c>
      <c r="H2292" t="s">
        <v>7109</v>
      </c>
      <c r="I2292" t="s">
        <v>9061</v>
      </c>
      <c r="J2292">
        <v>687</v>
      </c>
      <c r="K2292" t="s">
        <v>21</v>
      </c>
      <c r="L2292" t="s">
        <v>38</v>
      </c>
      <c r="M2292" t="s">
        <v>472</v>
      </c>
      <c r="N2292">
        <v>8000000</v>
      </c>
      <c r="O2292">
        <v>2007</v>
      </c>
      <c r="P2292">
        <v>7.9</v>
      </c>
      <c r="Q2292" t="s">
        <v>1064</v>
      </c>
    </row>
    <row r="2293" spans="1:17" x14ac:dyDescent="0.35">
      <c r="A2293" t="s">
        <v>9062</v>
      </c>
      <c r="B2293">
        <v>114</v>
      </c>
      <c r="C2293" t="s">
        <v>1466</v>
      </c>
      <c r="D2293">
        <v>26896744</v>
      </c>
      <c r="E2293" t="s">
        <v>2018</v>
      </c>
      <c r="F2293" t="s">
        <v>643</v>
      </c>
      <c r="G2293" t="s">
        <v>9063</v>
      </c>
      <c r="H2293" t="s">
        <v>1909</v>
      </c>
      <c r="I2293" t="s">
        <v>9064</v>
      </c>
      <c r="J2293">
        <v>125</v>
      </c>
      <c r="K2293" t="s">
        <v>21</v>
      </c>
      <c r="L2293" t="s">
        <v>22</v>
      </c>
      <c r="M2293" t="s">
        <v>23</v>
      </c>
      <c r="N2293">
        <v>16500000</v>
      </c>
      <c r="O2293">
        <v>2008</v>
      </c>
      <c r="P2293">
        <v>4.9000000000000004</v>
      </c>
      <c r="Q2293" t="s">
        <v>1331</v>
      </c>
    </row>
    <row r="2294" spans="1:17" x14ac:dyDescent="0.35">
      <c r="A2294" t="s">
        <v>3137</v>
      </c>
      <c r="B2294">
        <v>96</v>
      </c>
      <c r="C2294" t="s">
        <v>224</v>
      </c>
      <c r="D2294">
        <v>23213577</v>
      </c>
      <c r="E2294" t="s">
        <v>169</v>
      </c>
      <c r="F2294" t="s">
        <v>73</v>
      </c>
      <c r="G2294" t="s">
        <v>9065</v>
      </c>
      <c r="H2294" t="s">
        <v>7419</v>
      </c>
      <c r="I2294" t="s">
        <v>9066</v>
      </c>
      <c r="J2294">
        <v>365</v>
      </c>
      <c r="K2294" t="s">
        <v>21</v>
      </c>
      <c r="L2294" t="s">
        <v>2808</v>
      </c>
      <c r="M2294" t="s">
        <v>23</v>
      </c>
      <c r="N2294">
        <v>15500000</v>
      </c>
      <c r="O2294">
        <v>2008</v>
      </c>
      <c r="P2294">
        <v>7.2</v>
      </c>
      <c r="Q2294" t="s">
        <v>2679</v>
      </c>
    </row>
    <row r="2295" spans="1:17" x14ac:dyDescent="0.35">
      <c r="A2295" t="s">
        <v>9067</v>
      </c>
      <c r="B2295">
        <v>94</v>
      </c>
      <c r="C2295" t="s">
        <v>3788</v>
      </c>
      <c r="D2295">
        <v>20627372</v>
      </c>
      <c r="E2295" t="s">
        <v>1138</v>
      </c>
      <c r="F2295" t="s">
        <v>3590</v>
      </c>
      <c r="G2295" t="s">
        <v>9068</v>
      </c>
      <c r="H2295" t="s">
        <v>9069</v>
      </c>
      <c r="I2295" t="s">
        <v>9070</v>
      </c>
      <c r="J2295">
        <v>134</v>
      </c>
      <c r="K2295" t="s">
        <v>21</v>
      </c>
      <c r="L2295" t="s">
        <v>22</v>
      </c>
      <c r="M2295" t="s">
        <v>23</v>
      </c>
      <c r="N2295">
        <v>16000000</v>
      </c>
      <c r="O2295">
        <v>2000</v>
      </c>
      <c r="P2295">
        <v>5.3</v>
      </c>
      <c r="Q2295" t="s">
        <v>1331</v>
      </c>
    </row>
    <row r="2296" spans="1:17" x14ac:dyDescent="0.35">
      <c r="A2296" t="s">
        <v>9071</v>
      </c>
      <c r="B2296">
        <v>109</v>
      </c>
      <c r="C2296" t="s">
        <v>1640</v>
      </c>
      <c r="D2296">
        <v>16346122</v>
      </c>
      <c r="E2296" t="s">
        <v>2679</v>
      </c>
      <c r="F2296" t="s">
        <v>3096</v>
      </c>
      <c r="G2296" t="s">
        <v>9072</v>
      </c>
      <c r="H2296" t="s">
        <v>9073</v>
      </c>
      <c r="I2296" t="s">
        <v>9074</v>
      </c>
      <c r="J2296">
        <v>171</v>
      </c>
      <c r="K2296" t="s">
        <v>21</v>
      </c>
      <c r="L2296" t="s">
        <v>22</v>
      </c>
      <c r="M2296" t="s">
        <v>23</v>
      </c>
      <c r="N2296">
        <v>16000000</v>
      </c>
      <c r="O2296">
        <v>2002</v>
      </c>
      <c r="P2296">
        <v>7.2</v>
      </c>
      <c r="Q2296" t="s">
        <v>2679</v>
      </c>
    </row>
    <row r="2297" spans="1:17" x14ac:dyDescent="0.35">
      <c r="A2297" t="s">
        <v>3725</v>
      </c>
      <c r="B2297">
        <v>107</v>
      </c>
      <c r="C2297" t="s">
        <v>963</v>
      </c>
      <c r="D2297">
        <v>16204793</v>
      </c>
      <c r="E2297" t="s">
        <v>710</v>
      </c>
      <c r="F2297" t="s">
        <v>57</v>
      </c>
      <c r="G2297" t="s">
        <v>9075</v>
      </c>
      <c r="H2297" t="s">
        <v>9076</v>
      </c>
      <c r="I2297" t="s">
        <v>9077</v>
      </c>
      <c r="J2297">
        <v>294</v>
      </c>
      <c r="K2297" t="s">
        <v>21</v>
      </c>
      <c r="L2297" t="s">
        <v>22</v>
      </c>
      <c r="M2297" t="s">
        <v>472</v>
      </c>
      <c r="N2297">
        <v>16000000</v>
      </c>
      <c r="O2297">
        <v>2009</v>
      </c>
      <c r="P2297">
        <v>5.0999999999999996</v>
      </c>
      <c r="Q2297" t="s">
        <v>1331</v>
      </c>
    </row>
    <row r="2298" spans="1:17" x14ac:dyDescent="0.35">
      <c r="A2298" t="s">
        <v>8278</v>
      </c>
      <c r="B2298">
        <v>96</v>
      </c>
      <c r="C2298" t="s">
        <v>1380</v>
      </c>
      <c r="D2298">
        <v>15427192</v>
      </c>
      <c r="E2298" t="s">
        <v>9078</v>
      </c>
      <c r="F2298" t="s">
        <v>1005</v>
      </c>
      <c r="G2298" t="s">
        <v>9079</v>
      </c>
      <c r="H2298" t="s">
        <v>9080</v>
      </c>
      <c r="I2298" t="s">
        <v>9081</v>
      </c>
      <c r="J2298">
        <v>148</v>
      </c>
      <c r="K2298" t="s">
        <v>21</v>
      </c>
      <c r="L2298" t="s">
        <v>22</v>
      </c>
      <c r="M2298" t="s">
        <v>23</v>
      </c>
      <c r="N2298">
        <v>16000000</v>
      </c>
      <c r="O2298">
        <v>2000</v>
      </c>
      <c r="P2298">
        <v>5.6</v>
      </c>
      <c r="Q2298" t="s">
        <v>1331</v>
      </c>
    </row>
    <row r="2299" spans="1:17" x14ac:dyDescent="0.35">
      <c r="A2299" t="s">
        <v>3137</v>
      </c>
      <c r="B2299">
        <v>88</v>
      </c>
      <c r="C2299" t="s">
        <v>9082</v>
      </c>
      <c r="D2299">
        <v>14792779</v>
      </c>
      <c r="E2299" t="s">
        <v>1331</v>
      </c>
      <c r="F2299" t="s">
        <v>2512</v>
      </c>
      <c r="G2299" t="s">
        <v>9083</v>
      </c>
      <c r="H2299" t="s">
        <v>1992</v>
      </c>
      <c r="I2299" t="s">
        <v>9084</v>
      </c>
      <c r="J2299">
        <v>91</v>
      </c>
      <c r="K2299" t="s">
        <v>21</v>
      </c>
      <c r="L2299" t="s">
        <v>22</v>
      </c>
      <c r="M2299" t="s">
        <v>68</v>
      </c>
      <c r="N2299">
        <v>16000000</v>
      </c>
      <c r="O2299">
        <v>1987</v>
      </c>
      <c r="P2299">
        <v>7.6</v>
      </c>
      <c r="Q2299" t="s">
        <v>1331</v>
      </c>
    </row>
    <row r="2300" spans="1:17" x14ac:dyDescent="0.35">
      <c r="A2300" t="s">
        <v>9085</v>
      </c>
      <c r="B2300">
        <v>113</v>
      </c>
      <c r="C2300" t="s">
        <v>2489</v>
      </c>
      <c r="D2300">
        <v>19057024</v>
      </c>
      <c r="E2300" t="s">
        <v>169</v>
      </c>
      <c r="F2300" t="s">
        <v>616</v>
      </c>
      <c r="G2300" t="s">
        <v>9086</v>
      </c>
      <c r="H2300" t="s">
        <v>9087</v>
      </c>
      <c r="I2300" t="s">
        <v>9088</v>
      </c>
      <c r="J2300">
        <v>361</v>
      </c>
      <c r="K2300" t="s">
        <v>21</v>
      </c>
      <c r="L2300" t="s">
        <v>22</v>
      </c>
      <c r="M2300" t="s">
        <v>23</v>
      </c>
      <c r="N2300">
        <v>16000000</v>
      </c>
      <c r="O2300">
        <v>2010</v>
      </c>
      <c r="P2300">
        <v>7.2</v>
      </c>
      <c r="Q2300" t="s">
        <v>2679</v>
      </c>
    </row>
    <row r="2301" spans="1:17" x14ac:dyDescent="0.35">
      <c r="A2301" t="s">
        <v>9089</v>
      </c>
      <c r="B2301">
        <v>101</v>
      </c>
      <c r="C2301" t="s">
        <v>9090</v>
      </c>
      <c r="D2301">
        <v>14108518</v>
      </c>
      <c r="E2301" t="s">
        <v>1138</v>
      </c>
      <c r="F2301" t="s">
        <v>3621</v>
      </c>
      <c r="G2301" t="s">
        <v>9091</v>
      </c>
      <c r="H2301" t="s">
        <v>9092</v>
      </c>
      <c r="I2301" t="s">
        <v>9093</v>
      </c>
      <c r="J2301">
        <v>95</v>
      </c>
      <c r="K2301" t="s">
        <v>21</v>
      </c>
      <c r="L2301" t="s">
        <v>22</v>
      </c>
      <c r="M2301" t="s">
        <v>23</v>
      </c>
      <c r="N2301">
        <v>16000000</v>
      </c>
      <c r="O2301">
        <v>2003</v>
      </c>
      <c r="P2301">
        <v>5.7</v>
      </c>
      <c r="Q2301" t="s">
        <v>1331</v>
      </c>
    </row>
    <row r="2302" spans="1:17" x14ac:dyDescent="0.35">
      <c r="A2302" t="s">
        <v>7412</v>
      </c>
      <c r="B2302">
        <v>105</v>
      </c>
      <c r="C2302" t="s">
        <v>3590</v>
      </c>
      <c r="D2302">
        <v>13854000</v>
      </c>
      <c r="E2302" t="s">
        <v>1972</v>
      </c>
      <c r="F2302" t="s">
        <v>1565</v>
      </c>
      <c r="G2302" t="s">
        <v>9094</v>
      </c>
      <c r="H2302" t="s">
        <v>7981</v>
      </c>
      <c r="I2302" t="s">
        <v>9095</v>
      </c>
      <c r="J2302">
        <v>55</v>
      </c>
      <c r="K2302" t="s">
        <v>21</v>
      </c>
      <c r="L2302" t="s">
        <v>22</v>
      </c>
      <c r="M2302" t="s">
        <v>23</v>
      </c>
      <c r="N2302">
        <v>20000000</v>
      </c>
      <c r="O2302">
        <v>1988</v>
      </c>
      <c r="P2302">
        <v>5.2</v>
      </c>
      <c r="Q2302" t="s">
        <v>1331</v>
      </c>
    </row>
    <row r="2303" spans="1:17" x14ac:dyDescent="0.35">
      <c r="A2303" t="s">
        <v>2171</v>
      </c>
      <c r="B2303">
        <v>125</v>
      </c>
      <c r="C2303" t="s">
        <v>260</v>
      </c>
      <c r="D2303">
        <v>77324422</v>
      </c>
      <c r="E2303" t="s">
        <v>2679</v>
      </c>
      <c r="F2303" t="s">
        <v>1374</v>
      </c>
      <c r="G2303" t="s">
        <v>9096</v>
      </c>
      <c r="H2303" t="s">
        <v>5236</v>
      </c>
      <c r="I2303" t="s">
        <v>9097</v>
      </c>
      <c r="J2303">
        <v>261</v>
      </c>
      <c r="K2303" t="s">
        <v>21</v>
      </c>
      <c r="L2303" t="s">
        <v>22</v>
      </c>
      <c r="M2303" t="s">
        <v>23</v>
      </c>
      <c r="N2303">
        <v>26000000</v>
      </c>
      <c r="O2303">
        <v>1993</v>
      </c>
      <c r="P2303">
        <v>7.7</v>
      </c>
      <c r="Q2303" t="s">
        <v>2679</v>
      </c>
    </row>
    <row r="2304" spans="1:17" x14ac:dyDescent="0.35">
      <c r="A2304" t="s">
        <v>9098</v>
      </c>
      <c r="B2304">
        <v>100</v>
      </c>
      <c r="C2304" t="s">
        <v>2957</v>
      </c>
      <c r="D2304">
        <v>15500000</v>
      </c>
      <c r="E2304" t="s">
        <v>3918</v>
      </c>
      <c r="F2304" t="s">
        <v>4323</v>
      </c>
      <c r="G2304" t="s">
        <v>9099</v>
      </c>
      <c r="H2304" t="s">
        <v>9100</v>
      </c>
      <c r="I2304" t="s">
        <v>9101</v>
      </c>
      <c r="J2304">
        <v>302</v>
      </c>
      <c r="K2304" t="s">
        <v>21</v>
      </c>
      <c r="L2304" t="s">
        <v>615</v>
      </c>
      <c r="M2304" t="s">
        <v>472</v>
      </c>
      <c r="N2304">
        <v>16000000</v>
      </c>
      <c r="O2304">
        <v>1999</v>
      </c>
      <c r="P2304">
        <v>7</v>
      </c>
      <c r="Q2304" t="s">
        <v>14097</v>
      </c>
    </row>
    <row r="2305" spans="1:17" x14ac:dyDescent="0.35">
      <c r="A2305" t="s">
        <v>9105</v>
      </c>
      <c r="B2305">
        <v>112</v>
      </c>
      <c r="C2305" t="s">
        <v>2918</v>
      </c>
      <c r="D2305">
        <v>4734235</v>
      </c>
      <c r="E2305" t="s">
        <v>4273</v>
      </c>
      <c r="F2305" t="s">
        <v>4291</v>
      </c>
      <c r="G2305" t="s">
        <v>9106</v>
      </c>
      <c r="H2305" t="s">
        <v>2519</v>
      </c>
      <c r="I2305" t="s">
        <v>9107</v>
      </c>
      <c r="J2305">
        <v>123</v>
      </c>
      <c r="K2305" t="s">
        <v>21</v>
      </c>
      <c r="L2305" t="s">
        <v>22</v>
      </c>
      <c r="M2305" t="s">
        <v>472</v>
      </c>
      <c r="N2305">
        <v>15000000</v>
      </c>
      <c r="O2305">
        <v>2000</v>
      </c>
      <c r="P2305">
        <v>6</v>
      </c>
      <c r="Q2305" t="s">
        <v>1331</v>
      </c>
    </row>
    <row r="2306" spans="1:17" x14ac:dyDescent="0.35">
      <c r="A2306" t="s">
        <v>3137</v>
      </c>
      <c r="B2306">
        <v>112</v>
      </c>
      <c r="C2306" t="s">
        <v>1909</v>
      </c>
      <c r="D2306">
        <v>4839383</v>
      </c>
      <c r="E2306" t="s">
        <v>1337</v>
      </c>
      <c r="F2306" t="s">
        <v>3137</v>
      </c>
      <c r="G2306" t="s">
        <v>9108</v>
      </c>
      <c r="H2306" t="s">
        <v>3296</v>
      </c>
      <c r="I2306" t="s">
        <v>9109</v>
      </c>
      <c r="J2306">
        <v>148</v>
      </c>
      <c r="K2306" t="s">
        <v>21</v>
      </c>
      <c r="L2306" t="s">
        <v>22</v>
      </c>
      <c r="M2306" t="s">
        <v>23</v>
      </c>
      <c r="N2306">
        <v>16000000</v>
      </c>
      <c r="O2306">
        <v>2002</v>
      </c>
      <c r="P2306">
        <v>6.6</v>
      </c>
      <c r="Q2306" t="s">
        <v>1331</v>
      </c>
    </row>
    <row r="2307" spans="1:17" x14ac:dyDescent="0.35">
      <c r="A2307" t="s">
        <v>9110</v>
      </c>
      <c r="B2307">
        <v>95</v>
      </c>
      <c r="C2307" t="s">
        <v>5613</v>
      </c>
      <c r="D2307">
        <v>4193025</v>
      </c>
      <c r="E2307" t="s">
        <v>4945</v>
      </c>
      <c r="F2307" t="s">
        <v>2943</v>
      </c>
      <c r="G2307" t="s">
        <v>9111</v>
      </c>
      <c r="H2307" t="s">
        <v>9112</v>
      </c>
      <c r="I2307" t="s">
        <v>9113</v>
      </c>
      <c r="J2307">
        <v>194</v>
      </c>
      <c r="K2307" t="s">
        <v>21</v>
      </c>
      <c r="L2307" t="s">
        <v>22</v>
      </c>
      <c r="M2307" t="s">
        <v>472</v>
      </c>
      <c r="N2307">
        <v>15000000</v>
      </c>
      <c r="O2307">
        <v>1999</v>
      </c>
      <c r="P2307">
        <v>6.8</v>
      </c>
      <c r="Q2307" t="s">
        <v>1331</v>
      </c>
    </row>
    <row r="2308" spans="1:17" x14ac:dyDescent="0.35">
      <c r="A2308" t="s">
        <v>4497</v>
      </c>
      <c r="B2308">
        <v>110</v>
      </c>
      <c r="C2308" t="s">
        <v>9114</v>
      </c>
      <c r="D2308">
        <v>5900000</v>
      </c>
      <c r="E2308" t="s">
        <v>26</v>
      </c>
      <c r="F2308" t="s">
        <v>3541</v>
      </c>
      <c r="G2308" t="s">
        <v>9115</v>
      </c>
      <c r="H2308" t="s">
        <v>4098</v>
      </c>
      <c r="I2308" t="s">
        <v>9116</v>
      </c>
      <c r="J2308">
        <v>316</v>
      </c>
      <c r="K2308" t="s">
        <v>21</v>
      </c>
      <c r="L2308" t="s">
        <v>38</v>
      </c>
      <c r="M2308" t="s">
        <v>472</v>
      </c>
      <c r="N2308">
        <v>16000000</v>
      </c>
      <c r="O2308">
        <v>1986</v>
      </c>
      <c r="P2308">
        <v>7.2</v>
      </c>
      <c r="Q2308" t="s">
        <v>1064</v>
      </c>
    </row>
    <row r="2309" spans="1:17" x14ac:dyDescent="0.35">
      <c r="A2309" t="s">
        <v>9117</v>
      </c>
      <c r="B2309">
        <v>118</v>
      </c>
      <c r="C2309" t="s">
        <v>563</v>
      </c>
      <c r="D2309">
        <v>2849142</v>
      </c>
      <c r="E2309" t="s">
        <v>2679</v>
      </c>
      <c r="F2309" t="s">
        <v>2660</v>
      </c>
      <c r="G2309" t="s">
        <v>9118</v>
      </c>
      <c r="H2309" t="s">
        <v>9119</v>
      </c>
      <c r="I2309" t="s">
        <v>9120</v>
      </c>
      <c r="J2309">
        <v>88</v>
      </c>
      <c r="K2309" t="s">
        <v>21</v>
      </c>
      <c r="L2309" t="s">
        <v>22</v>
      </c>
      <c r="M2309" t="s">
        <v>472</v>
      </c>
      <c r="N2309">
        <v>16000000</v>
      </c>
      <c r="O2309">
        <v>2007</v>
      </c>
      <c r="P2309">
        <v>7.2</v>
      </c>
      <c r="Q2309" t="s">
        <v>2679</v>
      </c>
    </row>
    <row r="2310" spans="1:17" x14ac:dyDescent="0.35">
      <c r="A2310" t="s">
        <v>9121</v>
      </c>
      <c r="B2310">
        <v>97</v>
      </c>
      <c r="C2310" t="s">
        <v>4814</v>
      </c>
      <c r="D2310">
        <v>1686429</v>
      </c>
      <c r="E2310" t="s">
        <v>9122</v>
      </c>
      <c r="F2310" t="s">
        <v>2156</v>
      </c>
      <c r="G2310" t="s">
        <v>9123</v>
      </c>
      <c r="H2310" t="s">
        <v>3827</v>
      </c>
      <c r="I2310" t="s">
        <v>9124</v>
      </c>
      <c r="J2310">
        <v>62</v>
      </c>
      <c r="K2310" t="s">
        <v>21</v>
      </c>
      <c r="L2310" t="s">
        <v>22</v>
      </c>
      <c r="M2310" t="s">
        <v>23</v>
      </c>
      <c r="N2310">
        <v>16000000</v>
      </c>
      <c r="O2310">
        <v>1997</v>
      </c>
      <c r="P2310">
        <v>2.8</v>
      </c>
      <c r="Q2310" t="s">
        <v>1064</v>
      </c>
    </row>
    <row r="2311" spans="1:17" x14ac:dyDescent="0.35">
      <c r="A2311" t="s">
        <v>6755</v>
      </c>
      <c r="B2311">
        <v>120</v>
      </c>
      <c r="C2311" t="s">
        <v>5391</v>
      </c>
      <c r="D2311">
        <v>1984743</v>
      </c>
      <c r="E2311" t="s">
        <v>169</v>
      </c>
      <c r="F2311" t="s">
        <v>714</v>
      </c>
      <c r="G2311" t="s">
        <v>9125</v>
      </c>
      <c r="H2311" t="s">
        <v>9126</v>
      </c>
      <c r="I2311" t="s">
        <v>9127</v>
      </c>
      <c r="J2311">
        <v>70</v>
      </c>
      <c r="K2311" t="s">
        <v>21</v>
      </c>
      <c r="L2311" t="s">
        <v>22</v>
      </c>
      <c r="M2311" t="s">
        <v>472</v>
      </c>
      <c r="N2311">
        <v>16000000</v>
      </c>
      <c r="O2311">
        <v>2013</v>
      </c>
      <c r="P2311">
        <v>6.6</v>
      </c>
      <c r="Q2311" t="s">
        <v>2679</v>
      </c>
    </row>
    <row r="2312" spans="1:17" x14ac:dyDescent="0.35">
      <c r="A2312" t="s">
        <v>9128</v>
      </c>
      <c r="B2312">
        <v>135</v>
      </c>
      <c r="C2312" t="s">
        <v>3607</v>
      </c>
      <c r="D2312">
        <v>1666262</v>
      </c>
      <c r="E2312" t="s">
        <v>1552</v>
      </c>
      <c r="F2312" t="s">
        <v>2024</v>
      </c>
      <c r="G2312" t="s">
        <v>9129</v>
      </c>
      <c r="H2312" t="s">
        <v>9130</v>
      </c>
      <c r="I2312" t="s">
        <v>9131</v>
      </c>
      <c r="J2312">
        <v>78</v>
      </c>
      <c r="K2312" t="s">
        <v>21</v>
      </c>
      <c r="L2312" t="s">
        <v>38</v>
      </c>
      <c r="M2312" t="s">
        <v>23</v>
      </c>
      <c r="N2312">
        <v>16000000</v>
      </c>
      <c r="O2312">
        <v>2005</v>
      </c>
      <c r="P2312">
        <v>6.7</v>
      </c>
      <c r="Q2312" t="s">
        <v>2679</v>
      </c>
    </row>
    <row r="2313" spans="1:17" x14ac:dyDescent="0.35">
      <c r="A2313" t="s">
        <v>4113</v>
      </c>
      <c r="B2313">
        <v>101</v>
      </c>
      <c r="C2313" t="s">
        <v>3539</v>
      </c>
      <c r="D2313">
        <v>2319187</v>
      </c>
      <c r="E2313" t="s">
        <v>1716</v>
      </c>
      <c r="F2313" t="s">
        <v>793</v>
      </c>
      <c r="G2313" t="s">
        <v>9132</v>
      </c>
      <c r="H2313" t="s">
        <v>9133</v>
      </c>
      <c r="I2313" t="s">
        <v>9134</v>
      </c>
      <c r="J2313">
        <v>212</v>
      </c>
      <c r="K2313" t="s">
        <v>21</v>
      </c>
      <c r="L2313" t="s">
        <v>38</v>
      </c>
      <c r="M2313" t="s">
        <v>472</v>
      </c>
      <c r="N2313">
        <v>20000000</v>
      </c>
      <c r="O2313">
        <v>2013</v>
      </c>
      <c r="P2313">
        <v>7</v>
      </c>
      <c r="Q2313" t="s">
        <v>14098</v>
      </c>
    </row>
    <row r="2314" spans="1:17" x14ac:dyDescent="0.35">
      <c r="A2314" t="s">
        <v>9135</v>
      </c>
      <c r="B2314">
        <v>92</v>
      </c>
      <c r="C2314" t="s">
        <v>918</v>
      </c>
      <c r="D2314">
        <v>13922211</v>
      </c>
      <c r="E2314" t="s">
        <v>1331</v>
      </c>
      <c r="F2314" t="s">
        <v>4228</v>
      </c>
      <c r="G2314" t="s">
        <v>9136</v>
      </c>
      <c r="H2314" t="s">
        <v>1382</v>
      </c>
      <c r="I2314" t="s">
        <v>9137</v>
      </c>
      <c r="J2314">
        <v>150</v>
      </c>
      <c r="K2314" t="s">
        <v>21</v>
      </c>
      <c r="L2314" t="s">
        <v>22</v>
      </c>
      <c r="M2314" t="s">
        <v>472</v>
      </c>
      <c r="N2314">
        <v>16000000</v>
      </c>
      <c r="O2314">
        <v>2004</v>
      </c>
      <c r="P2314">
        <v>4.4000000000000004</v>
      </c>
      <c r="Q2314" t="s">
        <v>1331</v>
      </c>
    </row>
    <row r="2315" spans="1:17" x14ac:dyDescent="0.35">
      <c r="A2315" t="s">
        <v>9138</v>
      </c>
      <c r="B2315">
        <v>92</v>
      </c>
      <c r="C2315" t="s">
        <v>9139</v>
      </c>
      <c r="D2315">
        <v>23091</v>
      </c>
      <c r="E2315" t="s">
        <v>4336</v>
      </c>
      <c r="F2315" t="s">
        <v>2230</v>
      </c>
      <c r="G2315" t="s">
        <v>9140</v>
      </c>
      <c r="H2315" t="s">
        <v>5654</v>
      </c>
      <c r="I2315" t="s">
        <v>9141</v>
      </c>
      <c r="J2315">
        <v>42</v>
      </c>
      <c r="K2315" t="s">
        <v>21</v>
      </c>
      <c r="L2315" t="s">
        <v>38</v>
      </c>
      <c r="M2315" t="s">
        <v>472</v>
      </c>
      <c r="N2315">
        <v>15000000</v>
      </c>
      <c r="O2315">
        <v>2008</v>
      </c>
      <c r="P2315">
        <v>6.2</v>
      </c>
      <c r="Q2315" t="s">
        <v>2679</v>
      </c>
    </row>
    <row r="2316" spans="1:17" x14ac:dyDescent="0.35">
      <c r="A2316" t="s">
        <v>9142</v>
      </c>
      <c r="B2316">
        <v>161</v>
      </c>
      <c r="C2316" t="s">
        <v>9143</v>
      </c>
      <c r="D2316">
        <v>336467</v>
      </c>
      <c r="E2316" t="s">
        <v>4136</v>
      </c>
      <c r="F2316" t="s">
        <v>9144</v>
      </c>
      <c r="G2316" t="s">
        <v>9145</v>
      </c>
      <c r="H2316" t="s">
        <v>1241</v>
      </c>
      <c r="I2316" t="s">
        <v>9146</v>
      </c>
      <c r="J2316">
        <v>192</v>
      </c>
      <c r="K2316" t="s">
        <v>21</v>
      </c>
      <c r="L2316" t="s">
        <v>1172</v>
      </c>
      <c r="M2316" t="s">
        <v>3766</v>
      </c>
      <c r="N2316">
        <v>13000000</v>
      </c>
      <c r="O2316">
        <v>2009</v>
      </c>
      <c r="P2316">
        <v>7.3</v>
      </c>
      <c r="Q2316" t="s">
        <v>2679</v>
      </c>
    </row>
    <row r="2317" spans="1:17" x14ac:dyDescent="0.35">
      <c r="A2317" t="s">
        <v>8225</v>
      </c>
      <c r="B2317">
        <v>92</v>
      </c>
      <c r="C2317" t="s">
        <v>9147</v>
      </c>
      <c r="D2317">
        <v>2964</v>
      </c>
      <c r="E2317" t="s">
        <v>6234</v>
      </c>
      <c r="F2317" t="s">
        <v>3491</v>
      </c>
      <c r="G2317" t="s">
        <v>9148</v>
      </c>
      <c r="H2317" t="s">
        <v>9149</v>
      </c>
      <c r="I2317" t="s">
        <v>9150</v>
      </c>
      <c r="J2317">
        <v>42</v>
      </c>
      <c r="K2317" t="s">
        <v>21</v>
      </c>
      <c r="L2317" t="s">
        <v>22</v>
      </c>
      <c r="M2317" t="s">
        <v>23</v>
      </c>
      <c r="N2317">
        <v>16000000</v>
      </c>
      <c r="O2317">
        <v>2012</v>
      </c>
      <c r="P2317">
        <v>5.0999999999999996</v>
      </c>
      <c r="Q2317" t="s">
        <v>1331</v>
      </c>
    </row>
    <row r="2318" spans="1:17" x14ac:dyDescent="0.35">
      <c r="A2318" t="s">
        <v>9151</v>
      </c>
      <c r="B2318">
        <v>122</v>
      </c>
      <c r="C2318" t="s">
        <v>1200</v>
      </c>
      <c r="D2318">
        <v>2428883</v>
      </c>
      <c r="E2318" t="s">
        <v>1406</v>
      </c>
      <c r="F2318" t="s">
        <v>3550</v>
      </c>
      <c r="G2318" t="s">
        <v>9152</v>
      </c>
      <c r="H2318" t="s">
        <v>1678</v>
      </c>
      <c r="I2318" t="s">
        <v>9153</v>
      </c>
      <c r="J2318">
        <v>132</v>
      </c>
      <c r="K2318" t="s">
        <v>21</v>
      </c>
      <c r="L2318" t="s">
        <v>22</v>
      </c>
      <c r="M2318" t="s">
        <v>472</v>
      </c>
      <c r="N2318">
        <v>16000000</v>
      </c>
      <c r="O2318">
        <v>2014</v>
      </c>
      <c r="P2318">
        <v>6.6</v>
      </c>
      <c r="Q2318" t="s">
        <v>2679</v>
      </c>
    </row>
    <row r="2319" spans="1:17" x14ac:dyDescent="0.35">
      <c r="A2319" t="s">
        <v>9154</v>
      </c>
      <c r="B2319">
        <v>91</v>
      </c>
      <c r="C2319" t="s">
        <v>1322</v>
      </c>
      <c r="D2319">
        <v>13571817</v>
      </c>
      <c r="E2319" t="s">
        <v>3501</v>
      </c>
      <c r="F2319" t="s">
        <v>514</v>
      </c>
      <c r="G2319" t="s">
        <v>9155</v>
      </c>
      <c r="H2319" t="s">
        <v>2545</v>
      </c>
      <c r="I2319" t="s">
        <v>9156</v>
      </c>
      <c r="J2319">
        <v>40</v>
      </c>
      <c r="K2319" t="s">
        <v>21</v>
      </c>
      <c r="L2319" t="s">
        <v>22</v>
      </c>
      <c r="M2319" t="s">
        <v>23</v>
      </c>
      <c r="N2319">
        <v>15600000</v>
      </c>
      <c r="O2319">
        <v>2002</v>
      </c>
      <c r="P2319">
        <v>4.5</v>
      </c>
      <c r="Q2319" t="s">
        <v>1331</v>
      </c>
    </row>
    <row r="2320" spans="1:17" x14ac:dyDescent="0.35">
      <c r="A2320" t="s">
        <v>9159</v>
      </c>
      <c r="B2320">
        <v>93</v>
      </c>
      <c r="C2320" t="s">
        <v>1697</v>
      </c>
      <c r="D2320">
        <v>1181197</v>
      </c>
      <c r="E2320" t="s">
        <v>1538</v>
      </c>
      <c r="F2320" t="s">
        <v>1231</v>
      </c>
      <c r="G2320" t="s">
        <v>9160</v>
      </c>
      <c r="H2320" t="s">
        <v>4747</v>
      </c>
      <c r="I2320" t="s">
        <v>9161</v>
      </c>
      <c r="J2320">
        <v>24</v>
      </c>
      <c r="K2320" t="s">
        <v>21</v>
      </c>
      <c r="L2320" t="s">
        <v>22</v>
      </c>
      <c r="M2320" t="s">
        <v>472</v>
      </c>
      <c r="N2320">
        <v>15500000</v>
      </c>
      <c r="O2320">
        <v>2005</v>
      </c>
      <c r="P2320">
        <v>5.9</v>
      </c>
      <c r="Q2320" t="s">
        <v>2679</v>
      </c>
    </row>
    <row r="2321" spans="1:17" x14ac:dyDescent="0.35">
      <c r="A2321" t="s">
        <v>9162</v>
      </c>
      <c r="B2321">
        <v>94</v>
      </c>
      <c r="C2321" t="s">
        <v>9163</v>
      </c>
      <c r="D2321">
        <v>81525</v>
      </c>
      <c r="E2321" t="s">
        <v>2794</v>
      </c>
      <c r="F2321" t="s">
        <v>9164</v>
      </c>
      <c r="G2321" t="s">
        <v>9165</v>
      </c>
      <c r="H2321" t="s">
        <v>9166</v>
      </c>
      <c r="I2321" t="s">
        <v>9167</v>
      </c>
      <c r="J2321">
        <v>91</v>
      </c>
      <c r="K2321" t="s">
        <v>1171</v>
      </c>
      <c r="L2321" t="s">
        <v>1172</v>
      </c>
      <c r="M2321" t="s">
        <v>472</v>
      </c>
      <c r="N2321">
        <v>15300000</v>
      </c>
      <c r="O2321">
        <v>2001</v>
      </c>
      <c r="P2321">
        <v>6.6</v>
      </c>
      <c r="Q2321" t="s">
        <v>1064</v>
      </c>
    </row>
    <row r="2322" spans="1:17" x14ac:dyDescent="0.35">
      <c r="A2322" t="s">
        <v>530</v>
      </c>
      <c r="B2322">
        <v>95</v>
      </c>
      <c r="C2322" t="s">
        <v>2742</v>
      </c>
      <c r="D2322">
        <v>7774730</v>
      </c>
      <c r="E2322" t="s">
        <v>9168</v>
      </c>
      <c r="F2322" t="s">
        <v>9169</v>
      </c>
      <c r="G2322" t="s">
        <v>9170</v>
      </c>
      <c r="H2322" t="s">
        <v>3455</v>
      </c>
      <c r="I2322" t="s">
        <v>9171</v>
      </c>
      <c r="J2322">
        <v>352</v>
      </c>
      <c r="K2322" t="s">
        <v>21</v>
      </c>
      <c r="L2322" t="s">
        <v>214</v>
      </c>
      <c r="M2322" t="s">
        <v>472</v>
      </c>
      <c r="N2322">
        <v>15500000</v>
      </c>
      <c r="O2322">
        <v>2006</v>
      </c>
      <c r="P2322">
        <v>6.5</v>
      </c>
      <c r="Q2322" t="s">
        <v>1331</v>
      </c>
    </row>
    <row r="2323" spans="1:17" x14ac:dyDescent="0.35">
      <c r="A2323" t="s">
        <v>1943</v>
      </c>
      <c r="B2323">
        <v>105</v>
      </c>
      <c r="C2323" t="s">
        <v>1048</v>
      </c>
      <c r="D2323">
        <v>234760500</v>
      </c>
      <c r="E2323" t="s">
        <v>1395</v>
      </c>
      <c r="F2323" t="s">
        <v>2870</v>
      </c>
      <c r="G2323" t="s">
        <v>9172</v>
      </c>
      <c r="H2323" t="s">
        <v>8308</v>
      </c>
      <c r="I2323" t="s">
        <v>9173</v>
      </c>
      <c r="J2323">
        <v>175</v>
      </c>
      <c r="K2323" t="s">
        <v>21</v>
      </c>
      <c r="L2323" t="s">
        <v>22</v>
      </c>
      <c r="M2323" t="s">
        <v>472</v>
      </c>
      <c r="N2323">
        <v>14000000</v>
      </c>
      <c r="O2323">
        <v>1984</v>
      </c>
      <c r="P2323">
        <v>7.3</v>
      </c>
      <c r="Q2323" t="s">
        <v>1064</v>
      </c>
    </row>
    <row r="2324" spans="1:17" x14ac:dyDescent="0.35">
      <c r="A2324" t="s">
        <v>1007</v>
      </c>
      <c r="B2324">
        <v>103</v>
      </c>
      <c r="C2324" t="s">
        <v>2220</v>
      </c>
      <c r="D2324">
        <v>285761243</v>
      </c>
      <c r="E2324" t="s">
        <v>2408</v>
      </c>
      <c r="F2324" t="s">
        <v>5034</v>
      </c>
      <c r="G2324" t="s">
        <v>9174</v>
      </c>
      <c r="H2324" t="s">
        <v>1437</v>
      </c>
      <c r="I2324" t="s">
        <v>9175</v>
      </c>
      <c r="J2324">
        <v>305</v>
      </c>
      <c r="K2324" t="s">
        <v>21</v>
      </c>
      <c r="L2324" t="s">
        <v>22</v>
      </c>
      <c r="M2324" t="s">
        <v>68</v>
      </c>
      <c r="N2324">
        <v>18000000</v>
      </c>
      <c r="O2324">
        <v>1990</v>
      </c>
      <c r="P2324">
        <v>7.5</v>
      </c>
      <c r="Q2324" t="s">
        <v>1331</v>
      </c>
    </row>
    <row r="2325" spans="1:17" x14ac:dyDescent="0.35">
      <c r="A2325" t="s">
        <v>831</v>
      </c>
      <c r="B2325">
        <v>102</v>
      </c>
      <c r="C2325" t="s">
        <v>1996</v>
      </c>
      <c r="D2325">
        <v>167780960</v>
      </c>
      <c r="E2325" t="s">
        <v>3084</v>
      </c>
      <c r="F2325" t="s">
        <v>2442</v>
      </c>
      <c r="G2325" t="s">
        <v>9176</v>
      </c>
      <c r="H2325" t="s">
        <v>8195</v>
      </c>
      <c r="I2325" t="s">
        <v>9177</v>
      </c>
      <c r="J2325">
        <v>42</v>
      </c>
      <c r="K2325" t="s">
        <v>21</v>
      </c>
      <c r="L2325" t="s">
        <v>22</v>
      </c>
      <c r="M2325" t="s">
        <v>68</v>
      </c>
      <c r="N2325">
        <v>11000000</v>
      </c>
      <c r="O2325">
        <v>1987</v>
      </c>
      <c r="P2325">
        <v>5.9</v>
      </c>
      <c r="Q2325" t="s">
        <v>1331</v>
      </c>
    </row>
    <row r="2326" spans="1:17" x14ac:dyDescent="0.35">
      <c r="A2326" t="s">
        <v>1773</v>
      </c>
      <c r="B2326">
        <v>116</v>
      </c>
      <c r="C2326" t="s">
        <v>1773</v>
      </c>
      <c r="D2326">
        <v>177200000</v>
      </c>
      <c r="E2326" t="s">
        <v>1138</v>
      </c>
      <c r="F2326" t="s">
        <v>445</v>
      </c>
      <c r="G2326" t="s">
        <v>9178</v>
      </c>
      <c r="H2326" t="s">
        <v>7885</v>
      </c>
      <c r="I2326" t="s">
        <v>9179</v>
      </c>
      <c r="J2326">
        <v>194</v>
      </c>
      <c r="K2326" t="s">
        <v>21</v>
      </c>
      <c r="L2326" t="s">
        <v>22</v>
      </c>
      <c r="M2326" t="s">
        <v>68</v>
      </c>
      <c r="N2326">
        <v>22000000</v>
      </c>
      <c r="O2326">
        <v>1982</v>
      </c>
      <c r="P2326">
        <v>7.4</v>
      </c>
      <c r="Q2326" t="s">
        <v>1331</v>
      </c>
    </row>
    <row r="2327" spans="1:17" x14ac:dyDescent="0.35">
      <c r="A2327" t="s">
        <v>1384</v>
      </c>
      <c r="B2327">
        <v>110</v>
      </c>
      <c r="C2327" t="s">
        <v>1763</v>
      </c>
      <c r="D2327">
        <v>176781728</v>
      </c>
      <c r="E2327" t="s">
        <v>1347</v>
      </c>
      <c r="F2327" t="s">
        <v>425</v>
      </c>
      <c r="G2327" t="s">
        <v>9180</v>
      </c>
      <c r="H2327" t="s">
        <v>9181</v>
      </c>
      <c r="I2327" t="s">
        <v>9182</v>
      </c>
      <c r="J2327">
        <v>388</v>
      </c>
      <c r="K2327" t="s">
        <v>21</v>
      </c>
      <c r="L2327" t="s">
        <v>22</v>
      </c>
      <c r="M2327" t="s">
        <v>68</v>
      </c>
      <c r="N2327">
        <v>15000000</v>
      </c>
      <c r="O2327">
        <v>1986</v>
      </c>
      <c r="P2327">
        <v>6.9</v>
      </c>
      <c r="Q2327" t="s">
        <v>1064</v>
      </c>
    </row>
    <row r="2328" spans="1:17" x14ac:dyDescent="0.35">
      <c r="A2328" t="s">
        <v>860</v>
      </c>
      <c r="B2328">
        <v>120</v>
      </c>
      <c r="C2328" t="s">
        <v>9183</v>
      </c>
      <c r="D2328">
        <v>128067808</v>
      </c>
      <c r="E2328" t="s">
        <v>1347</v>
      </c>
      <c r="F2328" t="s">
        <v>9184</v>
      </c>
      <c r="G2328" t="s">
        <v>9185</v>
      </c>
      <c r="H2328" t="s">
        <v>9186</v>
      </c>
      <c r="I2328" t="s">
        <v>9187</v>
      </c>
      <c r="J2328">
        <v>1641</v>
      </c>
      <c r="K2328" t="s">
        <v>1556</v>
      </c>
      <c r="L2328" t="s">
        <v>9188</v>
      </c>
      <c r="M2328" t="s">
        <v>23</v>
      </c>
      <c r="N2328">
        <v>15000000</v>
      </c>
      <c r="O2328">
        <v>2000</v>
      </c>
      <c r="P2328">
        <v>7.9</v>
      </c>
      <c r="Q2328" t="s">
        <v>1064</v>
      </c>
    </row>
    <row r="2329" spans="1:17" x14ac:dyDescent="0.35">
      <c r="A2329" t="s">
        <v>31</v>
      </c>
      <c r="B2329">
        <v>122</v>
      </c>
      <c r="C2329" t="s">
        <v>3752</v>
      </c>
      <c r="D2329">
        <v>130058047</v>
      </c>
      <c r="E2329" t="s">
        <v>2679</v>
      </c>
      <c r="F2329" t="s">
        <v>90</v>
      </c>
      <c r="G2329" t="s">
        <v>9189</v>
      </c>
      <c r="H2329" t="s">
        <v>9190</v>
      </c>
      <c r="I2329" t="s">
        <v>9191</v>
      </c>
      <c r="J2329">
        <v>2715</v>
      </c>
      <c r="K2329" t="s">
        <v>21</v>
      </c>
      <c r="L2329" t="s">
        <v>22</v>
      </c>
      <c r="M2329" t="s">
        <v>472</v>
      </c>
      <c r="N2329">
        <v>15000000</v>
      </c>
      <c r="O2329">
        <v>1999</v>
      </c>
      <c r="P2329">
        <v>8.4</v>
      </c>
      <c r="Q2329" t="s">
        <v>2679</v>
      </c>
    </row>
    <row r="2330" spans="1:17" x14ac:dyDescent="0.35">
      <c r="A2330" t="s">
        <v>2874</v>
      </c>
      <c r="B2330">
        <v>118</v>
      </c>
      <c r="C2330" t="s">
        <v>1128</v>
      </c>
      <c r="D2330">
        <v>138795342</v>
      </c>
      <c r="E2330" t="s">
        <v>4712</v>
      </c>
      <c r="F2330" t="s">
        <v>352</v>
      </c>
      <c r="G2330" t="s">
        <v>9192</v>
      </c>
      <c r="H2330" t="s">
        <v>1597</v>
      </c>
      <c r="I2330" t="s">
        <v>9193</v>
      </c>
      <c r="J2330">
        <v>636</v>
      </c>
      <c r="K2330" t="s">
        <v>21</v>
      </c>
      <c r="L2330" t="s">
        <v>38</v>
      </c>
      <c r="M2330" t="s">
        <v>472</v>
      </c>
      <c r="N2330">
        <v>15000000</v>
      </c>
      <c r="O2330">
        <v>2010</v>
      </c>
      <c r="P2330">
        <v>8</v>
      </c>
      <c r="Q2330" t="s">
        <v>9596</v>
      </c>
    </row>
    <row r="2331" spans="1:17" x14ac:dyDescent="0.35">
      <c r="A2331" t="s">
        <v>2146</v>
      </c>
      <c r="B2331">
        <v>107</v>
      </c>
      <c r="C2331" t="s">
        <v>7981</v>
      </c>
      <c r="D2331">
        <v>111936400</v>
      </c>
      <c r="E2331" t="s">
        <v>815</v>
      </c>
      <c r="F2331" t="s">
        <v>1306</v>
      </c>
      <c r="G2331" t="s">
        <v>9194</v>
      </c>
      <c r="H2331" t="s">
        <v>9195</v>
      </c>
      <c r="I2331" t="s">
        <v>9196</v>
      </c>
      <c r="J2331">
        <v>79</v>
      </c>
      <c r="K2331" t="s">
        <v>21</v>
      </c>
      <c r="L2331" t="s">
        <v>22</v>
      </c>
      <c r="M2331" t="s">
        <v>68</v>
      </c>
      <c r="N2331">
        <v>15000000</v>
      </c>
      <c r="O2331">
        <v>1988</v>
      </c>
      <c r="P2331">
        <v>6</v>
      </c>
      <c r="Q2331" t="s">
        <v>1331</v>
      </c>
    </row>
    <row r="2332" spans="1:17" x14ac:dyDescent="0.35">
      <c r="A2332" t="s">
        <v>9197</v>
      </c>
      <c r="B2332">
        <v>102</v>
      </c>
      <c r="C2332" t="s">
        <v>361</v>
      </c>
      <c r="D2332">
        <v>317040</v>
      </c>
      <c r="E2332" t="s">
        <v>169</v>
      </c>
      <c r="F2332" t="s">
        <v>453</v>
      </c>
      <c r="G2332" t="s">
        <v>9198</v>
      </c>
      <c r="H2332" t="s">
        <v>147</v>
      </c>
      <c r="I2332" t="s">
        <v>9199</v>
      </c>
      <c r="J2332">
        <v>36</v>
      </c>
      <c r="K2332" t="s">
        <v>21</v>
      </c>
      <c r="L2332" t="s">
        <v>22</v>
      </c>
      <c r="M2332" t="s">
        <v>23</v>
      </c>
      <c r="N2332">
        <v>15500000</v>
      </c>
      <c r="O2332">
        <v>2008</v>
      </c>
      <c r="P2332">
        <v>6.8</v>
      </c>
      <c r="Q2332" t="s">
        <v>2679</v>
      </c>
    </row>
    <row r="2333" spans="1:17" x14ac:dyDescent="0.35">
      <c r="A2333" t="s">
        <v>316</v>
      </c>
      <c r="B2333">
        <v>154</v>
      </c>
      <c r="C2333" t="s">
        <v>9200</v>
      </c>
      <c r="D2333">
        <v>94175854</v>
      </c>
      <c r="E2333" t="s">
        <v>2679</v>
      </c>
      <c r="F2333" t="s">
        <v>726</v>
      </c>
      <c r="G2333" t="s">
        <v>9201</v>
      </c>
      <c r="H2333" t="s">
        <v>339</v>
      </c>
      <c r="I2333" t="s">
        <v>9202</v>
      </c>
      <c r="J2333">
        <v>199</v>
      </c>
      <c r="K2333" t="s">
        <v>21</v>
      </c>
      <c r="L2333" t="s">
        <v>22</v>
      </c>
      <c r="M2333" t="s">
        <v>23</v>
      </c>
      <c r="N2333">
        <v>15000000</v>
      </c>
      <c r="O2333">
        <v>1985</v>
      </c>
      <c r="P2333">
        <v>7.8</v>
      </c>
      <c r="Q2333" t="s">
        <v>2679</v>
      </c>
    </row>
    <row r="2334" spans="1:17" x14ac:dyDescent="0.35">
      <c r="A2334" t="s">
        <v>9205</v>
      </c>
      <c r="B2334">
        <v>114</v>
      </c>
      <c r="C2334" t="s">
        <v>32</v>
      </c>
      <c r="D2334">
        <v>91121452</v>
      </c>
      <c r="E2334" t="s">
        <v>7389</v>
      </c>
      <c r="F2334" t="s">
        <v>286</v>
      </c>
      <c r="G2334" t="s">
        <v>9206</v>
      </c>
      <c r="H2334" t="s">
        <v>9207</v>
      </c>
      <c r="I2334" t="s">
        <v>9208</v>
      </c>
      <c r="J2334">
        <v>608</v>
      </c>
      <c r="K2334" t="s">
        <v>21</v>
      </c>
      <c r="L2334" t="s">
        <v>38</v>
      </c>
      <c r="M2334" t="s">
        <v>23</v>
      </c>
      <c r="N2334">
        <v>14000000</v>
      </c>
      <c r="O2334">
        <v>2014</v>
      </c>
      <c r="P2334">
        <v>8.1</v>
      </c>
      <c r="Q2334" t="s">
        <v>9596</v>
      </c>
    </row>
    <row r="2335" spans="1:17" x14ac:dyDescent="0.35">
      <c r="A2335" t="s">
        <v>8975</v>
      </c>
      <c r="B2335">
        <v>109</v>
      </c>
      <c r="C2335" t="s">
        <v>2342</v>
      </c>
      <c r="D2335">
        <v>69800000</v>
      </c>
      <c r="E2335" t="s">
        <v>4774</v>
      </c>
      <c r="F2335" t="s">
        <v>3294</v>
      </c>
      <c r="G2335" t="s">
        <v>9209</v>
      </c>
      <c r="H2335" t="s">
        <v>6407</v>
      </c>
      <c r="I2335" t="s">
        <v>9210</v>
      </c>
      <c r="J2335">
        <v>60</v>
      </c>
      <c r="K2335" t="s">
        <v>21</v>
      </c>
      <c r="L2335" t="s">
        <v>22</v>
      </c>
      <c r="M2335" t="s">
        <v>472</v>
      </c>
      <c r="N2335">
        <v>10000000</v>
      </c>
      <c r="O2335">
        <v>1980</v>
      </c>
      <c r="P2335">
        <v>6.1</v>
      </c>
      <c r="Q2335" t="s">
        <v>1331</v>
      </c>
    </row>
    <row r="2336" spans="1:17" x14ac:dyDescent="0.35">
      <c r="A2336" t="s">
        <v>1781</v>
      </c>
      <c r="B2336">
        <v>94</v>
      </c>
      <c r="C2336" t="s">
        <v>7738</v>
      </c>
      <c r="D2336">
        <v>64001297</v>
      </c>
      <c r="E2336" t="s">
        <v>2408</v>
      </c>
      <c r="F2336" t="s">
        <v>396</v>
      </c>
      <c r="G2336" t="s">
        <v>9212</v>
      </c>
      <c r="H2336" t="s">
        <v>1757</v>
      </c>
      <c r="I2336" t="s">
        <v>9213</v>
      </c>
      <c r="J2336">
        <v>103</v>
      </c>
      <c r="K2336" t="s">
        <v>21</v>
      </c>
      <c r="L2336" t="s">
        <v>22</v>
      </c>
      <c r="M2336" t="s">
        <v>68</v>
      </c>
      <c r="N2336">
        <v>15000000</v>
      </c>
      <c r="O2336">
        <v>2010</v>
      </c>
      <c r="P2336">
        <v>6.2</v>
      </c>
      <c r="Q2336" t="s">
        <v>1331</v>
      </c>
    </row>
    <row r="2337" spans="1:17" x14ac:dyDescent="0.35">
      <c r="A2337" t="s">
        <v>9214</v>
      </c>
      <c r="B2337">
        <v>100</v>
      </c>
      <c r="C2337" t="s">
        <v>9215</v>
      </c>
      <c r="D2337">
        <v>71588220</v>
      </c>
      <c r="E2337" t="s">
        <v>5672</v>
      </c>
      <c r="F2337" t="s">
        <v>4844</v>
      </c>
      <c r="G2337" t="s">
        <v>9216</v>
      </c>
      <c r="H2337" t="s">
        <v>9217</v>
      </c>
      <c r="I2337" t="s">
        <v>9218</v>
      </c>
      <c r="J2337">
        <v>304</v>
      </c>
      <c r="K2337" t="s">
        <v>21</v>
      </c>
      <c r="L2337" t="s">
        <v>214</v>
      </c>
      <c r="M2337" t="s">
        <v>23</v>
      </c>
      <c r="N2337">
        <v>20000000</v>
      </c>
      <c r="O2337">
        <v>2013</v>
      </c>
      <c r="P2337">
        <v>6.2</v>
      </c>
      <c r="Q2337" t="s">
        <v>1018</v>
      </c>
    </row>
    <row r="2338" spans="1:17" x14ac:dyDescent="0.35">
      <c r="A2338" t="s">
        <v>3305</v>
      </c>
      <c r="B2338">
        <v>98</v>
      </c>
      <c r="C2338" t="s">
        <v>1520</v>
      </c>
      <c r="D2338">
        <v>61400000</v>
      </c>
      <c r="E2338" t="s">
        <v>3306</v>
      </c>
      <c r="F2338" t="s">
        <v>5900</v>
      </c>
      <c r="G2338" t="s">
        <v>9219</v>
      </c>
      <c r="H2338" t="s">
        <v>1911</v>
      </c>
      <c r="I2338" t="s">
        <v>9220</v>
      </c>
      <c r="J2338">
        <v>183</v>
      </c>
      <c r="K2338" t="s">
        <v>21</v>
      </c>
      <c r="L2338" t="s">
        <v>22</v>
      </c>
      <c r="M2338" t="s">
        <v>472</v>
      </c>
      <c r="N2338">
        <v>15000000</v>
      </c>
      <c r="O2338">
        <v>1983</v>
      </c>
      <c r="P2338">
        <v>7.4</v>
      </c>
      <c r="Q2338" t="s">
        <v>769</v>
      </c>
    </row>
    <row r="2339" spans="1:17" x14ac:dyDescent="0.35">
      <c r="A2339" t="s">
        <v>7903</v>
      </c>
      <c r="B2339">
        <v>102</v>
      </c>
      <c r="C2339" t="s">
        <v>9221</v>
      </c>
      <c r="D2339">
        <v>101978840</v>
      </c>
      <c r="E2339" t="s">
        <v>1331</v>
      </c>
      <c r="F2339" t="s">
        <v>9222</v>
      </c>
      <c r="G2339" t="s">
        <v>9223</v>
      </c>
      <c r="H2339" t="s">
        <v>9224</v>
      </c>
      <c r="I2339" t="s">
        <v>9225</v>
      </c>
      <c r="J2339">
        <v>162</v>
      </c>
      <c r="K2339" t="s">
        <v>21</v>
      </c>
      <c r="L2339" t="s">
        <v>22</v>
      </c>
      <c r="M2339" t="s">
        <v>472</v>
      </c>
      <c r="N2339">
        <v>15000000</v>
      </c>
      <c r="O2339">
        <v>2013</v>
      </c>
      <c r="P2339">
        <v>6.6</v>
      </c>
      <c r="Q2339" t="s">
        <v>1331</v>
      </c>
    </row>
    <row r="2340" spans="1:17" x14ac:dyDescent="0.35">
      <c r="A2340" t="s">
        <v>4357</v>
      </c>
      <c r="B2340">
        <v>94</v>
      </c>
      <c r="C2340" t="s">
        <v>9226</v>
      </c>
      <c r="D2340">
        <v>56437947</v>
      </c>
      <c r="E2340" t="s">
        <v>1234</v>
      </c>
      <c r="F2340" t="s">
        <v>8531</v>
      </c>
      <c r="G2340" t="s">
        <v>9227</v>
      </c>
      <c r="H2340" t="s">
        <v>5810</v>
      </c>
      <c r="I2340" t="s">
        <v>9228</v>
      </c>
      <c r="J2340">
        <v>421</v>
      </c>
      <c r="K2340" t="s">
        <v>21</v>
      </c>
      <c r="L2340" t="s">
        <v>38</v>
      </c>
      <c r="M2340" t="s">
        <v>23</v>
      </c>
      <c r="N2340">
        <v>9800000</v>
      </c>
      <c r="O2340">
        <v>2006</v>
      </c>
      <c r="P2340">
        <v>7.3</v>
      </c>
      <c r="Q2340" t="s">
        <v>9596</v>
      </c>
    </row>
    <row r="2341" spans="1:17" x14ac:dyDescent="0.35">
      <c r="A2341" t="s">
        <v>203</v>
      </c>
      <c r="B2341">
        <v>92</v>
      </c>
      <c r="C2341" t="s">
        <v>1319</v>
      </c>
      <c r="D2341">
        <v>73326666</v>
      </c>
      <c r="E2341" t="s">
        <v>2209</v>
      </c>
      <c r="F2341" t="s">
        <v>1437</v>
      </c>
      <c r="G2341" t="s">
        <v>9229</v>
      </c>
      <c r="H2341" t="s">
        <v>9230</v>
      </c>
      <c r="I2341" t="s">
        <v>9231</v>
      </c>
      <c r="J2341">
        <v>306</v>
      </c>
      <c r="K2341" t="s">
        <v>21</v>
      </c>
      <c r="L2341" t="s">
        <v>22</v>
      </c>
      <c r="M2341" t="s">
        <v>68</v>
      </c>
      <c r="N2341">
        <v>15000000</v>
      </c>
      <c r="O2341">
        <v>1988</v>
      </c>
      <c r="P2341">
        <v>7.5</v>
      </c>
      <c r="Q2341" t="s">
        <v>1331</v>
      </c>
    </row>
    <row r="2342" spans="1:17" x14ac:dyDescent="0.35">
      <c r="A2342" t="s">
        <v>7124</v>
      </c>
      <c r="B2342">
        <v>113</v>
      </c>
      <c r="C2342" t="s">
        <v>3143</v>
      </c>
      <c r="D2342">
        <v>55184721</v>
      </c>
      <c r="E2342" t="s">
        <v>2018</v>
      </c>
      <c r="F2342" t="s">
        <v>4952</v>
      </c>
      <c r="G2342" t="s">
        <v>9232</v>
      </c>
      <c r="H2342" t="s">
        <v>8001</v>
      </c>
      <c r="I2342" t="s">
        <v>9233</v>
      </c>
      <c r="J2342">
        <v>100</v>
      </c>
      <c r="K2342" t="s">
        <v>21</v>
      </c>
      <c r="L2342" t="s">
        <v>22</v>
      </c>
      <c r="M2342" t="s">
        <v>23</v>
      </c>
      <c r="N2342">
        <v>15000000</v>
      </c>
      <c r="O2342">
        <v>2007</v>
      </c>
      <c r="P2342">
        <v>5.6</v>
      </c>
      <c r="Q2342" t="s">
        <v>1331</v>
      </c>
    </row>
    <row r="2343" spans="1:17" x14ac:dyDescent="0.35">
      <c r="A2343" t="s">
        <v>9234</v>
      </c>
      <c r="B2343">
        <v>115</v>
      </c>
      <c r="C2343" t="s">
        <v>59</v>
      </c>
      <c r="D2343">
        <v>50003300</v>
      </c>
      <c r="E2343" t="s">
        <v>9235</v>
      </c>
      <c r="F2343" t="s">
        <v>40</v>
      </c>
      <c r="G2343" t="s">
        <v>9236</v>
      </c>
      <c r="H2343" t="s">
        <v>4459</v>
      </c>
      <c r="I2343" t="s">
        <v>9237</v>
      </c>
      <c r="J2343">
        <v>132</v>
      </c>
      <c r="K2343" t="s">
        <v>21</v>
      </c>
      <c r="L2343" t="s">
        <v>22</v>
      </c>
      <c r="M2343" t="s">
        <v>68</v>
      </c>
      <c r="N2343">
        <v>15000000</v>
      </c>
      <c r="O2343">
        <v>1994</v>
      </c>
      <c r="P2343">
        <v>7.3</v>
      </c>
      <c r="Q2343" t="s">
        <v>2679</v>
      </c>
    </row>
    <row r="2344" spans="1:17" x14ac:dyDescent="0.35">
      <c r="A2344" t="s">
        <v>9238</v>
      </c>
      <c r="B2344">
        <v>95</v>
      </c>
      <c r="C2344" t="s">
        <v>8531</v>
      </c>
      <c r="D2344">
        <v>54322273</v>
      </c>
      <c r="E2344" t="s">
        <v>721</v>
      </c>
      <c r="F2344" t="s">
        <v>76</v>
      </c>
      <c r="G2344" t="s">
        <v>9239</v>
      </c>
      <c r="H2344" t="s">
        <v>9240</v>
      </c>
      <c r="I2344" t="s">
        <v>9241</v>
      </c>
      <c r="J2344">
        <v>509</v>
      </c>
      <c r="K2344" t="s">
        <v>21</v>
      </c>
      <c r="L2344" t="s">
        <v>38</v>
      </c>
      <c r="M2344" t="s">
        <v>23</v>
      </c>
      <c r="N2344">
        <v>17000000</v>
      </c>
      <c r="O2344">
        <v>2012</v>
      </c>
      <c r="P2344">
        <v>6.4</v>
      </c>
      <c r="Q2344" t="s">
        <v>2679</v>
      </c>
    </row>
    <row r="2345" spans="1:17" x14ac:dyDescent="0.35">
      <c r="A2345" t="s">
        <v>1421</v>
      </c>
      <c r="B2345">
        <v>87</v>
      </c>
      <c r="C2345" t="s">
        <v>9242</v>
      </c>
      <c r="D2345">
        <v>47860214</v>
      </c>
      <c r="E2345" t="s">
        <v>4292</v>
      </c>
      <c r="F2345" t="s">
        <v>3652</v>
      </c>
      <c r="G2345" t="s">
        <v>9243</v>
      </c>
      <c r="H2345" t="s">
        <v>2554</v>
      </c>
      <c r="I2345" t="s">
        <v>9244</v>
      </c>
      <c r="J2345">
        <v>468</v>
      </c>
      <c r="K2345" t="s">
        <v>21</v>
      </c>
      <c r="L2345" t="s">
        <v>22</v>
      </c>
      <c r="M2345" t="s">
        <v>23</v>
      </c>
      <c r="N2345">
        <v>15000000</v>
      </c>
      <c r="O2345">
        <v>2006</v>
      </c>
      <c r="P2345">
        <v>5</v>
      </c>
      <c r="Q2345" t="s">
        <v>4933</v>
      </c>
    </row>
    <row r="2346" spans="1:17" x14ac:dyDescent="0.35">
      <c r="A2346" t="s">
        <v>649</v>
      </c>
      <c r="B2346">
        <v>88</v>
      </c>
      <c r="C2346" t="s">
        <v>6800</v>
      </c>
      <c r="D2346">
        <v>47811275</v>
      </c>
      <c r="E2346" t="s">
        <v>1886</v>
      </c>
      <c r="F2346" t="s">
        <v>6315</v>
      </c>
      <c r="G2346" t="s">
        <v>9245</v>
      </c>
      <c r="H2346" t="s">
        <v>9246</v>
      </c>
      <c r="I2346" t="s">
        <v>9247</v>
      </c>
      <c r="J2346">
        <v>99</v>
      </c>
      <c r="K2346" t="s">
        <v>21</v>
      </c>
      <c r="L2346" t="s">
        <v>22</v>
      </c>
      <c r="M2346" t="s">
        <v>68</v>
      </c>
      <c r="N2346">
        <v>15000000</v>
      </c>
      <c r="O2346">
        <v>2002</v>
      </c>
      <c r="P2346">
        <v>5.4</v>
      </c>
      <c r="Q2346" t="s">
        <v>769</v>
      </c>
    </row>
    <row r="2347" spans="1:17" x14ac:dyDescent="0.35">
      <c r="A2347" t="s">
        <v>2456</v>
      </c>
      <c r="B2347">
        <v>97</v>
      </c>
      <c r="C2347" t="s">
        <v>59</v>
      </c>
      <c r="D2347">
        <v>43022524</v>
      </c>
      <c r="E2347" t="s">
        <v>2018</v>
      </c>
      <c r="F2347" t="s">
        <v>1390</v>
      </c>
      <c r="G2347" t="s">
        <v>9248</v>
      </c>
      <c r="H2347" t="s">
        <v>816</v>
      </c>
      <c r="I2347" t="s">
        <v>9249</v>
      </c>
      <c r="J2347">
        <v>218</v>
      </c>
      <c r="K2347" t="s">
        <v>21</v>
      </c>
      <c r="L2347" t="s">
        <v>22</v>
      </c>
      <c r="M2347" t="s">
        <v>472</v>
      </c>
      <c r="N2347">
        <v>15000000</v>
      </c>
      <c r="O2347">
        <v>1997</v>
      </c>
      <c r="P2347">
        <v>7.1</v>
      </c>
      <c r="Q2347" t="s">
        <v>1331</v>
      </c>
    </row>
    <row r="2348" spans="1:17" x14ac:dyDescent="0.35">
      <c r="A2348" t="s">
        <v>9250</v>
      </c>
      <c r="B2348">
        <v>94</v>
      </c>
      <c r="C2348" t="s">
        <v>9251</v>
      </c>
      <c r="D2348">
        <v>42672630</v>
      </c>
      <c r="E2348" t="s">
        <v>9252</v>
      </c>
      <c r="F2348" t="s">
        <v>9253</v>
      </c>
      <c r="G2348" t="s">
        <v>9254</v>
      </c>
      <c r="H2348" t="s">
        <v>1487</v>
      </c>
      <c r="I2348" t="s">
        <v>9255</v>
      </c>
      <c r="J2348">
        <v>172</v>
      </c>
      <c r="K2348" t="s">
        <v>21</v>
      </c>
      <c r="L2348" t="s">
        <v>22</v>
      </c>
      <c r="M2348" t="s">
        <v>68</v>
      </c>
      <c r="N2348">
        <v>17000000</v>
      </c>
      <c r="O2348">
        <v>2003</v>
      </c>
      <c r="P2348">
        <v>5.3</v>
      </c>
      <c r="Q2348" t="s">
        <v>769</v>
      </c>
    </row>
    <row r="2349" spans="1:17" x14ac:dyDescent="0.35">
      <c r="A2349" t="s">
        <v>9256</v>
      </c>
      <c r="B2349">
        <v>112</v>
      </c>
      <c r="C2349" t="s">
        <v>2219</v>
      </c>
      <c r="D2349">
        <v>42919096</v>
      </c>
      <c r="E2349" t="s">
        <v>744</v>
      </c>
      <c r="F2349" t="s">
        <v>867</v>
      </c>
      <c r="G2349" t="s">
        <v>9257</v>
      </c>
      <c r="H2349" t="s">
        <v>4888</v>
      </c>
      <c r="I2349" t="s">
        <v>9258</v>
      </c>
      <c r="J2349">
        <v>122</v>
      </c>
      <c r="K2349" t="s">
        <v>21</v>
      </c>
      <c r="L2349" t="s">
        <v>22</v>
      </c>
      <c r="M2349" t="s">
        <v>23</v>
      </c>
      <c r="N2349">
        <v>15000000</v>
      </c>
      <c r="O2349">
        <v>2013</v>
      </c>
      <c r="P2349">
        <v>6.5</v>
      </c>
      <c r="Q2349" t="s">
        <v>1064</v>
      </c>
    </row>
    <row r="2350" spans="1:17" x14ac:dyDescent="0.35">
      <c r="A2350" t="s">
        <v>9259</v>
      </c>
      <c r="B2350">
        <v>98</v>
      </c>
      <c r="C2350" t="s">
        <v>3924</v>
      </c>
      <c r="D2350">
        <v>42592530</v>
      </c>
      <c r="E2350" t="s">
        <v>710</v>
      </c>
      <c r="F2350" t="s">
        <v>1233</v>
      </c>
      <c r="G2350" t="s">
        <v>9260</v>
      </c>
      <c r="H2350" t="s">
        <v>9261</v>
      </c>
      <c r="I2350" t="s">
        <v>9262</v>
      </c>
      <c r="J2350">
        <v>181</v>
      </c>
      <c r="K2350" t="s">
        <v>21</v>
      </c>
      <c r="L2350" t="s">
        <v>22</v>
      </c>
      <c r="M2350" t="s">
        <v>23</v>
      </c>
      <c r="N2350">
        <v>15000000</v>
      </c>
      <c r="O2350">
        <v>2015</v>
      </c>
      <c r="P2350">
        <v>6.2</v>
      </c>
      <c r="Q2350" t="s">
        <v>1331</v>
      </c>
    </row>
    <row r="2351" spans="1:17" x14ac:dyDescent="0.35">
      <c r="A2351" t="s">
        <v>3820</v>
      </c>
      <c r="B2351">
        <v>104</v>
      </c>
      <c r="C2351" t="s">
        <v>399</v>
      </c>
      <c r="D2351">
        <v>40064955</v>
      </c>
      <c r="E2351" t="s">
        <v>5405</v>
      </c>
      <c r="F2351" t="s">
        <v>545</v>
      </c>
      <c r="G2351" t="s">
        <v>9263</v>
      </c>
      <c r="H2351" t="s">
        <v>4626</v>
      </c>
      <c r="I2351" t="s">
        <v>9264</v>
      </c>
      <c r="J2351">
        <v>502</v>
      </c>
      <c r="K2351" t="s">
        <v>21</v>
      </c>
      <c r="L2351" t="s">
        <v>22</v>
      </c>
      <c r="M2351" t="s">
        <v>472</v>
      </c>
      <c r="N2351">
        <v>15000000</v>
      </c>
      <c r="O2351">
        <v>1998</v>
      </c>
      <c r="P2351">
        <v>6.4</v>
      </c>
      <c r="Q2351" t="s">
        <v>4933</v>
      </c>
    </row>
    <row r="2352" spans="1:17" x14ac:dyDescent="0.35">
      <c r="A2352" t="s">
        <v>1143</v>
      </c>
      <c r="B2352">
        <v>120</v>
      </c>
      <c r="C2352" t="s">
        <v>1422</v>
      </c>
      <c r="D2352">
        <v>44886089</v>
      </c>
      <c r="E2352" t="s">
        <v>1702</v>
      </c>
      <c r="F2352" t="s">
        <v>1390</v>
      </c>
      <c r="G2352" t="s">
        <v>9265</v>
      </c>
      <c r="H2352" t="s">
        <v>636</v>
      </c>
      <c r="I2352" t="s">
        <v>9266</v>
      </c>
      <c r="J2352">
        <v>207</v>
      </c>
      <c r="K2352" t="s">
        <v>21</v>
      </c>
      <c r="L2352" t="s">
        <v>22</v>
      </c>
      <c r="M2352" t="s">
        <v>472</v>
      </c>
      <c r="N2352">
        <v>10000000</v>
      </c>
      <c r="O2352">
        <v>1997</v>
      </c>
      <c r="P2352">
        <v>6.9</v>
      </c>
      <c r="Q2352" t="s">
        <v>14098</v>
      </c>
    </row>
    <row r="2353" spans="1:17" x14ac:dyDescent="0.35">
      <c r="A2353" t="s">
        <v>9267</v>
      </c>
      <c r="B2353">
        <v>99</v>
      </c>
      <c r="C2353" t="s">
        <v>9268</v>
      </c>
      <c r="D2353">
        <v>37882551</v>
      </c>
      <c r="E2353" t="s">
        <v>1331</v>
      </c>
      <c r="F2353" t="s">
        <v>176</v>
      </c>
      <c r="G2353" t="s">
        <v>9269</v>
      </c>
      <c r="H2353" t="s">
        <v>3397</v>
      </c>
      <c r="I2353" t="s">
        <v>9270</v>
      </c>
      <c r="J2353">
        <v>393</v>
      </c>
      <c r="K2353" t="s">
        <v>21</v>
      </c>
      <c r="L2353" t="s">
        <v>22</v>
      </c>
      <c r="M2353" t="s">
        <v>472</v>
      </c>
      <c r="N2353">
        <v>16000000</v>
      </c>
      <c r="O2353">
        <v>2001</v>
      </c>
      <c r="P2353">
        <v>5.7</v>
      </c>
      <c r="Q2353" t="s">
        <v>1331</v>
      </c>
    </row>
    <row r="2354" spans="1:17" x14ac:dyDescent="0.35">
      <c r="A2354" t="s">
        <v>411</v>
      </c>
      <c r="B2354">
        <v>109</v>
      </c>
      <c r="C2354" t="s">
        <v>1961</v>
      </c>
      <c r="D2354">
        <v>40983001</v>
      </c>
      <c r="E2354" t="s">
        <v>1702</v>
      </c>
      <c r="F2354" t="s">
        <v>303</v>
      </c>
      <c r="G2354" t="s">
        <v>9271</v>
      </c>
      <c r="H2354" t="s">
        <v>519</v>
      </c>
      <c r="I2354" t="s">
        <v>9272</v>
      </c>
      <c r="J2354">
        <v>336</v>
      </c>
      <c r="K2354" t="s">
        <v>21</v>
      </c>
      <c r="L2354" t="s">
        <v>22</v>
      </c>
      <c r="M2354" t="s">
        <v>472</v>
      </c>
      <c r="N2354">
        <v>7000000</v>
      </c>
      <c r="O2354">
        <v>2012</v>
      </c>
      <c r="P2354">
        <v>7.7</v>
      </c>
      <c r="Q2354" t="s">
        <v>14098</v>
      </c>
    </row>
    <row r="2355" spans="1:17" x14ac:dyDescent="0.35">
      <c r="A2355" t="s">
        <v>404</v>
      </c>
      <c r="B2355">
        <v>106</v>
      </c>
      <c r="C2355" t="s">
        <v>2161</v>
      </c>
      <c r="D2355">
        <v>35007180</v>
      </c>
      <c r="E2355" t="s">
        <v>375</v>
      </c>
      <c r="F2355" t="s">
        <v>269</v>
      </c>
      <c r="G2355" t="s">
        <v>9273</v>
      </c>
      <c r="H2355" t="s">
        <v>9274</v>
      </c>
      <c r="I2355" t="s">
        <v>9275</v>
      </c>
      <c r="J2355">
        <v>193</v>
      </c>
      <c r="K2355" t="s">
        <v>21</v>
      </c>
      <c r="L2355" t="s">
        <v>22</v>
      </c>
      <c r="M2355" t="s">
        <v>23</v>
      </c>
      <c r="N2355">
        <v>15000000</v>
      </c>
      <c r="O2355">
        <v>2000</v>
      </c>
      <c r="P2355">
        <v>5.6</v>
      </c>
      <c r="Q2355" t="s">
        <v>1064</v>
      </c>
    </row>
    <row r="2356" spans="1:17" x14ac:dyDescent="0.35">
      <c r="A2356" t="s">
        <v>9276</v>
      </c>
      <c r="B2356">
        <v>123</v>
      </c>
      <c r="C2356" t="s">
        <v>2314</v>
      </c>
      <c r="D2356">
        <v>35887263</v>
      </c>
      <c r="E2356" t="s">
        <v>4874</v>
      </c>
      <c r="F2356" t="s">
        <v>361</v>
      </c>
      <c r="G2356" t="s">
        <v>9277</v>
      </c>
      <c r="H2356" t="s">
        <v>2822</v>
      </c>
      <c r="I2356" t="s">
        <v>9278</v>
      </c>
      <c r="J2356">
        <v>388</v>
      </c>
      <c r="K2356" t="s">
        <v>21</v>
      </c>
      <c r="L2356" t="s">
        <v>38</v>
      </c>
      <c r="M2356" t="s">
        <v>23</v>
      </c>
      <c r="N2356">
        <v>15000000</v>
      </c>
      <c r="O2356">
        <v>2014</v>
      </c>
      <c r="P2356">
        <v>7.7</v>
      </c>
      <c r="Q2356" t="s">
        <v>9596</v>
      </c>
    </row>
    <row r="2357" spans="1:17" x14ac:dyDescent="0.35">
      <c r="A2357" t="s">
        <v>3887</v>
      </c>
      <c r="B2357">
        <v>86</v>
      </c>
      <c r="C2357" t="s">
        <v>4399</v>
      </c>
      <c r="D2357">
        <v>34308901</v>
      </c>
      <c r="E2357" t="s">
        <v>815</v>
      </c>
      <c r="F2357" t="s">
        <v>1770</v>
      </c>
      <c r="G2357" t="s">
        <v>9279</v>
      </c>
      <c r="H2357" t="s">
        <v>5525</v>
      </c>
      <c r="I2357" t="s">
        <v>9280</v>
      </c>
      <c r="J2357">
        <v>87</v>
      </c>
      <c r="K2357" t="s">
        <v>21</v>
      </c>
      <c r="L2357" t="s">
        <v>22</v>
      </c>
      <c r="M2357" t="s">
        <v>23</v>
      </c>
      <c r="N2357">
        <v>16000000</v>
      </c>
      <c r="O2357">
        <v>2003</v>
      </c>
      <c r="P2357">
        <v>5.0999999999999996</v>
      </c>
      <c r="Q2357" t="s">
        <v>1331</v>
      </c>
    </row>
    <row r="2358" spans="1:17" x14ac:dyDescent="0.35">
      <c r="A2358" t="s">
        <v>9281</v>
      </c>
      <c r="B2358">
        <v>120</v>
      </c>
      <c r="C2358" t="s">
        <v>244</v>
      </c>
      <c r="D2358">
        <v>33771174</v>
      </c>
      <c r="E2358" t="s">
        <v>1138</v>
      </c>
      <c r="F2358" t="s">
        <v>676</v>
      </c>
      <c r="G2358" t="s">
        <v>9282</v>
      </c>
      <c r="H2358" t="s">
        <v>3240</v>
      </c>
      <c r="I2358" t="s">
        <v>9283</v>
      </c>
      <c r="J2358">
        <v>240</v>
      </c>
      <c r="K2358" t="s">
        <v>21</v>
      </c>
      <c r="L2358" t="s">
        <v>22</v>
      </c>
      <c r="M2358" t="s">
        <v>23</v>
      </c>
      <c r="N2358">
        <v>15000000</v>
      </c>
      <c r="O2358">
        <v>2000</v>
      </c>
      <c r="P2358">
        <v>6.8</v>
      </c>
      <c r="Q2358" t="s">
        <v>1331</v>
      </c>
    </row>
    <row r="2359" spans="1:17" x14ac:dyDescent="0.35">
      <c r="A2359" t="s">
        <v>6822</v>
      </c>
      <c r="B2359">
        <v>227</v>
      </c>
      <c r="C2359" t="s">
        <v>4533</v>
      </c>
      <c r="D2359">
        <v>6000000</v>
      </c>
      <c r="E2359" t="s">
        <v>2696</v>
      </c>
      <c r="F2359" t="s">
        <v>9284</v>
      </c>
      <c r="G2359" t="s">
        <v>9285</v>
      </c>
      <c r="H2359" t="s">
        <v>7486</v>
      </c>
      <c r="I2359" t="s">
        <v>9286</v>
      </c>
      <c r="J2359">
        <v>559</v>
      </c>
      <c r="K2359" t="s">
        <v>21</v>
      </c>
      <c r="L2359" t="s">
        <v>38</v>
      </c>
      <c r="M2359" t="s">
        <v>68</v>
      </c>
      <c r="N2359">
        <v>15000000</v>
      </c>
      <c r="O2359">
        <v>1962</v>
      </c>
      <c r="P2359">
        <v>8.4</v>
      </c>
      <c r="Q2359" t="s">
        <v>769</v>
      </c>
    </row>
    <row r="2360" spans="1:17" x14ac:dyDescent="0.35">
      <c r="A2360" t="s">
        <v>9287</v>
      </c>
      <c r="B2360">
        <v>119</v>
      </c>
      <c r="C2360" t="s">
        <v>2366</v>
      </c>
      <c r="D2360">
        <v>33386128</v>
      </c>
      <c r="E2360" t="s">
        <v>4933</v>
      </c>
      <c r="F2360" t="s">
        <v>7479</v>
      </c>
      <c r="G2360" t="s">
        <v>9288</v>
      </c>
      <c r="H2360" t="s">
        <v>3575</v>
      </c>
      <c r="I2360" t="s">
        <v>9289</v>
      </c>
      <c r="J2360">
        <v>491</v>
      </c>
      <c r="K2360" t="s">
        <v>21</v>
      </c>
      <c r="L2360" t="s">
        <v>22</v>
      </c>
      <c r="M2360" t="s">
        <v>472</v>
      </c>
      <c r="N2360">
        <v>15000000</v>
      </c>
      <c r="O2360">
        <v>2009</v>
      </c>
      <c r="P2360">
        <v>4.9000000000000004</v>
      </c>
      <c r="Q2360" t="s">
        <v>4933</v>
      </c>
    </row>
    <row r="2361" spans="1:17" x14ac:dyDescent="0.35">
      <c r="A2361" t="s">
        <v>5839</v>
      </c>
      <c r="B2361">
        <v>115</v>
      </c>
      <c r="C2361" t="s">
        <v>862</v>
      </c>
      <c r="D2361">
        <v>37877959</v>
      </c>
      <c r="E2361" t="s">
        <v>8178</v>
      </c>
      <c r="F2361" t="s">
        <v>5840</v>
      </c>
      <c r="G2361" t="s">
        <v>9290</v>
      </c>
      <c r="H2361" t="s">
        <v>1814</v>
      </c>
      <c r="I2361" t="s">
        <v>9291</v>
      </c>
      <c r="J2361">
        <v>252</v>
      </c>
      <c r="K2361" t="s">
        <v>21</v>
      </c>
      <c r="L2361" t="s">
        <v>22</v>
      </c>
      <c r="M2361" t="s">
        <v>472</v>
      </c>
      <c r="N2361">
        <v>15000000</v>
      </c>
      <c r="O2361">
        <v>2014</v>
      </c>
      <c r="P2361">
        <v>7.1</v>
      </c>
      <c r="Q2361" t="s">
        <v>769</v>
      </c>
    </row>
    <row r="2362" spans="1:17" x14ac:dyDescent="0.35">
      <c r="A2362" t="s">
        <v>9292</v>
      </c>
      <c r="B2362">
        <v>114</v>
      </c>
      <c r="C2362" t="s">
        <v>2095</v>
      </c>
      <c r="D2362">
        <v>32721635</v>
      </c>
      <c r="E2362" t="s">
        <v>5227</v>
      </c>
      <c r="F2362" t="s">
        <v>821</v>
      </c>
      <c r="G2362" t="s">
        <v>9293</v>
      </c>
      <c r="H2362" t="s">
        <v>9294</v>
      </c>
      <c r="I2362" t="s">
        <v>9295</v>
      </c>
      <c r="J2362">
        <v>279</v>
      </c>
      <c r="K2362" t="s">
        <v>21</v>
      </c>
      <c r="L2362" t="s">
        <v>22</v>
      </c>
      <c r="M2362" t="s">
        <v>472</v>
      </c>
      <c r="N2362">
        <v>15000000</v>
      </c>
      <c r="O2362">
        <v>2009</v>
      </c>
      <c r="P2362">
        <v>6.6</v>
      </c>
      <c r="Q2362" t="s">
        <v>14098</v>
      </c>
    </row>
    <row r="2363" spans="1:17" x14ac:dyDescent="0.35">
      <c r="A2363" t="s">
        <v>9089</v>
      </c>
      <c r="B2363">
        <v>90</v>
      </c>
      <c r="C2363" t="s">
        <v>1909</v>
      </c>
      <c r="D2363">
        <v>31585300</v>
      </c>
      <c r="E2363" t="s">
        <v>1337</v>
      </c>
      <c r="F2363" t="s">
        <v>29</v>
      </c>
      <c r="G2363" t="s">
        <v>9296</v>
      </c>
      <c r="H2363" t="s">
        <v>3586</v>
      </c>
      <c r="I2363" t="s">
        <v>9297</v>
      </c>
      <c r="J2363">
        <v>250</v>
      </c>
      <c r="K2363" t="s">
        <v>21</v>
      </c>
      <c r="L2363" t="s">
        <v>22</v>
      </c>
      <c r="M2363" t="s">
        <v>23</v>
      </c>
      <c r="N2363">
        <v>15000000</v>
      </c>
      <c r="O2363">
        <v>2005</v>
      </c>
      <c r="P2363">
        <v>6.1</v>
      </c>
      <c r="Q2363" t="s">
        <v>1331</v>
      </c>
    </row>
    <row r="2364" spans="1:17" x14ac:dyDescent="0.35">
      <c r="A2364" t="s">
        <v>9298</v>
      </c>
      <c r="B2364">
        <v>94</v>
      </c>
      <c r="C2364" t="s">
        <v>3589</v>
      </c>
      <c r="D2364">
        <v>30259652</v>
      </c>
      <c r="E2364" t="s">
        <v>9299</v>
      </c>
      <c r="F2364" t="s">
        <v>1380</v>
      </c>
      <c r="G2364" t="s">
        <v>9300</v>
      </c>
      <c r="H2364" t="s">
        <v>3247</v>
      </c>
      <c r="I2364" t="s">
        <v>9301</v>
      </c>
      <c r="J2364">
        <v>614</v>
      </c>
      <c r="K2364" t="s">
        <v>21</v>
      </c>
      <c r="L2364" t="s">
        <v>22</v>
      </c>
      <c r="M2364" t="s">
        <v>472</v>
      </c>
      <c r="N2364">
        <v>15000000</v>
      </c>
      <c r="O2364">
        <v>2002</v>
      </c>
      <c r="P2364">
        <v>4.0999999999999996</v>
      </c>
      <c r="Q2364" t="s">
        <v>1331</v>
      </c>
    </row>
    <row r="2365" spans="1:17" x14ac:dyDescent="0.35">
      <c r="A2365" t="s">
        <v>3051</v>
      </c>
      <c r="B2365">
        <v>98</v>
      </c>
      <c r="C2365" t="s">
        <v>5190</v>
      </c>
      <c r="D2365">
        <v>30857814</v>
      </c>
      <c r="E2365" t="s">
        <v>2692</v>
      </c>
      <c r="F2365" t="s">
        <v>354</v>
      </c>
      <c r="G2365" t="s">
        <v>9302</v>
      </c>
      <c r="H2365" t="s">
        <v>9303</v>
      </c>
      <c r="I2365" t="s">
        <v>9304</v>
      </c>
      <c r="J2365">
        <v>718</v>
      </c>
      <c r="K2365" t="s">
        <v>21</v>
      </c>
      <c r="L2365" t="s">
        <v>22</v>
      </c>
      <c r="M2365" t="s">
        <v>68</v>
      </c>
      <c r="N2365">
        <v>16000000</v>
      </c>
      <c r="O2365">
        <v>1987</v>
      </c>
      <c r="P2365">
        <v>8.1</v>
      </c>
      <c r="Q2365" t="s">
        <v>769</v>
      </c>
    </row>
    <row r="2366" spans="1:17" x14ac:dyDescent="0.35">
      <c r="A2366" t="s">
        <v>1374</v>
      </c>
      <c r="B2366">
        <v>126</v>
      </c>
      <c r="C2366" t="s">
        <v>6400</v>
      </c>
      <c r="D2366">
        <v>30226144</v>
      </c>
      <c r="E2366" t="s">
        <v>1234</v>
      </c>
      <c r="F2366" t="s">
        <v>1374</v>
      </c>
      <c r="G2366" t="s">
        <v>9305</v>
      </c>
      <c r="H2366" t="s">
        <v>2514</v>
      </c>
      <c r="I2366" t="s">
        <v>9306</v>
      </c>
      <c r="J2366">
        <v>118</v>
      </c>
      <c r="K2366" t="s">
        <v>21</v>
      </c>
      <c r="L2366" t="s">
        <v>22</v>
      </c>
      <c r="M2366" t="s">
        <v>23</v>
      </c>
      <c r="N2366">
        <v>15000000</v>
      </c>
      <c r="O2366">
        <v>2007</v>
      </c>
      <c r="P2366">
        <v>7.6</v>
      </c>
      <c r="Q2366" t="s">
        <v>9596</v>
      </c>
    </row>
    <row r="2367" spans="1:17" x14ac:dyDescent="0.35">
      <c r="A2367" t="s">
        <v>9307</v>
      </c>
      <c r="B2367">
        <v>100</v>
      </c>
      <c r="C2367" t="s">
        <v>2342</v>
      </c>
      <c r="D2367">
        <v>35054909</v>
      </c>
      <c r="E2367" t="s">
        <v>1547</v>
      </c>
      <c r="F2367" t="s">
        <v>3301</v>
      </c>
      <c r="G2367" t="s">
        <v>9308</v>
      </c>
      <c r="H2367" t="s">
        <v>9309</v>
      </c>
      <c r="I2367" t="s">
        <v>9310</v>
      </c>
      <c r="J2367">
        <v>1264</v>
      </c>
      <c r="K2367" t="s">
        <v>21</v>
      </c>
      <c r="L2367" t="s">
        <v>22</v>
      </c>
      <c r="M2367" t="s">
        <v>472</v>
      </c>
      <c r="N2367">
        <v>15000000</v>
      </c>
      <c r="O2367">
        <v>2011</v>
      </c>
      <c r="P2367">
        <v>7.8</v>
      </c>
      <c r="Q2367" t="s">
        <v>14098</v>
      </c>
    </row>
    <row r="2368" spans="1:17" x14ac:dyDescent="0.35">
      <c r="A2368" t="s">
        <v>9311</v>
      </c>
      <c r="B2368">
        <v>89</v>
      </c>
      <c r="C2368" t="s">
        <v>5190</v>
      </c>
      <c r="D2368">
        <v>29302097</v>
      </c>
      <c r="E2368" t="s">
        <v>9312</v>
      </c>
      <c r="F2368" t="s">
        <v>4349</v>
      </c>
      <c r="G2368" t="s">
        <v>9313</v>
      </c>
      <c r="H2368" t="s">
        <v>2266</v>
      </c>
      <c r="I2368" t="s">
        <v>9314</v>
      </c>
      <c r="J2368">
        <v>105</v>
      </c>
      <c r="K2368" t="s">
        <v>21</v>
      </c>
      <c r="L2368" t="s">
        <v>615</v>
      </c>
      <c r="M2368" t="s">
        <v>68</v>
      </c>
      <c r="N2368">
        <v>15000000</v>
      </c>
      <c r="O2368">
        <v>2004</v>
      </c>
      <c r="P2368">
        <v>4.5999999999999996</v>
      </c>
      <c r="Q2368" t="s">
        <v>1331</v>
      </c>
    </row>
    <row r="2369" spans="1:17" x14ac:dyDescent="0.35">
      <c r="A2369" t="s">
        <v>8691</v>
      </c>
      <c r="B2369">
        <v>111</v>
      </c>
      <c r="C2369" t="s">
        <v>4163</v>
      </c>
      <c r="D2369">
        <v>29106737</v>
      </c>
      <c r="E2369" t="s">
        <v>1138</v>
      </c>
      <c r="F2369" t="s">
        <v>2089</v>
      </c>
      <c r="G2369" t="s">
        <v>9315</v>
      </c>
      <c r="H2369" t="s">
        <v>9316</v>
      </c>
      <c r="I2369" t="s">
        <v>9317</v>
      </c>
      <c r="J2369">
        <v>132</v>
      </c>
      <c r="K2369" t="s">
        <v>21</v>
      </c>
      <c r="L2369" t="s">
        <v>22</v>
      </c>
      <c r="M2369" t="s">
        <v>472</v>
      </c>
      <c r="N2369">
        <v>15000000</v>
      </c>
      <c r="O2369">
        <v>1998</v>
      </c>
      <c r="P2369">
        <v>6</v>
      </c>
      <c r="Q2369" t="s">
        <v>1331</v>
      </c>
    </row>
    <row r="2370" spans="1:17" x14ac:dyDescent="0.35">
      <c r="A2370" t="s">
        <v>9318</v>
      </c>
      <c r="B2370">
        <v>100</v>
      </c>
      <c r="C2370" t="s">
        <v>2219</v>
      </c>
      <c r="D2370">
        <v>28637507</v>
      </c>
      <c r="E2370" t="s">
        <v>627</v>
      </c>
      <c r="F2370" t="s">
        <v>714</v>
      </c>
      <c r="G2370" t="s">
        <v>9319</v>
      </c>
      <c r="H2370" t="s">
        <v>1798</v>
      </c>
      <c r="I2370" t="s">
        <v>9320</v>
      </c>
      <c r="J2370">
        <v>713</v>
      </c>
      <c r="K2370" t="s">
        <v>21</v>
      </c>
      <c r="L2370" t="s">
        <v>38</v>
      </c>
      <c r="M2370" t="s">
        <v>472</v>
      </c>
      <c r="N2370">
        <v>15000000</v>
      </c>
      <c r="O2370">
        <v>2007</v>
      </c>
      <c r="P2370">
        <v>7</v>
      </c>
      <c r="Q2370" t="s">
        <v>2679</v>
      </c>
    </row>
    <row r="2371" spans="1:17" x14ac:dyDescent="0.35">
      <c r="A2371" t="s">
        <v>4449</v>
      </c>
      <c r="B2371">
        <v>115</v>
      </c>
      <c r="C2371" t="s">
        <v>7730</v>
      </c>
      <c r="D2371">
        <v>30127963</v>
      </c>
      <c r="E2371" t="s">
        <v>6059</v>
      </c>
      <c r="F2371" t="s">
        <v>9321</v>
      </c>
      <c r="G2371" t="s">
        <v>9322</v>
      </c>
      <c r="H2371" t="s">
        <v>9323</v>
      </c>
      <c r="I2371" t="s">
        <v>9324</v>
      </c>
      <c r="J2371">
        <v>64</v>
      </c>
      <c r="K2371" t="s">
        <v>21</v>
      </c>
      <c r="L2371" t="s">
        <v>22</v>
      </c>
      <c r="M2371" t="s">
        <v>68</v>
      </c>
      <c r="N2371">
        <v>15000000</v>
      </c>
      <c r="O2371">
        <v>2014</v>
      </c>
      <c r="P2371">
        <v>6.7</v>
      </c>
      <c r="Q2371" t="s">
        <v>2679</v>
      </c>
    </row>
    <row r="2372" spans="1:17" x14ac:dyDescent="0.35">
      <c r="A2372" t="s">
        <v>3605</v>
      </c>
      <c r="B2372">
        <v>106</v>
      </c>
      <c r="C2372" t="s">
        <v>9325</v>
      </c>
      <c r="D2372">
        <v>32645546</v>
      </c>
      <c r="E2372" t="s">
        <v>3084</v>
      </c>
      <c r="F2372" t="s">
        <v>5746</v>
      </c>
      <c r="G2372" t="s">
        <v>9326</v>
      </c>
      <c r="H2372" t="s">
        <v>5941</v>
      </c>
      <c r="I2372" t="s">
        <v>9327</v>
      </c>
      <c r="J2372">
        <v>88</v>
      </c>
      <c r="K2372" t="s">
        <v>21</v>
      </c>
      <c r="L2372" t="s">
        <v>22</v>
      </c>
      <c r="M2372" t="s">
        <v>68</v>
      </c>
      <c r="N2372">
        <v>14000000</v>
      </c>
      <c r="O2372">
        <v>2005</v>
      </c>
      <c r="P2372">
        <v>6.4</v>
      </c>
      <c r="Q2372" t="s">
        <v>1331</v>
      </c>
    </row>
    <row r="2373" spans="1:17" x14ac:dyDescent="0.35">
      <c r="A2373" t="s">
        <v>9328</v>
      </c>
      <c r="B2373">
        <v>124</v>
      </c>
      <c r="C2373" t="s">
        <v>1789</v>
      </c>
      <c r="D2373">
        <v>27441122</v>
      </c>
      <c r="E2373" t="s">
        <v>3830</v>
      </c>
      <c r="F2373" t="s">
        <v>993</v>
      </c>
      <c r="G2373" t="s">
        <v>9329</v>
      </c>
      <c r="H2373" t="s">
        <v>4605</v>
      </c>
      <c r="I2373" t="s">
        <v>9330</v>
      </c>
      <c r="J2373">
        <v>116</v>
      </c>
      <c r="K2373" t="s">
        <v>21</v>
      </c>
      <c r="L2373" t="s">
        <v>22</v>
      </c>
      <c r="M2373" t="s">
        <v>23</v>
      </c>
      <c r="N2373">
        <v>15000000</v>
      </c>
      <c r="O2373">
        <v>2000</v>
      </c>
      <c r="P2373">
        <v>7.2</v>
      </c>
      <c r="Q2373" t="s">
        <v>2679</v>
      </c>
    </row>
    <row r="2374" spans="1:17" x14ac:dyDescent="0.35">
      <c r="A2374" t="s">
        <v>4248</v>
      </c>
      <c r="B2374">
        <v>107</v>
      </c>
      <c r="C2374" t="s">
        <v>4070</v>
      </c>
      <c r="D2374">
        <v>28014536</v>
      </c>
      <c r="E2374" t="s">
        <v>1225</v>
      </c>
      <c r="F2374" t="s">
        <v>2745</v>
      </c>
      <c r="G2374" t="s">
        <v>9331</v>
      </c>
      <c r="H2374" t="s">
        <v>9332</v>
      </c>
      <c r="I2374" t="s">
        <v>9333</v>
      </c>
      <c r="J2374">
        <v>296</v>
      </c>
      <c r="K2374" t="s">
        <v>21</v>
      </c>
      <c r="L2374" t="s">
        <v>22</v>
      </c>
      <c r="M2374" t="s">
        <v>472</v>
      </c>
      <c r="N2374">
        <v>15000000</v>
      </c>
      <c r="O2374">
        <v>1997</v>
      </c>
      <c r="P2374">
        <v>7.4</v>
      </c>
      <c r="Q2374" t="s">
        <v>1064</v>
      </c>
    </row>
    <row r="2375" spans="1:17" x14ac:dyDescent="0.35">
      <c r="A2375" t="s">
        <v>9334</v>
      </c>
      <c r="B2375">
        <v>99</v>
      </c>
      <c r="C2375" t="s">
        <v>2073</v>
      </c>
      <c r="D2375">
        <v>33860010</v>
      </c>
      <c r="E2375" t="s">
        <v>1337</v>
      </c>
      <c r="F2375" t="s">
        <v>531</v>
      </c>
      <c r="G2375" t="s">
        <v>9335</v>
      </c>
      <c r="H2375" t="s">
        <v>5392</v>
      </c>
      <c r="I2375" t="s">
        <v>9336</v>
      </c>
      <c r="J2375">
        <v>143</v>
      </c>
      <c r="K2375" t="s">
        <v>21</v>
      </c>
      <c r="L2375" t="s">
        <v>22</v>
      </c>
      <c r="M2375" t="s">
        <v>23</v>
      </c>
      <c r="N2375">
        <v>15000000</v>
      </c>
      <c r="O2375">
        <v>2009</v>
      </c>
      <c r="P2375">
        <v>4.8</v>
      </c>
      <c r="Q2375" t="s">
        <v>1331</v>
      </c>
    </row>
    <row r="2376" spans="1:17" x14ac:dyDescent="0.35">
      <c r="A2376" t="s">
        <v>9337</v>
      </c>
      <c r="B2376">
        <v>90</v>
      </c>
      <c r="C2376" t="s">
        <v>9338</v>
      </c>
      <c r="D2376">
        <v>26421314</v>
      </c>
      <c r="E2376" t="s">
        <v>9339</v>
      </c>
      <c r="F2376" t="s">
        <v>9340</v>
      </c>
      <c r="G2376" t="s">
        <v>9341</v>
      </c>
      <c r="H2376" t="s">
        <v>9342</v>
      </c>
      <c r="I2376" t="s">
        <v>9343</v>
      </c>
      <c r="J2376">
        <v>457</v>
      </c>
      <c r="K2376" t="s">
        <v>21</v>
      </c>
      <c r="L2376" t="s">
        <v>22</v>
      </c>
      <c r="M2376" t="s">
        <v>472</v>
      </c>
      <c r="N2376">
        <v>15000000</v>
      </c>
      <c r="O2376">
        <v>2000</v>
      </c>
      <c r="P2376">
        <v>4</v>
      </c>
      <c r="Q2376" t="s">
        <v>769</v>
      </c>
    </row>
    <row r="2377" spans="1:17" x14ac:dyDescent="0.35">
      <c r="A2377" t="s">
        <v>8109</v>
      </c>
      <c r="B2377">
        <v>101</v>
      </c>
      <c r="C2377" t="s">
        <v>9344</v>
      </c>
      <c r="D2377">
        <v>24881000</v>
      </c>
      <c r="E2377" t="s">
        <v>721</v>
      </c>
      <c r="F2377" t="s">
        <v>5656</v>
      </c>
      <c r="G2377" t="s">
        <v>9345</v>
      </c>
      <c r="H2377" t="s">
        <v>9346</v>
      </c>
      <c r="I2377" t="s">
        <v>9347</v>
      </c>
      <c r="J2377">
        <v>195</v>
      </c>
      <c r="K2377" t="s">
        <v>21</v>
      </c>
      <c r="L2377" t="s">
        <v>22</v>
      </c>
      <c r="M2377" t="s">
        <v>472</v>
      </c>
      <c r="N2377">
        <v>15000000</v>
      </c>
      <c r="O2377">
        <v>1996</v>
      </c>
      <c r="P2377">
        <v>6.2</v>
      </c>
      <c r="Q2377" t="s">
        <v>2679</v>
      </c>
    </row>
    <row r="2378" spans="1:17" x14ac:dyDescent="0.35">
      <c r="A2378" t="s">
        <v>3137</v>
      </c>
      <c r="B2378">
        <v>119</v>
      </c>
      <c r="C2378" t="s">
        <v>6308</v>
      </c>
      <c r="D2378">
        <v>23089926</v>
      </c>
      <c r="E2378" t="s">
        <v>6715</v>
      </c>
      <c r="F2378" t="s">
        <v>73</v>
      </c>
      <c r="G2378" t="s">
        <v>9348</v>
      </c>
      <c r="H2378" t="s">
        <v>907</v>
      </c>
      <c r="I2378" t="s">
        <v>9349</v>
      </c>
      <c r="J2378">
        <v>735</v>
      </c>
      <c r="K2378" t="s">
        <v>21</v>
      </c>
      <c r="L2378" t="s">
        <v>38</v>
      </c>
      <c r="M2378" t="s">
        <v>472</v>
      </c>
      <c r="N2378">
        <v>15000000</v>
      </c>
      <c r="O2378">
        <v>2005</v>
      </c>
      <c r="P2378">
        <v>7.7</v>
      </c>
      <c r="Q2378" t="s">
        <v>2679</v>
      </c>
    </row>
    <row r="2379" spans="1:17" x14ac:dyDescent="0.35">
      <c r="A2379" t="s">
        <v>9350</v>
      </c>
      <c r="B2379">
        <v>103</v>
      </c>
      <c r="C2379" t="s">
        <v>9351</v>
      </c>
      <c r="D2379">
        <v>26161406</v>
      </c>
      <c r="E2379" t="s">
        <v>631</v>
      </c>
      <c r="F2379" t="s">
        <v>9352</v>
      </c>
      <c r="G2379" t="s">
        <v>9353</v>
      </c>
      <c r="H2379" t="s">
        <v>9354</v>
      </c>
      <c r="I2379" t="s">
        <v>9355</v>
      </c>
      <c r="J2379">
        <v>52</v>
      </c>
      <c r="K2379" t="s">
        <v>21</v>
      </c>
      <c r="L2379" t="s">
        <v>22</v>
      </c>
      <c r="M2379" t="s">
        <v>222</v>
      </c>
      <c r="N2379">
        <v>15000000</v>
      </c>
      <c r="O2379">
        <v>2010</v>
      </c>
      <c r="P2379">
        <v>6.7</v>
      </c>
      <c r="Q2379" t="s">
        <v>769</v>
      </c>
    </row>
    <row r="2380" spans="1:17" x14ac:dyDescent="0.35">
      <c r="A2380" t="s">
        <v>9128</v>
      </c>
      <c r="B2380">
        <v>134</v>
      </c>
      <c r="C2380" t="s">
        <v>8466</v>
      </c>
      <c r="D2380">
        <v>22954968</v>
      </c>
      <c r="E2380" t="s">
        <v>169</v>
      </c>
      <c r="F2380" t="s">
        <v>611</v>
      </c>
      <c r="G2380" t="s">
        <v>9356</v>
      </c>
      <c r="H2380" t="s">
        <v>6763</v>
      </c>
      <c r="I2380" t="s">
        <v>9357</v>
      </c>
      <c r="J2380">
        <v>156</v>
      </c>
      <c r="K2380" t="s">
        <v>21</v>
      </c>
      <c r="L2380" t="s">
        <v>38</v>
      </c>
      <c r="M2380" t="s">
        <v>68</v>
      </c>
      <c r="N2380">
        <v>11500000</v>
      </c>
      <c r="O2380">
        <v>1993</v>
      </c>
      <c r="P2380">
        <v>7.9</v>
      </c>
      <c r="Q2380" t="s">
        <v>2679</v>
      </c>
    </row>
    <row r="2381" spans="1:17" x14ac:dyDescent="0.35">
      <c r="A2381" t="s">
        <v>5428</v>
      </c>
      <c r="B2381">
        <v>155</v>
      </c>
      <c r="C2381" t="s">
        <v>9358</v>
      </c>
      <c r="D2381">
        <v>26384919</v>
      </c>
      <c r="E2381" t="s">
        <v>2679</v>
      </c>
      <c r="F2381" t="s">
        <v>201</v>
      </c>
      <c r="G2381" t="s">
        <v>9359</v>
      </c>
      <c r="H2381" t="s">
        <v>9360</v>
      </c>
      <c r="I2381" t="s">
        <v>9361</v>
      </c>
      <c r="J2381">
        <v>560</v>
      </c>
      <c r="K2381" t="s">
        <v>21</v>
      </c>
      <c r="L2381" t="s">
        <v>22</v>
      </c>
      <c r="M2381" t="s">
        <v>472</v>
      </c>
      <c r="N2381">
        <v>15000000</v>
      </c>
      <c r="O2381">
        <v>1997</v>
      </c>
      <c r="P2381">
        <v>7.9</v>
      </c>
      <c r="Q2381" t="s">
        <v>2679</v>
      </c>
    </row>
    <row r="2382" spans="1:17" x14ac:dyDescent="0.35">
      <c r="A2382" t="s">
        <v>8912</v>
      </c>
      <c r="B2382">
        <v>94</v>
      </c>
      <c r="C2382" t="s">
        <v>5826</v>
      </c>
      <c r="D2382">
        <v>22189039</v>
      </c>
      <c r="E2382" t="s">
        <v>4479</v>
      </c>
      <c r="F2382" t="s">
        <v>1959</v>
      </c>
      <c r="G2382" t="s">
        <v>9362</v>
      </c>
      <c r="H2382" t="s">
        <v>9363</v>
      </c>
      <c r="I2382" t="s">
        <v>9364</v>
      </c>
      <c r="J2382">
        <v>55</v>
      </c>
      <c r="K2382" t="s">
        <v>21</v>
      </c>
      <c r="L2382" t="s">
        <v>22</v>
      </c>
      <c r="M2382" t="s">
        <v>472</v>
      </c>
      <c r="N2382">
        <v>15000000</v>
      </c>
      <c r="O2382">
        <v>1993</v>
      </c>
      <c r="P2382">
        <v>5.5</v>
      </c>
      <c r="Q2382" t="s">
        <v>1064</v>
      </c>
    </row>
    <row r="2383" spans="1:17" x14ac:dyDescent="0.35">
      <c r="A2383" t="s">
        <v>9365</v>
      </c>
      <c r="B2383">
        <v>95</v>
      </c>
      <c r="C2383" t="s">
        <v>9366</v>
      </c>
      <c r="D2383">
        <v>20998709</v>
      </c>
      <c r="E2383" t="s">
        <v>2574</v>
      </c>
      <c r="F2383" t="s">
        <v>2660</v>
      </c>
      <c r="G2383" t="s">
        <v>9367</v>
      </c>
      <c r="H2383" t="s">
        <v>2536</v>
      </c>
      <c r="I2383" t="s">
        <v>9368</v>
      </c>
      <c r="J2383">
        <v>76</v>
      </c>
      <c r="K2383" t="s">
        <v>21</v>
      </c>
      <c r="L2383" t="s">
        <v>22</v>
      </c>
      <c r="M2383" t="s">
        <v>68</v>
      </c>
      <c r="N2383">
        <v>15000000</v>
      </c>
      <c r="O2383">
        <v>2006</v>
      </c>
      <c r="P2383">
        <v>6.2</v>
      </c>
      <c r="Q2383" t="s">
        <v>769</v>
      </c>
    </row>
    <row r="2384" spans="1:17" x14ac:dyDescent="0.35">
      <c r="A2384" t="s">
        <v>9369</v>
      </c>
      <c r="B2384">
        <v>89</v>
      </c>
      <c r="C2384" t="s">
        <v>5374</v>
      </c>
      <c r="D2384">
        <v>20801344</v>
      </c>
      <c r="E2384" t="s">
        <v>4933</v>
      </c>
      <c r="F2384" t="s">
        <v>5368</v>
      </c>
      <c r="G2384" t="s">
        <v>9370</v>
      </c>
      <c r="H2384" t="s">
        <v>4274</v>
      </c>
      <c r="I2384" t="s">
        <v>9371</v>
      </c>
      <c r="J2384">
        <v>211</v>
      </c>
      <c r="K2384" t="s">
        <v>21</v>
      </c>
      <c r="L2384" t="s">
        <v>22</v>
      </c>
      <c r="M2384" t="s">
        <v>472</v>
      </c>
      <c r="N2384">
        <v>15000000</v>
      </c>
      <c r="O2384">
        <v>2007</v>
      </c>
      <c r="P2384">
        <v>5.0999999999999996</v>
      </c>
      <c r="Q2384" t="s">
        <v>4933</v>
      </c>
    </row>
    <row r="2385" spans="1:17" x14ac:dyDescent="0.35">
      <c r="A2385" t="s">
        <v>9372</v>
      </c>
      <c r="B2385">
        <v>97</v>
      </c>
      <c r="C2385" t="s">
        <v>9373</v>
      </c>
      <c r="D2385">
        <v>21468807</v>
      </c>
      <c r="E2385" t="s">
        <v>2391</v>
      </c>
      <c r="F2385" t="s">
        <v>2424</v>
      </c>
      <c r="G2385" t="s">
        <v>9374</v>
      </c>
      <c r="H2385" t="s">
        <v>3178</v>
      </c>
      <c r="I2385" t="s">
        <v>9375</v>
      </c>
      <c r="J2385">
        <v>227</v>
      </c>
      <c r="K2385" t="s">
        <v>21</v>
      </c>
      <c r="L2385" t="s">
        <v>22</v>
      </c>
      <c r="M2385" t="s">
        <v>472</v>
      </c>
      <c r="N2385">
        <v>14000000</v>
      </c>
      <c r="O2385">
        <v>2000</v>
      </c>
      <c r="P2385">
        <v>4.0999999999999996</v>
      </c>
      <c r="Q2385" t="s">
        <v>4933</v>
      </c>
    </row>
    <row r="2386" spans="1:17" x14ac:dyDescent="0.35">
      <c r="A2386" t="s">
        <v>3175</v>
      </c>
      <c r="B2386">
        <v>90</v>
      </c>
      <c r="C2386" t="s">
        <v>3971</v>
      </c>
      <c r="D2386">
        <v>19158074</v>
      </c>
      <c r="E2386" t="s">
        <v>1598</v>
      </c>
      <c r="F2386" t="s">
        <v>147</v>
      </c>
      <c r="G2386" t="s">
        <v>9376</v>
      </c>
      <c r="H2386" t="s">
        <v>5223</v>
      </c>
      <c r="I2386" t="s">
        <v>9377</v>
      </c>
      <c r="J2386">
        <v>127</v>
      </c>
      <c r="K2386" t="s">
        <v>21</v>
      </c>
      <c r="L2386" t="s">
        <v>22</v>
      </c>
      <c r="M2386" t="s">
        <v>68</v>
      </c>
      <c r="N2386">
        <v>15000000</v>
      </c>
      <c r="O2386">
        <v>2002</v>
      </c>
      <c r="P2386">
        <v>6.7</v>
      </c>
      <c r="Q2386" t="s">
        <v>2679</v>
      </c>
    </row>
    <row r="2387" spans="1:17" x14ac:dyDescent="0.35">
      <c r="A2387" t="s">
        <v>9378</v>
      </c>
      <c r="B2387">
        <v>92</v>
      </c>
      <c r="C2387" t="s">
        <v>9379</v>
      </c>
      <c r="D2387">
        <v>18843314</v>
      </c>
      <c r="E2387" t="s">
        <v>744</v>
      </c>
      <c r="F2387" t="s">
        <v>8220</v>
      </c>
      <c r="G2387" t="s">
        <v>9380</v>
      </c>
      <c r="H2387" t="s">
        <v>7663</v>
      </c>
      <c r="I2387" t="s">
        <v>9381</v>
      </c>
      <c r="J2387">
        <v>284</v>
      </c>
      <c r="K2387" t="s">
        <v>21</v>
      </c>
      <c r="L2387" t="s">
        <v>22</v>
      </c>
      <c r="M2387" t="s">
        <v>23</v>
      </c>
      <c r="N2387">
        <v>20000000</v>
      </c>
      <c r="O2387">
        <v>2006</v>
      </c>
      <c r="P2387">
        <v>4.7</v>
      </c>
      <c r="Q2387" t="s">
        <v>1064</v>
      </c>
    </row>
    <row r="2388" spans="1:17" x14ac:dyDescent="0.35">
      <c r="A2388" t="s">
        <v>9382</v>
      </c>
      <c r="B2388">
        <v>100</v>
      </c>
      <c r="C2388" t="s">
        <v>1682</v>
      </c>
      <c r="D2388">
        <v>20566327</v>
      </c>
      <c r="E2388" t="s">
        <v>1711</v>
      </c>
      <c r="F2388" t="s">
        <v>4916</v>
      </c>
      <c r="G2388" t="s">
        <v>9383</v>
      </c>
      <c r="H2388" t="s">
        <v>2524</v>
      </c>
      <c r="I2388" t="s">
        <v>9384</v>
      </c>
      <c r="J2388">
        <v>84</v>
      </c>
      <c r="K2388" t="s">
        <v>21</v>
      </c>
      <c r="L2388" t="s">
        <v>22</v>
      </c>
      <c r="M2388" t="s">
        <v>472</v>
      </c>
      <c r="N2388">
        <v>15000000</v>
      </c>
      <c r="O2388">
        <v>2016</v>
      </c>
      <c r="P2388">
        <v>6.4</v>
      </c>
      <c r="Q2388" t="s">
        <v>1064</v>
      </c>
    </row>
    <row r="2389" spans="1:17" x14ac:dyDescent="0.35">
      <c r="A2389" t="s">
        <v>8162</v>
      </c>
      <c r="B2389">
        <v>117</v>
      </c>
      <c r="C2389" t="s">
        <v>9385</v>
      </c>
      <c r="D2389">
        <v>20218921</v>
      </c>
      <c r="E2389" t="s">
        <v>4778</v>
      </c>
      <c r="F2389" t="s">
        <v>3527</v>
      </c>
      <c r="G2389" t="s">
        <v>9386</v>
      </c>
      <c r="H2389" t="s">
        <v>2536</v>
      </c>
      <c r="I2389" t="s">
        <v>9387</v>
      </c>
      <c r="J2389">
        <v>114</v>
      </c>
      <c r="K2389" t="s">
        <v>21</v>
      </c>
      <c r="L2389" t="s">
        <v>9388</v>
      </c>
      <c r="M2389" t="s">
        <v>23</v>
      </c>
      <c r="N2389">
        <v>15000000</v>
      </c>
      <c r="O2389">
        <v>2010</v>
      </c>
      <c r="P2389">
        <v>6.3</v>
      </c>
      <c r="Q2389" t="s">
        <v>2679</v>
      </c>
    </row>
    <row r="2390" spans="1:17" x14ac:dyDescent="0.35">
      <c r="A2390" t="s">
        <v>9389</v>
      </c>
      <c r="B2390">
        <v>84</v>
      </c>
      <c r="C2390" t="s">
        <v>2100</v>
      </c>
      <c r="D2390">
        <v>17411331</v>
      </c>
      <c r="E2390" t="s">
        <v>3348</v>
      </c>
      <c r="F2390" t="s">
        <v>285</v>
      </c>
      <c r="G2390" t="s">
        <v>9390</v>
      </c>
      <c r="H2390" t="s">
        <v>7061</v>
      </c>
      <c r="I2390" t="s">
        <v>9391</v>
      </c>
      <c r="J2390">
        <v>237</v>
      </c>
      <c r="K2390" t="s">
        <v>21</v>
      </c>
      <c r="L2390" t="s">
        <v>300</v>
      </c>
      <c r="M2390" t="s">
        <v>472</v>
      </c>
      <c r="N2390">
        <v>15000000</v>
      </c>
      <c r="O2390">
        <v>1998</v>
      </c>
      <c r="P2390">
        <v>5.5</v>
      </c>
      <c r="Q2390" t="s">
        <v>4933</v>
      </c>
    </row>
    <row r="2391" spans="1:17" x14ac:dyDescent="0.35">
      <c r="A2391" t="s">
        <v>9392</v>
      </c>
      <c r="B2391">
        <v>140</v>
      </c>
      <c r="C2391" t="s">
        <v>829</v>
      </c>
      <c r="D2391">
        <v>21383298</v>
      </c>
      <c r="E2391" t="s">
        <v>1702</v>
      </c>
      <c r="F2391" t="s">
        <v>3301</v>
      </c>
      <c r="G2391" t="s">
        <v>9393</v>
      </c>
      <c r="H2391" t="s">
        <v>9394</v>
      </c>
      <c r="I2391" t="s">
        <v>9395</v>
      </c>
      <c r="J2391">
        <v>376</v>
      </c>
      <c r="K2391" t="s">
        <v>21</v>
      </c>
      <c r="L2391" t="s">
        <v>22</v>
      </c>
      <c r="M2391" t="s">
        <v>472</v>
      </c>
      <c r="N2391">
        <v>15000000</v>
      </c>
      <c r="O2391">
        <v>2012</v>
      </c>
      <c r="P2391">
        <v>7.3</v>
      </c>
      <c r="Q2391" t="s">
        <v>14098</v>
      </c>
    </row>
    <row r="2392" spans="1:17" x14ac:dyDescent="0.35">
      <c r="A2392" t="s">
        <v>1192</v>
      </c>
      <c r="B2392">
        <v>108</v>
      </c>
      <c r="C2392" t="s">
        <v>9396</v>
      </c>
      <c r="D2392">
        <v>24984868</v>
      </c>
      <c r="E2392" t="s">
        <v>270</v>
      </c>
      <c r="F2392" t="s">
        <v>7040</v>
      </c>
      <c r="G2392" t="s">
        <v>9397</v>
      </c>
      <c r="H2392" t="s">
        <v>791</v>
      </c>
      <c r="I2392" t="s">
        <v>9398</v>
      </c>
      <c r="J2392">
        <v>152</v>
      </c>
      <c r="K2392" t="s">
        <v>21</v>
      </c>
      <c r="L2392" t="s">
        <v>22</v>
      </c>
      <c r="M2392" t="s">
        <v>472</v>
      </c>
      <c r="N2392">
        <v>15000000</v>
      </c>
      <c r="O2392">
        <v>2014</v>
      </c>
      <c r="P2392">
        <v>6.3</v>
      </c>
      <c r="Q2392" t="s">
        <v>1064</v>
      </c>
    </row>
    <row r="2393" spans="1:17" x14ac:dyDescent="0.35">
      <c r="A2393" t="s">
        <v>9399</v>
      </c>
      <c r="B2393">
        <v>109</v>
      </c>
      <c r="C2393" t="s">
        <v>4424</v>
      </c>
      <c r="D2393">
        <v>16459004</v>
      </c>
      <c r="E2393" t="s">
        <v>1538</v>
      </c>
      <c r="F2393" t="s">
        <v>9400</v>
      </c>
      <c r="G2393" t="s">
        <v>9401</v>
      </c>
      <c r="H2393" t="s">
        <v>9402</v>
      </c>
      <c r="I2393" t="s">
        <v>9403</v>
      </c>
      <c r="J2393">
        <v>415</v>
      </c>
      <c r="K2393" t="s">
        <v>21</v>
      </c>
      <c r="L2393" t="s">
        <v>214</v>
      </c>
      <c r="M2393" t="s">
        <v>472</v>
      </c>
      <c r="N2393">
        <v>15000000</v>
      </c>
      <c r="O2393">
        <v>1999</v>
      </c>
      <c r="P2393">
        <v>4.9000000000000004</v>
      </c>
      <c r="Q2393" t="s">
        <v>2679</v>
      </c>
    </row>
    <row r="2394" spans="1:17" x14ac:dyDescent="0.35">
      <c r="A2394" t="s">
        <v>1820</v>
      </c>
      <c r="B2394">
        <v>131</v>
      </c>
      <c r="C2394" t="s">
        <v>1821</v>
      </c>
      <c r="D2394">
        <v>15700000</v>
      </c>
      <c r="E2394" t="s">
        <v>1741</v>
      </c>
      <c r="F2394" t="s">
        <v>714</v>
      </c>
      <c r="G2394" t="s">
        <v>9404</v>
      </c>
      <c r="H2394" t="s">
        <v>2554</v>
      </c>
      <c r="I2394" t="s">
        <v>9405</v>
      </c>
      <c r="J2394">
        <v>876</v>
      </c>
      <c r="K2394" t="s">
        <v>21</v>
      </c>
      <c r="L2394" t="s">
        <v>22</v>
      </c>
      <c r="M2394" t="s">
        <v>472</v>
      </c>
      <c r="N2394">
        <v>15000000</v>
      </c>
      <c r="O2394">
        <v>2008</v>
      </c>
      <c r="P2394">
        <v>7.6</v>
      </c>
      <c r="Q2394" t="s">
        <v>2679</v>
      </c>
    </row>
    <row r="2395" spans="1:17" x14ac:dyDescent="0.35">
      <c r="A2395" t="s">
        <v>9406</v>
      </c>
      <c r="B2395">
        <v>114</v>
      </c>
      <c r="C2395" t="s">
        <v>9407</v>
      </c>
      <c r="D2395">
        <v>15100000</v>
      </c>
      <c r="E2395" t="s">
        <v>1769</v>
      </c>
      <c r="F2395" t="s">
        <v>2249</v>
      </c>
      <c r="G2395" t="s">
        <v>9408</v>
      </c>
      <c r="H2395" t="s">
        <v>3049</v>
      </c>
      <c r="I2395" t="s">
        <v>9409</v>
      </c>
      <c r="J2395">
        <v>96</v>
      </c>
      <c r="K2395" t="s">
        <v>21</v>
      </c>
      <c r="L2395" t="s">
        <v>22</v>
      </c>
      <c r="M2395" t="s">
        <v>472</v>
      </c>
      <c r="N2395">
        <v>15000000</v>
      </c>
      <c r="O2395">
        <v>1984</v>
      </c>
      <c r="P2395">
        <v>6</v>
      </c>
      <c r="Q2395" t="s">
        <v>1064</v>
      </c>
    </row>
    <row r="2396" spans="1:17" x14ac:dyDescent="0.35">
      <c r="A2396" t="s">
        <v>6597</v>
      </c>
      <c r="B2396">
        <v>97</v>
      </c>
      <c r="C2396" t="s">
        <v>845</v>
      </c>
      <c r="D2396">
        <v>14938570</v>
      </c>
      <c r="E2396" t="s">
        <v>1221</v>
      </c>
      <c r="F2396" t="s">
        <v>275</v>
      </c>
      <c r="G2396" t="s">
        <v>9410</v>
      </c>
      <c r="H2396" t="s">
        <v>829</v>
      </c>
      <c r="I2396" t="s">
        <v>9411</v>
      </c>
      <c r="J2396">
        <v>369</v>
      </c>
      <c r="K2396" t="s">
        <v>21</v>
      </c>
      <c r="L2396" t="s">
        <v>22</v>
      </c>
      <c r="M2396" t="s">
        <v>472</v>
      </c>
      <c r="N2396">
        <v>15000000</v>
      </c>
      <c r="O2396">
        <v>2012</v>
      </c>
      <c r="P2396">
        <v>6.2</v>
      </c>
      <c r="Q2396" t="s">
        <v>14098</v>
      </c>
    </row>
    <row r="2397" spans="1:17" x14ac:dyDescent="0.35">
      <c r="A2397" t="s">
        <v>8024</v>
      </c>
      <c r="B2397">
        <v>122</v>
      </c>
      <c r="C2397" t="s">
        <v>9412</v>
      </c>
      <c r="D2397">
        <v>17237244</v>
      </c>
      <c r="E2397" t="s">
        <v>1702</v>
      </c>
      <c r="F2397" t="s">
        <v>557</v>
      </c>
      <c r="G2397" t="s">
        <v>9413</v>
      </c>
      <c r="H2397" t="s">
        <v>9414</v>
      </c>
      <c r="I2397" t="s">
        <v>9415</v>
      </c>
      <c r="J2397">
        <v>158</v>
      </c>
      <c r="K2397" t="s">
        <v>21</v>
      </c>
      <c r="L2397" t="s">
        <v>38</v>
      </c>
      <c r="M2397" t="s">
        <v>472</v>
      </c>
      <c r="N2397">
        <v>15000000</v>
      </c>
      <c r="O2397">
        <v>2014</v>
      </c>
      <c r="P2397">
        <v>6.8</v>
      </c>
      <c r="Q2397" t="s">
        <v>14098</v>
      </c>
    </row>
    <row r="2398" spans="1:17" x14ac:dyDescent="0.35">
      <c r="A2398" t="s">
        <v>9416</v>
      </c>
      <c r="B2398">
        <v>87</v>
      </c>
      <c r="C2398" t="s">
        <v>8932</v>
      </c>
      <c r="D2398">
        <v>14249005</v>
      </c>
      <c r="E2398" t="s">
        <v>1331</v>
      </c>
      <c r="F2398" t="s">
        <v>729</v>
      </c>
      <c r="G2398" t="s">
        <v>9417</v>
      </c>
      <c r="H2398" t="s">
        <v>7856</v>
      </c>
      <c r="I2398" t="s">
        <v>9418</v>
      </c>
      <c r="J2398">
        <v>619</v>
      </c>
      <c r="K2398" t="s">
        <v>21</v>
      </c>
      <c r="L2398" t="s">
        <v>22</v>
      </c>
      <c r="M2398" t="s">
        <v>472</v>
      </c>
      <c r="N2398">
        <v>15000000</v>
      </c>
      <c r="O2398">
        <v>2001</v>
      </c>
      <c r="P2398">
        <v>4.5</v>
      </c>
      <c r="Q2398" t="s">
        <v>1331</v>
      </c>
    </row>
    <row r="2399" spans="1:17" x14ac:dyDescent="0.35">
      <c r="A2399" t="s">
        <v>9419</v>
      </c>
      <c r="B2399">
        <v>85</v>
      </c>
      <c r="C2399" t="s">
        <v>9420</v>
      </c>
      <c r="D2399">
        <v>12701880</v>
      </c>
      <c r="E2399" t="s">
        <v>381</v>
      </c>
      <c r="F2399" t="s">
        <v>9421</v>
      </c>
      <c r="G2399" t="s">
        <v>9422</v>
      </c>
      <c r="H2399" t="s">
        <v>9423</v>
      </c>
      <c r="I2399" t="s">
        <v>9424</v>
      </c>
      <c r="J2399">
        <v>22</v>
      </c>
      <c r="K2399" t="s">
        <v>21</v>
      </c>
      <c r="L2399" t="s">
        <v>22</v>
      </c>
      <c r="M2399" t="s">
        <v>222</v>
      </c>
      <c r="N2399">
        <v>15000000</v>
      </c>
      <c r="O2399">
        <v>2008</v>
      </c>
      <c r="P2399">
        <v>5.7</v>
      </c>
      <c r="Q2399" t="s">
        <v>769</v>
      </c>
    </row>
    <row r="2400" spans="1:17" x14ac:dyDescent="0.35">
      <c r="A2400" t="s">
        <v>9425</v>
      </c>
      <c r="B2400">
        <v>101</v>
      </c>
      <c r="C2400" t="s">
        <v>9426</v>
      </c>
      <c r="D2400">
        <v>12801190</v>
      </c>
      <c r="E2400" t="s">
        <v>16</v>
      </c>
      <c r="F2400" t="s">
        <v>3541</v>
      </c>
      <c r="G2400" t="s">
        <v>9427</v>
      </c>
      <c r="H2400" t="s">
        <v>9428</v>
      </c>
      <c r="I2400" t="s">
        <v>9429</v>
      </c>
      <c r="J2400">
        <v>355</v>
      </c>
      <c r="K2400" t="s">
        <v>21</v>
      </c>
      <c r="L2400" t="s">
        <v>22</v>
      </c>
      <c r="M2400" t="s">
        <v>472</v>
      </c>
      <c r="N2400">
        <v>15000000</v>
      </c>
      <c r="O2400">
        <v>2000</v>
      </c>
      <c r="P2400">
        <v>4.5999999999999996</v>
      </c>
      <c r="Q2400" t="s">
        <v>1064</v>
      </c>
    </row>
    <row r="2401" spans="1:17" x14ac:dyDescent="0.35">
      <c r="A2401" t="s">
        <v>9430</v>
      </c>
      <c r="B2401">
        <v>121</v>
      </c>
      <c r="C2401" t="s">
        <v>4064</v>
      </c>
      <c r="D2401">
        <v>12549485</v>
      </c>
      <c r="E2401" t="s">
        <v>9431</v>
      </c>
      <c r="F2401" t="s">
        <v>5746</v>
      </c>
      <c r="G2401" t="s">
        <v>9432</v>
      </c>
      <c r="H2401" t="s">
        <v>1499</v>
      </c>
      <c r="I2401" t="s">
        <v>9433</v>
      </c>
      <c r="J2401">
        <v>91</v>
      </c>
      <c r="K2401" t="s">
        <v>21</v>
      </c>
      <c r="L2401" t="s">
        <v>22</v>
      </c>
      <c r="M2401" t="s">
        <v>472</v>
      </c>
      <c r="N2401">
        <v>15000000</v>
      </c>
      <c r="O2401">
        <v>2006</v>
      </c>
      <c r="P2401">
        <v>6.2</v>
      </c>
      <c r="Q2401" t="s">
        <v>14098</v>
      </c>
    </row>
    <row r="2402" spans="1:17" x14ac:dyDescent="0.35">
      <c r="A2402" t="s">
        <v>9434</v>
      </c>
      <c r="B2402">
        <v>107</v>
      </c>
      <c r="C2402" t="s">
        <v>1475</v>
      </c>
      <c r="D2402">
        <v>13766014</v>
      </c>
      <c r="E2402" t="s">
        <v>169</v>
      </c>
      <c r="F2402" t="s">
        <v>205</v>
      </c>
      <c r="G2402" t="s">
        <v>9435</v>
      </c>
      <c r="H2402" t="s">
        <v>910</v>
      </c>
      <c r="I2402" t="s">
        <v>9436</v>
      </c>
      <c r="J2402">
        <v>181</v>
      </c>
      <c r="K2402" t="s">
        <v>21</v>
      </c>
      <c r="L2402" t="s">
        <v>22</v>
      </c>
      <c r="M2402" t="s">
        <v>23</v>
      </c>
      <c r="N2402">
        <v>15000000</v>
      </c>
      <c r="O2402">
        <v>2011</v>
      </c>
      <c r="P2402">
        <v>7</v>
      </c>
      <c r="Q2402" t="s">
        <v>2679</v>
      </c>
    </row>
    <row r="2403" spans="1:17" x14ac:dyDescent="0.35">
      <c r="A2403" t="s">
        <v>9437</v>
      </c>
      <c r="B2403">
        <v>111</v>
      </c>
      <c r="C2403" t="s">
        <v>5079</v>
      </c>
      <c r="D2403">
        <v>13034417</v>
      </c>
      <c r="E2403" t="s">
        <v>2975</v>
      </c>
      <c r="F2403" t="s">
        <v>6457</v>
      </c>
      <c r="G2403" t="s">
        <v>9438</v>
      </c>
      <c r="H2403" t="s">
        <v>3888</v>
      </c>
      <c r="I2403" t="s">
        <v>9439</v>
      </c>
      <c r="J2403">
        <v>118</v>
      </c>
      <c r="K2403" t="s">
        <v>21</v>
      </c>
      <c r="L2403" t="s">
        <v>22</v>
      </c>
      <c r="M2403" t="s">
        <v>23</v>
      </c>
      <c r="N2403">
        <v>15000000</v>
      </c>
      <c r="O2403">
        <v>2009</v>
      </c>
      <c r="P2403">
        <v>6.9</v>
      </c>
      <c r="Q2403" t="s">
        <v>2679</v>
      </c>
    </row>
    <row r="2404" spans="1:17" x14ac:dyDescent="0.35">
      <c r="A2404" t="s">
        <v>9441</v>
      </c>
      <c r="B2404">
        <v>97</v>
      </c>
      <c r="C2404" t="s">
        <v>5718</v>
      </c>
      <c r="D2404">
        <v>12212417</v>
      </c>
      <c r="E2404" t="s">
        <v>1221</v>
      </c>
      <c r="F2404" t="s">
        <v>3444</v>
      </c>
      <c r="G2404" t="s">
        <v>9442</v>
      </c>
      <c r="H2404" t="s">
        <v>4285</v>
      </c>
      <c r="I2404" t="s">
        <v>9443</v>
      </c>
      <c r="J2404">
        <v>144</v>
      </c>
      <c r="K2404" t="s">
        <v>21</v>
      </c>
      <c r="L2404" t="s">
        <v>22</v>
      </c>
      <c r="M2404" t="s">
        <v>472</v>
      </c>
      <c r="N2404">
        <v>15000000</v>
      </c>
      <c r="O2404">
        <v>2003</v>
      </c>
      <c r="P2404">
        <v>6.7</v>
      </c>
      <c r="Q2404" t="s">
        <v>14098</v>
      </c>
    </row>
    <row r="2405" spans="1:17" x14ac:dyDescent="0.35">
      <c r="A2405" t="s">
        <v>2342</v>
      </c>
      <c r="B2405">
        <v>97</v>
      </c>
      <c r="C2405" t="s">
        <v>4312</v>
      </c>
      <c r="D2405">
        <v>11614236</v>
      </c>
      <c r="E2405" t="s">
        <v>1331</v>
      </c>
      <c r="F2405" t="s">
        <v>242</v>
      </c>
      <c r="G2405" t="s">
        <v>9444</v>
      </c>
      <c r="H2405" t="s">
        <v>2342</v>
      </c>
      <c r="I2405" t="s">
        <v>9445</v>
      </c>
      <c r="J2405">
        <v>140</v>
      </c>
      <c r="K2405" t="s">
        <v>21</v>
      </c>
      <c r="L2405" t="s">
        <v>22</v>
      </c>
      <c r="M2405" t="s">
        <v>23</v>
      </c>
      <c r="N2405">
        <v>15000000</v>
      </c>
      <c r="O2405">
        <v>1999</v>
      </c>
      <c r="P2405">
        <v>5.6</v>
      </c>
      <c r="Q2405" t="s">
        <v>1331</v>
      </c>
    </row>
    <row r="2406" spans="1:17" x14ac:dyDescent="0.35">
      <c r="A2406" t="s">
        <v>5158</v>
      </c>
      <c r="B2406">
        <v>125</v>
      </c>
      <c r="C2406" t="s">
        <v>9446</v>
      </c>
      <c r="D2406">
        <v>13337299</v>
      </c>
      <c r="E2406" t="s">
        <v>5010</v>
      </c>
      <c r="F2406" t="s">
        <v>2828</v>
      </c>
      <c r="G2406" t="s">
        <v>9447</v>
      </c>
      <c r="H2406" t="s">
        <v>9448</v>
      </c>
      <c r="I2406" t="s">
        <v>9449</v>
      </c>
      <c r="J2406">
        <v>226</v>
      </c>
      <c r="K2406" t="s">
        <v>21</v>
      </c>
      <c r="L2406" t="s">
        <v>22</v>
      </c>
      <c r="M2406" t="s">
        <v>23</v>
      </c>
      <c r="N2406">
        <v>20000000</v>
      </c>
      <c r="O2406">
        <v>2004</v>
      </c>
      <c r="P2406">
        <v>6.6</v>
      </c>
      <c r="Q2406" t="s">
        <v>9596</v>
      </c>
    </row>
    <row r="2407" spans="1:17" x14ac:dyDescent="0.35">
      <c r="A2407" t="s">
        <v>3137</v>
      </c>
      <c r="B2407">
        <v>124</v>
      </c>
      <c r="C2407" t="s">
        <v>6328</v>
      </c>
      <c r="D2407">
        <v>10763469</v>
      </c>
      <c r="E2407" t="s">
        <v>1138</v>
      </c>
      <c r="F2407" t="s">
        <v>3137</v>
      </c>
      <c r="G2407" t="s">
        <v>9450</v>
      </c>
      <c r="H2407" t="s">
        <v>2279</v>
      </c>
      <c r="I2407" t="s">
        <v>9451</v>
      </c>
      <c r="J2407">
        <v>55</v>
      </c>
      <c r="K2407" t="s">
        <v>21</v>
      </c>
      <c r="L2407" t="s">
        <v>22</v>
      </c>
      <c r="M2407" t="s">
        <v>68</v>
      </c>
      <c r="N2407">
        <v>15000000</v>
      </c>
      <c r="O2407">
        <v>1989</v>
      </c>
      <c r="P2407">
        <v>6.4</v>
      </c>
      <c r="Q2407" t="s">
        <v>1331</v>
      </c>
    </row>
    <row r="2408" spans="1:17" x14ac:dyDescent="0.35">
      <c r="A2408" t="s">
        <v>9452</v>
      </c>
      <c r="B2408">
        <v>76</v>
      </c>
      <c r="C2408" t="s">
        <v>9453</v>
      </c>
      <c r="D2408">
        <v>11144518</v>
      </c>
      <c r="E2408" t="s">
        <v>7009</v>
      </c>
      <c r="F2408" t="s">
        <v>1625</v>
      </c>
      <c r="G2408" t="s">
        <v>9454</v>
      </c>
      <c r="H2408" t="s">
        <v>9455</v>
      </c>
      <c r="I2408" t="s">
        <v>9456</v>
      </c>
      <c r="J2408">
        <v>53</v>
      </c>
      <c r="K2408" t="s">
        <v>21</v>
      </c>
      <c r="L2408" t="s">
        <v>214</v>
      </c>
      <c r="M2408" t="s">
        <v>222</v>
      </c>
      <c r="N2408">
        <v>15000000</v>
      </c>
      <c r="O2408">
        <v>1998</v>
      </c>
      <c r="P2408">
        <v>2.8</v>
      </c>
      <c r="Q2408" t="s">
        <v>769</v>
      </c>
    </row>
    <row r="2409" spans="1:17" x14ac:dyDescent="0.35">
      <c r="A2409" t="s">
        <v>1376</v>
      </c>
      <c r="B2409">
        <v>107</v>
      </c>
      <c r="C2409" t="s">
        <v>1376</v>
      </c>
      <c r="D2409">
        <v>15608545</v>
      </c>
      <c r="E2409" t="s">
        <v>1064</v>
      </c>
      <c r="F2409" t="s">
        <v>780</v>
      </c>
      <c r="G2409" t="s">
        <v>9457</v>
      </c>
      <c r="H2409" t="s">
        <v>9458</v>
      </c>
      <c r="I2409" t="s">
        <v>9459</v>
      </c>
      <c r="J2409">
        <v>224</v>
      </c>
      <c r="K2409" t="s">
        <v>21</v>
      </c>
      <c r="L2409" t="s">
        <v>22</v>
      </c>
      <c r="M2409" t="s">
        <v>472</v>
      </c>
      <c r="N2409">
        <v>15000000</v>
      </c>
      <c r="O2409">
        <v>2012</v>
      </c>
      <c r="P2409">
        <v>5.4</v>
      </c>
      <c r="Q2409" t="s">
        <v>1064</v>
      </c>
    </row>
    <row r="2410" spans="1:17" x14ac:dyDescent="0.35">
      <c r="A2410" t="s">
        <v>813</v>
      </c>
      <c r="B2410">
        <v>91</v>
      </c>
      <c r="C2410" t="s">
        <v>1470</v>
      </c>
      <c r="D2410">
        <v>10443316</v>
      </c>
      <c r="E2410" t="s">
        <v>1138</v>
      </c>
      <c r="F2410" t="s">
        <v>1437</v>
      </c>
      <c r="G2410" t="s">
        <v>9460</v>
      </c>
      <c r="H2410" t="s">
        <v>8493</v>
      </c>
      <c r="I2410" t="s">
        <v>9461</v>
      </c>
      <c r="J2410">
        <v>88</v>
      </c>
      <c r="K2410" t="s">
        <v>21</v>
      </c>
      <c r="L2410" t="s">
        <v>22</v>
      </c>
      <c r="M2410" t="s">
        <v>23</v>
      </c>
      <c r="N2410">
        <v>15000000</v>
      </c>
      <c r="O2410">
        <v>1998</v>
      </c>
      <c r="P2410">
        <v>5</v>
      </c>
      <c r="Q2410" t="s">
        <v>1331</v>
      </c>
    </row>
    <row r="2411" spans="1:17" x14ac:dyDescent="0.35">
      <c r="A2411" t="s">
        <v>9462</v>
      </c>
      <c r="B2411">
        <v>96</v>
      </c>
      <c r="C2411" t="s">
        <v>2648</v>
      </c>
      <c r="D2411">
        <v>10494147</v>
      </c>
      <c r="E2411" t="s">
        <v>169</v>
      </c>
      <c r="F2411" t="s">
        <v>285</v>
      </c>
      <c r="G2411" t="s">
        <v>9463</v>
      </c>
      <c r="H2411" t="s">
        <v>7869</v>
      </c>
      <c r="I2411" t="s">
        <v>9464</v>
      </c>
      <c r="J2411">
        <v>162</v>
      </c>
      <c r="K2411" t="s">
        <v>21</v>
      </c>
      <c r="L2411" t="s">
        <v>22</v>
      </c>
      <c r="M2411" t="s">
        <v>23</v>
      </c>
      <c r="N2411">
        <v>15000000</v>
      </c>
      <c r="O2411">
        <v>2000</v>
      </c>
      <c r="P2411">
        <v>5.0999999999999996</v>
      </c>
      <c r="Q2411" t="s">
        <v>2679</v>
      </c>
    </row>
    <row r="2412" spans="1:17" x14ac:dyDescent="0.35">
      <c r="A2412" t="s">
        <v>2213</v>
      </c>
      <c r="B2412">
        <v>142</v>
      </c>
      <c r="C2412" t="s">
        <v>1918</v>
      </c>
      <c r="D2412">
        <v>9929000</v>
      </c>
      <c r="E2412" t="s">
        <v>1476</v>
      </c>
      <c r="F2412" t="s">
        <v>1390</v>
      </c>
      <c r="G2412" t="s">
        <v>9465</v>
      </c>
      <c r="H2412" t="s">
        <v>320</v>
      </c>
      <c r="I2412" t="s">
        <v>9466</v>
      </c>
      <c r="J2412">
        <v>513</v>
      </c>
      <c r="K2412" t="s">
        <v>21</v>
      </c>
      <c r="L2412" t="s">
        <v>38</v>
      </c>
      <c r="M2412" t="s">
        <v>472</v>
      </c>
      <c r="N2412">
        <v>15000000</v>
      </c>
      <c r="O2412">
        <v>1985</v>
      </c>
      <c r="P2412">
        <v>8</v>
      </c>
      <c r="Q2412" t="s">
        <v>2679</v>
      </c>
    </row>
    <row r="2413" spans="1:17" x14ac:dyDescent="0.35">
      <c r="A2413" t="s">
        <v>8658</v>
      </c>
      <c r="B2413">
        <v>103</v>
      </c>
      <c r="C2413" t="s">
        <v>6695</v>
      </c>
      <c r="D2413">
        <v>10411980</v>
      </c>
      <c r="E2413" t="s">
        <v>9467</v>
      </c>
      <c r="F2413" t="s">
        <v>7190</v>
      </c>
      <c r="G2413" t="s">
        <v>9468</v>
      </c>
      <c r="H2413" t="s">
        <v>7060</v>
      </c>
      <c r="I2413" t="s">
        <v>9469</v>
      </c>
      <c r="J2413">
        <v>212</v>
      </c>
      <c r="K2413" t="s">
        <v>21</v>
      </c>
      <c r="L2413" t="s">
        <v>22</v>
      </c>
      <c r="M2413" t="s">
        <v>68</v>
      </c>
      <c r="N2413">
        <v>15000000</v>
      </c>
      <c r="O2413">
        <v>2004</v>
      </c>
      <c r="P2413">
        <v>5.9</v>
      </c>
      <c r="Q2413" t="s">
        <v>12188</v>
      </c>
    </row>
    <row r="2414" spans="1:17" x14ac:dyDescent="0.35">
      <c r="A2414" t="s">
        <v>3337</v>
      </c>
      <c r="B2414">
        <v>117</v>
      </c>
      <c r="C2414" t="s">
        <v>242</v>
      </c>
      <c r="D2414">
        <v>17439163</v>
      </c>
      <c r="E2414" t="s">
        <v>815</v>
      </c>
      <c r="F2414" t="s">
        <v>557</v>
      </c>
      <c r="G2414" t="s">
        <v>9471</v>
      </c>
      <c r="H2414" t="s">
        <v>218</v>
      </c>
      <c r="I2414" t="s">
        <v>9472</v>
      </c>
      <c r="J2414">
        <v>1028</v>
      </c>
      <c r="K2414" t="s">
        <v>21</v>
      </c>
      <c r="L2414" t="s">
        <v>22</v>
      </c>
      <c r="M2414" t="s">
        <v>472</v>
      </c>
      <c r="N2414">
        <v>15000000</v>
      </c>
      <c r="O2414">
        <v>1998</v>
      </c>
      <c r="P2414">
        <v>8.1999999999999993</v>
      </c>
      <c r="Q2414" t="s">
        <v>1331</v>
      </c>
    </row>
    <row r="2415" spans="1:17" x14ac:dyDescent="0.35">
      <c r="A2415" t="s">
        <v>9473</v>
      </c>
      <c r="B2415">
        <v>116</v>
      </c>
      <c r="C2415" t="s">
        <v>2820</v>
      </c>
      <c r="D2415">
        <v>9396487</v>
      </c>
      <c r="E2415" t="s">
        <v>4778</v>
      </c>
      <c r="F2415" t="s">
        <v>579</v>
      </c>
      <c r="G2415" t="s">
        <v>9474</v>
      </c>
      <c r="H2415" t="s">
        <v>1367</v>
      </c>
      <c r="I2415" t="s">
        <v>9475</v>
      </c>
      <c r="J2415">
        <v>200</v>
      </c>
      <c r="K2415" t="s">
        <v>21</v>
      </c>
      <c r="L2415" t="s">
        <v>22</v>
      </c>
      <c r="M2415" t="s">
        <v>472</v>
      </c>
      <c r="N2415">
        <v>15000000</v>
      </c>
      <c r="O2415">
        <v>2006</v>
      </c>
      <c r="P2415">
        <v>7</v>
      </c>
      <c r="Q2415" t="s">
        <v>2679</v>
      </c>
    </row>
    <row r="2416" spans="1:17" x14ac:dyDescent="0.35">
      <c r="A2416" t="s">
        <v>2487</v>
      </c>
      <c r="B2416">
        <v>118</v>
      </c>
      <c r="C2416" t="s">
        <v>3855</v>
      </c>
      <c r="D2416">
        <v>9059588</v>
      </c>
      <c r="E2416" t="s">
        <v>4101</v>
      </c>
      <c r="F2416" t="s">
        <v>9476</v>
      </c>
      <c r="G2416" t="s">
        <v>9477</v>
      </c>
      <c r="H2416" t="s">
        <v>9478</v>
      </c>
      <c r="I2416" t="s">
        <v>9479</v>
      </c>
      <c r="J2416">
        <v>125</v>
      </c>
      <c r="K2416" t="s">
        <v>21</v>
      </c>
      <c r="L2416" t="s">
        <v>22</v>
      </c>
      <c r="M2416" t="s">
        <v>472</v>
      </c>
      <c r="N2416">
        <v>15000000</v>
      </c>
      <c r="O2416">
        <v>2002</v>
      </c>
      <c r="P2416">
        <v>6.6</v>
      </c>
      <c r="Q2416" t="s">
        <v>14098</v>
      </c>
    </row>
    <row r="2417" spans="1:17" x14ac:dyDescent="0.35">
      <c r="A2417" t="s">
        <v>7064</v>
      </c>
      <c r="B2417">
        <v>108</v>
      </c>
      <c r="C2417" t="s">
        <v>1209</v>
      </c>
      <c r="D2417">
        <v>9172810</v>
      </c>
      <c r="E2417" t="s">
        <v>9480</v>
      </c>
      <c r="F2417" t="s">
        <v>460</v>
      </c>
      <c r="G2417" t="s">
        <v>9481</v>
      </c>
      <c r="H2417" t="s">
        <v>9482</v>
      </c>
      <c r="I2417" t="s">
        <v>9483</v>
      </c>
      <c r="J2417">
        <v>118</v>
      </c>
      <c r="K2417" t="s">
        <v>21</v>
      </c>
      <c r="L2417" t="s">
        <v>22</v>
      </c>
      <c r="M2417" t="s">
        <v>472</v>
      </c>
      <c r="N2417">
        <v>16000000</v>
      </c>
      <c r="O2417">
        <v>2007</v>
      </c>
      <c r="P2417">
        <v>6.7</v>
      </c>
      <c r="Q2417" t="s">
        <v>9596</v>
      </c>
    </row>
    <row r="2418" spans="1:17" x14ac:dyDescent="0.35">
      <c r="A2418" t="s">
        <v>9484</v>
      </c>
      <c r="B2418">
        <v>94</v>
      </c>
      <c r="C2418" t="s">
        <v>5694</v>
      </c>
      <c r="D2418">
        <v>8735529</v>
      </c>
      <c r="E2418" t="s">
        <v>1138</v>
      </c>
      <c r="F2418" t="s">
        <v>55</v>
      </c>
      <c r="G2418" t="s">
        <v>9485</v>
      </c>
      <c r="H2418" t="s">
        <v>9486</v>
      </c>
      <c r="I2418" t="s">
        <v>9487</v>
      </c>
      <c r="J2418">
        <v>89</v>
      </c>
      <c r="K2418" t="s">
        <v>21</v>
      </c>
      <c r="L2418" t="s">
        <v>22</v>
      </c>
      <c r="M2418" t="s">
        <v>23</v>
      </c>
      <c r="N2418">
        <v>15000000</v>
      </c>
      <c r="O2418">
        <v>2000</v>
      </c>
      <c r="P2418">
        <v>5.5</v>
      </c>
      <c r="Q2418" t="s">
        <v>1331</v>
      </c>
    </row>
    <row r="2419" spans="1:17" x14ac:dyDescent="0.35">
      <c r="A2419" t="s">
        <v>9488</v>
      </c>
      <c r="B2419">
        <v>97</v>
      </c>
      <c r="C2419" t="s">
        <v>5613</v>
      </c>
      <c r="D2419">
        <v>8586376</v>
      </c>
      <c r="E2419" t="s">
        <v>1331</v>
      </c>
      <c r="F2419" t="s">
        <v>514</v>
      </c>
      <c r="G2419" t="s">
        <v>9489</v>
      </c>
      <c r="H2419" t="s">
        <v>1083</v>
      </c>
      <c r="I2419" t="s">
        <v>9490</v>
      </c>
      <c r="J2419">
        <v>132</v>
      </c>
      <c r="K2419" t="s">
        <v>21</v>
      </c>
      <c r="L2419" t="s">
        <v>22</v>
      </c>
      <c r="M2419" t="s">
        <v>472</v>
      </c>
      <c r="N2419">
        <v>20000000</v>
      </c>
      <c r="O2419">
        <v>2002</v>
      </c>
      <c r="P2419">
        <v>4.9000000000000004</v>
      </c>
      <c r="Q2419" t="s">
        <v>1331</v>
      </c>
    </row>
    <row r="2420" spans="1:17" x14ac:dyDescent="0.35">
      <c r="A2420" t="s">
        <v>4618</v>
      </c>
      <c r="B2420">
        <v>97</v>
      </c>
      <c r="C2420" t="s">
        <v>105</v>
      </c>
      <c r="D2420">
        <v>8378141</v>
      </c>
      <c r="E2420" t="s">
        <v>1138</v>
      </c>
      <c r="F2420" t="s">
        <v>352</v>
      </c>
      <c r="G2420" t="s">
        <v>9491</v>
      </c>
      <c r="H2420" t="s">
        <v>581</v>
      </c>
      <c r="I2420" t="s">
        <v>9492</v>
      </c>
      <c r="J2420">
        <v>141</v>
      </c>
      <c r="K2420" t="s">
        <v>21</v>
      </c>
      <c r="L2420" t="s">
        <v>38</v>
      </c>
      <c r="M2420" t="s">
        <v>68</v>
      </c>
      <c r="N2420">
        <v>15000000</v>
      </c>
      <c r="O2420">
        <v>2002</v>
      </c>
      <c r="P2420">
        <v>6.9</v>
      </c>
      <c r="Q2420" t="s">
        <v>1331</v>
      </c>
    </row>
    <row r="2421" spans="1:17" x14ac:dyDescent="0.35">
      <c r="A2421" t="s">
        <v>9493</v>
      </c>
      <c r="B2421">
        <v>91</v>
      </c>
      <c r="C2421" t="s">
        <v>5464</v>
      </c>
      <c r="D2421">
        <v>8080116</v>
      </c>
      <c r="E2421" t="s">
        <v>1886</v>
      </c>
      <c r="F2421" t="s">
        <v>973</v>
      </c>
      <c r="G2421" t="s">
        <v>9494</v>
      </c>
      <c r="H2421" t="s">
        <v>1200</v>
      </c>
      <c r="I2421" t="s">
        <v>9495</v>
      </c>
      <c r="J2421">
        <v>66</v>
      </c>
      <c r="K2421" t="s">
        <v>21</v>
      </c>
      <c r="L2421" t="s">
        <v>22</v>
      </c>
      <c r="M2421" t="s">
        <v>68</v>
      </c>
      <c r="N2421">
        <v>15000000</v>
      </c>
      <c r="O2421">
        <v>2006</v>
      </c>
      <c r="P2421">
        <v>5.6</v>
      </c>
      <c r="Q2421" t="s">
        <v>769</v>
      </c>
    </row>
    <row r="2422" spans="1:17" x14ac:dyDescent="0.35">
      <c r="A2422" t="s">
        <v>9496</v>
      </c>
      <c r="B2422">
        <v>107</v>
      </c>
      <c r="C2422" t="s">
        <v>9497</v>
      </c>
      <c r="D2422">
        <v>7757130</v>
      </c>
      <c r="E2422" t="s">
        <v>6900</v>
      </c>
      <c r="F2422" t="s">
        <v>9498</v>
      </c>
      <c r="G2422" t="s">
        <v>9499</v>
      </c>
      <c r="H2422" t="s">
        <v>9500</v>
      </c>
      <c r="I2422" t="s">
        <v>9501</v>
      </c>
      <c r="J2422">
        <v>513</v>
      </c>
      <c r="K2422" t="s">
        <v>21</v>
      </c>
      <c r="L2422" t="s">
        <v>38</v>
      </c>
      <c r="M2422" t="s">
        <v>472</v>
      </c>
      <c r="N2422">
        <v>15000000</v>
      </c>
      <c r="O2422">
        <v>2008</v>
      </c>
      <c r="P2422">
        <v>8</v>
      </c>
      <c r="Q2422" t="s">
        <v>1331</v>
      </c>
    </row>
    <row r="2423" spans="1:17" x14ac:dyDescent="0.35">
      <c r="A2423" t="s">
        <v>9502</v>
      </c>
      <c r="B2423">
        <v>95</v>
      </c>
      <c r="C2423" t="s">
        <v>1367</v>
      </c>
      <c r="D2423">
        <v>9123834</v>
      </c>
      <c r="E2423" t="s">
        <v>1337</v>
      </c>
      <c r="F2423" t="s">
        <v>7315</v>
      </c>
      <c r="G2423" t="s">
        <v>9503</v>
      </c>
      <c r="H2423" t="s">
        <v>9504</v>
      </c>
      <c r="I2423" t="s">
        <v>9505</v>
      </c>
      <c r="J2423">
        <v>33</v>
      </c>
      <c r="K2423" t="s">
        <v>21</v>
      </c>
      <c r="L2423" t="s">
        <v>22</v>
      </c>
      <c r="M2423" t="s">
        <v>23</v>
      </c>
      <c r="N2423">
        <v>15000000</v>
      </c>
      <c r="O2423">
        <v>2013</v>
      </c>
      <c r="P2423">
        <v>5.3</v>
      </c>
      <c r="Q2423" t="s">
        <v>1331</v>
      </c>
    </row>
    <row r="2424" spans="1:17" x14ac:dyDescent="0.35">
      <c r="A2424" t="s">
        <v>9506</v>
      </c>
      <c r="B2424">
        <v>102</v>
      </c>
      <c r="C2424" t="s">
        <v>531</v>
      </c>
      <c r="D2424">
        <v>6409206</v>
      </c>
      <c r="E2424" t="s">
        <v>4945</v>
      </c>
      <c r="F2424" t="s">
        <v>142</v>
      </c>
      <c r="G2424" t="s">
        <v>9507</v>
      </c>
      <c r="H2424" t="s">
        <v>667</v>
      </c>
      <c r="I2424" t="s">
        <v>9508</v>
      </c>
      <c r="J2424">
        <v>104</v>
      </c>
      <c r="K2424" t="s">
        <v>21</v>
      </c>
      <c r="L2424" t="s">
        <v>22</v>
      </c>
      <c r="M2424" t="s">
        <v>23</v>
      </c>
      <c r="N2424">
        <v>15000000</v>
      </c>
      <c r="O2424">
        <v>2008</v>
      </c>
      <c r="P2424">
        <v>6.2</v>
      </c>
      <c r="Q2424" t="s">
        <v>1331</v>
      </c>
    </row>
    <row r="2425" spans="1:17" x14ac:dyDescent="0.35">
      <c r="A2425" t="s">
        <v>9509</v>
      </c>
      <c r="B2425">
        <v>88</v>
      </c>
      <c r="C2425" t="s">
        <v>6255</v>
      </c>
      <c r="D2425">
        <v>6373693</v>
      </c>
      <c r="E2425" t="s">
        <v>1337</v>
      </c>
      <c r="F2425" t="s">
        <v>57</v>
      </c>
      <c r="G2425" t="s">
        <v>9510</v>
      </c>
      <c r="H2425" t="s">
        <v>7943</v>
      </c>
      <c r="I2425" t="s">
        <v>9511</v>
      </c>
      <c r="J2425">
        <v>53</v>
      </c>
      <c r="K2425" t="s">
        <v>21</v>
      </c>
      <c r="L2425" t="s">
        <v>22</v>
      </c>
      <c r="M2425" t="s">
        <v>23</v>
      </c>
      <c r="N2425">
        <v>15000000</v>
      </c>
      <c r="O2425">
        <v>2009</v>
      </c>
      <c r="P2425">
        <v>5.3</v>
      </c>
      <c r="Q2425" t="s">
        <v>1331</v>
      </c>
    </row>
    <row r="2426" spans="1:17" x14ac:dyDescent="0.35">
      <c r="A2426" t="s">
        <v>4663</v>
      </c>
      <c r="B2426">
        <v>106</v>
      </c>
      <c r="C2426" t="s">
        <v>1995</v>
      </c>
      <c r="D2426">
        <v>7556708</v>
      </c>
      <c r="E2426" t="s">
        <v>2679</v>
      </c>
      <c r="F2426" t="s">
        <v>932</v>
      </c>
      <c r="G2426" t="s">
        <v>9512</v>
      </c>
      <c r="H2426" t="s">
        <v>4891</v>
      </c>
      <c r="I2426" t="s">
        <v>9513</v>
      </c>
      <c r="J2426">
        <v>102</v>
      </c>
      <c r="K2426" t="s">
        <v>21</v>
      </c>
      <c r="L2426" t="s">
        <v>22</v>
      </c>
      <c r="M2426" t="s">
        <v>472</v>
      </c>
      <c r="N2426">
        <v>15000000</v>
      </c>
      <c r="O2426">
        <v>2012</v>
      </c>
      <c r="P2426">
        <v>6.6</v>
      </c>
      <c r="Q2426" t="s">
        <v>2679</v>
      </c>
    </row>
    <row r="2427" spans="1:17" x14ac:dyDescent="0.35">
      <c r="A2427" t="s">
        <v>3137</v>
      </c>
      <c r="B2427">
        <v>92</v>
      </c>
      <c r="C2427" t="s">
        <v>2211</v>
      </c>
      <c r="D2427">
        <v>5306447</v>
      </c>
      <c r="E2427" t="s">
        <v>1337</v>
      </c>
      <c r="F2427" t="s">
        <v>6328</v>
      </c>
      <c r="G2427" t="s">
        <v>9514</v>
      </c>
      <c r="H2427" t="s">
        <v>9515</v>
      </c>
      <c r="I2427" t="s">
        <v>9516</v>
      </c>
      <c r="J2427">
        <v>169</v>
      </c>
      <c r="K2427" t="s">
        <v>21</v>
      </c>
      <c r="L2427" t="s">
        <v>22</v>
      </c>
      <c r="M2427" t="s">
        <v>23</v>
      </c>
      <c r="N2427">
        <v>15000000</v>
      </c>
      <c r="O2427">
        <v>2009</v>
      </c>
      <c r="P2427">
        <v>7.2</v>
      </c>
      <c r="Q2427" t="s">
        <v>1331</v>
      </c>
    </row>
    <row r="2428" spans="1:17" x14ac:dyDescent="0.35">
      <c r="A2428" t="s">
        <v>9517</v>
      </c>
      <c r="B2428">
        <v>105</v>
      </c>
      <c r="C2428" t="s">
        <v>4909</v>
      </c>
      <c r="D2428">
        <v>5217498</v>
      </c>
      <c r="E2428" t="s">
        <v>1538</v>
      </c>
      <c r="F2428" t="s">
        <v>6839</v>
      </c>
      <c r="G2428" t="s">
        <v>9518</v>
      </c>
      <c r="H2428" t="s">
        <v>322</v>
      </c>
      <c r="I2428" t="s">
        <v>9519</v>
      </c>
      <c r="J2428">
        <v>85</v>
      </c>
      <c r="K2428" t="s">
        <v>21</v>
      </c>
      <c r="L2428" t="s">
        <v>22</v>
      </c>
      <c r="M2428" t="s">
        <v>23</v>
      </c>
      <c r="N2428">
        <v>15000000</v>
      </c>
      <c r="O2428">
        <v>2000</v>
      </c>
      <c r="P2428">
        <v>4.5999999999999996</v>
      </c>
      <c r="Q2428" t="s">
        <v>2679</v>
      </c>
    </row>
    <row r="2429" spans="1:17" x14ac:dyDescent="0.35">
      <c r="A2429" t="s">
        <v>9151</v>
      </c>
      <c r="B2429">
        <v>107</v>
      </c>
      <c r="C2429" t="s">
        <v>4287</v>
      </c>
      <c r="D2429">
        <v>5023275</v>
      </c>
      <c r="E2429" t="s">
        <v>9520</v>
      </c>
      <c r="F2429" t="s">
        <v>9211</v>
      </c>
      <c r="G2429" t="s">
        <v>9521</v>
      </c>
      <c r="H2429" t="s">
        <v>9522</v>
      </c>
      <c r="I2429" t="s">
        <v>9523</v>
      </c>
      <c r="J2429">
        <v>199</v>
      </c>
      <c r="K2429" t="s">
        <v>21</v>
      </c>
      <c r="L2429" t="s">
        <v>1172</v>
      </c>
      <c r="M2429" t="s">
        <v>472</v>
      </c>
      <c r="N2429">
        <v>15000000</v>
      </c>
      <c r="O2429">
        <v>2005</v>
      </c>
      <c r="P2429">
        <v>7.5</v>
      </c>
      <c r="Q2429" t="s">
        <v>769</v>
      </c>
    </row>
    <row r="2430" spans="1:17" x14ac:dyDescent="0.35">
      <c r="A2430" t="s">
        <v>9524</v>
      </c>
      <c r="B2430">
        <v>120</v>
      </c>
      <c r="C2430" t="s">
        <v>1452</v>
      </c>
      <c r="D2430">
        <v>4956401</v>
      </c>
      <c r="E2430" t="s">
        <v>2669</v>
      </c>
      <c r="F2430" t="s">
        <v>651</v>
      </c>
      <c r="G2430" t="s">
        <v>9525</v>
      </c>
      <c r="H2430" t="s">
        <v>1626</v>
      </c>
      <c r="I2430" t="s">
        <v>9526</v>
      </c>
      <c r="J2430">
        <v>89</v>
      </c>
      <c r="K2430" t="s">
        <v>21</v>
      </c>
      <c r="L2430" t="s">
        <v>1172</v>
      </c>
      <c r="M2430" t="s">
        <v>23</v>
      </c>
      <c r="N2430">
        <v>15000000</v>
      </c>
      <c r="O2430">
        <v>1999</v>
      </c>
      <c r="P2430">
        <v>6.5</v>
      </c>
      <c r="Q2430" t="s">
        <v>2679</v>
      </c>
    </row>
    <row r="2431" spans="1:17" x14ac:dyDescent="0.35">
      <c r="A2431" t="s">
        <v>198</v>
      </c>
      <c r="B2431">
        <v>103</v>
      </c>
      <c r="C2431" t="s">
        <v>9527</v>
      </c>
      <c r="D2431">
        <v>4235837</v>
      </c>
      <c r="E2431" t="s">
        <v>9078</v>
      </c>
      <c r="F2431" t="s">
        <v>70</v>
      </c>
      <c r="G2431" t="s">
        <v>9528</v>
      </c>
      <c r="H2431" t="s">
        <v>1973</v>
      </c>
      <c r="I2431" t="s">
        <v>9529</v>
      </c>
      <c r="J2431">
        <v>336</v>
      </c>
      <c r="K2431" t="s">
        <v>21</v>
      </c>
      <c r="L2431" t="s">
        <v>22</v>
      </c>
      <c r="M2431" t="s">
        <v>472</v>
      </c>
      <c r="N2431">
        <v>15000000</v>
      </c>
      <c r="O2431">
        <v>2005</v>
      </c>
      <c r="P2431">
        <v>7.6</v>
      </c>
      <c r="Q2431" t="s">
        <v>1331</v>
      </c>
    </row>
    <row r="2432" spans="1:17" x14ac:dyDescent="0.35">
      <c r="A2432" t="s">
        <v>9530</v>
      </c>
      <c r="B2432">
        <v>92</v>
      </c>
      <c r="C2432" t="s">
        <v>334</v>
      </c>
      <c r="D2432">
        <v>4002955</v>
      </c>
      <c r="E2432" t="s">
        <v>6134</v>
      </c>
      <c r="F2432" t="s">
        <v>514</v>
      </c>
      <c r="G2432" t="s">
        <v>9531</v>
      </c>
      <c r="H2432" t="s">
        <v>2094</v>
      </c>
      <c r="I2432" t="s">
        <v>9532</v>
      </c>
      <c r="J2432">
        <v>198</v>
      </c>
      <c r="K2432" t="s">
        <v>21</v>
      </c>
      <c r="L2432" t="s">
        <v>22</v>
      </c>
      <c r="M2432" t="s">
        <v>472</v>
      </c>
      <c r="N2432">
        <v>20000000</v>
      </c>
      <c r="O2432">
        <v>1999</v>
      </c>
      <c r="P2432">
        <v>6.2</v>
      </c>
      <c r="Q2432" t="s">
        <v>1331</v>
      </c>
    </row>
    <row r="2433" spans="1:17" x14ac:dyDescent="0.35">
      <c r="A2433" t="s">
        <v>4531</v>
      </c>
      <c r="B2433">
        <v>147</v>
      </c>
      <c r="C2433" t="s">
        <v>3411</v>
      </c>
      <c r="D2433">
        <v>7219578</v>
      </c>
      <c r="E2433" t="s">
        <v>1538</v>
      </c>
      <c r="F2433" t="s">
        <v>164</v>
      </c>
      <c r="G2433" t="s">
        <v>9533</v>
      </c>
      <c r="H2433" t="s">
        <v>5482</v>
      </c>
      <c r="I2433" t="s">
        <v>9534</v>
      </c>
      <c r="J2433">
        <v>1768</v>
      </c>
      <c r="K2433" t="s">
        <v>21</v>
      </c>
      <c r="L2433" t="s">
        <v>1172</v>
      </c>
      <c r="M2433" t="s">
        <v>472</v>
      </c>
      <c r="N2433">
        <v>15000000</v>
      </c>
      <c r="O2433">
        <v>2001</v>
      </c>
      <c r="P2433">
        <v>8</v>
      </c>
      <c r="Q2433" t="s">
        <v>2679</v>
      </c>
    </row>
    <row r="2434" spans="1:17" x14ac:dyDescent="0.35">
      <c r="A2434" t="s">
        <v>3137</v>
      </c>
      <c r="B2434">
        <v>98</v>
      </c>
      <c r="C2434" t="s">
        <v>164</v>
      </c>
      <c r="D2434">
        <v>3247816</v>
      </c>
      <c r="E2434" t="s">
        <v>1138</v>
      </c>
      <c r="F2434" t="s">
        <v>611</v>
      </c>
      <c r="G2434" t="s">
        <v>9535</v>
      </c>
      <c r="H2434" t="s">
        <v>290</v>
      </c>
      <c r="I2434" t="s">
        <v>9536</v>
      </c>
      <c r="J2434">
        <v>108</v>
      </c>
      <c r="K2434" t="s">
        <v>21</v>
      </c>
      <c r="L2434" t="s">
        <v>22</v>
      </c>
      <c r="M2434" t="s">
        <v>472</v>
      </c>
      <c r="N2434">
        <v>22000000</v>
      </c>
      <c r="O2434">
        <v>2010</v>
      </c>
      <c r="P2434">
        <v>6.3</v>
      </c>
      <c r="Q2434" t="s">
        <v>1331</v>
      </c>
    </row>
    <row r="2435" spans="1:17" x14ac:dyDescent="0.35">
      <c r="A2435" t="s">
        <v>9537</v>
      </c>
      <c r="B2435">
        <v>103</v>
      </c>
      <c r="C2435" t="s">
        <v>2237</v>
      </c>
      <c r="D2435">
        <v>2412045</v>
      </c>
      <c r="E2435" t="s">
        <v>4266</v>
      </c>
      <c r="F2435" t="s">
        <v>141</v>
      </c>
      <c r="G2435" t="s">
        <v>9538</v>
      </c>
      <c r="H2435" t="s">
        <v>2765</v>
      </c>
      <c r="I2435" t="s">
        <v>9539</v>
      </c>
      <c r="J2435">
        <v>320</v>
      </c>
      <c r="K2435" t="s">
        <v>21</v>
      </c>
      <c r="L2435" t="s">
        <v>38</v>
      </c>
      <c r="M2435" t="s">
        <v>472</v>
      </c>
      <c r="N2435">
        <v>15000000</v>
      </c>
      <c r="O2435">
        <v>2010</v>
      </c>
      <c r="P2435">
        <v>7.2</v>
      </c>
      <c r="Q2435" t="s">
        <v>2679</v>
      </c>
    </row>
    <row r="2436" spans="1:17" x14ac:dyDescent="0.35">
      <c r="A2436" t="s">
        <v>9540</v>
      </c>
      <c r="B2436">
        <v>111</v>
      </c>
      <c r="C2436" t="s">
        <v>6804</v>
      </c>
      <c r="D2436">
        <v>2203641</v>
      </c>
      <c r="E2436" t="s">
        <v>1716</v>
      </c>
      <c r="F2436" t="s">
        <v>162</v>
      </c>
      <c r="G2436" t="s">
        <v>9541</v>
      </c>
      <c r="H2436" t="s">
        <v>9542</v>
      </c>
      <c r="I2436" t="s">
        <v>9543</v>
      </c>
      <c r="J2436">
        <v>162</v>
      </c>
      <c r="K2436" t="s">
        <v>21</v>
      </c>
      <c r="L2436" t="s">
        <v>2808</v>
      </c>
      <c r="M2436" t="s">
        <v>472</v>
      </c>
      <c r="N2436">
        <v>15000000</v>
      </c>
      <c r="O2436">
        <v>2008</v>
      </c>
      <c r="P2436">
        <v>6.7</v>
      </c>
      <c r="Q2436" t="s">
        <v>14098</v>
      </c>
    </row>
    <row r="2437" spans="1:17" x14ac:dyDescent="0.35">
      <c r="A2437" t="s">
        <v>9544</v>
      </c>
      <c r="B2437">
        <v>98</v>
      </c>
      <c r="C2437" t="s">
        <v>2963</v>
      </c>
      <c r="D2437">
        <v>1953732</v>
      </c>
      <c r="E2437" t="s">
        <v>1089</v>
      </c>
      <c r="F2437" t="s">
        <v>4896</v>
      </c>
      <c r="G2437" t="s">
        <v>9545</v>
      </c>
      <c r="H2437" t="s">
        <v>9546</v>
      </c>
      <c r="I2437" t="s">
        <v>9547</v>
      </c>
      <c r="J2437">
        <v>62</v>
      </c>
      <c r="K2437" t="s">
        <v>21</v>
      </c>
      <c r="L2437" t="s">
        <v>22</v>
      </c>
      <c r="M2437" t="s">
        <v>472</v>
      </c>
      <c r="N2437">
        <v>15000000</v>
      </c>
      <c r="O2437">
        <v>1986</v>
      </c>
      <c r="P2437">
        <v>5.3</v>
      </c>
      <c r="Q2437" t="s">
        <v>769</v>
      </c>
    </row>
    <row r="2438" spans="1:17" x14ac:dyDescent="0.35">
      <c r="A2438" t="s">
        <v>9548</v>
      </c>
      <c r="B2438">
        <v>111</v>
      </c>
      <c r="C2438" t="s">
        <v>3073</v>
      </c>
      <c r="D2438">
        <v>1954202</v>
      </c>
      <c r="E2438" t="s">
        <v>6900</v>
      </c>
      <c r="F2438" t="s">
        <v>2970</v>
      </c>
      <c r="G2438" t="s">
        <v>9549</v>
      </c>
      <c r="H2438" t="s">
        <v>1176</v>
      </c>
      <c r="I2438" t="s">
        <v>9550</v>
      </c>
      <c r="J2438">
        <v>71</v>
      </c>
      <c r="K2438" t="s">
        <v>21</v>
      </c>
      <c r="L2438" t="s">
        <v>22</v>
      </c>
      <c r="M2438" t="s">
        <v>23</v>
      </c>
      <c r="N2438">
        <v>15000000</v>
      </c>
      <c r="O2438">
        <v>1999</v>
      </c>
      <c r="P2438">
        <v>6.3</v>
      </c>
      <c r="Q2438" t="s">
        <v>1331</v>
      </c>
    </row>
    <row r="2439" spans="1:17" x14ac:dyDescent="0.35">
      <c r="A2439" t="s">
        <v>8790</v>
      </c>
      <c r="B2439">
        <v>111</v>
      </c>
      <c r="C2439" t="s">
        <v>3560</v>
      </c>
      <c r="D2439">
        <v>1294640</v>
      </c>
      <c r="E2439" t="s">
        <v>5114</v>
      </c>
      <c r="F2439" t="s">
        <v>164</v>
      </c>
      <c r="G2439" t="s">
        <v>9551</v>
      </c>
      <c r="H2439" t="s">
        <v>3749</v>
      </c>
      <c r="I2439" t="s">
        <v>9552</v>
      </c>
      <c r="J2439">
        <v>436</v>
      </c>
      <c r="K2439" t="s">
        <v>21</v>
      </c>
      <c r="L2439" t="s">
        <v>22</v>
      </c>
      <c r="M2439" t="s">
        <v>472</v>
      </c>
      <c r="N2439">
        <v>15000000</v>
      </c>
      <c r="O2439">
        <v>2007</v>
      </c>
      <c r="P2439">
        <v>6.5</v>
      </c>
      <c r="Q2439" t="s">
        <v>14098</v>
      </c>
    </row>
    <row r="2440" spans="1:17" x14ac:dyDescent="0.35">
      <c r="A2440" t="s">
        <v>9553</v>
      </c>
      <c r="B2440">
        <v>145</v>
      </c>
      <c r="C2440" t="s">
        <v>9554</v>
      </c>
      <c r="D2440">
        <v>26435</v>
      </c>
      <c r="E2440" t="s">
        <v>1476</v>
      </c>
      <c r="F2440" t="s">
        <v>9555</v>
      </c>
      <c r="G2440" t="s">
        <v>9556</v>
      </c>
      <c r="H2440" t="s">
        <v>9557</v>
      </c>
      <c r="I2440" t="s">
        <v>9558</v>
      </c>
      <c r="J2440">
        <v>413</v>
      </c>
      <c r="K2440" t="s">
        <v>6610</v>
      </c>
      <c r="L2440" t="s">
        <v>615</v>
      </c>
      <c r="M2440" t="s">
        <v>3766</v>
      </c>
      <c r="N2440">
        <v>6000000</v>
      </c>
      <c r="O2440">
        <v>1927</v>
      </c>
      <c r="P2440">
        <v>8.3000000000000007</v>
      </c>
      <c r="Q2440" t="s">
        <v>2679</v>
      </c>
    </row>
    <row r="2441" spans="1:17" x14ac:dyDescent="0.35">
      <c r="A2441" t="s">
        <v>3869</v>
      </c>
      <c r="B2441">
        <v>84</v>
      </c>
      <c r="C2441" t="s">
        <v>1291</v>
      </c>
      <c r="D2441">
        <v>1197786</v>
      </c>
      <c r="E2441" t="s">
        <v>270</v>
      </c>
      <c r="F2441" t="s">
        <v>4548</v>
      </c>
      <c r="G2441" t="s">
        <v>9559</v>
      </c>
      <c r="H2441" t="s">
        <v>9560</v>
      </c>
      <c r="I2441" t="s">
        <v>9561</v>
      </c>
      <c r="J2441">
        <v>157</v>
      </c>
      <c r="K2441" t="s">
        <v>1171</v>
      </c>
      <c r="L2441" t="s">
        <v>1172</v>
      </c>
      <c r="M2441" t="s">
        <v>472</v>
      </c>
      <c r="N2441">
        <v>12000000</v>
      </c>
      <c r="O2441">
        <v>2004</v>
      </c>
      <c r="P2441">
        <v>7.2</v>
      </c>
      <c r="Q2441" t="s">
        <v>1064</v>
      </c>
    </row>
    <row r="2442" spans="1:17" x14ac:dyDescent="0.35">
      <c r="A2442" t="s">
        <v>4013</v>
      </c>
      <c r="B2442">
        <v>115</v>
      </c>
      <c r="C2442" t="s">
        <v>3004</v>
      </c>
      <c r="D2442">
        <v>529766</v>
      </c>
      <c r="E2442" t="s">
        <v>1547</v>
      </c>
      <c r="F2442" t="s">
        <v>218</v>
      </c>
      <c r="G2442" t="s">
        <v>9562</v>
      </c>
      <c r="H2442" t="s">
        <v>3296</v>
      </c>
      <c r="I2442" t="s">
        <v>9563</v>
      </c>
      <c r="J2442">
        <v>144</v>
      </c>
      <c r="K2442" t="s">
        <v>21</v>
      </c>
      <c r="L2442" t="s">
        <v>22</v>
      </c>
      <c r="M2442" t="s">
        <v>472</v>
      </c>
      <c r="N2442">
        <v>7000000</v>
      </c>
      <c r="O2442">
        <v>1995</v>
      </c>
      <c r="P2442">
        <v>6.8</v>
      </c>
      <c r="Q2442" t="s">
        <v>14098</v>
      </c>
    </row>
    <row r="2443" spans="1:17" x14ac:dyDescent="0.35">
      <c r="A2443" t="s">
        <v>9564</v>
      </c>
      <c r="B2443">
        <v>105</v>
      </c>
      <c r="C2443" t="s">
        <v>9184</v>
      </c>
      <c r="D2443">
        <v>613556</v>
      </c>
      <c r="E2443" t="s">
        <v>623</v>
      </c>
      <c r="F2443" t="s">
        <v>7846</v>
      </c>
      <c r="G2443" t="s">
        <v>9565</v>
      </c>
      <c r="H2443" t="s">
        <v>9566</v>
      </c>
      <c r="I2443" t="s">
        <v>9567</v>
      </c>
      <c r="J2443">
        <v>87</v>
      </c>
      <c r="K2443" t="s">
        <v>1556</v>
      </c>
      <c r="L2443" t="s">
        <v>9188</v>
      </c>
      <c r="M2443" t="s">
        <v>3766</v>
      </c>
      <c r="N2443">
        <v>15000000</v>
      </c>
      <c r="O2443">
        <v>2015</v>
      </c>
      <c r="P2443">
        <v>6.4</v>
      </c>
      <c r="Q2443" t="s">
        <v>1064</v>
      </c>
    </row>
    <row r="2444" spans="1:17" x14ac:dyDescent="0.35">
      <c r="A2444" t="s">
        <v>8802</v>
      </c>
      <c r="B2444">
        <v>98</v>
      </c>
      <c r="C2444" t="s">
        <v>1059</v>
      </c>
      <c r="D2444">
        <v>353743</v>
      </c>
      <c r="E2444" t="s">
        <v>9568</v>
      </c>
      <c r="F2444" t="s">
        <v>1864</v>
      </c>
      <c r="G2444" t="s">
        <v>9569</v>
      </c>
      <c r="H2444" t="s">
        <v>2903</v>
      </c>
      <c r="I2444" t="s">
        <v>9570</v>
      </c>
      <c r="J2444">
        <v>111</v>
      </c>
      <c r="K2444" t="s">
        <v>21</v>
      </c>
      <c r="L2444" t="s">
        <v>38</v>
      </c>
      <c r="M2444" t="s">
        <v>472</v>
      </c>
      <c r="N2444">
        <v>15000000</v>
      </c>
      <c r="O2444">
        <v>2001</v>
      </c>
      <c r="P2444">
        <v>6.9</v>
      </c>
      <c r="Q2444" t="s">
        <v>1331</v>
      </c>
    </row>
    <row r="2445" spans="1:17" x14ac:dyDescent="0.35">
      <c r="A2445" t="s">
        <v>9571</v>
      </c>
      <c r="B2445">
        <v>110</v>
      </c>
      <c r="C2445" t="s">
        <v>9572</v>
      </c>
      <c r="D2445">
        <v>102055</v>
      </c>
      <c r="E2445" t="s">
        <v>1064</v>
      </c>
      <c r="F2445" t="s">
        <v>9573</v>
      </c>
      <c r="G2445" t="s">
        <v>9574</v>
      </c>
      <c r="H2445" t="s">
        <v>9575</v>
      </c>
      <c r="I2445" t="s">
        <v>9576</v>
      </c>
      <c r="J2445">
        <v>72</v>
      </c>
      <c r="K2445" t="s">
        <v>9577</v>
      </c>
      <c r="L2445" t="s">
        <v>9578</v>
      </c>
      <c r="M2445" t="s">
        <v>472</v>
      </c>
      <c r="N2445">
        <v>300000000</v>
      </c>
      <c r="O2445">
        <v>2008</v>
      </c>
      <c r="P2445">
        <v>6.2</v>
      </c>
      <c r="Q2445" t="s">
        <v>1064</v>
      </c>
    </row>
    <row r="2446" spans="1:17" x14ac:dyDescent="0.35">
      <c r="A2446" t="s">
        <v>9580</v>
      </c>
      <c r="B2446">
        <v>103</v>
      </c>
      <c r="C2446" t="s">
        <v>5818</v>
      </c>
      <c r="D2446">
        <v>73548</v>
      </c>
      <c r="E2446" t="s">
        <v>7108</v>
      </c>
      <c r="F2446" t="s">
        <v>531</v>
      </c>
      <c r="G2446" t="s">
        <v>9581</v>
      </c>
      <c r="H2446" t="s">
        <v>2161</v>
      </c>
      <c r="I2446" t="s">
        <v>9582</v>
      </c>
      <c r="J2446">
        <v>209</v>
      </c>
      <c r="K2446" t="s">
        <v>21</v>
      </c>
      <c r="L2446" t="s">
        <v>22</v>
      </c>
      <c r="M2446" t="s">
        <v>472</v>
      </c>
      <c r="N2446">
        <v>15000000</v>
      </c>
      <c r="O2446">
        <v>2008</v>
      </c>
      <c r="P2446">
        <v>6.1</v>
      </c>
      <c r="Q2446" t="s">
        <v>1018</v>
      </c>
    </row>
    <row r="2447" spans="1:17" x14ac:dyDescent="0.35">
      <c r="A2447" t="s">
        <v>9583</v>
      </c>
      <c r="B2447">
        <v>90</v>
      </c>
      <c r="C2447" t="s">
        <v>1905</v>
      </c>
      <c r="D2447">
        <v>28870</v>
      </c>
      <c r="E2447" t="s">
        <v>1702</v>
      </c>
      <c r="F2447" t="s">
        <v>359</v>
      </c>
      <c r="G2447" t="s">
        <v>9584</v>
      </c>
      <c r="H2447" t="s">
        <v>3284</v>
      </c>
      <c r="I2447" t="s">
        <v>9585</v>
      </c>
      <c r="J2447">
        <v>41</v>
      </c>
      <c r="K2447" t="s">
        <v>21</v>
      </c>
      <c r="L2447" t="s">
        <v>22</v>
      </c>
      <c r="M2447" t="s">
        <v>472</v>
      </c>
      <c r="N2447">
        <v>15000000</v>
      </c>
      <c r="O2447">
        <v>2011</v>
      </c>
      <c r="P2447">
        <v>5.0999999999999996</v>
      </c>
      <c r="Q2447" t="s">
        <v>14098</v>
      </c>
    </row>
    <row r="2448" spans="1:17" x14ac:dyDescent="0.35">
      <c r="A2448" t="s">
        <v>9586</v>
      </c>
      <c r="B2448">
        <v>105</v>
      </c>
      <c r="C2448" t="s">
        <v>1455</v>
      </c>
      <c r="D2448">
        <v>22723</v>
      </c>
      <c r="E2448" t="s">
        <v>9587</v>
      </c>
      <c r="F2448" t="s">
        <v>250</v>
      </c>
      <c r="G2448" t="s">
        <v>9588</v>
      </c>
      <c r="H2448" t="s">
        <v>9589</v>
      </c>
      <c r="I2448" t="s">
        <v>9590</v>
      </c>
      <c r="J2448">
        <v>40</v>
      </c>
      <c r="K2448" t="s">
        <v>21</v>
      </c>
      <c r="L2448" t="s">
        <v>615</v>
      </c>
      <c r="M2448" t="s">
        <v>23</v>
      </c>
      <c r="N2448">
        <v>25000000</v>
      </c>
      <c r="O2448">
        <v>2001</v>
      </c>
      <c r="P2448">
        <v>4.5</v>
      </c>
      <c r="Q2448" t="s">
        <v>1064</v>
      </c>
    </row>
    <row r="2449" spans="1:17" x14ac:dyDescent="0.35">
      <c r="A2449" t="s">
        <v>9591</v>
      </c>
      <c r="B2449">
        <v>93</v>
      </c>
      <c r="C2449" t="s">
        <v>9592</v>
      </c>
      <c r="D2449">
        <v>20380</v>
      </c>
      <c r="E2449" t="s">
        <v>9593</v>
      </c>
      <c r="F2449" t="s">
        <v>123</v>
      </c>
      <c r="G2449" t="s">
        <v>9594</v>
      </c>
      <c r="H2449" t="s">
        <v>9446</v>
      </c>
      <c r="I2449" t="s">
        <v>9595</v>
      </c>
      <c r="J2449">
        <v>39</v>
      </c>
      <c r="K2449" t="s">
        <v>21</v>
      </c>
      <c r="L2449" t="s">
        <v>22</v>
      </c>
      <c r="M2449" t="s">
        <v>472</v>
      </c>
      <c r="N2449">
        <v>15000000</v>
      </c>
      <c r="O2449">
        <v>2007</v>
      </c>
      <c r="P2449">
        <v>5.9</v>
      </c>
      <c r="Q2449" t="s">
        <v>1331</v>
      </c>
    </row>
    <row r="2450" spans="1:17" x14ac:dyDescent="0.35">
      <c r="A2450" t="s">
        <v>3305</v>
      </c>
      <c r="B2450">
        <v>101</v>
      </c>
      <c r="C2450" t="s">
        <v>1975</v>
      </c>
      <c r="D2450">
        <v>70906973</v>
      </c>
      <c r="E2450" t="s">
        <v>2849</v>
      </c>
      <c r="F2450" t="s">
        <v>445</v>
      </c>
      <c r="G2450" t="s">
        <v>9597</v>
      </c>
      <c r="H2450" t="s">
        <v>3488</v>
      </c>
      <c r="I2450" t="s">
        <v>9598</v>
      </c>
      <c r="J2450">
        <v>609</v>
      </c>
      <c r="K2450" t="s">
        <v>21</v>
      </c>
      <c r="L2450" t="s">
        <v>22</v>
      </c>
      <c r="M2450" t="s">
        <v>68</v>
      </c>
      <c r="N2450">
        <v>14600000</v>
      </c>
      <c r="O2450">
        <v>1993</v>
      </c>
      <c r="P2450">
        <v>8.1</v>
      </c>
      <c r="Q2450" t="s">
        <v>1331</v>
      </c>
    </row>
    <row r="2451" spans="1:17" x14ac:dyDescent="0.35">
      <c r="A2451" t="s">
        <v>9599</v>
      </c>
      <c r="B2451">
        <v>115</v>
      </c>
      <c r="C2451" t="s">
        <v>359</v>
      </c>
      <c r="D2451">
        <v>66009973</v>
      </c>
      <c r="E2451" t="s">
        <v>4273</v>
      </c>
      <c r="F2451" t="s">
        <v>3417</v>
      </c>
      <c r="G2451" t="s">
        <v>9600</v>
      </c>
      <c r="H2451" t="s">
        <v>7073</v>
      </c>
      <c r="I2451" t="s">
        <v>9601</v>
      </c>
      <c r="J2451">
        <v>135</v>
      </c>
      <c r="K2451" t="s">
        <v>21</v>
      </c>
      <c r="L2451" t="s">
        <v>22</v>
      </c>
      <c r="M2451" t="s">
        <v>472</v>
      </c>
      <c r="N2451">
        <v>14800000</v>
      </c>
      <c r="O2451">
        <v>2015</v>
      </c>
      <c r="P2451">
        <v>5.7</v>
      </c>
      <c r="Q2451" t="s">
        <v>1331</v>
      </c>
    </row>
    <row r="2452" spans="1:17" x14ac:dyDescent="0.35">
      <c r="A2452" t="s">
        <v>295</v>
      </c>
      <c r="B2452">
        <v>120</v>
      </c>
      <c r="C2452" t="s">
        <v>2219</v>
      </c>
      <c r="D2452">
        <v>46338728</v>
      </c>
      <c r="E2452" t="s">
        <v>169</v>
      </c>
      <c r="F2452" t="s">
        <v>170</v>
      </c>
      <c r="G2452" t="s">
        <v>9602</v>
      </c>
      <c r="H2452" t="s">
        <v>638</v>
      </c>
      <c r="I2452" t="s">
        <v>9603</v>
      </c>
      <c r="J2452">
        <v>506</v>
      </c>
      <c r="K2452" t="s">
        <v>21</v>
      </c>
      <c r="L2452" t="s">
        <v>22</v>
      </c>
      <c r="M2452" t="s">
        <v>23</v>
      </c>
      <c r="N2452">
        <v>14500000</v>
      </c>
      <c r="O2452">
        <v>1996</v>
      </c>
      <c r="P2452">
        <v>6.8</v>
      </c>
      <c r="Q2452" t="s">
        <v>2679</v>
      </c>
    </row>
    <row r="2453" spans="1:17" x14ac:dyDescent="0.35">
      <c r="A2453" t="s">
        <v>9604</v>
      </c>
      <c r="B2453">
        <v>111</v>
      </c>
      <c r="C2453" t="s">
        <v>4962</v>
      </c>
      <c r="D2453">
        <v>7691700</v>
      </c>
      <c r="E2453" t="s">
        <v>2669</v>
      </c>
      <c r="F2453" t="s">
        <v>160</v>
      </c>
      <c r="G2453" t="s">
        <v>9605</v>
      </c>
      <c r="H2453" t="s">
        <v>9606</v>
      </c>
      <c r="I2453" t="s">
        <v>9607</v>
      </c>
      <c r="J2453">
        <v>73</v>
      </c>
      <c r="K2453" t="s">
        <v>1171</v>
      </c>
      <c r="L2453" t="s">
        <v>1172</v>
      </c>
      <c r="M2453" t="s">
        <v>23</v>
      </c>
      <c r="N2453">
        <v>10000000</v>
      </c>
      <c r="O2453">
        <v>2010</v>
      </c>
      <c r="P2453">
        <v>7.5</v>
      </c>
      <c r="Q2453" t="s">
        <v>2679</v>
      </c>
    </row>
    <row r="2454" spans="1:17" x14ac:dyDescent="0.35">
      <c r="A2454" t="s">
        <v>2898</v>
      </c>
      <c r="B2454">
        <v>131</v>
      </c>
      <c r="C2454" t="s">
        <v>377</v>
      </c>
      <c r="D2454">
        <v>101157447</v>
      </c>
      <c r="E2454" t="s">
        <v>1406</v>
      </c>
      <c r="F2454" t="s">
        <v>2898</v>
      </c>
      <c r="G2454" t="s">
        <v>9609</v>
      </c>
      <c r="H2454" t="s">
        <v>2534</v>
      </c>
      <c r="I2454" t="s">
        <v>9610</v>
      </c>
      <c r="J2454">
        <v>495</v>
      </c>
      <c r="K2454" t="s">
        <v>21</v>
      </c>
      <c r="L2454" t="s">
        <v>22</v>
      </c>
      <c r="M2454" t="s">
        <v>472</v>
      </c>
      <c r="N2454">
        <v>14400000</v>
      </c>
      <c r="O2454">
        <v>1992</v>
      </c>
      <c r="P2454">
        <v>8.3000000000000007</v>
      </c>
      <c r="Q2454" t="s">
        <v>2679</v>
      </c>
    </row>
    <row r="2455" spans="1:17" x14ac:dyDescent="0.35">
      <c r="A2455" t="s">
        <v>9611</v>
      </c>
      <c r="B2455">
        <v>139</v>
      </c>
      <c r="C2455" t="s">
        <v>9612</v>
      </c>
      <c r="D2455">
        <v>74205</v>
      </c>
      <c r="E2455" t="s">
        <v>2679</v>
      </c>
      <c r="F2455" t="s">
        <v>187</v>
      </c>
      <c r="G2455" t="s">
        <v>9613</v>
      </c>
      <c r="H2455" t="s">
        <v>9614</v>
      </c>
      <c r="I2455" t="s">
        <v>9615</v>
      </c>
      <c r="J2455">
        <v>81</v>
      </c>
      <c r="K2455" t="s">
        <v>21</v>
      </c>
      <c r="L2455" t="s">
        <v>5888</v>
      </c>
      <c r="M2455" t="s">
        <v>3766</v>
      </c>
      <c r="N2455">
        <v>14200000</v>
      </c>
      <c r="O2455">
        <v>2005</v>
      </c>
      <c r="P2455">
        <v>7.4</v>
      </c>
      <c r="Q2455" t="s">
        <v>2679</v>
      </c>
    </row>
    <row r="2456" spans="1:17" x14ac:dyDescent="0.35">
      <c r="A2456" t="s">
        <v>4113</v>
      </c>
      <c r="B2456">
        <v>120</v>
      </c>
      <c r="C2456" t="s">
        <v>9616</v>
      </c>
      <c r="D2456">
        <v>141319195</v>
      </c>
      <c r="E2456" t="s">
        <v>169</v>
      </c>
      <c r="F2456" t="s">
        <v>9617</v>
      </c>
      <c r="G2456" t="s">
        <v>9618</v>
      </c>
      <c r="H2456" t="s">
        <v>9619</v>
      </c>
      <c r="I2456" t="s">
        <v>9620</v>
      </c>
      <c r="J2456">
        <v>1017</v>
      </c>
      <c r="K2456" t="s">
        <v>21</v>
      </c>
      <c r="L2456" t="s">
        <v>38</v>
      </c>
      <c r="M2456" t="s">
        <v>472</v>
      </c>
      <c r="N2456">
        <v>15000000</v>
      </c>
      <c r="O2456">
        <v>2008</v>
      </c>
      <c r="P2456">
        <v>8</v>
      </c>
      <c r="Q2456" t="s">
        <v>2679</v>
      </c>
    </row>
    <row r="2457" spans="1:17" x14ac:dyDescent="0.35">
      <c r="A2457" t="s">
        <v>4022</v>
      </c>
      <c r="B2457">
        <v>119</v>
      </c>
      <c r="C2457" t="s">
        <v>9621</v>
      </c>
      <c r="D2457">
        <v>156645693</v>
      </c>
      <c r="E2457" t="s">
        <v>6715</v>
      </c>
      <c r="F2457" t="s">
        <v>4319</v>
      </c>
      <c r="G2457" t="s">
        <v>9622</v>
      </c>
      <c r="H2457" t="s">
        <v>5107</v>
      </c>
      <c r="I2457" t="s">
        <v>9623</v>
      </c>
      <c r="J2457">
        <v>201</v>
      </c>
      <c r="K2457" t="s">
        <v>21</v>
      </c>
      <c r="L2457" t="s">
        <v>22</v>
      </c>
      <c r="M2457" t="s">
        <v>472</v>
      </c>
      <c r="N2457">
        <v>14000000</v>
      </c>
      <c r="O2457">
        <v>1987</v>
      </c>
      <c r="P2457">
        <v>6.9</v>
      </c>
      <c r="Q2457" t="s">
        <v>2679</v>
      </c>
    </row>
    <row r="2458" spans="1:17" x14ac:dyDescent="0.35">
      <c r="A2458" t="s">
        <v>2600</v>
      </c>
      <c r="B2458">
        <v>125</v>
      </c>
      <c r="C2458" t="s">
        <v>2602</v>
      </c>
      <c r="D2458">
        <v>178406268</v>
      </c>
      <c r="E2458" t="s">
        <v>1337</v>
      </c>
      <c r="F2458" t="s">
        <v>1220</v>
      </c>
      <c r="G2458" t="s">
        <v>9624</v>
      </c>
      <c r="H2458" t="s">
        <v>1410</v>
      </c>
      <c r="I2458" t="s">
        <v>9625</v>
      </c>
      <c r="J2458">
        <v>271</v>
      </c>
      <c r="K2458" t="s">
        <v>21</v>
      </c>
      <c r="L2458" t="s">
        <v>22</v>
      </c>
      <c r="M2458" t="s">
        <v>472</v>
      </c>
      <c r="N2458">
        <v>14000000</v>
      </c>
      <c r="O2458">
        <v>1990</v>
      </c>
      <c r="P2458">
        <v>6.9</v>
      </c>
      <c r="Q2458" t="s">
        <v>1331</v>
      </c>
    </row>
    <row r="2459" spans="1:17" x14ac:dyDescent="0.35">
      <c r="A2459" t="s">
        <v>9626</v>
      </c>
      <c r="B2459">
        <v>108</v>
      </c>
      <c r="C2459" t="s">
        <v>7263</v>
      </c>
      <c r="D2459">
        <v>109306210</v>
      </c>
      <c r="E2459" t="s">
        <v>1297</v>
      </c>
      <c r="F2459" t="s">
        <v>7010</v>
      </c>
      <c r="G2459" t="s">
        <v>9627</v>
      </c>
      <c r="H2459" t="s">
        <v>9628</v>
      </c>
      <c r="I2459" t="s">
        <v>9629</v>
      </c>
      <c r="J2459">
        <v>62</v>
      </c>
      <c r="K2459" t="s">
        <v>21</v>
      </c>
      <c r="L2459" t="s">
        <v>300</v>
      </c>
      <c r="M2459" t="s">
        <v>68</v>
      </c>
      <c r="N2459">
        <v>15800000</v>
      </c>
      <c r="O2459">
        <v>1988</v>
      </c>
      <c r="P2459">
        <v>5.5</v>
      </c>
      <c r="Q2459" t="s">
        <v>1064</v>
      </c>
    </row>
    <row r="2460" spans="1:17" x14ac:dyDescent="0.35">
      <c r="A2460" t="s">
        <v>609</v>
      </c>
      <c r="B2460">
        <v>145</v>
      </c>
      <c r="C2460" t="s">
        <v>3768</v>
      </c>
      <c r="D2460">
        <v>70001698</v>
      </c>
      <c r="E2460" t="s">
        <v>5553</v>
      </c>
      <c r="F2460" t="s">
        <v>425</v>
      </c>
      <c r="G2460" t="s">
        <v>9630</v>
      </c>
      <c r="H2460" t="s">
        <v>6473</v>
      </c>
      <c r="I2460" t="s">
        <v>9631</v>
      </c>
      <c r="J2460">
        <v>173</v>
      </c>
      <c r="K2460" t="s">
        <v>21</v>
      </c>
      <c r="L2460" t="s">
        <v>22</v>
      </c>
      <c r="M2460" t="s">
        <v>472</v>
      </c>
      <c r="N2460">
        <v>14000000</v>
      </c>
      <c r="O2460">
        <v>1989</v>
      </c>
      <c r="P2460">
        <v>7.2</v>
      </c>
      <c r="Q2460" t="s">
        <v>9596</v>
      </c>
    </row>
    <row r="2461" spans="1:17" x14ac:dyDescent="0.35">
      <c r="A2461" t="s">
        <v>562</v>
      </c>
      <c r="B2461">
        <v>98</v>
      </c>
      <c r="C2461" t="s">
        <v>2903</v>
      </c>
      <c r="D2461">
        <v>68856263</v>
      </c>
      <c r="E2461" t="s">
        <v>6010</v>
      </c>
      <c r="F2461" t="s">
        <v>6478</v>
      </c>
      <c r="G2461" t="s">
        <v>9632</v>
      </c>
      <c r="H2461" t="s">
        <v>9633</v>
      </c>
      <c r="I2461" t="s">
        <v>9634</v>
      </c>
      <c r="J2461">
        <v>97</v>
      </c>
      <c r="K2461" t="s">
        <v>21</v>
      </c>
      <c r="L2461" t="s">
        <v>22</v>
      </c>
      <c r="M2461" t="s">
        <v>68</v>
      </c>
      <c r="N2461">
        <v>15000000</v>
      </c>
      <c r="O2461">
        <v>1993</v>
      </c>
      <c r="P2461">
        <v>6.9</v>
      </c>
      <c r="Q2461" t="s">
        <v>769</v>
      </c>
    </row>
    <row r="2462" spans="1:17" x14ac:dyDescent="0.35">
      <c r="A2462" t="s">
        <v>4256</v>
      </c>
      <c r="B2462">
        <v>101</v>
      </c>
      <c r="C2462" t="s">
        <v>599</v>
      </c>
      <c r="D2462">
        <v>51527787</v>
      </c>
      <c r="E2462" t="s">
        <v>4292</v>
      </c>
      <c r="F2462" t="s">
        <v>9635</v>
      </c>
      <c r="G2462" t="s">
        <v>9636</v>
      </c>
      <c r="H2462" t="s">
        <v>8315</v>
      </c>
      <c r="I2462" t="s">
        <v>9637</v>
      </c>
      <c r="J2462">
        <v>268</v>
      </c>
      <c r="K2462" t="s">
        <v>21</v>
      </c>
      <c r="L2462" t="s">
        <v>22</v>
      </c>
      <c r="M2462" t="s">
        <v>472</v>
      </c>
      <c r="N2462">
        <v>15000000</v>
      </c>
      <c r="O2462">
        <v>2009</v>
      </c>
      <c r="P2462">
        <v>5.5</v>
      </c>
      <c r="Q2462" t="s">
        <v>4933</v>
      </c>
    </row>
    <row r="2463" spans="1:17" x14ac:dyDescent="0.35">
      <c r="A2463" t="s">
        <v>7288</v>
      </c>
      <c r="B2463">
        <v>109</v>
      </c>
      <c r="C2463" t="s">
        <v>4592</v>
      </c>
      <c r="D2463">
        <v>61356221</v>
      </c>
      <c r="E2463" t="s">
        <v>5965</v>
      </c>
      <c r="F2463" t="s">
        <v>8346</v>
      </c>
      <c r="G2463" t="s">
        <v>9638</v>
      </c>
      <c r="H2463" t="s">
        <v>109</v>
      </c>
      <c r="I2463" t="s">
        <v>9639</v>
      </c>
      <c r="J2463">
        <v>162</v>
      </c>
      <c r="K2463" t="s">
        <v>21</v>
      </c>
      <c r="L2463" t="s">
        <v>22</v>
      </c>
      <c r="M2463" t="s">
        <v>23</v>
      </c>
      <c r="N2463">
        <v>14000000</v>
      </c>
      <c r="O2463">
        <v>2007</v>
      </c>
      <c r="P2463">
        <v>5.2</v>
      </c>
      <c r="Q2463" t="s">
        <v>2679</v>
      </c>
    </row>
    <row r="2464" spans="1:17" x14ac:dyDescent="0.35">
      <c r="A2464" t="s">
        <v>6123</v>
      </c>
      <c r="B2464">
        <v>123</v>
      </c>
      <c r="C2464" t="s">
        <v>884</v>
      </c>
      <c r="D2464">
        <v>46800000</v>
      </c>
      <c r="E2464" t="s">
        <v>180</v>
      </c>
      <c r="F2464" t="s">
        <v>9640</v>
      </c>
      <c r="G2464" t="s">
        <v>9641</v>
      </c>
      <c r="H2464" t="s">
        <v>9642</v>
      </c>
      <c r="I2464" t="s">
        <v>9643</v>
      </c>
      <c r="J2464">
        <v>275</v>
      </c>
      <c r="K2464" t="s">
        <v>21</v>
      </c>
      <c r="L2464" t="s">
        <v>38</v>
      </c>
      <c r="M2464" t="s">
        <v>68</v>
      </c>
      <c r="N2464">
        <v>14000000</v>
      </c>
      <c r="O2464">
        <v>1977</v>
      </c>
      <c r="P2464">
        <v>7.1</v>
      </c>
      <c r="Q2464" t="s">
        <v>1064</v>
      </c>
    </row>
    <row r="2465" spans="1:17" x14ac:dyDescent="0.35">
      <c r="A2465" t="s">
        <v>9644</v>
      </c>
      <c r="B2465">
        <v>99</v>
      </c>
      <c r="C2465" t="s">
        <v>2424</v>
      </c>
      <c r="D2465">
        <v>38048637</v>
      </c>
      <c r="E2465" t="s">
        <v>2391</v>
      </c>
      <c r="F2465" t="s">
        <v>3134</v>
      </c>
      <c r="G2465" t="s">
        <v>9645</v>
      </c>
      <c r="H2465" t="s">
        <v>6052</v>
      </c>
      <c r="I2465" t="s">
        <v>9646</v>
      </c>
      <c r="J2465">
        <v>426</v>
      </c>
      <c r="K2465" t="s">
        <v>21</v>
      </c>
      <c r="L2465" t="s">
        <v>22</v>
      </c>
      <c r="M2465" t="s">
        <v>472</v>
      </c>
      <c r="N2465">
        <v>14000000</v>
      </c>
      <c r="O2465">
        <v>1998</v>
      </c>
      <c r="P2465">
        <v>5.5</v>
      </c>
      <c r="Q2465" t="s">
        <v>4933</v>
      </c>
    </row>
    <row r="2466" spans="1:17" x14ac:dyDescent="0.35">
      <c r="A2466" t="s">
        <v>9647</v>
      </c>
      <c r="B2466">
        <v>107</v>
      </c>
      <c r="C2466" t="s">
        <v>5496</v>
      </c>
      <c r="D2466">
        <v>34793160</v>
      </c>
      <c r="E2466" t="s">
        <v>5401</v>
      </c>
      <c r="F2466" t="s">
        <v>3701</v>
      </c>
      <c r="G2466" t="s">
        <v>9648</v>
      </c>
      <c r="H2466" t="s">
        <v>9649</v>
      </c>
      <c r="I2466" t="s">
        <v>9650</v>
      </c>
      <c r="J2466">
        <v>31</v>
      </c>
      <c r="K2466" t="s">
        <v>21</v>
      </c>
      <c r="L2466" t="s">
        <v>22</v>
      </c>
      <c r="M2466" t="s">
        <v>68</v>
      </c>
      <c r="N2466">
        <v>14000000</v>
      </c>
      <c r="O2466">
        <v>1991</v>
      </c>
      <c r="P2466">
        <v>6.7</v>
      </c>
      <c r="Q2466" t="s">
        <v>769</v>
      </c>
    </row>
    <row r="2467" spans="1:17" x14ac:dyDescent="0.35">
      <c r="A2467" t="s">
        <v>7355</v>
      </c>
      <c r="B2467">
        <v>81</v>
      </c>
      <c r="C2467" t="s">
        <v>7869</v>
      </c>
      <c r="D2467">
        <v>30628981</v>
      </c>
      <c r="E2467" t="s">
        <v>1337</v>
      </c>
      <c r="F2467" t="s">
        <v>1005</v>
      </c>
      <c r="G2467" t="s">
        <v>9651</v>
      </c>
      <c r="H2467" t="s">
        <v>1072</v>
      </c>
      <c r="I2467" t="s">
        <v>9652</v>
      </c>
      <c r="J2467">
        <v>160</v>
      </c>
      <c r="K2467" t="s">
        <v>21</v>
      </c>
      <c r="L2467" t="s">
        <v>22</v>
      </c>
      <c r="M2467" t="s">
        <v>23</v>
      </c>
      <c r="N2467">
        <v>14000000</v>
      </c>
      <c r="O2467">
        <v>1999</v>
      </c>
      <c r="P2467">
        <v>5</v>
      </c>
      <c r="Q2467" t="s">
        <v>1331</v>
      </c>
    </row>
    <row r="2468" spans="1:17" x14ac:dyDescent="0.35">
      <c r="A2468" t="s">
        <v>3842</v>
      </c>
      <c r="B2468">
        <v>105</v>
      </c>
      <c r="C2468" t="s">
        <v>320</v>
      </c>
      <c r="D2468">
        <v>29959436</v>
      </c>
      <c r="E2468" t="s">
        <v>4582</v>
      </c>
      <c r="F2468" t="s">
        <v>1901</v>
      </c>
      <c r="G2468" t="s">
        <v>9653</v>
      </c>
      <c r="H2468" t="s">
        <v>9654</v>
      </c>
      <c r="I2468" t="s">
        <v>9655</v>
      </c>
      <c r="J2468">
        <v>350</v>
      </c>
      <c r="K2468" t="s">
        <v>21</v>
      </c>
      <c r="L2468" t="s">
        <v>38</v>
      </c>
      <c r="M2468" t="s">
        <v>23</v>
      </c>
      <c r="N2468">
        <v>13000000</v>
      </c>
      <c r="O2468">
        <v>2011</v>
      </c>
      <c r="P2468">
        <v>6.4</v>
      </c>
      <c r="Q2468" t="s">
        <v>9596</v>
      </c>
    </row>
    <row r="2469" spans="1:17" x14ac:dyDescent="0.35">
      <c r="A2469" t="s">
        <v>9419</v>
      </c>
      <c r="B2469">
        <v>82</v>
      </c>
      <c r="C2469" t="s">
        <v>9419</v>
      </c>
      <c r="D2469">
        <v>25571351</v>
      </c>
      <c r="E2469" t="s">
        <v>6665</v>
      </c>
      <c r="F2469" t="s">
        <v>9423</v>
      </c>
      <c r="G2469" t="s">
        <v>9656</v>
      </c>
      <c r="H2469" t="s">
        <v>9657</v>
      </c>
      <c r="I2469" t="s">
        <v>9658</v>
      </c>
      <c r="J2469">
        <v>78</v>
      </c>
      <c r="K2469" t="s">
        <v>21</v>
      </c>
      <c r="L2469" t="s">
        <v>22</v>
      </c>
      <c r="M2469" t="s">
        <v>222</v>
      </c>
      <c r="N2469">
        <v>14000000</v>
      </c>
      <c r="O2469">
        <v>2002</v>
      </c>
      <c r="P2469">
        <v>6.6</v>
      </c>
      <c r="Q2469" t="s">
        <v>769</v>
      </c>
    </row>
    <row r="2470" spans="1:17" x14ac:dyDescent="0.35">
      <c r="A2470" t="s">
        <v>2321</v>
      </c>
      <c r="B2470">
        <v>109</v>
      </c>
      <c r="C2470" t="s">
        <v>9476</v>
      </c>
      <c r="D2470">
        <v>27515786</v>
      </c>
      <c r="E2470" t="s">
        <v>169</v>
      </c>
      <c r="F2470" t="s">
        <v>1971</v>
      </c>
      <c r="G2470" t="s">
        <v>9659</v>
      </c>
      <c r="H2470" t="s">
        <v>9660</v>
      </c>
      <c r="I2470" t="s">
        <v>9661</v>
      </c>
      <c r="J2470">
        <v>31</v>
      </c>
      <c r="K2470" t="s">
        <v>21</v>
      </c>
      <c r="L2470" t="s">
        <v>22</v>
      </c>
      <c r="M2470" t="s">
        <v>472</v>
      </c>
      <c r="N2470">
        <v>14000000</v>
      </c>
      <c r="O2470">
        <v>1993</v>
      </c>
      <c r="P2470">
        <v>5.9</v>
      </c>
      <c r="Q2470" t="s">
        <v>2679</v>
      </c>
    </row>
    <row r="2471" spans="1:17" x14ac:dyDescent="0.35">
      <c r="A2471" t="s">
        <v>3554</v>
      </c>
      <c r="B2471">
        <v>95</v>
      </c>
      <c r="C2471" t="s">
        <v>9662</v>
      </c>
      <c r="D2471">
        <v>25482931</v>
      </c>
      <c r="E2471" t="s">
        <v>340</v>
      </c>
      <c r="F2471" t="s">
        <v>4094</v>
      </c>
      <c r="G2471" t="s">
        <v>9663</v>
      </c>
      <c r="H2471" t="s">
        <v>9664</v>
      </c>
      <c r="I2471" t="s">
        <v>9665</v>
      </c>
      <c r="J2471">
        <v>33</v>
      </c>
      <c r="K2471" t="s">
        <v>21</v>
      </c>
      <c r="L2471" t="s">
        <v>22</v>
      </c>
      <c r="M2471" t="s">
        <v>472</v>
      </c>
      <c r="N2471">
        <v>14000000</v>
      </c>
      <c r="O2471">
        <v>2002</v>
      </c>
      <c r="P2471">
        <v>5.7</v>
      </c>
      <c r="Q2471" t="s">
        <v>1064</v>
      </c>
    </row>
    <row r="2472" spans="1:17" x14ac:dyDescent="0.35">
      <c r="A2472" t="s">
        <v>4860</v>
      </c>
      <c r="B2472">
        <v>100</v>
      </c>
      <c r="C2472" t="s">
        <v>8488</v>
      </c>
      <c r="D2472">
        <v>19900000</v>
      </c>
      <c r="E2472" t="s">
        <v>7234</v>
      </c>
      <c r="F2472" t="s">
        <v>3045</v>
      </c>
      <c r="G2472" t="s">
        <v>9666</v>
      </c>
      <c r="H2472" t="s">
        <v>9667</v>
      </c>
      <c r="I2472" t="s">
        <v>9668</v>
      </c>
      <c r="J2472">
        <v>53</v>
      </c>
      <c r="K2472" t="s">
        <v>21</v>
      </c>
      <c r="L2472" t="s">
        <v>22</v>
      </c>
      <c r="M2472" t="s">
        <v>472</v>
      </c>
      <c r="N2472">
        <v>20000000</v>
      </c>
      <c r="O2472">
        <v>1995</v>
      </c>
      <c r="P2472">
        <v>4.5</v>
      </c>
      <c r="Q2472" t="s">
        <v>1331</v>
      </c>
    </row>
    <row r="2473" spans="1:17" x14ac:dyDescent="0.35">
      <c r="A2473" t="s">
        <v>8722</v>
      </c>
      <c r="B2473">
        <v>91</v>
      </c>
      <c r="C2473" t="s">
        <v>889</v>
      </c>
      <c r="D2473">
        <v>16298046</v>
      </c>
      <c r="E2473" t="s">
        <v>2391</v>
      </c>
      <c r="F2473" t="s">
        <v>3971</v>
      </c>
      <c r="G2473" t="s">
        <v>9670</v>
      </c>
      <c r="H2473" t="s">
        <v>7772</v>
      </c>
      <c r="I2473" t="s">
        <v>9671</v>
      </c>
      <c r="J2473">
        <v>747</v>
      </c>
      <c r="K2473" t="s">
        <v>21</v>
      </c>
      <c r="L2473" t="s">
        <v>38</v>
      </c>
      <c r="M2473" t="s">
        <v>23</v>
      </c>
      <c r="N2473">
        <v>14000000</v>
      </c>
      <c r="O2473">
        <v>2005</v>
      </c>
      <c r="P2473">
        <v>5</v>
      </c>
      <c r="Q2473" t="s">
        <v>4933</v>
      </c>
    </row>
    <row r="2474" spans="1:17" x14ac:dyDescent="0.35">
      <c r="A2474" t="s">
        <v>4397</v>
      </c>
      <c r="B2474">
        <v>90</v>
      </c>
      <c r="C2474" t="s">
        <v>216</v>
      </c>
      <c r="D2474">
        <v>15549702</v>
      </c>
      <c r="E2474" t="s">
        <v>1337</v>
      </c>
      <c r="F2474" t="s">
        <v>2082</v>
      </c>
      <c r="G2474" t="s">
        <v>9672</v>
      </c>
      <c r="H2474" t="s">
        <v>1072</v>
      </c>
      <c r="I2474" t="s">
        <v>9673</v>
      </c>
      <c r="J2474">
        <v>123</v>
      </c>
      <c r="K2474" t="s">
        <v>21</v>
      </c>
      <c r="L2474" t="s">
        <v>22</v>
      </c>
      <c r="M2474" t="s">
        <v>23</v>
      </c>
      <c r="N2474">
        <v>14000000</v>
      </c>
      <c r="O2474">
        <v>2003</v>
      </c>
      <c r="P2474">
        <v>4.5999999999999996</v>
      </c>
      <c r="Q2474" t="s">
        <v>1331</v>
      </c>
    </row>
    <row r="2475" spans="1:17" x14ac:dyDescent="0.35">
      <c r="A2475" t="s">
        <v>1120</v>
      </c>
      <c r="B2475">
        <v>108</v>
      </c>
      <c r="C2475" t="s">
        <v>1578</v>
      </c>
      <c r="D2475">
        <v>15483540</v>
      </c>
      <c r="E2475" t="s">
        <v>9674</v>
      </c>
      <c r="F2475" t="s">
        <v>71</v>
      </c>
      <c r="G2475" t="s">
        <v>9675</v>
      </c>
      <c r="H2475" t="s">
        <v>5875</v>
      </c>
      <c r="I2475" t="s">
        <v>9676</v>
      </c>
      <c r="J2475">
        <v>215</v>
      </c>
      <c r="K2475" t="s">
        <v>21</v>
      </c>
      <c r="L2475" t="s">
        <v>22</v>
      </c>
      <c r="M2475" t="s">
        <v>472</v>
      </c>
      <c r="N2475">
        <v>14000000</v>
      </c>
      <c r="O2475">
        <v>2009</v>
      </c>
      <c r="P2475">
        <v>6.5</v>
      </c>
      <c r="Q2475" t="s">
        <v>769</v>
      </c>
    </row>
    <row r="2476" spans="1:17" x14ac:dyDescent="0.35">
      <c r="A2476" t="s">
        <v>9677</v>
      </c>
      <c r="B2476">
        <v>103</v>
      </c>
      <c r="C2476" t="s">
        <v>9678</v>
      </c>
      <c r="D2476">
        <v>20246959</v>
      </c>
      <c r="E2476" t="s">
        <v>1337</v>
      </c>
      <c r="F2476" t="s">
        <v>519</v>
      </c>
      <c r="G2476" t="s">
        <v>9679</v>
      </c>
      <c r="H2476" t="s">
        <v>3907</v>
      </c>
      <c r="I2476" t="s">
        <v>9680</v>
      </c>
      <c r="J2476">
        <v>20</v>
      </c>
      <c r="K2476" t="s">
        <v>21</v>
      </c>
      <c r="L2476" t="s">
        <v>22</v>
      </c>
      <c r="M2476" t="s">
        <v>23</v>
      </c>
      <c r="N2476">
        <v>14000000</v>
      </c>
      <c r="O2476">
        <v>2010</v>
      </c>
      <c r="P2476">
        <v>4.9000000000000004</v>
      </c>
      <c r="Q2476" t="s">
        <v>1331</v>
      </c>
    </row>
    <row r="2477" spans="1:17" x14ac:dyDescent="0.35">
      <c r="A2477" t="s">
        <v>9681</v>
      </c>
      <c r="B2477">
        <v>96</v>
      </c>
      <c r="C2477" t="s">
        <v>1977</v>
      </c>
      <c r="D2477">
        <v>15062898</v>
      </c>
      <c r="E2477" t="s">
        <v>1331</v>
      </c>
      <c r="F2477" t="s">
        <v>3590</v>
      </c>
      <c r="G2477" t="s">
        <v>9682</v>
      </c>
      <c r="H2477" t="s">
        <v>8789</v>
      </c>
      <c r="I2477" t="s">
        <v>9683</v>
      </c>
      <c r="J2477">
        <v>106</v>
      </c>
      <c r="K2477" t="s">
        <v>21</v>
      </c>
      <c r="L2477" t="s">
        <v>22</v>
      </c>
      <c r="M2477" t="s">
        <v>472</v>
      </c>
      <c r="N2477">
        <v>14000000</v>
      </c>
      <c r="O2477">
        <v>1998</v>
      </c>
      <c r="P2477">
        <v>6</v>
      </c>
      <c r="Q2477" t="s">
        <v>1331</v>
      </c>
    </row>
    <row r="2478" spans="1:17" x14ac:dyDescent="0.35">
      <c r="A2478" t="s">
        <v>9684</v>
      </c>
      <c r="B2478">
        <v>117</v>
      </c>
      <c r="C2478" t="s">
        <v>1637</v>
      </c>
      <c r="D2478">
        <v>14348123</v>
      </c>
      <c r="E2478" t="s">
        <v>8663</v>
      </c>
      <c r="F2478" t="s">
        <v>2910</v>
      </c>
      <c r="G2478" t="s">
        <v>9685</v>
      </c>
      <c r="H2478" t="s">
        <v>9686</v>
      </c>
      <c r="I2478" t="s">
        <v>9687</v>
      </c>
      <c r="J2478">
        <v>157</v>
      </c>
      <c r="K2478" t="s">
        <v>21</v>
      </c>
      <c r="L2478" t="s">
        <v>5434</v>
      </c>
      <c r="M2478" t="s">
        <v>68</v>
      </c>
      <c r="N2478">
        <v>12000000</v>
      </c>
      <c r="O2478">
        <v>1999</v>
      </c>
      <c r="P2478">
        <v>6.9</v>
      </c>
      <c r="Q2478" t="s">
        <v>1331</v>
      </c>
    </row>
    <row r="2479" spans="1:17" x14ac:dyDescent="0.35">
      <c r="A2479" t="s">
        <v>9688</v>
      </c>
      <c r="B2479">
        <v>93</v>
      </c>
      <c r="C2479" t="s">
        <v>9689</v>
      </c>
      <c r="D2479">
        <v>15171475</v>
      </c>
      <c r="E2479" t="s">
        <v>5672</v>
      </c>
      <c r="F2479" t="s">
        <v>248</v>
      </c>
      <c r="G2479" t="s">
        <v>9690</v>
      </c>
      <c r="H2479" t="s">
        <v>4462</v>
      </c>
      <c r="I2479" t="s">
        <v>9691</v>
      </c>
      <c r="J2479">
        <v>122</v>
      </c>
      <c r="K2479" t="s">
        <v>21</v>
      </c>
      <c r="L2479" t="s">
        <v>22</v>
      </c>
      <c r="M2479" t="s">
        <v>472</v>
      </c>
      <c r="N2479">
        <v>8500000</v>
      </c>
      <c r="O2479">
        <v>1996</v>
      </c>
      <c r="P2479">
        <v>5.7</v>
      </c>
      <c r="Q2479" t="s">
        <v>1018</v>
      </c>
    </row>
    <row r="2480" spans="1:17" x14ac:dyDescent="0.35">
      <c r="A2480" t="s">
        <v>3952</v>
      </c>
      <c r="B2480">
        <v>115</v>
      </c>
      <c r="C2480" t="s">
        <v>380</v>
      </c>
      <c r="D2480">
        <v>13640000</v>
      </c>
      <c r="E2480" t="s">
        <v>2018</v>
      </c>
      <c r="F2480" t="s">
        <v>993</v>
      </c>
      <c r="G2480" t="s">
        <v>9692</v>
      </c>
      <c r="H2480" t="s">
        <v>8069</v>
      </c>
      <c r="I2480" t="s">
        <v>9693</v>
      </c>
      <c r="J2480">
        <v>39</v>
      </c>
      <c r="K2480" t="s">
        <v>21</v>
      </c>
      <c r="L2480" t="s">
        <v>22</v>
      </c>
      <c r="M2480" t="s">
        <v>23</v>
      </c>
      <c r="N2480">
        <v>14000000</v>
      </c>
      <c r="O2480">
        <v>1994</v>
      </c>
      <c r="P2480">
        <v>6.9</v>
      </c>
      <c r="Q2480" t="s">
        <v>1331</v>
      </c>
    </row>
    <row r="2481" spans="1:17" x14ac:dyDescent="0.35">
      <c r="A2481" t="s">
        <v>9694</v>
      </c>
      <c r="B2481">
        <v>85</v>
      </c>
      <c r="C2481" t="s">
        <v>9695</v>
      </c>
      <c r="D2481">
        <v>12610731</v>
      </c>
      <c r="E2481" t="s">
        <v>1769</v>
      </c>
      <c r="F2481" t="s">
        <v>902</v>
      </c>
      <c r="G2481" t="s">
        <v>9696</v>
      </c>
      <c r="H2481" t="s">
        <v>9697</v>
      </c>
      <c r="I2481" t="s">
        <v>9698</v>
      </c>
      <c r="J2481">
        <v>673</v>
      </c>
      <c r="K2481" t="s">
        <v>21</v>
      </c>
      <c r="L2481" t="s">
        <v>22</v>
      </c>
      <c r="M2481" t="s">
        <v>472</v>
      </c>
      <c r="N2481">
        <v>11000000</v>
      </c>
      <c r="O2481">
        <v>2001</v>
      </c>
      <c r="P2481">
        <v>4.4000000000000004</v>
      </c>
      <c r="Q2481" t="s">
        <v>1064</v>
      </c>
    </row>
    <row r="2482" spans="1:17" x14ac:dyDescent="0.35">
      <c r="A2482" t="s">
        <v>9699</v>
      </c>
      <c r="B2482">
        <v>112</v>
      </c>
      <c r="C2482" t="s">
        <v>4946</v>
      </c>
      <c r="D2482">
        <v>11204499</v>
      </c>
      <c r="E2482" t="s">
        <v>5019</v>
      </c>
      <c r="F2482" t="s">
        <v>611</v>
      </c>
      <c r="G2482" t="s">
        <v>9700</v>
      </c>
      <c r="H2482" t="s">
        <v>2554</v>
      </c>
      <c r="I2482" t="s">
        <v>9701</v>
      </c>
      <c r="J2482">
        <v>270</v>
      </c>
      <c r="K2482" t="s">
        <v>21</v>
      </c>
      <c r="L2482" t="s">
        <v>22</v>
      </c>
      <c r="M2482" t="s">
        <v>472</v>
      </c>
      <c r="N2482">
        <v>14000000</v>
      </c>
      <c r="O2482">
        <v>2006</v>
      </c>
      <c r="P2482">
        <v>7</v>
      </c>
      <c r="Q2482" t="s">
        <v>2679</v>
      </c>
    </row>
    <row r="2483" spans="1:17" x14ac:dyDescent="0.35">
      <c r="A2483" t="s">
        <v>1634</v>
      </c>
      <c r="B2483">
        <v>86</v>
      </c>
      <c r="C2483" t="s">
        <v>1359</v>
      </c>
      <c r="D2483">
        <v>10397365</v>
      </c>
      <c r="E2483" t="s">
        <v>9702</v>
      </c>
      <c r="F2483" t="s">
        <v>2095</v>
      </c>
      <c r="G2483" t="s">
        <v>9703</v>
      </c>
      <c r="H2483" t="s">
        <v>9704</v>
      </c>
      <c r="I2483" t="s">
        <v>9705</v>
      </c>
      <c r="J2483">
        <v>104</v>
      </c>
      <c r="K2483" t="s">
        <v>21</v>
      </c>
      <c r="L2483" t="s">
        <v>22</v>
      </c>
      <c r="M2483" t="s">
        <v>23</v>
      </c>
      <c r="N2483">
        <v>14000000</v>
      </c>
      <c r="O2483">
        <v>2001</v>
      </c>
      <c r="P2483">
        <v>5.4</v>
      </c>
      <c r="Q2483" t="s">
        <v>1331</v>
      </c>
    </row>
    <row r="2484" spans="1:17" x14ac:dyDescent="0.35">
      <c r="A2484" t="s">
        <v>9706</v>
      </c>
      <c r="B2484">
        <v>86</v>
      </c>
      <c r="C2484" t="s">
        <v>9222</v>
      </c>
      <c r="D2484">
        <v>9402410</v>
      </c>
      <c r="E2484" t="s">
        <v>3306</v>
      </c>
      <c r="F2484" t="s">
        <v>3655</v>
      </c>
      <c r="G2484" t="s">
        <v>9707</v>
      </c>
      <c r="H2484" t="s">
        <v>9708</v>
      </c>
      <c r="I2484" t="s">
        <v>9709</v>
      </c>
      <c r="J2484">
        <v>32</v>
      </c>
      <c r="K2484" t="s">
        <v>21</v>
      </c>
      <c r="L2484" t="s">
        <v>22</v>
      </c>
      <c r="M2484" t="s">
        <v>23</v>
      </c>
      <c r="N2484">
        <v>14000000</v>
      </c>
      <c r="O2484">
        <v>2012</v>
      </c>
      <c r="P2484">
        <v>5.4</v>
      </c>
      <c r="Q2484" t="s">
        <v>769</v>
      </c>
    </row>
    <row r="2485" spans="1:17" x14ac:dyDescent="0.35">
      <c r="A2485" t="s">
        <v>9711</v>
      </c>
      <c r="B2485">
        <v>137</v>
      </c>
      <c r="C2485" t="s">
        <v>1176</v>
      </c>
      <c r="D2485">
        <v>5459824</v>
      </c>
      <c r="E2485" t="s">
        <v>169</v>
      </c>
      <c r="F2485" t="s">
        <v>168</v>
      </c>
      <c r="G2485" t="s">
        <v>9712</v>
      </c>
      <c r="H2485" t="s">
        <v>9713</v>
      </c>
      <c r="I2485" t="s">
        <v>9714</v>
      </c>
      <c r="J2485">
        <v>320</v>
      </c>
      <c r="K2485" t="s">
        <v>21</v>
      </c>
      <c r="L2485" t="s">
        <v>22</v>
      </c>
      <c r="M2485" t="s">
        <v>472</v>
      </c>
      <c r="N2485">
        <v>26000000</v>
      </c>
      <c r="O2485">
        <v>2006</v>
      </c>
      <c r="P2485">
        <v>7.6</v>
      </c>
      <c r="Q2485" t="s">
        <v>2679</v>
      </c>
    </row>
    <row r="2486" spans="1:17" x14ac:dyDescent="0.35">
      <c r="A2486" t="s">
        <v>9715</v>
      </c>
      <c r="B2486">
        <v>90</v>
      </c>
      <c r="C2486" t="s">
        <v>8205</v>
      </c>
      <c r="D2486">
        <v>5108820</v>
      </c>
      <c r="E2486" t="s">
        <v>1538</v>
      </c>
      <c r="F2486" t="s">
        <v>3770</v>
      </c>
      <c r="G2486" t="s">
        <v>9716</v>
      </c>
      <c r="H2486" t="s">
        <v>9717</v>
      </c>
      <c r="I2486" t="s">
        <v>9718</v>
      </c>
      <c r="J2486">
        <v>112</v>
      </c>
      <c r="K2486" t="s">
        <v>21</v>
      </c>
      <c r="L2486" t="s">
        <v>22</v>
      </c>
      <c r="M2486" t="s">
        <v>472</v>
      </c>
      <c r="N2486">
        <v>24000000</v>
      </c>
      <c r="O2486">
        <v>2000</v>
      </c>
      <c r="P2486">
        <v>5.9</v>
      </c>
      <c r="Q2486" t="s">
        <v>2679</v>
      </c>
    </row>
    <row r="2487" spans="1:17" x14ac:dyDescent="0.35">
      <c r="A2487" t="s">
        <v>821</v>
      </c>
      <c r="B2487">
        <v>107</v>
      </c>
      <c r="C2487" t="s">
        <v>1992</v>
      </c>
      <c r="D2487">
        <v>4741987</v>
      </c>
      <c r="E2487" t="s">
        <v>2679</v>
      </c>
      <c r="F2487" t="s">
        <v>2230</v>
      </c>
      <c r="G2487" t="s">
        <v>9719</v>
      </c>
      <c r="H2487" t="s">
        <v>9720</v>
      </c>
      <c r="I2487" t="s">
        <v>9721</v>
      </c>
      <c r="J2487">
        <v>114</v>
      </c>
      <c r="K2487" t="s">
        <v>21</v>
      </c>
      <c r="L2487" t="s">
        <v>22</v>
      </c>
      <c r="M2487" t="s">
        <v>472</v>
      </c>
      <c r="N2487">
        <v>14000000</v>
      </c>
      <c r="O2487">
        <v>1999</v>
      </c>
      <c r="P2487">
        <v>6.6</v>
      </c>
      <c r="Q2487" t="s">
        <v>2679</v>
      </c>
    </row>
    <row r="2488" spans="1:17" x14ac:dyDescent="0.35">
      <c r="A2488" t="s">
        <v>965</v>
      </c>
      <c r="B2488">
        <v>98</v>
      </c>
      <c r="C2488" t="s">
        <v>5948</v>
      </c>
      <c r="D2488">
        <v>4291965</v>
      </c>
      <c r="E2488" t="s">
        <v>4582</v>
      </c>
      <c r="F2488" t="s">
        <v>6332</v>
      </c>
      <c r="G2488" t="s">
        <v>9722</v>
      </c>
      <c r="H2488" t="s">
        <v>9723</v>
      </c>
      <c r="I2488" t="s">
        <v>9724</v>
      </c>
      <c r="J2488">
        <v>59</v>
      </c>
      <c r="K2488" t="s">
        <v>21</v>
      </c>
      <c r="L2488" t="s">
        <v>1172</v>
      </c>
      <c r="M2488" t="s">
        <v>23</v>
      </c>
      <c r="N2488">
        <v>14000000</v>
      </c>
      <c r="O2488">
        <v>2006</v>
      </c>
      <c r="P2488">
        <v>6.7</v>
      </c>
      <c r="Q2488" t="s">
        <v>9596</v>
      </c>
    </row>
    <row r="2489" spans="1:17" x14ac:dyDescent="0.35">
      <c r="A2489" t="s">
        <v>9725</v>
      </c>
      <c r="B2489">
        <v>84</v>
      </c>
      <c r="C2489" t="s">
        <v>9726</v>
      </c>
      <c r="D2489">
        <v>3100650</v>
      </c>
      <c r="E2489" t="s">
        <v>4727</v>
      </c>
      <c r="F2489" t="s">
        <v>9727</v>
      </c>
      <c r="G2489" t="s">
        <v>9728</v>
      </c>
      <c r="H2489" t="s">
        <v>9729</v>
      </c>
      <c r="I2489" t="s">
        <v>9730</v>
      </c>
      <c r="J2489">
        <v>181</v>
      </c>
      <c r="K2489" t="s">
        <v>21</v>
      </c>
      <c r="L2489" t="s">
        <v>22</v>
      </c>
      <c r="M2489" t="s">
        <v>23</v>
      </c>
      <c r="N2489">
        <v>14000000</v>
      </c>
      <c r="O2489">
        <v>2001</v>
      </c>
      <c r="P2489">
        <v>3.9</v>
      </c>
      <c r="Q2489" t="s">
        <v>2679</v>
      </c>
    </row>
    <row r="2490" spans="1:17" x14ac:dyDescent="0.35">
      <c r="A2490" t="s">
        <v>9128</v>
      </c>
      <c r="B2490">
        <v>139</v>
      </c>
      <c r="C2490" t="s">
        <v>9731</v>
      </c>
      <c r="D2490">
        <v>2474000</v>
      </c>
      <c r="E2490" t="s">
        <v>4712</v>
      </c>
      <c r="F2490" t="s">
        <v>1472</v>
      </c>
      <c r="G2490" t="s">
        <v>9732</v>
      </c>
      <c r="H2490" t="s">
        <v>9733</v>
      </c>
      <c r="I2490" t="s">
        <v>9734</v>
      </c>
      <c r="J2490">
        <v>27</v>
      </c>
      <c r="K2490" t="s">
        <v>21</v>
      </c>
      <c r="L2490" t="s">
        <v>1172</v>
      </c>
      <c r="M2490" t="s">
        <v>23</v>
      </c>
      <c r="N2490">
        <v>14000000</v>
      </c>
      <c r="O2490">
        <v>1995</v>
      </c>
      <c r="P2490">
        <v>5.7</v>
      </c>
      <c r="Q2490" t="s">
        <v>9596</v>
      </c>
    </row>
    <row r="2491" spans="1:17" x14ac:dyDescent="0.35">
      <c r="A2491" t="s">
        <v>9735</v>
      </c>
      <c r="B2491">
        <v>127</v>
      </c>
      <c r="C2491" t="s">
        <v>7241</v>
      </c>
      <c r="D2491">
        <v>1000000</v>
      </c>
      <c r="E2491" t="s">
        <v>1054</v>
      </c>
      <c r="F2491" t="s">
        <v>158</v>
      </c>
      <c r="G2491" t="s">
        <v>9736</v>
      </c>
      <c r="H2491" t="s">
        <v>9737</v>
      </c>
      <c r="I2491" t="s">
        <v>9738</v>
      </c>
      <c r="J2491">
        <v>8</v>
      </c>
      <c r="K2491" t="s">
        <v>21</v>
      </c>
      <c r="L2491" t="s">
        <v>9739</v>
      </c>
      <c r="M2491" t="s">
        <v>68</v>
      </c>
      <c r="N2491">
        <v>14000000</v>
      </c>
      <c r="O2491">
        <v>1978</v>
      </c>
      <c r="P2491">
        <v>6.5</v>
      </c>
      <c r="Q2491" t="s">
        <v>1064</v>
      </c>
    </row>
    <row r="2492" spans="1:17" x14ac:dyDescent="0.35">
      <c r="A2492" t="s">
        <v>8365</v>
      </c>
      <c r="B2492">
        <v>150</v>
      </c>
      <c r="C2492" t="s">
        <v>9740</v>
      </c>
      <c r="D2492">
        <v>3958500</v>
      </c>
      <c r="E2492" t="s">
        <v>4582</v>
      </c>
      <c r="F2492" t="s">
        <v>8368</v>
      </c>
      <c r="G2492" t="s">
        <v>9741</v>
      </c>
      <c r="H2492" t="s">
        <v>9742</v>
      </c>
      <c r="I2492" t="s">
        <v>9743</v>
      </c>
      <c r="J2492">
        <v>165</v>
      </c>
      <c r="K2492" t="s">
        <v>21</v>
      </c>
      <c r="L2492" t="s">
        <v>38</v>
      </c>
      <c r="M2492" t="s">
        <v>472</v>
      </c>
      <c r="N2492">
        <v>8200000</v>
      </c>
      <c r="O2492">
        <v>2014</v>
      </c>
      <c r="P2492">
        <v>6.8</v>
      </c>
      <c r="Q2492" t="s">
        <v>9596</v>
      </c>
    </row>
    <row r="2493" spans="1:17" x14ac:dyDescent="0.35">
      <c r="A2493" t="s">
        <v>4214</v>
      </c>
      <c r="B2493">
        <v>132</v>
      </c>
      <c r="C2493" t="s">
        <v>4546</v>
      </c>
      <c r="D2493">
        <v>274299</v>
      </c>
      <c r="E2493" t="s">
        <v>9745</v>
      </c>
      <c r="F2493" t="s">
        <v>7782</v>
      </c>
      <c r="G2493" t="s">
        <v>9746</v>
      </c>
      <c r="H2493" t="s">
        <v>9747</v>
      </c>
      <c r="I2493" t="s">
        <v>9748</v>
      </c>
      <c r="J2493">
        <v>55</v>
      </c>
      <c r="K2493" t="s">
        <v>21</v>
      </c>
      <c r="L2493" t="s">
        <v>1172</v>
      </c>
      <c r="M2493" t="s">
        <v>4339</v>
      </c>
      <c r="N2493">
        <v>103000000</v>
      </c>
      <c r="O2493">
        <v>2002</v>
      </c>
      <c r="P2493">
        <v>7.3</v>
      </c>
      <c r="Q2493" t="s">
        <v>9596</v>
      </c>
    </row>
    <row r="2494" spans="1:17" x14ac:dyDescent="0.35">
      <c r="A2494" t="s">
        <v>1913</v>
      </c>
      <c r="B2494">
        <v>115</v>
      </c>
      <c r="C2494" t="s">
        <v>1575</v>
      </c>
      <c r="D2494">
        <v>183088</v>
      </c>
      <c r="E2494" t="s">
        <v>8663</v>
      </c>
      <c r="F2494" t="s">
        <v>2514</v>
      </c>
      <c r="G2494" t="s">
        <v>9750</v>
      </c>
      <c r="H2494" t="s">
        <v>3947</v>
      </c>
      <c r="I2494" t="s">
        <v>9751</v>
      </c>
      <c r="J2494">
        <v>36</v>
      </c>
      <c r="K2494" t="s">
        <v>21</v>
      </c>
      <c r="L2494" t="s">
        <v>22</v>
      </c>
      <c r="M2494" t="s">
        <v>472</v>
      </c>
      <c r="N2494">
        <v>15000000</v>
      </c>
      <c r="O2494">
        <v>2008</v>
      </c>
      <c r="P2494">
        <v>7</v>
      </c>
      <c r="Q2494" t="s">
        <v>1331</v>
      </c>
    </row>
    <row r="2495" spans="1:17" x14ac:dyDescent="0.35">
      <c r="A2495" t="s">
        <v>9752</v>
      </c>
      <c r="B2495">
        <v>186</v>
      </c>
      <c r="C2495" t="s">
        <v>1959</v>
      </c>
      <c r="D2495">
        <v>46495</v>
      </c>
      <c r="E2495" t="s">
        <v>2679</v>
      </c>
      <c r="F2495" t="s">
        <v>932</v>
      </c>
      <c r="G2495" t="s">
        <v>9753</v>
      </c>
      <c r="H2495" t="s">
        <v>9754</v>
      </c>
      <c r="I2495" t="s">
        <v>9755</v>
      </c>
      <c r="J2495">
        <v>119</v>
      </c>
      <c r="K2495" t="s">
        <v>21</v>
      </c>
      <c r="L2495" t="s">
        <v>22</v>
      </c>
      <c r="M2495" t="s">
        <v>472</v>
      </c>
      <c r="N2495">
        <v>14000000</v>
      </c>
      <c r="O2495">
        <v>2011</v>
      </c>
      <c r="P2495">
        <v>6.5</v>
      </c>
      <c r="Q2495" t="s">
        <v>2679</v>
      </c>
    </row>
    <row r="2496" spans="1:17" x14ac:dyDescent="0.35">
      <c r="A2496" t="s">
        <v>3051</v>
      </c>
      <c r="B2496">
        <v>90</v>
      </c>
      <c r="C2496" t="s">
        <v>6695</v>
      </c>
      <c r="D2496">
        <v>1752214</v>
      </c>
      <c r="E2496" t="s">
        <v>1138</v>
      </c>
      <c r="F2496" t="s">
        <v>3652</v>
      </c>
      <c r="G2496" t="s">
        <v>9756</v>
      </c>
      <c r="H2496" t="s">
        <v>4962</v>
      </c>
      <c r="I2496" t="s">
        <v>9757</v>
      </c>
      <c r="J2496">
        <v>104</v>
      </c>
      <c r="K2496" t="s">
        <v>21</v>
      </c>
      <c r="L2496" t="s">
        <v>22</v>
      </c>
      <c r="M2496" t="s">
        <v>68</v>
      </c>
      <c r="N2496">
        <v>14000000</v>
      </c>
      <c r="O2496">
        <v>2010</v>
      </c>
      <c r="P2496">
        <v>7.7</v>
      </c>
      <c r="Q2496" t="s">
        <v>1331</v>
      </c>
    </row>
    <row r="2497" spans="1:17" x14ac:dyDescent="0.35">
      <c r="A2497" t="s">
        <v>860</v>
      </c>
      <c r="B2497">
        <v>134</v>
      </c>
      <c r="C2497" t="s">
        <v>374</v>
      </c>
      <c r="D2497">
        <v>83025853</v>
      </c>
      <c r="E2497" t="s">
        <v>169</v>
      </c>
      <c r="F2497" t="s">
        <v>303</v>
      </c>
      <c r="G2497" t="s">
        <v>9758</v>
      </c>
      <c r="H2497" t="s">
        <v>205</v>
      </c>
      <c r="I2497" t="s">
        <v>9759</v>
      </c>
      <c r="J2497">
        <v>2254</v>
      </c>
      <c r="K2497" t="s">
        <v>21</v>
      </c>
      <c r="L2497" t="s">
        <v>22</v>
      </c>
      <c r="M2497" t="s">
        <v>472</v>
      </c>
      <c r="N2497">
        <v>14000000</v>
      </c>
      <c r="O2497">
        <v>2005</v>
      </c>
      <c r="P2497">
        <v>7.7</v>
      </c>
      <c r="Q2497" t="s">
        <v>2679</v>
      </c>
    </row>
    <row r="2498" spans="1:17" x14ac:dyDescent="0.35">
      <c r="A2498" t="s">
        <v>8225</v>
      </c>
      <c r="B2498">
        <v>97</v>
      </c>
      <c r="C2498" t="s">
        <v>7619</v>
      </c>
      <c r="D2498">
        <v>56631572</v>
      </c>
      <c r="E2498" t="s">
        <v>1337</v>
      </c>
      <c r="F2498" t="s">
        <v>6800</v>
      </c>
      <c r="G2498" t="s">
        <v>9760</v>
      </c>
      <c r="H2498" t="s">
        <v>9761</v>
      </c>
      <c r="I2498" t="s">
        <v>9762</v>
      </c>
      <c r="J2498">
        <v>248</v>
      </c>
      <c r="K2498" t="s">
        <v>21</v>
      </c>
      <c r="L2498" t="s">
        <v>22</v>
      </c>
      <c r="M2498" t="s">
        <v>23</v>
      </c>
      <c r="N2498">
        <v>12000000</v>
      </c>
      <c r="O2498">
        <v>1995</v>
      </c>
      <c r="P2498">
        <v>6.8</v>
      </c>
      <c r="Q2498" t="s">
        <v>1331</v>
      </c>
    </row>
    <row r="2499" spans="1:17" x14ac:dyDescent="0.35">
      <c r="A2499" t="s">
        <v>8399</v>
      </c>
      <c r="B2499">
        <v>107</v>
      </c>
      <c r="C2499" t="s">
        <v>864</v>
      </c>
      <c r="D2499">
        <v>15854988</v>
      </c>
      <c r="E2499" t="s">
        <v>169</v>
      </c>
      <c r="F2499" t="s">
        <v>436</v>
      </c>
      <c r="G2499" t="s">
        <v>9763</v>
      </c>
      <c r="H2499" t="s">
        <v>2824</v>
      </c>
      <c r="I2499" t="s">
        <v>9764</v>
      </c>
      <c r="J2499">
        <v>378</v>
      </c>
      <c r="K2499" t="s">
        <v>21</v>
      </c>
      <c r="L2499" t="s">
        <v>22</v>
      </c>
      <c r="M2499" t="s">
        <v>23</v>
      </c>
      <c r="N2499">
        <v>13500000</v>
      </c>
      <c r="O2499">
        <v>2002</v>
      </c>
      <c r="P2499">
        <v>7.4</v>
      </c>
      <c r="Q2499" t="s">
        <v>2679</v>
      </c>
    </row>
    <row r="2500" spans="1:17" x14ac:dyDescent="0.35">
      <c r="A2500" t="s">
        <v>5501</v>
      </c>
      <c r="B2500">
        <v>99</v>
      </c>
      <c r="C2500" t="s">
        <v>7330</v>
      </c>
      <c r="D2500">
        <v>12282677</v>
      </c>
      <c r="E2500" t="s">
        <v>4253</v>
      </c>
      <c r="F2500" t="s">
        <v>1233</v>
      </c>
      <c r="G2500" t="s">
        <v>9765</v>
      </c>
      <c r="H2500" t="s">
        <v>5502</v>
      </c>
      <c r="I2500" t="s">
        <v>9766</v>
      </c>
      <c r="J2500">
        <v>96</v>
      </c>
      <c r="K2500" t="s">
        <v>21</v>
      </c>
      <c r="L2500" t="s">
        <v>22</v>
      </c>
      <c r="M2500" t="s">
        <v>472</v>
      </c>
      <c r="N2500">
        <v>14000000</v>
      </c>
      <c r="O2500">
        <v>2015</v>
      </c>
      <c r="P2500">
        <v>5.0999999999999996</v>
      </c>
      <c r="Q2500" t="s">
        <v>1331</v>
      </c>
    </row>
    <row r="2501" spans="1:17" x14ac:dyDescent="0.35">
      <c r="A2501" t="s">
        <v>6864</v>
      </c>
      <c r="B2501">
        <v>124</v>
      </c>
      <c r="C2501" t="s">
        <v>9768</v>
      </c>
      <c r="D2501">
        <v>7060876</v>
      </c>
      <c r="E2501" t="s">
        <v>1234</v>
      </c>
      <c r="F2501" t="s">
        <v>168</v>
      </c>
      <c r="G2501" t="s">
        <v>9769</v>
      </c>
      <c r="H2501" t="s">
        <v>9770</v>
      </c>
      <c r="I2501" t="s">
        <v>9771</v>
      </c>
      <c r="J2501">
        <v>314</v>
      </c>
      <c r="K2501" t="s">
        <v>21</v>
      </c>
      <c r="L2501" t="s">
        <v>38</v>
      </c>
      <c r="M2501" t="s">
        <v>472</v>
      </c>
      <c r="N2501">
        <v>13500000</v>
      </c>
      <c r="O2501">
        <v>2000</v>
      </c>
      <c r="P2501">
        <v>7.4</v>
      </c>
      <c r="Q2501" t="s">
        <v>9596</v>
      </c>
    </row>
    <row r="2502" spans="1:17" x14ac:dyDescent="0.35">
      <c r="A2502" t="s">
        <v>9496</v>
      </c>
      <c r="B2502">
        <v>110</v>
      </c>
      <c r="C2502" t="s">
        <v>1890</v>
      </c>
      <c r="D2502">
        <v>14989761</v>
      </c>
      <c r="E2502" t="s">
        <v>815</v>
      </c>
      <c r="F2502" t="s">
        <v>1125</v>
      </c>
      <c r="G2502" t="s">
        <v>9772</v>
      </c>
      <c r="H2502" t="s">
        <v>126</v>
      </c>
      <c r="I2502" t="s">
        <v>9773</v>
      </c>
      <c r="J2502">
        <v>284</v>
      </c>
      <c r="K2502" t="s">
        <v>21</v>
      </c>
      <c r="L2502" t="s">
        <v>38</v>
      </c>
      <c r="M2502" t="s">
        <v>472</v>
      </c>
      <c r="N2502">
        <v>15000000</v>
      </c>
      <c r="O2502">
        <v>2012</v>
      </c>
      <c r="P2502">
        <v>7.2</v>
      </c>
      <c r="Q2502" t="s">
        <v>1331</v>
      </c>
    </row>
    <row r="2503" spans="1:17" x14ac:dyDescent="0.35">
      <c r="A2503" t="s">
        <v>2328</v>
      </c>
      <c r="B2503">
        <v>178</v>
      </c>
      <c r="C2503" t="s">
        <v>9774</v>
      </c>
      <c r="D2503">
        <v>5501940</v>
      </c>
      <c r="E2503" t="s">
        <v>2549</v>
      </c>
      <c r="F2503" t="s">
        <v>162</v>
      </c>
      <c r="G2503" t="s">
        <v>9775</v>
      </c>
      <c r="H2503" t="s">
        <v>5462</v>
      </c>
      <c r="I2503" t="s">
        <v>9776</v>
      </c>
      <c r="J2503">
        <v>564</v>
      </c>
      <c r="K2503" t="s">
        <v>6610</v>
      </c>
      <c r="L2503" t="s">
        <v>615</v>
      </c>
      <c r="M2503" t="s">
        <v>472</v>
      </c>
      <c r="N2503">
        <v>13500000</v>
      </c>
      <c r="O2503">
        <v>2004</v>
      </c>
      <c r="P2503">
        <v>8.3000000000000007</v>
      </c>
      <c r="Q2503" t="s">
        <v>9596</v>
      </c>
    </row>
    <row r="2504" spans="1:17" x14ac:dyDescent="0.35">
      <c r="A2504" t="s">
        <v>2801</v>
      </c>
      <c r="B2504">
        <v>125</v>
      </c>
      <c r="C2504" t="s">
        <v>9777</v>
      </c>
      <c r="D2504">
        <v>2086345</v>
      </c>
      <c r="E2504" t="s">
        <v>4874</v>
      </c>
      <c r="F2504" t="s">
        <v>9778</v>
      </c>
      <c r="G2504" t="s">
        <v>9779</v>
      </c>
      <c r="H2504" t="s">
        <v>9780</v>
      </c>
      <c r="I2504" t="s">
        <v>9781</v>
      </c>
      <c r="J2504">
        <v>140</v>
      </c>
      <c r="K2504" t="s">
        <v>2202</v>
      </c>
      <c r="L2504" t="s">
        <v>2808</v>
      </c>
      <c r="M2504" t="s">
        <v>23</v>
      </c>
      <c r="N2504">
        <v>10000000</v>
      </c>
      <c r="O2504">
        <v>2004</v>
      </c>
      <c r="P2504">
        <v>8.1</v>
      </c>
      <c r="Q2504" t="s">
        <v>9596</v>
      </c>
    </row>
    <row r="2505" spans="1:17" x14ac:dyDescent="0.35">
      <c r="A2505" t="s">
        <v>2456</v>
      </c>
      <c r="B2505">
        <v>121</v>
      </c>
      <c r="C2505" t="s">
        <v>3649</v>
      </c>
      <c r="D2505">
        <v>123922370</v>
      </c>
      <c r="E2505" t="s">
        <v>9782</v>
      </c>
      <c r="F2505" t="s">
        <v>651</v>
      </c>
      <c r="G2505" t="s">
        <v>9783</v>
      </c>
      <c r="H2505" t="s">
        <v>9005</v>
      </c>
      <c r="I2505" t="s">
        <v>9784</v>
      </c>
      <c r="J2505">
        <v>131</v>
      </c>
      <c r="K2505" t="s">
        <v>21</v>
      </c>
      <c r="L2505" t="s">
        <v>22</v>
      </c>
      <c r="M2505" t="s">
        <v>472</v>
      </c>
      <c r="N2505">
        <v>13000000</v>
      </c>
      <c r="O2505">
        <v>1987</v>
      </c>
      <c r="P2505">
        <v>7.3</v>
      </c>
      <c r="Q2505" t="s">
        <v>9596</v>
      </c>
    </row>
    <row r="2506" spans="1:17" x14ac:dyDescent="0.35">
      <c r="A2506" t="s">
        <v>6086</v>
      </c>
      <c r="B2506">
        <v>100</v>
      </c>
      <c r="C2506" t="s">
        <v>9785</v>
      </c>
      <c r="D2506">
        <v>163591</v>
      </c>
      <c r="E2506" t="s">
        <v>1331</v>
      </c>
      <c r="F2506" t="s">
        <v>7744</v>
      </c>
      <c r="G2506" t="s">
        <v>9786</v>
      </c>
      <c r="H2506" t="s">
        <v>1386</v>
      </c>
      <c r="I2506" t="s">
        <v>9787</v>
      </c>
      <c r="J2506">
        <v>17</v>
      </c>
      <c r="K2506" t="s">
        <v>21</v>
      </c>
      <c r="L2506" t="s">
        <v>4391</v>
      </c>
      <c r="M2506" t="s">
        <v>23</v>
      </c>
      <c r="N2506">
        <v>13400000</v>
      </c>
      <c r="O2506">
        <v>2010</v>
      </c>
      <c r="P2506">
        <v>3.6</v>
      </c>
      <c r="Q2506" t="s">
        <v>1331</v>
      </c>
    </row>
    <row r="2507" spans="1:17" x14ac:dyDescent="0.35">
      <c r="A2507" t="s">
        <v>866</v>
      </c>
      <c r="B2507">
        <v>115</v>
      </c>
      <c r="C2507" t="s">
        <v>9788</v>
      </c>
      <c r="D2507">
        <v>73000942</v>
      </c>
      <c r="E2507" t="s">
        <v>3187</v>
      </c>
      <c r="F2507" t="s">
        <v>5419</v>
      </c>
      <c r="G2507" t="s">
        <v>9789</v>
      </c>
      <c r="H2507" t="s">
        <v>9790</v>
      </c>
      <c r="I2507" t="s">
        <v>9791</v>
      </c>
      <c r="J2507">
        <v>233</v>
      </c>
      <c r="K2507" t="s">
        <v>21</v>
      </c>
      <c r="L2507" t="s">
        <v>22</v>
      </c>
      <c r="M2507" t="s">
        <v>222</v>
      </c>
      <c r="N2507">
        <v>13000000</v>
      </c>
      <c r="O2507">
        <v>2011</v>
      </c>
      <c r="P2507">
        <v>1.6</v>
      </c>
      <c r="Q2507" t="s">
        <v>46</v>
      </c>
    </row>
    <row r="2508" spans="1:17" x14ac:dyDescent="0.35">
      <c r="A2508" t="s">
        <v>970</v>
      </c>
      <c r="B2508">
        <v>108</v>
      </c>
      <c r="C2508" t="s">
        <v>233</v>
      </c>
      <c r="D2508">
        <v>106952327</v>
      </c>
      <c r="E2508" t="s">
        <v>3193</v>
      </c>
      <c r="F2508" t="s">
        <v>676</v>
      </c>
      <c r="G2508" t="s">
        <v>9792</v>
      </c>
      <c r="H2508" t="s">
        <v>1452</v>
      </c>
      <c r="I2508" t="s">
        <v>9793</v>
      </c>
      <c r="J2508">
        <v>1140</v>
      </c>
      <c r="K2508" t="s">
        <v>21</v>
      </c>
      <c r="L2508" t="s">
        <v>22</v>
      </c>
      <c r="M2508" t="s">
        <v>472</v>
      </c>
      <c r="N2508">
        <v>13000000</v>
      </c>
      <c r="O2508">
        <v>2010</v>
      </c>
      <c r="P2508">
        <v>8</v>
      </c>
      <c r="Q2508" t="s">
        <v>2679</v>
      </c>
    </row>
    <row r="2509" spans="1:17" x14ac:dyDescent="0.35">
      <c r="A2509" t="s">
        <v>3780</v>
      </c>
      <c r="B2509">
        <v>220</v>
      </c>
      <c r="C2509" t="s">
        <v>1905</v>
      </c>
      <c r="D2509">
        <v>57300000</v>
      </c>
      <c r="E2509" t="s">
        <v>1547</v>
      </c>
      <c r="F2509" t="s">
        <v>1390</v>
      </c>
      <c r="G2509" t="s">
        <v>9794</v>
      </c>
      <c r="H2509" t="s">
        <v>1344</v>
      </c>
      <c r="I2509" t="s">
        <v>9795</v>
      </c>
      <c r="J2509">
        <v>650</v>
      </c>
      <c r="K2509" t="s">
        <v>21</v>
      </c>
      <c r="L2509" t="s">
        <v>22</v>
      </c>
      <c r="M2509" t="s">
        <v>472</v>
      </c>
      <c r="N2509">
        <v>13000000</v>
      </c>
      <c r="O2509">
        <v>1974</v>
      </c>
      <c r="P2509">
        <v>9</v>
      </c>
      <c r="Q2509" t="s">
        <v>14098</v>
      </c>
    </row>
    <row r="2510" spans="1:17" x14ac:dyDescent="0.35">
      <c r="A2510" t="s">
        <v>4449</v>
      </c>
      <c r="B2510">
        <v>112</v>
      </c>
      <c r="C2510" t="s">
        <v>4891</v>
      </c>
      <c r="D2510">
        <v>91038276</v>
      </c>
      <c r="E2510" t="s">
        <v>5965</v>
      </c>
      <c r="F2510" t="s">
        <v>8602</v>
      </c>
      <c r="G2510" t="s">
        <v>9796</v>
      </c>
      <c r="H2510" t="s">
        <v>9797</v>
      </c>
      <c r="I2510" t="s">
        <v>9798</v>
      </c>
      <c r="J2510">
        <v>320</v>
      </c>
      <c r="K2510" t="s">
        <v>21</v>
      </c>
      <c r="L2510" t="s">
        <v>22</v>
      </c>
      <c r="M2510" t="s">
        <v>23</v>
      </c>
      <c r="N2510">
        <v>13000000</v>
      </c>
      <c r="O2510">
        <v>2001</v>
      </c>
      <c r="P2510">
        <v>6.1</v>
      </c>
      <c r="Q2510" t="s">
        <v>2679</v>
      </c>
    </row>
    <row r="2511" spans="1:17" x14ac:dyDescent="0.35">
      <c r="A2511" t="s">
        <v>1654</v>
      </c>
      <c r="B2511">
        <v>99</v>
      </c>
      <c r="C2511" t="s">
        <v>9799</v>
      </c>
      <c r="D2511">
        <v>49369900</v>
      </c>
      <c r="E2511" t="s">
        <v>7293</v>
      </c>
      <c r="F2511" t="s">
        <v>9800</v>
      </c>
      <c r="G2511" t="s">
        <v>9801</v>
      </c>
      <c r="H2511" t="s">
        <v>9802</v>
      </c>
      <c r="I2511" t="s">
        <v>9803</v>
      </c>
      <c r="J2511">
        <v>260</v>
      </c>
      <c r="K2511" t="s">
        <v>21</v>
      </c>
      <c r="L2511" t="s">
        <v>22</v>
      </c>
      <c r="M2511" t="s">
        <v>472</v>
      </c>
      <c r="N2511">
        <v>7000000</v>
      </c>
      <c r="O2511">
        <v>1988</v>
      </c>
      <c r="P2511">
        <v>5.7</v>
      </c>
      <c r="Q2511" t="s">
        <v>1018</v>
      </c>
    </row>
    <row r="2512" spans="1:17" x14ac:dyDescent="0.35">
      <c r="A2512" t="s">
        <v>7378</v>
      </c>
      <c r="B2512">
        <v>109</v>
      </c>
      <c r="C2512" t="s">
        <v>9804</v>
      </c>
      <c r="D2512">
        <v>61693523</v>
      </c>
      <c r="E2512" t="s">
        <v>2679</v>
      </c>
      <c r="F2512" t="s">
        <v>601</v>
      </c>
      <c r="G2512" t="s">
        <v>9805</v>
      </c>
      <c r="H2512" t="s">
        <v>3007</v>
      </c>
      <c r="I2512" t="s">
        <v>9806</v>
      </c>
      <c r="J2512">
        <v>55</v>
      </c>
      <c r="K2512" t="s">
        <v>21</v>
      </c>
      <c r="L2512" t="s">
        <v>22</v>
      </c>
      <c r="M2512" t="s">
        <v>68</v>
      </c>
      <c r="N2512">
        <v>13000000</v>
      </c>
      <c r="O2512">
        <v>2016</v>
      </c>
      <c r="P2512">
        <v>6.8</v>
      </c>
      <c r="Q2512" t="s">
        <v>2679</v>
      </c>
    </row>
    <row r="2513" spans="1:17" x14ac:dyDescent="0.35">
      <c r="A2513" t="s">
        <v>9807</v>
      </c>
      <c r="B2513">
        <v>83</v>
      </c>
      <c r="C2513" t="s">
        <v>4048</v>
      </c>
      <c r="D2513">
        <v>46729374</v>
      </c>
      <c r="E2513" t="s">
        <v>7750</v>
      </c>
      <c r="F2513" t="s">
        <v>601</v>
      </c>
      <c r="G2513" t="s">
        <v>9808</v>
      </c>
      <c r="H2513" t="s">
        <v>9486</v>
      </c>
      <c r="I2513" t="s">
        <v>9809</v>
      </c>
      <c r="J2513">
        <v>469</v>
      </c>
      <c r="K2513" t="s">
        <v>21</v>
      </c>
      <c r="L2513" t="s">
        <v>22</v>
      </c>
      <c r="M2513" t="s">
        <v>23</v>
      </c>
      <c r="N2513">
        <v>13000000</v>
      </c>
      <c r="O2513">
        <v>2000</v>
      </c>
      <c r="P2513">
        <v>5.5</v>
      </c>
      <c r="Q2513" t="s">
        <v>1331</v>
      </c>
    </row>
    <row r="2514" spans="1:17" x14ac:dyDescent="0.35">
      <c r="A2514" t="s">
        <v>9810</v>
      </c>
      <c r="B2514">
        <v>107</v>
      </c>
      <c r="C2514" t="s">
        <v>9811</v>
      </c>
      <c r="D2514">
        <v>44726644</v>
      </c>
      <c r="E2514" t="s">
        <v>7642</v>
      </c>
      <c r="F2514" t="s">
        <v>3636</v>
      </c>
      <c r="G2514" t="s">
        <v>9812</v>
      </c>
      <c r="H2514" t="s">
        <v>9104</v>
      </c>
      <c r="I2514" t="s">
        <v>9813</v>
      </c>
      <c r="J2514">
        <v>120</v>
      </c>
      <c r="K2514" t="s">
        <v>21</v>
      </c>
      <c r="L2514" t="s">
        <v>22</v>
      </c>
      <c r="M2514" t="s">
        <v>472</v>
      </c>
      <c r="N2514">
        <v>13000000</v>
      </c>
      <c r="O2514">
        <v>1988</v>
      </c>
      <c r="P2514">
        <v>6.8</v>
      </c>
      <c r="Q2514" t="s">
        <v>1064</v>
      </c>
    </row>
    <row r="2515" spans="1:17" x14ac:dyDescent="0.35">
      <c r="A2515" t="s">
        <v>9814</v>
      </c>
      <c r="B2515">
        <v>102</v>
      </c>
      <c r="C2515" t="s">
        <v>164</v>
      </c>
      <c r="D2515">
        <v>44134898</v>
      </c>
      <c r="E2515" t="s">
        <v>2018</v>
      </c>
      <c r="F2515" t="s">
        <v>445</v>
      </c>
      <c r="G2515" t="s">
        <v>9815</v>
      </c>
      <c r="H2515" t="s">
        <v>1199</v>
      </c>
      <c r="I2515" t="s">
        <v>9816</v>
      </c>
      <c r="J2515">
        <v>171</v>
      </c>
      <c r="K2515" t="s">
        <v>21</v>
      </c>
      <c r="L2515" t="s">
        <v>22</v>
      </c>
      <c r="M2515" t="s">
        <v>23</v>
      </c>
      <c r="N2515">
        <v>13000000</v>
      </c>
      <c r="O2515">
        <v>2014</v>
      </c>
      <c r="P2515">
        <v>7.3</v>
      </c>
      <c r="Q2515" t="s">
        <v>1331</v>
      </c>
    </row>
    <row r="2516" spans="1:17" x14ac:dyDescent="0.35">
      <c r="A2516" t="s">
        <v>5501</v>
      </c>
      <c r="B2516">
        <v>100</v>
      </c>
      <c r="C2516" t="s">
        <v>4399</v>
      </c>
      <c r="D2516">
        <v>48637684</v>
      </c>
      <c r="E2516" t="s">
        <v>1337</v>
      </c>
      <c r="F2516" t="s">
        <v>506</v>
      </c>
      <c r="G2516" t="s">
        <v>9817</v>
      </c>
      <c r="H2516" t="s">
        <v>7083</v>
      </c>
      <c r="I2516" t="s">
        <v>9818</v>
      </c>
      <c r="J2516">
        <v>42</v>
      </c>
      <c r="K2516" t="s">
        <v>21</v>
      </c>
      <c r="L2516" t="s">
        <v>22</v>
      </c>
      <c r="M2516" t="s">
        <v>472</v>
      </c>
      <c r="N2516">
        <v>12500000</v>
      </c>
      <c r="O2516">
        <v>2014</v>
      </c>
      <c r="P2516">
        <v>6.1</v>
      </c>
      <c r="Q2516" t="s">
        <v>1331</v>
      </c>
    </row>
    <row r="2517" spans="1:17" x14ac:dyDescent="0.35">
      <c r="A2517" t="s">
        <v>5696</v>
      </c>
      <c r="B2517">
        <v>97</v>
      </c>
      <c r="C2517" t="s">
        <v>374</v>
      </c>
      <c r="D2517">
        <v>38176108</v>
      </c>
      <c r="E2517" t="s">
        <v>1138</v>
      </c>
      <c r="F2517" t="s">
        <v>44</v>
      </c>
      <c r="G2517" t="s">
        <v>9819</v>
      </c>
      <c r="H2517" t="s">
        <v>9820</v>
      </c>
      <c r="I2517" t="s">
        <v>9821</v>
      </c>
      <c r="J2517">
        <v>549</v>
      </c>
      <c r="K2517" t="s">
        <v>21</v>
      </c>
      <c r="L2517" t="s">
        <v>22</v>
      </c>
      <c r="M2517" t="s">
        <v>23</v>
      </c>
      <c r="N2517">
        <v>16000000</v>
      </c>
      <c r="O2517">
        <v>1999</v>
      </c>
      <c r="P2517">
        <v>7.2</v>
      </c>
      <c r="Q2517" t="s">
        <v>1331</v>
      </c>
    </row>
    <row r="2518" spans="1:17" x14ac:dyDescent="0.35">
      <c r="A2518" t="s">
        <v>9822</v>
      </c>
      <c r="B2518">
        <v>92</v>
      </c>
      <c r="C2518" t="s">
        <v>7170</v>
      </c>
      <c r="D2518">
        <v>28972187</v>
      </c>
      <c r="E2518" t="s">
        <v>1331</v>
      </c>
      <c r="F2518" t="s">
        <v>1558</v>
      </c>
      <c r="G2518" t="s">
        <v>9823</v>
      </c>
      <c r="H2518" t="s">
        <v>9824</v>
      </c>
      <c r="I2518" t="s">
        <v>9825</v>
      </c>
      <c r="J2518">
        <v>159</v>
      </c>
      <c r="K2518" t="s">
        <v>21</v>
      </c>
      <c r="L2518" t="s">
        <v>22</v>
      </c>
      <c r="M2518" t="s">
        <v>23</v>
      </c>
      <c r="N2518">
        <v>13000000</v>
      </c>
      <c r="O2518">
        <v>2002</v>
      </c>
      <c r="P2518">
        <v>5.9</v>
      </c>
      <c r="Q2518" t="s">
        <v>1331</v>
      </c>
    </row>
    <row r="2519" spans="1:17" x14ac:dyDescent="0.35">
      <c r="A2519" t="s">
        <v>9826</v>
      </c>
      <c r="B2519">
        <v>84</v>
      </c>
      <c r="C2519" t="s">
        <v>5613</v>
      </c>
      <c r="D2519">
        <v>27979400</v>
      </c>
      <c r="E2519" t="s">
        <v>1395</v>
      </c>
      <c r="F2519" t="s">
        <v>1565</v>
      </c>
      <c r="G2519" t="s">
        <v>9827</v>
      </c>
      <c r="H2519" t="s">
        <v>5389</v>
      </c>
      <c r="I2519" t="s">
        <v>9828</v>
      </c>
      <c r="J2519">
        <v>72</v>
      </c>
      <c r="K2519" t="s">
        <v>21</v>
      </c>
      <c r="L2519" t="s">
        <v>22</v>
      </c>
      <c r="M2519" t="s">
        <v>23</v>
      </c>
      <c r="N2519">
        <v>8200000</v>
      </c>
      <c r="O2519">
        <v>1993</v>
      </c>
      <c r="P2519">
        <v>6.1</v>
      </c>
      <c r="Q2519" t="s">
        <v>1064</v>
      </c>
    </row>
    <row r="2520" spans="1:17" x14ac:dyDescent="0.35">
      <c r="A2520" t="s">
        <v>3987</v>
      </c>
      <c r="B2520">
        <v>86</v>
      </c>
      <c r="C2520" t="s">
        <v>8126</v>
      </c>
      <c r="D2520">
        <v>54257433</v>
      </c>
      <c r="E2520" t="s">
        <v>3433</v>
      </c>
      <c r="F2520" t="s">
        <v>7290</v>
      </c>
      <c r="G2520" t="s">
        <v>9829</v>
      </c>
      <c r="H2520" t="s">
        <v>9830</v>
      </c>
      <c r="I2520" t="s">
        <v>9831</v>
      </c>
      <c r="J2520">
        <v>139</v>
      </c>
      <c r="K2520" t="s">
        <v>21</v>
      </c>
      <c r="L2520" t="s">
        <v>22</v>
      </c>
      <c r="M2520" t="s">
        <v>23</v>
      </c>
      <c r="N2520">
        <v>17000000</v>
      </c>
      <c r="O2520">
        <v>2016</v>
      </c>
      <c r="P2520">
        <v>6.8</v>
      </c>
      <c r="Q2520" t="s">
        <v>2679</v>
      </c>
    </row>
    <row r="2521" spans="1:17" x14ac:dyDescent="0.35">
      <c r="A2521" t="s">
        <v>9832</v>
      </c>
      <c r="B2521">
        <v>120</v>
      </c>
      <c r="C2521" t="s">
        <v>4459</v>
      </c>
      <c r="D2521">
        <v>23947</v>
      </c>
      <c r="E2521" t="s">
        <v>2330</v>
      </c>
      <c r="F2521" t="s">
        <v>973</v>
      </c>
      <c r="G2521" t="s">
        <v>9833</v>
      </c>
      <c r="H2521" t="s">
        <v>6462</v>
      </c>
      <c r="I2521" t="s">
        <v>9834</v>
      </c>
      <c r="J2521">
        <v>1100</v>
      </c>
      <c r="K2521" t="s">
        <v>21</v>
      </c>
      <c r="L2521" t="s">
        <v>22</v>
      </c>
      <c r="M2521" t="s">
        <v>472</v>
      </c>
      <c r="N2521">
        <v>13000000</v>
      </c>
      <c r="O2521">
        <v>2004</v>
      </c>
      <c r="P2521">
        <v>7.7</v>
      </c>
      <c r="Q2521" t="s">
        <v>8967</v>
      </c>
    </row>
    <row r="2522" spans="1:17" x14ac:dyDescent="0.35">
      <c r="A2522" t="s">
        <v>8222</v>
      </c>
      <c r="B2522">
        <v>89</v>
      </c>
      <c r="C2522" t="s">
        <v>8464</v>
      </c>
      <c r="D2522">
        <v>60008303</v>
      </c>
      <c r="E2522" t="s">
        <v>1886</v>
      </c>
      <c r="F2522" t="s">
        <v>1975</v>
      </c>
      <c r="G2522" t="s">
        <v>9835</v>
      </c>
      <c r="H2522" t="s">
        <v>6250</v>
      </c>
      <c r="I2522" t="s">
        <v>9836</v>
      </c>
      <c r="J2522">
        <v>91</v>
      </c>
      <c r="K2522" t="s">
        <v>21</v>
      </c>
      <c r="L2522" t="s">
        <v>22</v>
      </c>
      <c r="M2522" t="s">
        <v>68</v>
      </c>
      <c r="N2522">
        <v>13000000</v>
      </c>
      <c r="O2522">
        <v>2000</v>
      </c>
      <c r="P2522">
        <v>4.9000000000000004</v>
      </c>
      <c r="Q2522" t="s">
        <v>769</v>
      </c>
    </row>
    <row r="2523" spans="1:17" x14ac:dyDescent="0.35">
      <c r="A2523" t="s">
        <v>9837</v>
      </c>
      <c r="B2523">
        <v>117</v>
      </c>
      <c r="C2523" t="s">
        <v>8346</v>
      </c>
      <c r="D2523">
        <v>49121934</v>
      </c>
      <c r="E2523" t="s">
        <v>1138</v>
      </c>
      <c r="F2523" t="s">
        <v>1231</v>
      </c>
      <c r="G2523" t="s">
        <v>9838</v>
      </c>
      <c r="H2523" t="s">
        <v>2424</v>
      </c>
      <c r="I2523" t="s">
        <v>9839</v>
      </c>
      <c r="J2523">
        <v>32</v>
      </c>
      <c r="K2523" t="s">
        <v>21</v>
      </c>
      <c r="L2523" t="s">
        <v>22</v>
      </c>
      <c r="M2523" t="s">
        <v>23</v>
      </c>
      <c r="N2523">
        <v>13000000</v>
      </c>
      <c r="O2523">
        <v>2007</v>
      </c>
      <c r="P2523">
        <v>6.1</v>
      </c>
      <c r="Q2523" t="s">
        <v>1331</v>
      </c>
    </row>
    <row r="2524" spans="1:17" x14ac:dyDescent="0.35">
      <c r="A2524" t="s">
        <v>8320</v>
      </c>
      <c r="B2524">
        <v>97</v>
      </c>
      <c r="C2524" t="s">
        <v>7877</v>
      </c>
      <c r="D2524">
        <v>27141959</v>
      </c>
      <c r="E2524" t="s">
        <v>9840</v>
      </c>
      <c r="F2524" t="s">
        <v>3083</v>
      </c>
      <c r="G2524" t="s">
        <v>9841</v>
      </c>
      <c r="H2524" t="s">
        <v>1372</v>
      </c>
      <c r="I2524" t="s">
        <v>9842</v>
      </c>
      <c r="J2524">
        <v>168</v>
      </c>
      <c r="K2524" t="s">
        <v>21</v>
      </c>
      <c r="L2524" t="s">
        <v>22</v>
      </c>
      <c r="M2524" t="s">
        <v>68</v>
      </c>
      <c r="N2524">
        <v>18000000</v>
      </c>
      <c r="O2524">
        <v>1999</v>
      </c>
      <c r="P2524">
        <v>2.5</v>
      </c>
      <c r="Q2524" t="s">
        <v>1331</v>
      </c>
    </row>
    <row r="2525" spans="1:17" x14ac:dyDescent="0.35">
      <c r="A2525" t="s">
        <v>9843</v>
      </c>
      <c r="B2525">
        <v>91</v>
      </c>
      <c r="C2525" t="s">
        <v>1867</v>
      </c>
      <c r="D2525">
        <v>27052167</v>
      </c>
      <c r="E2525" t="s">
        <v>340</v>
      </c>
      <c r="F2525" t="s">
        <v>2374</v>
      </c>
      <c r="G2525" t="s">
        <v>9844</v>
      </c>
      <c r="H2525" t="s">
        <v>9845</v>
      </c>
      <c r="I2525" t="s">
        <v>9846</v>
      </c>
      <c r="J2525">
        <v>168</v>
      </c>
      <c r="K2525" t="s">
        <v>21</v>
      </c>
      <c r="L2525" t="s">
        <v>22</v>
      </c>
      <c r="M2525" t="s">
        <v>472</v>
      </c>
      <c r="N2525">
        <v>13000000</v>
      </c>
      <c r="O2525">
        <v>1998</v>
      </c>
      <c r="P2525">
        <v>6.1</v>
      </c>
      <c r="Q2525" t="s">
        <v>1064</v>
      </c>
    </row>
    <row r="2526" spans="1:17" x14ac:dyDescent="0.35">
      <c r="A2526" t="s">
        <v>9847</v>
      </c>
      <c r="B2526">
        <v>100</v>
      </c>
      <c r="C2526" t="s">
        <v>1417</v>
      </c>
      <c r="D2526">
        <v>26539321</v>
      </c>
      <c r="E2526" t="s">
        <v>3084</v>
      </c>
      <c r="F2526" t="s">
        <v>4211</v>
      </c>
      <c r="G2526" t="s">
        <v>9848</v>
      </c>
      <c r="H2526" t="s">
        <v>9849</v>
      </c>
      <c r="I2526" t="s">
        <v>9850</v>
      </c>
      <c r="J2526">
        <v>42</v>
      </c>
      <c r="K2526" t="s">
        <v>21</v>
      </c>
      <c r="L2526" t="s">
        <v>22</v>
      </c>
      <c r="M2526" t="s">
        <v>68</v>
      </c>
      <c r="N2526">
        <v>13000000</v>
      </c>
      <c r="O2526">
        <v>1996</v>
      </c>
      <c r="P2526">
        <v>5.9</v>
      </c>
      <c r="Q2526" t="s">
        <v>1331</v>
      </c>
    </row>
    <row r="2527" spans="1:17" x14ac:dyDescent="0.35">
      <c r="A2527" t="s">
        <v>9851</v>
      </c>
      <c r="B2527">
        <v>72</v>
      </c>
      <c r="C2527" t="s">
        <v>5392</v>
      </c>
      <c r="D2527">
        <v>28501605</v>
      </c>
      <c r="E2527" t="s">
        <v>5672</v>
      </c>
      <c r="F2527" t="s">
        <v>9852</v>
      </c>
      <c r="G2527" t="s">
        <v>9853</v>
      </c>
      <c r="H2527" t="s">
        <v>9854</v>
      </c>
      <c r="I2527" t="s">
        <v>9855</v>
      </c>
      <c r="J2527">
        <v>166</v>
      </c>
      <c r="K2527" t="s">
        <v>21</v>
      </c>
      <c r="L2527" t="s">
        <v>22</v>
      </c>
      <c r="M2527" t="s">
        <v>472</v>
      </c>
      <c r="N2527">
        <v>13000000</v>
      </c>
      <c r="O2527">
        <v>1990</v>
      </c>
      <c r="P2527">
        <v>5.7</v>
      </c>
      <c r="Q2527" t="s">
        <v>1018</v>
      </c>
    </row>
    <row r="2528" spans="1:17" x14ac:dyDescent="0.35">
      <c r="A2528" t="s">
        <v>9856</v>
      </c>
      <c r="B2528">
        <v>84</v>
      </c>
      <c r="C2528" t="s">
        <v>9857</v>
      </c>
      <c r="D2528">
        <v>52543632</v>
      </c>
      <c r="E2528" t="s">
        <v>1221</v>
      </c>
      <c r="F2528" t="s">
        <v>2161</v>
      </c>
      <c r="G2528" t="s">
        <v>9858</v>
      </c>
      <c r="H2528" t="s">
        <v>9859</v>
      </c>
      <c r="I2528" t="s">
        <v>9860</v>
      </c>
      <c r="J2528">
        <v>84</v>
      </c>
      <c r="K2528" t="s">
        <v>21</v>
      </c>
      <c r="L2528" t="s">
        <v>22</v>
      </c>
      <c r="M2528" t="s">
        <v>23</v>
      </c>
      <c r="N2528">
        <v>13200000</v>
      </c>
      <c r="O2528">
        <v>2014</v>
      </c>
      <c r="P2528">
        <v>5.6</v>
      </c>
      <c r="Q2528" t="s">
        <v>14098</v>
      </c>
    </row>
    <row r="2529" spans="1:17" x14ac:dyDescent="0.35">
      <c r="A2529" t="s">
        <v>2564</v>
      </c>
      <c r="B2529">
        <v>126</v>
      </c>
      <c r="C2529" t="s">
        <v>1044</v>
      </c>
      <c r="D2529">
        <v>25592632</v>
      </c>
      <c r="E2529" t="s">
        <v>4933</v>
      </c>
      <c r="F2529" t="s">
        <v>977</v>
      </c>
      <c r="G2529" t="s">
        <v>9861</v>
      </c>
      <c r="H2529" t="s">
        <v>2567</v>
      </c>
      <c r="I2529" t="s">
        <v>9862</v>
      </c>
      <c r="J2529">
        <v>1066</v>
      </c>
      <c r="K2529" t="s">
        <v>21</v>
      </c>
      <c r="L2529" t="s">
        <v>22</v>
      </c>
      <c r="M2529" t="s">
        <v>472</v>
      </c>
      <c r="N2529">
        <v>18000000</v>
      </c>
      <c r="O2529">
        <v>2007</v>
      </c>
      <c r="P2529">
        <v>7.2</v>
      </c>
      <c r="Q2529" t="s">
        <v>4933</v>
      </c>
    </row>
    <row r="2530" spans="1:17" x14ac:dyDescent="0.35">
      <c r="A2530" t="s">
        <v>9863</v>
      </c>
      <c r="B2530">
        <v>108</v>
      </c>
      <c r="C2530" t="s">
        <v>9864</v>
      </c>
      <c r="D2530">
        <v>25440971</v>
      </c>
      <c r="E2530" t="s">
        <v>1764</v>
      </c>
      <c r="F2530" t="s">
        <v>9865</v>
      </c>
      <c r="G2530" t="s">
        <v>9866</v>
      </c>
      <c r="H2530" t="s">
        <v>9867</v>
      </c>
      <c r="I2530" t="s">
        <v>9868</v>
      </c>
      <c r="J2530">
        <v>611</v>
      </c>
      <c r="K2530" t="s">
        <v>21</v>
      </c>
      <c r="L2530" t="s">
        <v>38</v>
      </c>
      <c r="M2530" t="s">
        <v>472</v>
      </c>
      <c r="N2530">
        <v>15000000</v>
      </c>
      <c r="O2530">
        <v>2015</v>
      </c>
      <c r="P2530">
        <v>7.7</v>
      </c>
      <c r="Q2530" t="s">
        <v>2679</v>
      </c>
    </row>
    <row r="2531" spans="1:17" x14ac:dyDescent="0.35">
      <c r="A2531" t="s">
        <v>1435</v>
      </c>
      <c r="B2531">
        <v>112</v>
      </c>
      <c r="C2531" t="s">
        <v>9869</v>
      </c>
      <c r="D2531">
        <v>22858926</v>
      </c>
      <c r="E2531" t="s">
        <v>6013</v>
      </c>
      <c r="F2531" t="s">
        <v>3488</v>
      </c>
      <c r="G2531" t="s">
        <v>9870</v>
      </c>
      <c r="H2531" t="s">
        <v>486</v>
      </c>
      <c r="I2531" t="s">
        <v>9871</v>
      </c>
      <c r="J2531">
        <v>840</v>
      </c>
      <c r="K2531" t="s">
        <v>21</v>
      </c>
      <c r="L2531" t="s">
        <v>22</v>
      </c>
      <c r="M2531" t="s">
        <v>472</v>
      </c>
      <c r="N2531">
        <v>13000000</v>
      </c>
      <c r="O2531">
        <v>1999</v>
      </c>
      <c r="P2531">
        <v>7.8</v>
      </c>
      <c r="Q2531" t="s">
        <v>1331</v>
      </c>
    </row>
    <row r="2532" spans="1:17" x14ac:dyDescent="0.35">
      <c r="A2532" t="s">
        <v>9872</v>
      </c>
      <c r="B2532">
        <v>90</v>
      </c>
      <c r="C2532" t="s">
        <v>514</v>
      </c>
      <c r="D2532">
        <v>22235901</v>
      </c>
      <c r="E2532" t="s">
        <v>1337</v>
      </c>
      <c r="F2532" t="s">
        <v>4228</v>
      </c>
      <c r="G2532" t="s">
        <v>9873</v>
      </c>
      <c r="H2532" t="s">
        <v>5486</v>
      </c>
      <c r="I2532" t="s">
        <v>9874</v>
      </c>
      <c r="J2532">
        <v>31</v>
      </c>
      <c r="K2532" t="s">
        <v>21</v>
      </c>
      <c r="L2532" t="s">
        <v>22</v>
      </c>
      <c r="M2532" t="s">
        <v>472</v>
      </c>
      <c r="N2532">
        <v>6000000</v>
      </c>
      <c r="O2532">
        <v>2001</v>
      </c>
      <c r="P2532">
        <v>6.1</v>
      </c>
      <c r="Q2532" t="s">
        <v>1331</v>
      </c>
    </row>
    <row r="2533" spans="1:17" x14ac:dyDescent="0.35">
      <c r="A2533" t="s">
        <v>1197</v>
      </c>
      <c r="B2533">
        <v>91</v>
      </c>
      <c r="C2533" t="s">
        <v>9875</v>
      </c>
      <c r="D2533">
        <v>38916903</v>
      </c>
      <c r="E2533" t="s">
        <v>9876</v>
      </c>
      <c r="F2533" t="s">
        <v>9877</v>
      </c>
      <c r="G2533" t="s">
        <v>9878</v>
      </c>
      <c r="H2533" t="s">
        <v>9879</v>
      </c>
      <c r="I2533" t="s">
        <v>9880</v>
      </c>
      <c r="J2533">
        <v>149</v>
      </c>
      <c r="K2533" t="s">
        <v>21</v>
      </c>
      <c r="L2533" t="s">
        <v>22</v>
      </c>
      <c r="M2533" t="s">
        <v>68</v>
      </c>
      <c r="N2533">
        <v>13000000</v>
      </c>
      <c r="O2533">
        <v>2014</v>
      </c>
      <c r="P2533">
        <v>5.8</v>
      </c>
      <c r="Q2533" t="s">
        <v>769</v>
      </c>
    </row>
    <row r="2534" spans="1:17" x14ac:dyDescent="0.35">
      <c r="A2534" t="s">
        <v>4198</v>
      </c>
      <c r="B2534">
        <v>135</v>
      </c>
      <c r="C2534" t="s">
        <v>2914</v>
      </c>
      <c r="D2534">
        <v>16929123</v>
      </c>
      <c r="E2534" t="s">
        <v>169</v>
      </c>
      <c r="F2534" t="s">
        <v>59</v>
      </c>
      <c r="G2534" t="s">
        <v>9881</v>
      </c>
      <c r="H2534" t="s">
        <v>9882</v>
      </c>
      <c r="I2534" t="s">
        <v>9883</v>
      </c>
      <c r="J2534">
        <v>169</v>
      </c>
      <c r="K2534" t="s">
        <v>21</v>
      </c>
      <c r="L2534" t="s">
        <v>22</v>
      </c>
      <c r="M2534" t="s">
        <v>23</v>
      </c>
      <c r="N2534">
        <v>14000000</v>
      </c>
      <c r="O2534">
        <v>2001</v>
      </c>
      <c r="P2534">
        <v>6.5</v>
      </c>
      <c r="Q2534" t="s">
        <v>2679</v>
      </c>
    </row>
    <row r="2535" spans="1:17" x14ac:dyDescent="0.35">
      <c r="A2535" t="s">
        <v>2898</v>
      </c>
      <c r="B2535">
        <v>141</v>
      </c>
      <c r="C2535" t="s">
        <v>9884</v>
      </c>
      <c r="D2535">
        <v>13753931</v>
      </c>
      <c r="E2535" t="s">
        <v>1569</v>
      </c>
      <c r="F2535" t="s">
        <v>9885</v>
      </c>
      <c r="G2535" t="s">
        <v>9886</v>
      </c>
      <c r="H2535" t="s">
        <v>9887</v>
      </c>
      <c r="I2535" t="s">
        <v>9888</v>
      </c>
      <c r="J2535">
        <v>316</v>
      </c>
      <c r="K2535" t="s">
        <v>542</v>
      </c>
      <c r="L2535" t="s">
        <v>22</v>
      </c>
      <c r="M2535" t="s">
        <v>472</v>
      </c>
      <c r="N2535">
        <v>19000000</v>
      </c>
      <c r="O2535">
        <v>2006</v>
      </c>
      <c r="P2535">
        <v>7.9</v>
      </c>
      <c r="Q2535" t="s">
        <v>2679</v>
      </c>
    </row>
    <row r="2536" spans="1:17" x14ac:dyDescent="0.35">
      <c r="A2536" t="s">
        <v>9889</v>
      </c>
      <c r="B2536">
        <v>104</v>
      </c>
      <c r="C2536" t="s">
        <v>2120</v>
      </c>
      <c r="D2536">
        <v>10996440</v>
      </c>
      <c r="E2536" t="s">
        <v>535</v>
      </c>
      <c r="F2536" t="s">
        <v>57</v>
      </c>
      <c r="G2536" t="s">
        <v>9890</v>
      </c>
      <c r="H2536" t="s">
        <v>7747</v>
      </c>
      <c r="I2536" t="s">
        <v>9891</v>
      </c>
      <c r="J2536">
        <v>128</v>
      </c>
      <c r="K2536" t="s">
        <v>21</v>
      </c>
      <c r="L2536" t="s">
        <v>22</v>
      </c>
      <c r="M2536" t="s">
        <v>68</v>
      </c>
      <c r="N2536">
        <v>13000000</v>
      </c>
      <c r="O2536">
        <v>2006</v>
      </c>
      <c r="P2536">
        <v>6.3</v>
      </c>
      <c r="Q2536" t="s">
        <v>769</v>
      </c>
    </row>
    <row r="2537" spans="1:17" x14ac:dyDescent="0.35">
      <c r="A2537" t="s">
        <v>9893</v>
      </c>
      <c r="B2537">
        <v>118</v>
      </c>
      <c r="C2537" t="s">
        <v>1274</v>
      </c>
      <c r="D2537">
        <v>14677654</v>
      </c>
      <c r="E2537" t="s">
        <v>2679</v>
      </c>
      <c r="F2537" t="s">
        <v>1859</v>
      </c>
      <c r="G2537" t="s">
        <v>9894</v>
      </c>
      <c r="H2537" t="s">
        <v>6041</v>
      </c>
      <c r="I2537" t="s">
        <v>9895</v>
      </c>
      <c r="J2537">
        <v>351</v>
      </c>
      <c r="K2537" t="s">
        <v>21</v>
      </c>
      <c r="L2537" t="s">
        <v>6078</v>
      </c>
      <c r="M2537" t="s">
        <v>472</v>
      </c>
      <c r="N2537">
        <v>13000000</v>
      </c>
      <c r="O2537">
        <v>2015</v>
      </c>
      <c r="P2537">
        <v>8.3000000000000007</v>
      </c>
      <c r="Q2537" t="s">
        <v>2679</v>
      </c>
    </row>
    <row r="2538" spans="1:17" x14ac:dyDescent="0.35">
      <c r="A2538" t="s">
        <v>5209</v>
      </c>
      <c r="B2538">
        <v>82</v>
      </c>
      <c r="C2538" t="s">
        <v>9010</v>
      </c>
      <c r="D2538">
        <v>9975684</v>
      </c>
      <c r="E2538" t="s">
        <v>1331</v>
      </c>
      <c r="F2538" t="s">
        <v>262</v>
      </c>
      <c r="G2538" t="s">
        <v>9896</v>
      </c>
      <c r="H2538" t="s">
        <v>1509</v>
      </c>
      <c r="I2538" t="s">
        <v>9897</v>
      </c>
      <c r="J2538">
        <v>117</v>
      </c>
      <c r="K2538" t="s">
        <v>21</v>
      </c>
      <c r="L2538" t="s">
        <v>214</v>
      </c>
      <c r="M2538" t="s">
        <v>23</v>
      </c>
      <c r="N2538">
        <v>13000000</v>
      </c>
      <c r="O2538">
        <v>1998</v>
      </c>
      <c r="P2538">
        <v>6.4</v>
      </c>
      <c r="Q2538" t="s">
        <v>1331</v>
      </c>
    </row>
    <row r="2539" spans="1:17" x14ac:dyDescent="0.35">
      <c r="A2539" t="s">
        <v>9898</v>
      </c>
      <c r="B2539">
        <v>95</v>
      </c>
      <c r="C2539" t="s">
        <v>4615</v>
      </c>
      <c r="D2539">
        <v>7881335</v>
      </c>
      <c r="E2539" t="s">
        <v>4603</v>
      </c>
      <c r="F2539" t="s">
        <v>3083</v>
      </c>
      <c r="G2539" t="s">
        <v>9899</v>
      </c>
      <c r="H2539" t="s">
        <v>4445</v>
      </c>
      <c r="I2539" t="s">
        <v>9900</v>
      </c>
      <c r="J2539">
        <v>107</v>
      </c>
      <c r="K2539" t="s">
        <v>21</v>
      </c>
      <c r="L2539" t="s">
        <v>22</v>
      </c>
      <c r="M2539" t="s">
        <v>472</v>
      </c>
      <c r="N2539">
        <v>13000000</v>
      </c>
      <c r="O2539">
        <v>1994</v>
      </c>
      <c r="P2539">
        <v>6.7</v>
      </c>
      <c r="Q2539" t="s">
        <v>1331</v>
      </c>
    </row>
    <row r="2540" spans="1:17" x14ac:dyDescent="0.35">
      <c r="A2540" t="s">
        <v>8109</v>
      </c>
      <c r="B2540">
        <v>94</v>
      </c>
      <c r="C2540" t="s">
        <v>1005</v>
      </c>
      <c r="D2540">
        <v>6241697</v>
      </c>
      <c r="E2540" t="s">
        <v>1331</v>
      </c>
      <c r="F2540" t="s">
        <v>254</v>
      </c>
      <c r="G2540" t="s">
        <v>9901</v>
      </c>
      <c r="H2540" t="s">
        <v>59</v>
      </c>
      <c r="I2540" t="s">
        <v>9902</v>
      </c>
      <c r="J2540">
        <v>210</v>
      </c>
      <c r="K2540" t="s">
        <v>21</v>
      </c>
      <c r="L2540" t="s">
        <v>1172</v>
      </c>
      <c r="M2540" t="s">
        <v>23</v>
      </c>
      <c r="N2540">
        <v>13000000</v>
      </c>
      <c r="O2540">
        <v>1999</v>
      </c>
      <c r="P2540">
        <v>6.1</v>
      </c>
      <c r="Q2540" t="s">
        <v>1331</v>
      </c>
    </row>
    <row r="2541" spans="1:17" x14ac:dyDescent="0.35">
      <c r="A2541" t="s">
        <v>9903</v>
      </c>
      <c r="B2541">
        <v>99</v>
      </c>
      <c r="C2541" t="s">
        <v>1401</v>
      </c>
      <c r="D2541">
        <v>5871603</v>
      </c>
      <c r="E2541" t="s">
        <v>3193</v>
      </c>
      <c r="F2541" t="s">
        <v>793</v>
      </c>
      <c r="G2541" t="s">
        <v>9904</v>
      </c>
      <c r="H2541" t="s">
        <v>4451</v>
      </c>
      <c r="I2541" t="s">
        <v>9905</v>
      </c>
      <c r="J2541">
        <v>39</v>
      </c>
      <c r="K2541" t="s">
        <v>21</v>
      </c>
      <c r="L2541" t="s">
        <v>22</v>
      </c>
      <c r="M2541" t="s">
        <v>472</v>
      </c>
      <c r="N2541">
        <v>13000000</v>
      </c>
      <c r="O2541">
        <v>1999</v>
      </c>
      <c r="P2541">
        <v>6</v>
      </c>
      <c r="Q2541" t="s">
        <v>2679</v>
      </c>
    </row>
    <row r="2542" spans="1:17" x14ac:dyDescent="0.35">
      <c r="A2542" t="s">
        <v>9906</v>
      </c>
      <c r="B2542">
        <v>121</v>
      </c>
      <c r="C2542" t="s">
        <v>7547</v>
      </c>
      <c r="D2542">
        <v>16574731</v>
      </c>
      <c r="E2542" t="s">
        <v>4778</v>
      </c>
      <c r="F2542" t="s">
        <v>399</v>
      </c>
      <c r="G2542" t="s">
        <v>9907</v>
      </c>
      <c r="H2542" t="s">
        <v>513</v>
      </c>
      <c r="I2542" t="s">
        <v>9908</v>
      </c>
      <c r="J2542">
        <v>181</v>
      </c>
      <c r="K2542" t="s">
        <v>21</v>
      </c>
      <c r="L2542" t="s">
        <v>22</v>
      </c>
      <c r="M2542" t="s">
        <v>472</v>
      </c>
      <c r="N2542">
        <v>13000000</v>
      </c>
      <c r="O2542">
        <v>1998</v>
      </c>
      <c r="P2542">
        <v>5.8</v>
      </c>
      <c r="Q2542" t="s">
        <v>2679</v>
      </c>
    </row>
    <row r="2543" spans="1:17" x14ac:dyDescent="0.35">
      <c r="A2543" t="s">
        <v>9909</v>
      </c>
      <c r="B2543">
        <v>84</v>
      </c>
      <c r="C2543" t="s">
        <v>8350</v>
      </c>
      <c r="D2543">
        <v>5002310</v>
      </c>
      <c r="E2543" t="s">
        <v>9910</v>
      </c>
      <c r="F2543" t="s">
        <v>303</v>
      </c>
      <c r="G2543" t="s">
        <v>9911</v>
      </c>
      <c r="H2543" t="s">
        <v>5875</v>
      </c>
      <c r="I2543" t="s">
        <v>9912</v>
      </c>
      <c r="J2543">
        <v>181</v>
      </c>
      <c r="K2543" t="s">
        <v>21</v>
      </c>
      <c r="L2543" t="s">
        <v>22</v>
      </c>
      <c r="M2543" t="s">
        <v>23</v>
      </c>
      <c r="N2543">
        <v>13000000</v>
      </c>
      <c r="O2543">
        <v>2001</v>
      </c>
      <c r="P2543">
        <v>5.6</v>
      </c>
      <c r="Q2543" t="s">
        <v>769</v>
      </c>
    </row>
    <row r="2544" spans="1:17" x14ac:dyDescent="0.35">
      <c r="A2544" t="s">
        <v>9913</v>
      </c>
      <c r="B2544">
        <v>93</v>
      </c>
      <c r="C2544" t="s">
        <v>4546</v>
      </c>
      <c r="D2544">
        <v>4919896</v>
      </c>
      <c r="E2544" t="s">
        <v>4603</v>
      </c>
      <c r="F2544" t="s">
        <v>6308</v>
      </c>
      <c r="G2544" t="s">
        <v>9914</v>
      </c>
      <c r="H2544" t="s">
        <v>6763</v>
      </c>
      <c r="I2544" t="s">
        <v>9915</v>
      </c>
      <c r="J2544">
        <v>159</v>
      </c>
      <c r="K2544" t="s">
        <v>21</v>
      </c>
      <c r="L2544" t="s">
        <v>38</v>
      </c>
      <c r="M2544" t="s">
        <v>472</v>
      </c>
      <c r="N2544">
        <v>13000000</v>
      </c>
      <c r="O2544">
        <v>2001</v>
      </c>
      <c r="P2544">
        <v>6.1</v>
      </c>
      <c r="Q2544" t="s">
        <v>1331</v>
      </c>
    </row>
    <row r="2545" spans="1:17" x14ac:dyDescent="0.35">
      <c r="A2545" t="s">
        <v>7967</v>
      </c>
      <c r="B2545">
        <v>93</v>
      </c>
      <c r="C2545" t="s">
        <v>9916</v>
      </c>
      <c r="D2545">
        <v>25675765</v>
      </c>
      <c r="E2545" t="s">
        <v>1331</v>
      </c>
      <c r="F2545" t="s">
        <v>9917</v>
      </c>
      <c r="G2545" t="s">
        <v>9918</v>
      </c>
      <c r="H2545" t="s">
        <v>9919</v>
      </c>
      <c r="I2545" t="s">
        <v>9920</v>
      </c>
      <c r="J2545">
        <v>84</v>
      </c>
      <c r="K2545" t="s">
        <v>21</v>
      </c>
      <c r="L2545" t="s">
        <v>22</v>
      </c>
      <c r="M2545" t="s">
        <v>472</v>
      </c>
      <c r="N2545">
        <v>13000000</v>
      </c>
      <c r="O2545">
        <v>2013</v>
      </c>
      <c r="P2545">
        <v>5.9</v>
      </c>
      <c r="Q2545" t="s">
        <v>1331</v>
      </c>
    </row>
    <row r="2546" spans="1:17" x14ac:dyDescent="0.35">
      <c r="A2546" t="s">
        <v>9921</v>
      </c>
      <c r="B2546">
        <v>120</v>
      </c>
      <c r="C2546" t="s">
        <v>3720</v>
      </c>
      <c r="D2546">
        <v>4857376</v>
      </c>
      <c r="E2546" t="s">
        <v>1138</v>
      </c>
      <c r="F2546" t="s">
        <v>218</v>
      </c>
      <c r="G2546" t="s">
        <v>9922</v>
      </c>
      <c r="H2546" t="s">
        <v>9923</v>
      </c>
      <c r="I2546" t="s">
        <v>9924</v>
      </c>
      <c r="J2546">
        <v>123</v>
      </c>
      <c r="K2546" t="s">
        <v>1171</v>
      </c>
      <c r="L2546" t="s">
        <v>1172</v>
      </c>
      <c r="M2546" t="s">
        <v>472</v>
      </c>
      <c r="N2546">
        <v>13000000</v>
      </c>
      <c r="O2546">
        <v>2006</v>
      </c>
      <c r="P2546">
        <v>7.3</v>
      </c>
      <c r="Q2546" t="s">
        <v>1331</v>
      </c>
    </row>
    <row r="2547" spans="1:17" x14ac:dyDescent="0.35">
      <c r="A2547" t="s">
        <v>3405</v>
      </c>
      <c r="B2547">
        <v>112</v>
      </c>
      <c r="C2547" t="s">
        <v>9925</v>
      </c>
      <c r="D2547">
        <v>3169424</v>
      </c>
      <c r="E2547" t="s">
        <v>2975</v>
      </c>
      <c r="F2547" t="s">
        <v>109</v>
      </c>
      <c r="G2547" t="s">
        <v>9926</v>
      </c>
      <c r="H2547" t="s">
        <v>2517</v>
      </c>
      <c r="I2547" t="s">
        <v>9927</v>
      </c>
      <c r="J2547">
        <v>59</v>
      </c>
      <c r="K2547" t="s">
        <v>21</v>
      </c>
      <c r="L2547" t="s">
        <v>22</v>
      </c>
      <c r="M2547" t="s">
        <v>23</v>
      </c>
      <c r="N2547">
        <v>13000000</v>
      </c>
      <c r="O2547">
        <v>2007</v>
      </c>
      <c r="P2547">
        <v>6.8</v>
      </c>
      <c r="Q2547" t="s">
        <v>2679</v>
      </c>
    </row>
    <row r="2548" spans="1:17" x14ac:dyDescent="0.35">
      <c r="A2548" t="s">
        <v>1388</v>
      </c>
      <c r="B2548">
        <v>107</v>
      </c>
      <c r="C2548" t="s">
        <v>9928</v>
      </c>
      <c r="D2548">
        <v>18004225</v>
      </c>
      <c r="E2548" t="s">
        <v>1138</v>
      </c>
      <c r="F2548" t="s">
        <v>3743</v>
      </c>
      <c r="G2548" t="s">
        <v>9929</v>
      </c>
      <c r="H2548" t="s">
        <v>7419</v>
      </c>
      <c r="I2548" t="s">
        <v>9930</v>
      </c>
      <c r="J2548">
        <v>87</v>
      </c>
      <c r="K2548" t="s">
        <v>21</v>
      </c>
      <c r="L2548" t="s">
        <v>22</v>
      </c>
      <c r="M2548" t="s">
        <v>23</v>
      </c>
      <c r="N2548">
        <v>13000000</v>
      </c>
      <c r="O2548">
        <v>2013</v>
      </c>
      <c r="P2548">
        <v>5.7</v>
      </c>
      <c r="Q2548" t="s">
        <v>1331</v>
      </c>
    </row>
    <row r="2549" spans="1:17" x14ac:dyDescent="0.35">
      <c r="A2549" t="s">
        <v>9931</v>
      </c>
      <c r="B2549">
        <v>112</v>
      </c>
      <c r="C2549" t="s">
        <v>9932</v>
      </c>
      <c r="D2549">
        <v>3058380</v>
      </c>
      <c r="E2549" t="s">
        <v>169</v>
      </c>
      <c r="F2549" t="s">
        <v>6580</v>
      </c>
      <c r="G2549" t="s">
        <v>9933</v>
      </c>
      <c r="H2549" t="s">
        <v>9934</v>
      </c>
      <c r="I2549" t="s">
        <v>9935</v>
      </c>
      <c r="J2549">
        <v>69</v>
      </c>
      <c r="K2549" t="s">
        <v>1171</v>
      </c>
      <c r="L2549" t="s">
        <v>1172</v>
      </c>
      <c r="M2549" t="s">
        <v>472</v>
      </c>
      <c r="N2549">
        <v>100000000</v>
      </c>
      <c r="O2549">
        <v>2000</v>
      </c>
      <c r="P2549">
        <v>7.3</v>
      </c>
      <c r="Q2549" t="s">
        <v>2679</v>
      </c>
    </row>
    <row r="2550" spans="1:17" x14ac:dyDescent="0.35">
      <c r="A2550" t="s">
        <v>6558</v>
      </c>
      <c r="B2550">
        <v>96</v>
      </c>
      <c r="C2550" t="s">
        <v>9936</v>
      </c>
      <c r="D2550">
        <v>3074838</v>
      </c>
      <c r="E2550" t="s">
        <v>2579</v>
      </c>
      <c r="F2550" t="s">
        <v>181</v>
      </c>
      <c r="G2550" t="s">
        <v>9937</v>
      </c>
      <c r="H2550" t="s">
        <v>9938</v>
      </c>
      <c r="I2550" t="s">
        <v>9939</v>
      </c>
      <c r="J2550">
        <v>166</v>
      </c>
      <c r="K2550" t="s">
        <v>21</v>
      </c>
      <c r="L2550" t="s">
        <v>22</v>
      </c>
      <c r="M2550" t="s">
        <v>472</v>
      </c>
      <c r="N2550">
        <v>11000000</v>
      </c>
      <c r="O2550">
        <v>2009</v>
      </c>
      <c r="P2550">
        <v>6.3</v>
      </c>
      <c r="Q2550" t="s">
        <v>2679</v>
      </c>
    </row>
    <row r="2551" spans="1:17" x14ac:dyDescent="0.35">
      <c r="A2551" t="s">
        <v>9940</v>
      </c>
      <c r="B2551">
        <v>91</v>
      </c>
      <c r="C2551" t="s">
        <v>6942</v>
      </c>
      <c r="D2551">
        <v>2104000</v>
      </c>
      <c r="E2551" t="s">
        <v>6900</v>
      </c>
      <c r="F2551" t="s">
        <v>1317</v>
      </c>
      <c r="G2551" t="s">
        <v>9941</v>
      </c>
      <c r="H2551" t="s">
        <v>9940</v>
      </c>
      <c r="I2551" t="s">
        <v>9942</v>
      </c>
      <c r="J2551">
        <v>19</v>
      </c>
      <c r="K2551" t="s">
        <v>21</v>
      </c>
      <c r="L2551" t="s">
        <v>22</v>
      </c>
      <c r="M2551" t="s">
        <v>472</v>
      </c>
      <c r="N2551">
        <v>13000000</v>
      </c>
      <c r="O2551">
        <v>1996</v>
      </c>
      <c r="P2551">
        <v>5.9</v>
      </c>
      <c r="Q2551" t="s">
        <v>1331</v>
      </c>
    </row>
    <row r="2552" spans="1:17" x14ac:dyDescent="0.35">
      <c r="A2552" t="s">
        <v>4210</v>
      </c>
      <c r="B2552">
        <v>105</v>
      </c>
      <c r="C2552" t="s">
        <v>303</v>
      </c>
      <c r="D2552">
        <v>28501651</v>
      </c>
      <c r="E2552" t="s">
        <v>3193</v>
      </c>
      <c r="F2552" t="s">
        <v>676</v>
      </c>
      <c r="G2552" t="s">
        <v>6976</v>
      </c>
      <c r="H2552" t="s">
        <v>1668</v>
      </c>
      <c r="I2552" t="s">
        <v>6977</v>
      </c>
      <c r="J2552">
        <v>201</v>
      </c>
      <c r="K2552" t="s">
        <v>21</v>
      </c>
      <c r="L2552" t="s">
        <v>22</v>
      </c>
      <c r="M2552" t="s">
        <v>472</v>
      </c>
      <c r="N2552">
        <v>26000000</v>
      </c>
      <c r="O2552">
        <v>2009</v>
      </c>
      <c r="P2552">
        <v>7.1</v>
      </c>
      <c r="Q2552" t="s">
        <v>2679</v>
      </c>
    </row>
    <row r="2553" spans="1:17" x14ac:dyDescent="0.35">
      <c r="A2553" t="s">
        <v>7540</v>
      </c>
      <c r="B2553">
        <v>125</v>
      </c>
      <c r="C2553" t="s">
        <v>273</v>
      </c>
      <c r="D2553">
        <v>1172769</v>
      </c>
      <c r="E2553" t="s">
        <v>1461</v>
      </c>
      <c r="F2553" t="s">
        <v>114</v>
      </c>
      <c r="G2553" t="s">
        <v>9943</v>
      </c>
      <c r="H2553" t="s">
        <v>6691</v>
      </c>
      <c r="I2553" t="s">
        <v>9944</v>
      </c>
      <c r="J2553">
        <v>108</v>
      </c>
      <c r="K2553" t="s">
        <v>21</v>
      </c>
      <c r="L2553" t="s">
        <v>615</v>
      </c>
      <c r="M2553" t="s">
        <v>472</v>
      </c>
      <c r="N2553">
        <v>13000000</v>
      </c>
      <c r="O2553">
        <v>2006</v>
      </c>
      <c r="P2553">
        <v>7.1</v>
      </c>
      <c r="Q2553" t="s">
        <v>9596</v>
      </c>
    </row>
    <row r="2554" spans="1:17" x14ac:dyDescent="0.35">
      <c r="A2554" t="s">
        <v>9945</v>
      </c>
      <c r="B2554">
        <v>102</v>
      </c>
      <c r="C2554" t="s">
        <v>9946</v>
      </c>
      <c r="D2554">
        <v>17738570</v>
      </c>
      <c r="E2554" t="s">
        <v>169</v>
      </c>
      <c r="F2554" t="s">
        <v>973</v>
      </c>
      <c r="G2554" t="s">
        <v>9947</v>
      </c>
      <c r="H2554" t="s">
        <v>6958</v>
      </c>
      <c r="I2554" t="s">
        <v>9948</v>
      </c>
      <c r="J2554">
        <v>457</v>
      </c>
      <c r="K2554" t="s">
        <v>21</v>
      </c>
      <c r="L2554" t="s">
        <v>22</v>
      </c>
      <c r="M2554" t="s">
        <v>23</v>
      </c>
      <c r="N2554">
        <v>13000000</v>
      </c>
      <c r="O2554">
        <v>2012</v>
      </c>
      <c r="P2554">
        <v>8</v>
      </c>
      <c r="Q2554" t="s">
        <v>2679</v>
      </c>
    </row>
    <row r="2555" spans="1:17" x14ac:dyDescent="0.35">
      <c r="A2555" t="s">
        <v>9949</v>
      </c>
      <c r="B2555">
        <v>87</v>
      </c>
      <c r="C2555" t="s">
        <v>9950</v>
      </c>
      <c r="D2555">
        <v>1200000</v>
      </c>
      <c r="E2555" t="s">
        <v>1064</v>
      </c>
      <c r="F2555" t="s">
        <v>1523</v>
      </c>
      <c r="G2555" t="s">
        <v>9951</v>
      </c>
      <c r="H2555" t="s">
        <v>9952</v>
      </c>
      <c r="I2555" t="s">
        <v>9953</v>
      </c>
      <c r="J2555">
        <v>23</v>
      </c>
      <c r="K2555" t="s">
        <v>21</v>
      </c>
      <c r="L2555" t="s">
        <v>22</v>
      </c>
      <c r="M2555" t="s">
        <v>472</v>
      </c>
      <c r="N2555">
        <v>3000000</v>
      </c>
      <c r="O2555">
        <v>1993</v>
      </c>
      <c r="P2555">
        <v>5.0999999999999996</v>
      </c>
      <c r="Q2555" t="s">
        <v>1064</v>
      </c>
    </row>
    <row r="2556" spans="1:17" x14ac:dyDescent="0.35">
      <c r="A2556" t="s">
        <v>7553</v>
      </c>
      <c r="B2556">
        <v>118</v>
      </c>
      <c r="C2556" t="s">
        <v>3031</v>
      </c>
      <c r="D2556">
        <v>1150403</v>
      </c>
      <c r="E2556" t="s">
        <v>1373</v>
      </c>
      <c r="F2556" t="s">
        <v>977</v>
      </c>
      <c r="G2556" t="s">
        <v>9954</v>
      </c>
      <c r="H2556" t="s">
        <v>6131</v>
      </c>
      <c r="I2556" t="s">
        <v>9955</v>
      </c>
      <c r="J2556">
        <v>102</v>
      </c>
      <c r="K2556" t="s">
        <v>21</v>
      </c>
      <c r="L2556" t="s">
        <v>22</v>
      </c>
      <c r="M2556" t="s">
        <v>472</v>
      </c>
      <c r="N2556">
        <v>13000000</v>
      </c>
      <c r="O2556">
        <v>2006</v>
      </c>
      <c r="P2556">
        <v>7.1</v>
      </c>
      <c r="Q2556" t="s">
        <v>9596</v>
      </c>
    </row>
    <row r="2557" spans="1:17" x14ac:dyDescent="0.35">
      <c r="A2557" t="s">
        <v>7064</v>
      </c>
      <c r="B2557">
        <v>115</v>
      </c>
      <c r="C2557" t="s">
        <v>6493</v>
      </c>
      <c r="D2557">
        <v>403932</v>
      </c>
      <c r="E2557" t="s">
        <v>3167</v>
      </c>
      <c r="F2557" t="s">
        <v>1578</v>
      </c>
      <c r="G2557" t="s">
        <v>9956</v>
      </c>
      <c r="H2557" t="s">
        <v>1837</v>
      </c>
      <c r="I2557" t="s">
        <v>9957</v>
      </c>
      <c r="J2557">
        <v>92</v>
      </c>
      <c r="K2557" t="s">
        <v>21</v>
      </c>
      <c r="L2557" t="s">
        <v>38</v>
      </c>
      <c r="M2557" t="s">
        <v>472</v>
      </c>
      <c r="N2557">
        <v>20000000</v>
      </c>
      <c r="O2557">
        <v>2000</v>
      </c>
      <c r="P2557">
        <v>6.5</v>
      </c>
      <c r="Q2557" t="s">
        <v>2679</v>
      </c>
    </row>
    <row r="2558" spans="1:17" x14ac:dyDescent="0.35">
      <c r="A2558" t="s">
        <v>3538</v>
      </c>
      <c r="B2558">
        <v>91</v>
      </c>
      <c r="C2558" t="s">
        <v>2660</v>
      </c>
      <c r="D2558">
        <v>1712111</v>
      </c>
      <c r="E2558" t="s">
        <v>4292</v>
      </c>
      <c r="F2558" t="s">
        <v>533</v>
      </c>
      <c r="G2558" t="s">
        <v>9958</v>
      </c>
      <c r="H2558" t="s">
        <v>1077</v>
      </c>
      <c r="I2558" t="s">
        <v>9959</v>
      </c>
      <c r="J2558">
        <v>53</v>
      </c>
      <c r="K2558" t="s">
        <v>21</v>
      </c>
      <c r="L2558" t="s">
        <v>22</v>
      </c>
      <c r="M2558" t="s">
        <v>23</v>
      </c>
      <c r="N2558">
        <v>8495000</v>
      </c>
      <c r="O2558">
        <v>2015</v>
      </c>
      <c r="P2558">
        <v>4.5</v>
      </c>
      <c r="Q2558" t="s">
        <v>4933</v>
      </c>
    </row>
    <row r="2559" spans="1:17" x14ac:dyDescent="0.35">
      <c r="A2559" t="s">
        <v>9058</v>
      </c>
      <c r="B2559">
        <v>88</v>
      </c>
      <c r="C2559" t="s">
        <v>9960</v>
      </c>
      <c r="D2559">
        <v>1024175</v>
      </c>
      <c r="E2559" t="s">
        <v>5786</v>
      </c>
      <c r="F2559" t="s">
        <v>9961</v>
      </c>
      <c r="G2559" t="s">
        <v>9962</v>
      </c>
      <c r="H2559" t="s">
        <v>9139</v>
      </c>
      <c r="I2559" t="s">
        <v>9963</v>
      </c>
      <c r="J2559">
        <v>297</v>
      </c>
      <c r="K2559" t="s">
        <v>21</v>
      </c>
      <c r="L2559" t="s">
        <v>38</v>
      </c>
      <c r="M2559" t="s">
        <v>472</v>
      </c>
      <c r="N2559">
        <v>13000000</v>
      </c>
      <c r="O2559">
        <v>2011</v>
      </c>
      <c r="P2559">
        <v>6.6</v>
      </c>
      <c r="Q2559" t="s">
        <v>1064</v>
      </c>
    </row>
    <row r="2560" spans="1:17" x14ac:dyDescent="0.35">
      <c r="A2560" t="s">
        <v>460</v>
      </c>
      <c r="B2560">
        <v>127</v>
      </c>
      <c r="C2560" t="s">
        <v>9964</v>
      </c>
      <c r="D2560">
        <v>301305</v>
      </c>
      <c r="E2560" t="s">
        <v>4336</v>
      </c>
      <c r="F2560" t="s">
        <v>9965</v>
      </c>
      <c r="G2560" t="s">
        <v>9966</v>
      </c>
      <c r="H2560" t="s">
        <v>9967</v>
      </c>
      <c r="I2560" t="s">
        <v>9968</v>
      </c>
      <c r="J2560">
        <v>180</v>
      </c>
      <c r="K2560" t="s">
        <v>9969</v>
      </c>
      <c r="L2560" t="s">
        <v>22</v>
      </c>
      <c r="M2560" t="s">
        <v>472</v>
      </c>
      <c r="N2560">
        <v>13000000</v>
      </c>
      <c r="O2560">
        <v>2011</v>
      </c>
      <c r="P2560">
        <v>4.3</v>
      </c>
      <c r="Q2560" t="s">
        <v>2679</v>
      </c>
    </row>
    <row r="2561" spans="1:17" x14ac:dyDescent="0.35">
      <c r="A2561" t="s">
        <v>9540</v>
      </c>
      <c r="B2561">
        <v>94</v>
      </c>
      <c r="C2561" t="s">
        <v>9970</v>
      </c>
      <c r="D2561">
        <v>51872378</v>
      </c>
      <c r="E2561" t="s">
        <v>1221</v>
      </c>
      <c r="F2561" t="s">
        <v>1603</v>
      </c>
      <c r="G2561" t="s">
        <v>9971</v>
      </c>
      <c r="H2561" t="s">
        <v>1403</v>
      </c>
      <c r="I2561" t="s">
        <v>9972</v>
      </c>
      <c r="J2561">
        <v>266</v>
      </c>
      <c r="K2561" t="s">
        <v>21</v>
      </c>
      <c r="L2561" t="s">
        <v>22</v>
      </c>
      <c r="M2561" t="s">
        <v>472</v>
      </c>
      <c r="N2561">
        <v>13000000</v>
      </c>
      <c r="O2561">
        <v>2013</v>
      </c>
      <c r="P2561">
        <v>6.7</v>
      </c>
      <c r="Q2561" t="s">
        <v>14098</v>
      </c>
    </row>
    <row r="2562" spans="1:17" x14ac:dyDescent="0.35">
      <c r="A2562" t="s">
        <v>9973</v>
      </c>
      <c r="B2562">
        <v>90</v>
      </c>
      <c r="C2562" t="s">
        <v>8776</v>
      </c>
      <c r="D2562">
        <v>28399192</v>
      </c>
      <c r="E2562" t="s">
        <v>9974</v>
      </c>
      <c r="F2562" t="s">
        <v>9975</v>
      </c>
      <c r="G2562" t="s">
        <v>9976</v>
      </c>
      <c r="H2562" t="s">
        <v>672</v>
      </c>
      <c r="I2562" t="s">
        <v>9977</v>
      </c>
      <c r="J2562">
        <v>106</v>
      </c>
      <c r="K2562" t="s">
        <v>21</v>
      </c>
      <c r="L2562" t="s">
        <v>300</v>
      </c>
      <c r="M2562" t="s">
        <v>68</v>
      </c>
      <c r="N2562">
        <v>13000000</v>
      </c>
      <c r="O2562">
        <v>2002</v>
      </c>
      <c r="P2562">
        <v>5.4</v>
      </c>
      <c r="Q2562" t="s">
        <v>1064</v>
      </c>
    </row>
    <row r="2563" spans="1:17" x14ac:dyDescent="0.35">
      <c r="A2563" t="s">
        <v>2934</v>
      </c>
      <c r="B2563">
        <v>102</v>
      </c>
      <c r="C2563" t="s">
        <v>9978</v>
      </c>
      <c r="D2563">
        <v>2035566</v>
      </c>
      <c r="E2563" t="s">
        <v>9979</v>
      </c>
      <c r="F2563" t="s">
        <v>9980</v>
      </c>
      <c r="G2563" t="s">
        <v>9981</v>
      </c>
      <c r="H2563" t="s">
        <v>9982</v>
      </c>
      <c r="I2563" t="s">
        <v>9983</v>
      </c>
      <c r="J2563">
        <v>162</v>
      </c>
      <c r="K2563" t="s">
        <v>21</v>
      </c>
      <c r="L2563" t="s">
        <v>1172</v>
      </c>
      <c r="M2563" t="s">
        <v>472</v>
      </c>
      <c r="N2563">
        <v>13000000</v>
      </c>
      <c r="O2563">
        <v>2009</v>
      </c>
      <c r="P2563">
        <v>6.6</v>
      </c>
      <c r="Q2563" t="s">
        <v>9596</v>
      </c>
    </row>
    <row r="2564" spans="1:17" x14ac:dyDescent="0.35">
      <c r="A2564" t="s">
        <v>1374</v>
      </c>
      <c r="B2564">
        <v>117</v>
      </c>
      <c r="C2564" t="s">
        <v>5624</v>
      </c>
      <c r="D2564">
        <v>21078145</v>
      </c>
      <c r="E2564" t="s">
        <v>1234</v>
      </c>
      <c r="F2564" t="s">
        <v>1374</v>
      </c>
      <c r="G2564" t="s">
        <v>9986</v>
      </c>
      <c r="H2564" t="s">
        <v>6332</v>
      </c>
      <c r="I2564" t="s">
        <v>9987</v>
      </c>
      <c r="J2564">
        <v>159</v>
      </c>
      <c r="K2564" t="s">
        <v>21</v>
      </c>
      <c r="L2564" t="s">
        <v>22</v>
      </c>
      <c r="M2564" t="s">
        <v>23</v>
      </c>
      <c r="N2564">
        <v>12500000</v>
      </c>
      <c r="O2564">
        <v>2002</v>
      </c>
      <c r="P2564">
        <v>7.3</v>
      </c>
      <c r="Q2564" t="s">
        <v>9596</v>
      </c>
    </row>
    <row r="2565" spans="1:17" x14ac:dyDescent="0.35">
      <c r="A2565" t="s">
        <v>7039</v>
      </c>
      <c r="B2565">
        <v>109</v>
      </c>
      <c r="C2565" t="s">
        <v>7047</v>
      </c>
      <c r="D2565">
        <v>14060950</v>
      </c>
      <c r="E2565" t="s">
        <v>2679</v>
      </c>
      <c r="F2565" t="s">
        <v>9988</v>
      </c>
      <c r="G2565" t="s">
        <v>9989</v>
      </c>
      <c r="H2565" t="s">
        <v>9990</v>
      </c>
      <c r="I2565" t="s">
        <v>9991</v>
      </c>
      <c r="J2565">
        <v>139</v>
      </c>
      <c r="K2565" t="s">
        <v>21</v>
      </c>
      <c r="L2565" t="s">
        <v>22</v>
      </c>
      <c r="M2565" t="s">
        <v>23</v>
      </c>
      <c r="N2565">
        <v>12500000</v>
      </c>
      <c r="O2565">
        <v>2002</v>
      </c>
      <c r="P2565">
        <v>6.9</v>
      </c>
      <c r="Q2565" t="s">
        <v>2679</v>
      </c>
    </row>
    <row r="2566" spans="1:17" x14ac:dyDescent="0.35">
      <c r="A2566" t="s">
        <v>1384</v>
      </c>
      <c r="B2566">
        <v>121</v>
      </c>
      <c r="C2566" t="s">
        <v>356</v>
      </c>
      <c r="D2566">
        <v>12281500</v>
      </c>
      <c r="E2566" t="s">
        <v>4479</v>
      </c>
      <c r="F2566" t="s">
        <v>275</v>
      </c>
      <c r="G2566" t="s">
        <v>9992</v>
      </c>
      <c r="H2566" t="s">
        <v>2015</v>
      </c>
      <c r="I2566" t="s">
        <v>9993</v>
      </c>
      <c r="J2566">
        <v>460</v>
      </c>
      <c r="K2566" t="s">
        <v>21</v>
      </c>
      <c r="L2566" t="s">
        <v>22</v>
      </c>
      <c r="M2566" t="s">
        <v>472</v>
      </c>
      <c r="N2566">
        <v>13000000</v>
      </c>
      <c r="O2566">
        <v>1993</v>
      </c>
      <c r="P2566">
        <v>8</v>
      </c>
      <c r="Q2566" t="s">
        <v>1064</v>
      </c>
    </row>
    <row r="2567" spans="1:17" x14ac:dyDescent="0.35">
      <c r="A2567" t="s">
        <v>9441</v>
      </c>
      <c r="B2567">
        <v>100</v>
      </c>
      <c r="C2567" t="s">
        <v>1905</v>
      </c>
      <c r="D2567">
        <v>10725228</v>
      </c>
      <c r="E2567" t="s">
        <v>2427</v>
      </c>
      <c r="F2567" t="s">
        <v>90</v>
      </c>
      <c r="G2567" t="s">
        <v>9994</v>
      </c>
      <c r="H2567" t="s">
        <v>9995</v>
      </c>
      <c r="I2567" t="s">
        <v>9996</v>
      </c>
      <c r="J2567">
        <v>365</v>
      </c>
      <c r="K2567" t="s">
        <v>21</v>
      </c>
      <c r="L2567" t="s">
        <v>22</v>
      </c>
      <c r="M2567" t="s">
        <v>472</v>
      </c>
      <c r="N2567">
        <v>12500000</v>
      </c>
      <c r="O2567">
        <v>1992</v>
      </c>
      <c r="P2567">
        <v>7.8</v>
      </c>
      <c r="Q2567" t="s">
        <v>14098</v>
      </c>
    </row>
    <row r="2568" spans="1:17" x14ac:dyDescent="0.35">
      <c r="A2568" t="s">
        <v>7064</v>
      </c>
      <c r="B2568">
        <v>109</v>
      </c>
      <c r="C2568" t="s">
        <v>3276</v>
      </c>
      <c r="D2568">
        <v>214966</v>
      </c>
      <c r="E2568" t="s">
        <v>1702</v>
      </c>
      <c r="F2568" t="s">
        <v>2089</v>
      </c>
      <c r="G2568" t="s">
        <v>9997</v>
      </c>
      <c r="H2568" t="s">
        <v>7116</v>
      </c>
      <c r="I2568" t="s">
        <v>9998</v>
      </c>
      <c r="J2568">
        <v>176</v>
      </c>
      <c r="K2568" t="s">
        <v>21</v>
      </c>
      <c r="L2568" t="s">
        <v>22</v>
      </c>
      <c r="M2568" t="s">
        <v>472</v>
      </c>
      <c r="N2568">
        <v>13000000</v>
      </c>
      <c r="O2568">
        <v>2010</v>
      </c>
      <c r="P2568">
        <v>6.1</v>
      </c>
      <c r="Q2568" t="s">
        <v>14098</v>
      </c>
    </row>
    <row r="2569" spans="1:17" x14ac:dyDescent="0.35">
      <c r="A2569" t="s">
        <v>10000</v>
      </c>
      <c r="B2569">
        <v>101</v>
      </c>
      <c r="C2569" t="s">
        <v>10001</v>
      </c>
      <c r="D2569">
        <v>11956207</v>
      </c>
      <c r="E2569" t="s">
        <v>3970</v>
      </c>
      <c r="F2569" t="s">
        <v>10002</v>
      </c>
      <c r="G2569" t="s">
        <v>10003</v>
      </c>
      <c r="H2569" t="s">
        <v>4129</v>
      </c>
      <c r="I2569" t="s">
        <v>10004</v>
      </c>
      <c r="J2569">
        <v>126</v>
      </c>
      <c r="K2569" t="s">
        <v>21</v>
      </c>
      <c r="L2569" t="s">
        <v>22</v>
      </c>
      <c r="M2569" t="s">
        <v>472</v>
      </c>
      <c r="N2569">
        <v>16000000</v>
      </c>
      <c r="O2569">
        <v>2009</v>
      </c>
      <c r="P2569">
        <v>5.0999999999999996</v>
      </c>
      <c r="Q2569" t="s">
        <v>4933</v>
      </c>
    </row>
    <row r="2570" spans="1:17" x14ac:dyDescent="0.35">
      <c r="A2570" t="s">
        <v>2819</v>
      </c>
      <c r="B2570">
        <v>106</v>
      </c>
      <c r="C2570" t="s">
        <v>701</v>
      </c>
      <c r="D2570">
        <v>5949693</v>
      </c>
      <c r="E2570" t="s">
        <v>1138</v>
      </c>
      <c r="F2570" t="s">
        <v>3301</v>
      </c>
      <c r="G2570" t="s">
        <v>10005</v>
      </c>
      <c r="H2570" t="s">
        <v>8599</v>
      </c>
      <c r="I2570" t="s">
        <v>10006</v>
      </c>
      <c r="J2570">
        <v>299</v>
      </c>
      <c r="K2570" t="s">
        <v>21</v>
      </c>
      <c r="L2570" t="s">
        <v>22</v>
      </c>
      <c r="M2570" t="s">
        <v>23</v>
      </c>
      <c r="N2570">
        <v>12000000</v>
      </c>
      <c r="O2570">
        <v>2007</v>
      </c>
      <c r="P2570">
        <v>7.4</v>
      </c>
      <c r="Q2570" t="s">
        <v>1331</v>
      </c>
    </row>
    <row r="2571" spans="1:17" x14ac:dyDescent="0.35">
      <c r="A2571" t="s">
        <v>10007</v>
      </c>
      <c r="B2571">
        <v>94</v>
      </c>
      <c r="C2571" t="s">
        <v>10008</v>
      </c>
      <c r="D2571">
        <v>9030581</v>
      </c>
      <c r="E2571" t="s">
        <v>2669</v>
      </c>
      <c r="F2571" t="s">
        <v>10009</v>
      </c>
      <c r="G2571" t="s">
        <v>10010</v>
      </c>
      <c r="H2571" t="s">
        <v>10011</v>
      </c>
      <c r="I2571" t="s">
        <v>10012</v>
      </c>
      <c r="J2571">
        <v>398</v>
      </c>
      <c r="K2571" t="s">
        <v>21</v>
      </c>
      <c r="L2571" t="s">
        <v>38</v>
      </c>
      <c r="M2571" t="s">
        <v>23</v>
      </c>
      <c r="N2571">
        <v>12500000</v>
      </c>
      <c r="O2571">
        <v>2008</v>
      </c>
      <c r="P2571">
        <v>7.8</v>
      </c>
      <c r="Q2571" t="s">
        <v>2679</v>
      </c>
    </row>
    <row r="2572" spans="1:17" x14ac:dyDescent="0.35">
      <c r="A2572" t="s">
        <v>9611</v>
      </c>
      <c r="B2572">
        <v>140</v>
      </c>
      <c r="C2572" t="s">
        <v>1455</v>
      </c>
      <c r="D2572">
        <v>4157491</v>
      </c>
      <c r="E2572" t="s">
        <v>10013</v>
      </c>
      <c r="F2572" t="s">
        <v>5126</v>
      </c>
      <c r="G2572" t="s">
        <v>10014</v>
      </c>
      <c r="H2572" t="s">
        <v>10015</v>
      </c>
      <c r="I2572" t="s">
        <v>10016</v>
      </c>
      <c r="J2572">
        <v>690</v>
      </c>
      <c r="K2572" t="s">
        <v>21</v>
      </c>
      <c r="L2572" t="s">
        <v>5888</v>
      </c>
      <c r="M2572" t="s">
        <v>472</v>
      </c>
      <c r="N2572">
        <v>12800000</v>
      </c>
      <c r="O2572">
        <v>2000</v>
      </c>
      <c r="P2572">
        <v>8</v>
      </c>
      <c r="Q2572" t="s">
        <v>14098</v>
      </c>
    </row>
    <row r="2573" spans="1:17" x14ac:dyDescent="0.35">
      <c r="A2573" t="s">
        <v>9234</v>
      </c>
      <c r="B2573">
        <v>132</v>
      </c>
      <c r="C2573" t="s">
        <v>847</v>
      </c>
      <c r="D2573">
        <v>1508689</v>
      </c>
      <c r="E2573" t="s">
        <v>169</v>
      </c>
      <c r="F2573" t="s">
        <v>105</v>
      </c>
      <c r="G2573" t="s">
        <v>10017</v>
      </c>
      <c r="H2573" t="s">
        <v>1056</v>
      </c>
      <c r="I2573" t="s">
        <v>10018</v>
      </c>
      <c r="J2573">
        <v>50</v>
      </c>
      <c r="K2573" t="s">
        <v>21</v>
      </c>
      <c r="L2573" t="s">
        <v>22</v>
      </c>
      <c r="M2573" t="s">
        <v>472</v>
      </c>
      <c r="N2573">
        <v>16000000</v>
      </c>
      <c r="O2573">
        <v>1997</v>
      </c>
      <c r="P2573">
        <v>6.7</v>
      </c>
      <c r="Q2573" t="s">
        <v>2679</v>
      </c>
    </row>
    <row r="2574" spans="1:17" x14ac:dyDescent="0.35">
      <c r="A2574" t="s">
        <v>10019</v>
      </c>
      <c r="B2574">
        <v>99</v>
      </c>
      <c r="C2574" t="s">
        <v>10020</v>
      </c>
      <c r="D2574">
        <v>1227324</v>
      </c>
      <c r="E2574" t="s">
        <v>1547</v>
      </c>
      <c r="F2574" t="s">
        <v>3031</v>
      </c>
      <c r="G2574" t="s">
        <v>10021</v>
      </c>
      <c r="H2574" t="s">
        <v>4323</v>
      </c>
      <c r="I2574" t="s">
        <v>10022</v>
      </c>
      <c r="J2574">
        <v>48</v>
      </c>
      <c r="K2574" t="s">
        <v>21</v>
      </c>
      <c r="L2574" t="s">
        <v>22</v>
      </c>
      <c r="M2574" t="s">
        <v>472</v>
      </c>
      <c r="N2574">
        <v>12500000</v>
      </c>
      <c r="O2574">
        <v>1996</v>
      </c>
      <c r="P2574">
        <v>6.6</v>
      </c>
      <c r="Q2574" t="s">
        <v>14098</v>
      </c>
    </row>
    <row r="2575" spans="1:17" x14ac:dyDescent="0.35">
      <c r="A2575" t="s">
        <v>9440</v>
      </c>
      <c r="B2575">
        <v>90</v>
      </c>
      <c r="C2575" t="s">
        <v>4040</v>
      </c>
      <c r="D2575">
        <v>4360548</v>
      </c>
      <c r="E2575" t="s">
        <v>1138</v>
      </c>
      <c r="F2575" t="s">
        <v>2812</v>
      </c>
      <c r="G2575" t="s">
        <v>10023</v>
      </c>
      <c r="H2575" t="s">
        <v>2355</v>
      </c>
      <c r="I2575" t="s">
        <v>10024</v>
      </c>
      <c r="J2575">
        <v>60</v>
      </c>
      <c r="K2575" t="s">
        <v>21</v>
      </c>
      <c r="L2575" t="s">
        <v>22</v>
      </c>
      <c r="M2575" t="s">
        <v>472</v>
      </c>
      <c r="N2575">
        <v>15000000</v>
      </c>
      <c r="O2575">
        <v>2009</v>
      </c>
      <c r="P2575">
        <v>6.4</v>
      </c>
      <c r="Q2575" t="s">
        <v>1331</v>
      </c>
    </row>
    <row r="2576" spans="1:17" x14ac:dyDescent="0.35">
      <c r="A2576" t="s">
        <v>10025</v>
      </c>
      <c r="B2576">
        <v>105</v>
      </c>
      <c r="C2576" t="s">
        <v>906</v>
      </c>
      <c r="D2576">
        <v>26589953</v>
      </c>
      <c r="E2576" t="s">
        <v>270</v>
      </c>
      <c r="F2576" t="s">
        <v>1390</v>
      </c>
      <c r="G2576" t="s">
        <v>10026</v>
      </c>
      <c r="H2576" t="s">
        <v>2596</v>
      </c>
      <c r="I2576" t="s">
        <v>10027</v>
      </c>
      <c r="J2576">
        <v>392</v>
      </c>
      <c r="K2576" t="s">
        <v>21</v>
      </c>
      <c r="L2576" t="s">
        <v>22</v>
      </c>
      <c r="M2576" t="s">
        <v>472</v>
      </c>
      <c r="N2576">
        <v>10500000</v>
      </c>
      <c r="O2576">
        <v>2010</v>
      </c>
      <c r="P2576">
        <v>6.7</v>
      </c>
      <c r="Q2576" t="s">
        <v>1064</v>
      </c>
    </row>
    <row r="2577" spans="1:17" x14ac:dyDescent="0.35">
      <c r="A2577" t="s">
        <v>10028</v>
      </c>
      <c r="B2577">
        <v>108</v>
      </c>
      <c r="C2577" t="s">
        <v>4894</v>
      </c>
      <c r="D2577">
        <v>1039869</v>
      </c>
      <c r="E2577" t="s">
        <v>1461</v>
      </c>
      <c r="F2577" t="s">
        <v>90</v>
      </c>
      <c r="G2577" t="s">
        <v>10029</v>
      </c>
      <c r="H2577" t="s">
        <v>10030</v>
      </c>
      <c r="I2577" t="s">
        <v>10031</v>
      </c>
      <c r="J2577">
        <v>51</v>
      </c>
      <c r="K2577" t="s">
        <v>21</v>
      </c>
      <c r="L2577" t="s">
        <v>214</v>
      </c>
      <c r="M2577" t="s">
        <v>472</v>
      </c>
      <c r="N2577">
        <v>15000000</v>
      </c>
      <c r="O2577">
        <v>2010</v>
      </c>
      <c r="P2577">
        <v>6.2</v>
      </c>
      <c r="Q2577" t="s">
        <v>9596</v>
      </c>
    </row>
    <row r="2578" spans="1:17" x14ac:dyDescent="0.35">
      <c r="A2578" t="s">
        <v>2483</v>
      </c>
      <c r="B2578">
        <v>69</v>
      </c>
      <c r="C2578" t="s">
        <v>10032</v>
      </c>
      <c r="D2578">
        <v>48092846</v>
      </c>
      <c r="E2578" t="s">
        <v>2236</v>
      </c>
      <c r="F2578" t="s">
        <v>7626</v>
      </c>
      <c r="G2578" t="s">
        <v>10033</v>
      </c>
      <c r="H2578" t="s">
        <v>10034</v>
      </c>
      <c r="I2578" t="s">
        <v>10035</v>
      </c>
      <c r="J2578">
        <v>133</v>
      </c>
      <c r="K2578" t="s">
        <v>21</v>
      </c>
      <c r="L2578" t="s">
        <v>22</v>
      </c>
      <c r="M2578" t="s">
        <v>222</v>
      </c>
      <c r="N2578">
        <v>12500000</v>
      </c>
      <c r="O2578">
        <v>1988</v>
      </c>
      <c r="P2578">
        <v>7.3</v>
      </c>
      <c r="Q2578" t="s">
        <v>769</v>
      </c>
    </row>
    <row r="2579" spans="1:17" x14ac:dyDescent="0.35">
      <c r="A2579" t="s">
        <v>10036</v>
      </c>
      <c r="B2579">
        <v>148</v>
      </c>
      <c r="C2579" t="s">
        <v>10037</v>
      </c>
      <c r="D2579">
        <v>1110186</v>
      </c>
      <c r="E2579" t="s">
        <v>1174</v>
      </c>
      <c r="F2579" t="s">
        <v>10038</v>
      </c>
      <c r="G2579" t="s">
        <v>10039</v>
      </c>
      <c r="H2579" t="s">
        <v>4768</v>
      </c>
      <c r="I2579" t="s">
        <v>10040</v>
      </c>
      <c r="J2579">
        <v>224</v>
      </c>
      <c r="K2579" t="s">
        <v>9204</v>
      </c>
      <c r="L2579" t="s">
        <v>4391</v>
      </c>
      <c r="M2579" t="s">
        <v>472</v>
      </c>
      <c r="N2579">
        <v>12800000</v>
      </c>
      <c r="O2579">
        <v>2004</v>
      </c>
      <c r="P2579">
        <v>8.1</v>
      </c>
      <c r="Q2579" t="s">
        <v>1064</v>
      </c>
    </row>
    <row r="2580" spans="1:17" x14ac:dyDescent="0.35">
      <c r="A2580" t="s">
        <v>10041</v>
      </c>
      <c r="B2580">
        <v>118</v>
      </c>
      <c r="C2580" t="s">
        <v>2596</v>
      </c>
      <c r="D2580">
        <v>1089445</v>
      </c>
      <c r="E2580" t="s">
        <v>5701</v>
      </c>
      <c r="F2580" t="s">
        <v>308</v>
      </c>
      <c r="G2580" t="s">
        <v>10042</v>
      </c>
      <c r="H2580" t="s">
        <v>1830</v>
      </c>
      <c r="I2580" t="s">
        <v>10043</v>
      </c>
      <c r="J2580">
        <v>33</v>
      </c>
      <c r="K2580" t="s">
        <v>21</v>
      </c>
      <c r="L2580" t="s">
        <v>214</v>
      </c>
      <c r="M2580" t="s">
        <v>68</v>
      </c>
      <c r="N2580">
        <v>12500000</v>
      </c>
      <c r="O2580">
        <v>2009</v>
      </c>
      <c r="P2580">
        <v>7</v>
      </c>
      <c r="Q2580" t="s">
        <v>1331</v>
      </c>
    </row>
    <row r="2581" spans="1:17" x14ac:dyDescent="0.35">
      <c r="A2581" t="s">
        <v>3691</v>
      </c>
      <c r="B2581">
        <v>132</v>
      </c>
      <c r="C2581" t="s">
        <v>9669</v>
      </c>
      <c r="D2581">
        <v>204565000</v>
      </c>
      <c r="E2581" t="s">
        <v>4933</v>
      </c>
      <c r="F2581" t="s">
        <v>5913</v>
      </c>
      <c r="G2581" t="s">
        <v>10044</v>
      </c>
      <c r="H2581" t="s">
        <v>10045</v>
      </c>
      <c r="I2581" t="s">
        <v>10046</v>
      </c>
      <c r="J2581">
        <v>1058</v>
      </c>
      <c r="K2581" t="s">
        <v>21</v>
      </c>
      <c r="L2581" t="s">
        <v>22</v>
      </c>
      <c r="M2581" t="s">
        <v>472</v>
      </c>
      <c r="N2581">
        <v>8000000</v>
      </c>
      <c r="O2581">
        <v>1973</v>
      </c>
      <c r="P2581">
        <v>8</v>
      </c>
      <c r="Q2581" t="s">
        <v>4933</v>
      </c>
    </row>
    <row r="2582" spans="1:17" x14ac:dyDescent="0.35">
      <c r="A2582" t="s">
        <v>316</v>
      </c>
      <c r="B2582">
        <v>130</v>
      </c>
      <c r="C2582" t="s">
        <v>10047</v>
      </c>
      <c r="D2582">
        <v>260000000</v>
      </c>
      <c r="E2582" t="s">
        <v>1457</v>
      </c>
      <c r="F2582" t="s">
        <v>1953</v>
      </c>
      <c r="G2582" t="s">
        <v>10048</v>
      </c>
      <c r="H2582" t="s">
        <v>7911</v>
      </c>
      <c r="I2582" t="s">
        <v>10049</v>
      </c>
      <c r="J2582">
        <v>962</v>
      </c>
      <c r="K2582" t="s">
        <v>21</v>
      </c>
      <c r="L2582" t="s">
        <v>22</v>
      </c>
      <c r="M2582" t="s">
        <v>68</v>
      </c>
      <c r="N2582">
        <v>8000000</v>
      </c>
      <c r="O2582">
        <v>1975</v>
      </c>
      <c r="P2582">
        <v>8</v>
      </c>
      <c r="Q2582" t="s">
        <v>769</v>
      </c>
    </row>
    <row r="2583" spans="1:17" x14ac:dyDescent="0.35">
      <c r="A2583" t="s">
        <v>1388</v>
      </c>
      <c r="B2583">
        <v>95</v>
      </c>
      <c r="C2583" t="s">
        <v>5798</v>
      </c>
      <c r="D2583">
        <v>101736215</v>
      </c>
      <c r="E2583" t="s">
        <v>1331</v>
      </c>
      <c r="F2583" t="s">
        <v>3590</v>
      </c>
      <c r="G2583" t="s">
        <v>10050</v>
      </c>
      <c r="H2583" t="s">
        <v>2943</v>
      </c>
      <c r="I2583" t="s">
        <v>10051</v>
      </c>
      <c r="J2583">
        <v>789</v>
      </c>
      <c r="K2583" t="s">
        <v>21</v>
      </c>
      <c r="L2583" t="s">
        <v>22</v>
      </c>
      <c r="M2583" t="s">
        <v>472</v>
      </c>
      <c r="N2583">
        <v>11000000</v>
      </c>
      <c r="O2583">
        <v>1999</v>
      </c>
      <c r="P2583">
        <v>7</v>
      </c>
      <c r="Q2583" t="s">
        <v>1331</v>
      </c>
    </row>
    <row r="2584" spans="1:17" x14ac:dyDescent="0.35">
      <c r="A2584" t="s">
        <v>10052</v>
      </c>
      <c r="B2584">
        <v>80</v>
      </c>
      <c r="C2584" t="s">
        <v>2501</v>
      </c>
      <c r="D2584">
        <v>71442</v>
      </c>
      <c r="E2584" t="s">
        <v>10053</v>
      </c>
      <c r="F2584" t="s">
        <v>538</v>
      </c>
      <c r="G2584" t="s">
        <v>10054</v>
      </c>
      <c r="H2584" t="s">
        <v>10055</v>
      </c>
      <c r="I2584" t="s">
        <v>10056</v>
      </c>
      <c r="J2584">
        <v>32</v>
      </c>
      <c r="K2584" t="s">
        <v>1171</v>
      </c>
      <c r="L2584" t="s">
        <v>1172</v>
      </c>
      <c r="M2584" t="s">
        <v>68</v>
      </c>
      <c r="N2584">
        <v>9600000</v>
      </c>
      <c r="O2584">
        <v>2012</v>
      </c>
      <c r="P2584">
        <v>7.9</v>
      </c>
      <c r="Q2584" t="s">
        <v>8470</v>
      </c>
    </row>
    <row r="2585" spans="1:17" x14ac:dyDescent="0.35">
      <c r="A2585" t="s">
        <v>5699</v>
      </c>
      <c r="B2585">
        <v>94</v>
      </c>
      <c r="C2585" t="s">
        <v>4383</v>
      </c>
      <c r="D2585">
        <v>79817937</v>
      </c>
      <c r="E2585" t="s">
        <v>10057</v>
      </c>
      <c r="F2585" t="s">
        <v>2698</v>
      </c>
      <c r="G2585" t="s">
        <v>10058</v>
      </c>
      <c r="H2585" t="s">
        <v>10059</v>
      </c>
      <c r="I2585" t="s">
        <v>10060</v>
      </c>
      <c r="J2585">
        <v>69</v>
      </c>
      <c r="K2585" t="s">
        <v>21</v>
      </c>
      <c r="L2585" t="s">
        <v>22</v>
      </c>
      <c r="M2585" t="s">
        <v>23</v>
      </c>
      <c r="N2585">
        <v>25000000</v>
      </c>
      <c r="O2585">
        <v>1986</v>
      </c>
      <c r="P2585">
        <v>5.9</v>
      </c>
      <c r="Q2585" t="s">
        <v>1064</v>
      </c>
    </row>
    <row r="2586" spans="1:17" x14ac:dyDescent="0.35">
      <c r="A2586" t="s">
        <v>1085</v>
      </c>
      <c r="B2586">
        <v>122</v>
      </c>
      <c r="C2586" t="s">
        <v>3056</v>
      </c>
      <c r="D2586">
        <v>91547205</v>
      </c>
      <c r="E2586" t="s">
        <v>1337</v>
      </c>
      <c r="F2586" t="s">
        <v>8346</v>
      </c>
      <c r="G2586" t="s">
        <v>10061</v>
      </c>
      <c r="H2586" t="s">
        <v>4399</v>
      </c>
      <c r="I2586" t="s">
        <v>10062</v>
      </c>
      <c r="J2586">
        <v>62</v>
      </c>
      <c r="K2586" t="s">
        <v>21</v>
      </c>
      <c r="L2586" t="s">
        <v>22</v>
      </c>
      <c r="M2586" t="s">
        <v>23</v>
      </c>
      <c r="N2586">
        <v>12000000</v>
      </c>
      <c r="O2586">
        <v>2012</v>
      </c>
      <c r="P2586">
        <v>6.6</v>
      </c>
      <c r="Q2586" t="s">
        <v>1331</v>
      </c>
    </row>
    <row r="2587" spans="1:17" x14ac:dyDescent="0.35">
      <c r="A2587" t="s">
        <v>1085</v>
      </c>
      <c r="B2587">
        <v>102</v>
      </c>
      <c r="C2587" t="s">
        <v>6969</v>
      </c>
      <c r="D2587">
        <v>75074950</v>
      </c>
      <c r="E2587" t="s">
        <v>2018</v>
      </c>
      <c r="F2587" t="s">
        <v>8602</v>
      </c>
      <c r="G2587" t="s">
        <v>10063</v>
      </c>
      <c r="H2587" t="s">
        <v>647</v>
      </c>
      <c r="I2587" t="s">
        <v>10064</v>
      </c>
      <c r="J2587">
        <v>156</v>
      </c>
      <c r="K2587" t="s">
        <v>21</v>
      </c>
      <c r="L2587" t="s">
        <v>22</v>
      </c>
      <c r="M2587" t="s">
        <v>23</v>
      </c>
      <c r="N2587">
        <v>12000000</v>
      </c>
      <c r="O2587">
        <v>2002</v>
      </c>
      <c r="P2587">
        <v>6.3</v>
      </c>
      <c r="Q2587" t="s">
        <v>1331</v>
      </c>
    </row>
    <row r="2588" spans="1:17" x14ac:dyDescent="0.35">
      <c r="A2588" t="s">
        <v>6834</v>
      </c>
      <c r="B2588">
        <v>116</v>
      </c>
      <c r="C2588" t="s">
        <v>7006</v>
      </c>
      <c r="D2588">
        <v>78900000</v>
      </c>
      <c r="E2588" t="s">
        <v>49</v>
      </c>
      <c r="F2588" t="s">
        <v>831</v>
      </c>
      <c r="G2588" t="s">
        <v>10065</v>
      </c>
      <c r="H2588" t="s">
        <v>5577</v>
      </c>
      <c r="I2588" t="s">
        <v>10066</v>
      </c>
      <c r="J2588">
        <v>359</v>
      </c>
      <c r="K2588" t="s">
        <v>21</v>
      </c>
      <c r="L2588" t="s">
        <v>22</v>
      </c>
      <c r="M2588" t="s">
        <v>68</v>
      </c>
      <c r="N2588">
        <v>11000000</v>
      </c>
      <c r="O2588">
        <v>1982</v>
      </c>
      <c r="P2588">
        <v>7.7</v>
      </c>
      <c r="Q2588" t="s">
        <v>1064</v>
      </c>
    </row>
    <row r="2589" spans="1:17" x14ac:dyDescent="0.35">
      <c r="A2589" t="s">
        <v>417</v>
      </c>
      <c r="B2589">
        <v>78</v>
      </c>
      <c r="C2589" t="s">
        <v>1455</v>
      </c>
      <c r="D2589">
        <v>72217000</v>
      </c>
      <c r="E2589" t="s">
        <v>1331</v>
      </c>
      <c r="F2589" t="s">
        <v>6745</v>
      </c>
      <c r="G2589" t="s">
        <v>10067</v>
      </c>
      <c r="H2589" t="s">
        <v>8744</v>
      </c>
      <c r="I2589" t="s">
        <v>10068</v>
      </c>
      <c r="J2589">
        <v>242</v>
      </c>
      <c r="K2589" t="s">
        <v>21</v>
      </c>
      <c r="L2589" t="s">
        <v>22</v>
      </c>
      <c r="M2589" t="s">
        <v>23</v>
      </c>
      <c r="N2589">
        <v>12000000</v>
      </c>
      <c r="O2589">
        <v>1994</v>
      </c>
      <c r="P2589">
        <v>6.9</v>
      </c>
      <c r="Q2589" t="s">
        <v>1331</v>
      </c>
    </row>
    <row r="2590" spans="1:17" x14ac:dyDescent="0.35">
      <c r="A2590" t="s">
        <v>10069</v>
      </c>
      <c r="B2590">
        <v>114</v>
      </c>
      <c r="C2590" t="s">
        <v>3550</v>
      </c>
      <c r="D2590">
        <v>79568000</v>
      </c>
      <c r="E2590" t="s">
        <v>2330</v>
      </c>
      <c r="F2590" t="s">
        <v>727</v>
      </c>
      <c r="G2590" t="s">
        <v>10070</v>
      </c>
      <c r="H2590" t="s">
        <v>10071</v>
      </c>
      <c r="I2590" t="s">
        <v>10072</v>
      </c>
      <c r="J2590">
        <v>152</v>
      </c>
      <c r="K2590" t="s">
        <v>21</v>
      </c>
      <c r="L2590" t="s">
        <v>22</v>
      </c>
      <c r="M2590" t="s">
        <v>68</v>
      </c>
      <c r="N2590">
        <v>12000000</v>
      </c>
      <c r="O2590">
        <v>1983</v>
      </c>
      <c r="P2590">
        <v>7.1</v>
      </c>
      <c r="Q2590" t="s">
        <v>8967</v>
      </c>
    </row>
    <row r="2591" spans="1:17" x14ac:dyDescent="0.35">
      <c r="A2591" t="s">
        <v>886</v>
      </c>
      <c r="B2591">
        <v>112</v>
      </c>
      <c r="C2591" t="s">
        <v>2230</v>
      </c>
      <c r="D2591">
        <v>65500000</v>
      </c>
      <c r="E2591" t="s">
        <v>4101</v>
      </c>
      <c r="F2591" t="s">
        <v>318</v>
      </c>
      <c r="G2591" t="s">
        <v>10073</v>
      </c>
      <c r="H2591" t="s">
        <v>915</v>
      </c>
      <c r="I2591" t="s">
        <v>10074</v>
      </c>
      <c r="J2591">
        <v>175</v>
      </c>
      <c r="K2591" t="s">
        <v>21</v>
      </c>
      <c r="L2591" t="s">
        <v>22</v>
      </c>
      <c r="M2591" t="s">
        <v>472</v>
      </c>
      <c r="N2591">
        <v>12000000</v>
      </c>
      <c r="O2591">
        <v>1985</v>
      </c>
      <c r="P2591">
        <v>7.4</v>
      </c>
      <c r="Q2591" t="s">
        <v>14098</v>
      </c>
    </row>
    <row r="2592" spans="1:17" x14ac:dyDescent="0.35">
      <c r="A2592" t="s">
        <v>10075</v>
      </c>
      <c r="B2592">
        <v>110</v>
      </c>
      <c r="C2592" t="s">
        <v>10076</v>
      </c>
      <c r="D2592">
        <v>70011073</v>
      </c>
      <c r="E2592" t="s">
        <v>10077</v>
      </c>
      <c r="F2592" t="s">
        <v>10078</v>
      </c>
      <c r="G2592" t="s">
        <v>10079</v>
      </c>
      <c r="H2592" t="s">
        <v>10080</v>
      </c>
      <c r="I2592" t="s">
        <v>10081</v>
      </c>
      <c r="J2592">
        <v>349</v>
      </c>
      <c r="K2592" t="s">
        <v>21</v>
      </c>
      <c r="L2592" t="s">
        <v>22</v>
      </c>
      <c r="M2592" t="s">
        <v>472</v>
      </c>
      <c r="N2592">
        <v>12000000</v>
      </c>
      <c r="O2592">
        <v>2012</v>
      </c>
      <c r="P2592">
        <v>6.5</v>
      </c>
      <c r="Q2592" t="s">
        <v>1064</v>
      </c>
    </row>
    <row r="2593" spans="1:17" x14ac:dyDescent="0.35">
      <c r="A2593" t="s">
        <v>4810</v>
      </c>
      <c r="B2593">
        <v>104</v>
      </c>
      <c r="C2593" t="s">
        <v>3149</v>
      </c>
      <c r="D2593">
        <v>65269010</v>
      </c>
      <c r="E2593" t="s">
        <v>10082</v>
      </c>
      <c r="F2593" t="s">
        <v>359</v>
      </c>
      <c r="G2593" t="s">
        <v>10083</v>
      </c>
      <c r="H2593" t="s">
        <v>10084</v>
      </c>
      <c r="I2593" t="s">
        <v>10085</v>
      </c>
      <c r="J2593">
        <v>271</v>
      </c>
      <c r="K2593" t="s">
        <v>21</v>
      </c>
      <c r="L2593" t="s">
        <v>22</v>
      </c>
      <c r="M2593" t="s">
        <v>23</v>
      </c>
      <c r="N2593">
        <v>12000000</v>
      </c>
      <c r="O2593">
        <v>2006</v>
      </c>
      <c r="P2593">
        <v>6.5</v>
      </c>
      <c r="Q2593" t="s">
        <v>14098</v>
      </c>
    </row>
    <row r="2594" spans="1:17" x14ac:dyDescent="0.35">
      <c r="A2594" t="s">
        <v>10086</v>
      </c>
      <c r="B2594">
        <v>81</v>
      </c>
      <c r="C2594" t="s">
        <v>1105</v>
      </c>
      <c r="D2594">
        <v>63071133</v>
      </c>
      <c r="E2594" t="s">
        <v>10087</v>
      </c>
      <c r="F2594" t="s">
        <v>789</v>
      </c>
      <c r="G2594" t="s">
        <v>10088</v>
      </c>
      <c r="H2594" t="s">
        <v>5156</v>
      </c>
      <c r="I2594" t="s">
        <v>10089</v>
      </c>
      <c r="J2594">
        <v>154</v>
      </c>
      <c r="K2594" t="s">
        <v>21</v>
      </c>
      <c r="L2594" t="s">
        <v>22</v>
      </c>
      <c r="M2594" t="s">
        <v>23</v>
      </c>
      <c r="N2594">
        <v>12000000</v>
      </c>
      <c r="O2594">
        <v>1996</v>
      </c>
      <c r="P2594">
        <v>6.8</v>
      </c>
      <c r="Q2594" t="s">
        <v>769</v>
      </c>
    </row>
    <row r="2595" spans="1:17" x14ac:dyDescent="0.35">
      <c r="A2595" t="s">
        <v>1405</v>
      </c>
      <c r="B2595">
        <v>154</v>
      </c>
      <c r="C2595" t="s">
        <v>10090</v>
      </c>
      <c r="D2595">
        <v>39647595</v>
      </c>
      <c r="E2595" t="s">
        <v>1221</v>
      </c>
      <c r="F2595" t="s">
        <v>1390</v>
      </c>
      <c r="G2595" t="s">
        <v>10091</v>
      </c>
      <c r="H2595" t="s">
        <v>3411</v>
      </c>
      <c r="I2595" t="s">
        <v>10092</v>
      </c>
      <c r="J2595">
        <v>462</v>
      </c>
      <c r="K2595" t="s">
        <v>21</v>
      </c>
      <c r="L2595" t="s">
        <v>22</v>
      </c>
      <c r="M2595" t="s">
        <v>472</v>
      </c>
      <c r="N2595">
        <v>12000000</v>
      </c>
      <c r="O2595">
        <v>1997</v>
      </c>
      <c r="P2595">
        <v>7.5</v>
      </c>
      <c r="Q2595" t="s">
        <v>14098</v>
      </c>
    </row>
    <row r="2596" spans="1:17" x14ac:dyDescent="0.35">
      <c r="A2596" t="s">
        <v>4066</v>
      </c>
      <c r="B2596">
        <v>102</v>
      </c>
      <c r="C2596" t="s">
        <v>5343</v>
      </c>
      <c r="D2596">
        <v>38087366</v>
      </c>
      <c r="E2596" t="s">
        <v>3306</v>
      </c>
      <c r="F2596" t="s">
        <v>5685</v>
      </c>
      <c r="G2596" t="s">
        <v>10093</v>
      </c>
      <c r="H2596" t="s">
        <v>5900</v>
      </c>
      <c r="I2596" t="s">
        <v>10094</v>
      </c>
      <c r="J2596">
        <v>165</v>
      </c>
      <c r="K2596" t="s">
        <v>21</v>
      </c>
      <c r="L2596" t="s">
        <v>22</v>
      </c>
      <c r="M2596" t="s">
        <v>472</v>
      </c>
      <c r="N2596">
        <v>12000000</v>
      </c>
      <c r="O2596">
        <v>2008</v>
      </c>
      <c r="P2596">
        <v>6.6</v>
      </c>
      <c r="Q2596" t="s">
        <v>769</v>
      </c>
    </row>
    <row r="2597" spans="1:17" x14ac:dyDescent="0.35">
      <c r="A2597" t="s">
        <v>1198</v>
      </c>
      <c r="B2597">
        <v>89</v>
      </c>
      <c r="C2597" t="s">
        <v>2896</v>
      </c>
      <c r="D2597">
        <v>64572496</v>
      </c>
      <c r="E2597" t="s">
        <v>2134</v>
      </c>
      <c r="F2597" t="s">
        <v>2400</v>
      </c>
      <c r="G2597" t="s">
        <v>10095</v>
      </c>
      <c r="H2597" t="s">
        <v>10096</v>
      </c>
      <c r="I2597" t="s">
        <v>10097</v>
      </c>
      <c r="J2597">
        <v>471</v>
      </c>
      <c r="K2597" t="s">
        <v>21</v>
      </c>
      <c r="L2597" t="s">
        <v>22</v>
      </c>
      <c r="M2597" t="s">
        <v>23</v>
      </c>
      <c r="N2597">
        <v>12000000</v>
      </c>
      <c r="O2597">
        <v>2012</v>
      </c>
      <c r="P2597">
        <v>7.1</v>
      </c>
      <c r="Q2597" t="s">
        <v>2679</v>
      </c>
    </row>
    <row r="2598" spans="1:17" x14ac:dyDescent="0.35">
      <c r="A2598" t="s">
        <v>4722</v>
      </c>
      <c r="B2598">
        <v>132</v>
      </c>
      <c r="C2598" t="s">
        <v>10098</v>
      </c>
      <c r="D2598">
        <v>30400000</v>
      </c>
      <c r="E2598" t="s">
        <v>2252</v>
      </c>
      <c r="F2598" t="s">
        <v>3128</v>
      </c>
      <c r="G2598" t="s">
        <v>10099</v>
      </c>
      <c r="H2598" t="s">
        <v>10100</v>
      </c>
      <c r="I2598" t="s">
        <v>10101</v>
      </c>
      <c r="J2598">
        <v>68</v>
      </c>
      <c r="K2598" t="s">
        <v>21</v>
      </c>
      <c r="L2598" t="s">
        <v>38</v>
      </c>
      <c r="M2598" t="s">
        <v>68</v>
      </c>
      <c r="N2598">
        <v>12000000</v>
      </c>
      <c r="O2598">
        <v>1983</v>
      </c>
      <c r="P2598">
        <v>6.6</v>
      </c>
      <c r="Q2598" t="s">
        <v>2679</v>
      </c>
    </row>
    <row r="2599" spans="1:17" x14ac:dyDescent="0.35">
      <c r="A2599" t="s">
        <v>2213</v>
      </c>
      <c r="B2599">
        <v>103</v>
      </c>
      <c r="C2599" t="s">
        <v>1941</v>
      </c>
      <c r="D2599">
        <v>42365600</v>
      </c>
      <c r="E2599" t="s">
        <v>10102</v>
      </c>
      <c r="F2599" t="s">
        <v>8493</v>
      </c>
      <c r="G2599" t="s">
        <v>10103</v>
      </c>
      <c r="H2599" t="s">
        <v>5993</v>
      </c>
      <c r="I2599" t="s">
        <v>10104</v>
      </c>
      <c r="J2599">
        <v>177</v>
      </c>
      <c r="K2599" t="s">
        <v>21</v>
      </c>
      <c r="L2599" t="s">
        <v>38</v>
      </c>
      <c r="M2599" t="s">
        <v>68</v>
      </c>
      <c r="N2599">
        <v>5000000</v>
      </c>
      <c r="O2599">
        <v>1981</v>
      </c>
      <c r="P2599">
        <v>7</v>
      </c>
      <c r="Q2599" t="s">
        <v>769</v>
      </c>
    </row>
    <row r="2600" spans="1:17" x14ac:dyDescent="0.35">
      <c r="A2600" t="s">
        <v>10105</v>
      </c>
      <c r="B2600">
        <v>93</v>
      </c>
      <c r="C2600" t="s">
        <v>10106</v>
      </c>
      <c r="D2600">
        <v>37188667</v>
      </c>
      <c r="E2600" t="s">
        <v>2018</v>
      </c>
      <c r="F2600" t="s">
        <v>10107</v>
      </c>
      <c r="G2600" t="s">
        <v>10108</v>
      </c>
      <c r="H2600" t="s">
        <v>10109</v>
      </c>
      <c r="I2600" t="s">
        <v>10110</v>
      </c>
      <c r="J2600">
        <v>578</v>
      </c>
      <c r="K2600" t="s">
        <v>21</v>
      </c>
      <c r="L2600" t="s">
        <v>22</v>
      </c>
      <c r="M2600" t="s">
        <v>23</v>
      </c>
      <c r="N2600">
        <v>12000000</v>
      </c>
      <c r="O2600">
        <v>2002</v>
      </c>
      <c r="P2600">
        <v>3.3</v>
      </c>
      <c r="Q2600" t="s">
        <v>1331</v>
      </c>
    </row>
    <row r="2601" spans="1:17" x14ac:dyDescent="0.35">
      <c r="A2601" t="s">
        <v>10111</v>
      </c>
      <c r="B2601">
        <v>93</v>
      </c>
      <c r="C2601" t="s">
        <v>10112</v>
      </c>
      <c r="D2601">
        <v>54724272</v>
      </c>
      <c r="E2601" t="s">
        <v>815</v>
      </c>
      <c r="F2601" t="s">
        <v>4689</v>
      </c>
      <c r="G2601" t="s">
        <v>10113</v>
      </c>
      <c r="H2601" t="s">
        <v>10114</v>
      </c>
      <c r="I2601" t="s">
        <v>10115</v>
      </c>
      <c r="J2601">
        <v>261</v>
      </c>
      <c r="K2601" t="s">
        <v>21</v>
      </c>
      <c r="L2601" t="s">
        <v>22</v>
      </c>
      <c r="M2601" t="s">
        <v>472</v>
      </c>
      <c r="N2601">
        <v>12000000</v>
      </c>
      <c r="O2601">
        <v>2012</v>
      </c>
      <c r="P2601">
        <v>6.7</v>
      </c>
      <c r="Q2601" t="s">
        <v>1331</v>
      </c>
    </row>
    <row r="2602" spans="1:17" x14ac:dyDescent="0.35">
      <c r="A2602" t="s">
        <v>9537</v>
      </c>
      <c r="B2602">
        <v>96</v>
      </c>
      <c r="C2602" t="s">
        <v>2540</v>
      </c>
      <c r="D2602">
        <v>31597131</v>
      </c>
      <c r="E2602" t="s">
        <v>3193</v>
      </c>
      <c r="F2602" t="s">
        <v>651</v>
      </c>
      <c r="G2602" t="s">
        <v>10118</v>
      </c>
      <c r="H2602" t="s">
        <v>1346</v>
      </c>
      <c r="I2602" t="s">
        <v>10119</v>
      </c>
      <c r="J2602">
        <v>605</v>
      </c>
      <c r="K2602" t="s">
        <v>21</v>
      </c>
      <c r="L2602" t="s">
        <v>22</v>
      </c>
      <c r="M2602" t="s">
        <v>472</v>
      </c>
      <c r="N2602">
        <v>12000000</v>
      </c>
      <c r="O2602">
        <v>2002</v>
      </c>
      <c r="P2602">
        <v>6.8</v>
      </c>
      <c r="Q2602" t="s">
        <v>2679</v>
      </c>
    </row>
    <row r="2603" spans="1:17" x14ac:dyDescent="0.35">
      <c r="A2603" t="s">
        <v>10120</v>
      </c>
      <c r="B2603">
        <v>89</v>
      </c>
      <c r="C2603" t="s">
        <v>2914</v>
      </c>
      <c r="D2603">
        <v>31691811</v>
      </c>
      <c r="E2603" t="s">
        <v>3390</v>
      </c>
      <c r="F2603" t="s">
        <v>4932</v>
      </c>
      <c r="G2603" t="s">
        <v>10121</v>
      </c>
      <c r="H2603" t="s">
        <v>4067</v>
      </c>
      <c r="I2603" t="s">
        <v>10122</v>
      </c>
      <c r="J2603">
        <v>369</v>
      </c>
      <c r="K2603" t="s">
        <v>21</v>
      </c>
      <c r="L2603" t="s">
        <v>22</v>
      </c>
      <c r="M2603" t="s">
        <v>472</v>
      </c>
      <c r="N2603">
        <v>12000000</v>
      </c>
      <c r="O2603">
        <v>2008</v>
      </c>
      <c r="P2603">
        <v>6</v>
      </c>
      <c r="Q2603" t="s">
        <v>4933</v>
      </c>
    </row>
    <row r="2604" spans="1:17" x14ac:dyDescent="0.35">
      <c r="A2604" t="s">
        <v>10123</v>
      </c>
      <c r="B2604">
        <v>92</v>
      </c>
      <c r="C2604" t="s">
        <v>1628</v>
      </c>
      <c r="D2604">
        <v>31397498</v>
      </c>
      <c r="E2604" t="s">
        <v>3970</v>
      </c>
      <c r="F2604" t="s">
        <v>396</v>
      </c>
      <c r="G2604" t="s">
        <v>10124</v>
      </c>
      <c r="H2604" t="s">
        <v>4556</v>
      </c>
      <c r="I2604" t="s">
        <v>10125</v>
      </c>
      <c r="J2604">
        <v>156</v>
      </c>
      <c r="K2604" t="s">
        <v>21</v>
      </c>
      <c r="L2604" t="s">
        <v>22</v>
      </c>
      <c r="M2604" t="s">
        <v>23</v>
      </c>
      <c r="N2604">
        <v>12000000</v>
      </c>
      <c r="O2604">
        <v>2008</v>
      </c>
      <c r="P2604">
        <v>5.4</v>
      </c>
      <c r="Q2604" t="s">
        <v>4933</v>
      </c>
    </row>
    <row r="2605" spans="1:17" x14ac:dyDescent="0.35">
      <c r="A2605" t="s">
        <v>10126</v>
      </c>
      <c r="B2605">
        <v>97</v>
      </c>
      <c r="C2605" t="s">
        <v>5798</v>
      </c>
      <c r="D2605">
        <v>31179516</v>
      </c>
      <c r="E2605" t="s">
        <v>1331</v>
      </c>
      <c r="F2605" t="s">
        <v>1401</v>
      </c>
      <c r="G2605" t="s">
        <v>10127</v>
      </c>
      <c r="H2605" t="s">
        <v>8903</v>
      </c>
      <c r="I2605" t="s">
        <v>10128</v>
      </c>
      <c r="J2605">
        <v>49</v>
      </c>
      <c r="K2605" t="s">
        <v>21</v>
      </c>
      <c r="L2605" t="s">
        <v>22</v>
      </c>
      <c r="M2605" t="s">
        <v>23</v>
      </c>
      <c r="N2605">
        <v>12000000</v>
      </c>
      <c r="O2605">
        <v>2004</v>
      </c>
      <c r="P2605">
        <v>4.3</v>
      </c>
      <c r="Q2605" t="s">
        <v>1331</v>
      </c>
    </row>
    <row r="2606" spans="1:17" x14ac:dyDescent="0.35">
      <c r="A2606" t="s">
        <v>3588</v>
      </c>
      <c r="B2606">
        <v>93</v>
      </c>
      <c r="C2606" t="s">
        <v>334</v>
      </c>
      <c r="D2606">
        <v>31155435</v>
      </c>
      <c r="E2606" t="s">
        <v>2209</v>
      </c>
      <c r="F2606" t="s">
        <v>2602</v>
      </c>
      <c r="G2606" t="s">
        <v>10129</v>
      </c>
      <c r="H2606" t="s">
        <v>1069</v>
      </c>
      <c r="I2606" t="s">
        <v>10130</v>
      </c>
      <c r="J2606">
        <v>102</v>
      </c>
      <c r="K2606" t="s">
        <v>21</v>
      </c>
      <c r="L2606" t="s">
        <v>22</v>
      </c>
      <c r="M2606" t="s">
        <v>472</v>
      </c>
      <c r="N2606">
        <v>12000000</v>
      </c>
      <c r="O2606">
        <v>2001</v>
      </c>
      <c r="P2606">
        <v>6.2</v>
      </c>
      <c r="Q2606" t="s">
        <v>1331</v>
      </c>
    </row>
    <row r="2607" spans="1:17" x14ac:dyDescent="0.35">
      <c r="A2607" t="s">
        <v>10131</v>
      </c>
      <c r="B2607">
        <v>89</v>
      </c>
      <c r="C2607" t="s">
        <v>10132</v>
      </c>
      <c r="D2607">
        <v>27281507</v>
      </c>
      <c r="E2607" t="s">
        <v>10133</v>
      </c>
      <c r="F2607" t="s">
        <v>5654</v>
      </c>
      <c r="G2607" t="s">
        <v>10134</v>
      </c>
      <c r="H2607" t="s">
        <v>4443</v>
      </c>
      <c r="I2607" t="s">
        <v>10135</v>
      </c>
      <c r="J2607">
        <v>147</v>
      </c>
      <c r="K2607" t="s">
        <v>21</v>
      </c>
      <c r="L2607" t="s">
        <v>22</v>
      </c>
      <c r="M2607" t="s">
        <v>222</v>
      </c>
      <c r="N2607">
        <v>12000000</v>
      </c>
      <c r="O2607">
        <v>1992</v>
      </c>
      <c r="P2607">
        <v>7.7</v>
      </c>
      <c r="Q2607" t="s">
        <v>1331</v>
      </c>
    </row>
    <row r="2608" spans="1:17" x14ac:dyDescent="0.35">
      <c r="A2608" t="s">
        <v>4535</v>
      </c>
      <c r="B2608">
        <v>123</v>
      </c>
      <c r="C2608" t="s">
        <v>2129</v>
      </c>
      <c r="D2608">
        <v>25776062</v>
      </c>
      <c r="E2608" t="s">
        <v>4874</v>
      </c>
      <c r="F2608" t="s">
        <v>399</v>
      </c>
      <c r="G2608" t="s">
        <v>10136</v>
      </c>
      <c r="H2608" t="s">
        <v>4171</v>
      </c>
      <c r="I2608" t="s">
        <v>10137</v>
      </c>
      <c r="J2608">
        <v>271</v>
      </c>
      <c r="K2608" t="s">
        <v>21</v>
      </c>
      <c r="L2608" t="s">
        <v>22</v>
      </c>
      <c r="M2608" t="s">
        <v>472</v>
      </c>
      <c r="N2608">
        <v>12000000</v>
      </c>
      <c r="O2608">
        <v>2002</v>
      </c>
      <c r="P2608">
        <v>7.4</v>
      </c>
      <c r="Q2608" t="s">
        <v>9596</v>
      </c>
    </row>
    <row r="2609" spans="1:17" x14ac:dyDescent="0.35">
      <c r="A2609" t="s">
        <v>10138</v>
      </c>
      <c r="B2609">
        <v>93</v>
      </c>
      <c r="C2609" t="s">
        <v>10139</v>
      </c>
      <c r="D2609">
        <v>25240988</v>
      </c>
      <c r="E2609" t="s">
        <v>3187</v>
      </c>
      <c r="F2609" t="s">
        <v>10140</v>
      </c>
      <c r="G2609" t="s">
        <v>10141</v>
      </c>
      <c r="H2609" t="s">
        <v>10142</v>
      </c>
      <c r="I2609" t="s">
        <v>10143</v>
      </c>
      <c r="J2609">
        <v>50</v>
      </c>
      <c r="K2609" t="s">
        <v>21</v>
      </c>
      <c r="L2609" t="s">
        <v>22</v>
      </c>
      <c r="M2609" t="s">
        <v>68</v>
      </c>
      <c r="N2609">
        <v>12000000</v>
      </c>
      <c r="O2609">
        <v>2012</v>
      </c>
      <c r="P2609">
        <v>5.9</v>
      </c>
      <c r="Q2609" t="s">
        <v>46</v>
      </c>
    </row>
    <row r="2610" spans="1:17" x14ac:dyDescent="0.35">
      <c r="A2610" t="s">
        <v>10144</v>
      </c>
      <c r="B2610">
        <v>133</v>
      </c>
      <c r="C2610" t="s">
        <v>5029</v>
      </c>
      <c r="D2610">
        <v>124868837</v>
      </c>
      <c r="E2610" t="s">
        <v>169</v>
      </c>
      <c r="F2610" t="s">
        <v>7935</v>
      </c>
      <c r="G2610" t="s">
        <v>10145</v>
      </c>
      <c r="H2610" t="s">
        <v>10146</v>
      </c>
      <c r="I2610" t="s">
        <v>10147</v>
      </c>
      <c r="J2610">
        <v>548</v>
      </c>
      <c r="K2610" t="s">
        <v>21</v>
      </c>
      <c r="L2610" t="s">
        <v>22</v>
      </c>
      <c r="M2610" t="s">
        <v>23</v>
      </c>
      <c r="N2610">
        <v>12000000</v>
      </c>
      <c r="O2610">
        <v>2014</v>
      </c>
      <c r="P2610">
        <v>7.8</v>
      </c>
      <c r="Q2610" t="s">
        <v>2679</v>
      </c>
    </row>
    <row r="2611" spans="1:17" x14ac:dyDescent="0.35">
      <c r="A2611" t="s">
        <v>3459</v>
      </c>
      <c r="B2611">
        <v>121</v>
      </c>
      <c r="C2611" t="s">
        <v>2565</v>
      </c>
      <c r="D2611">
        <v>22905674</v>
      </c>
      <c r="E2611" t="s">
        <v>1547</v>
      </c>
      <c r="F2611" t="s">
        <v>932</v>
      </c>
      <c r="G2611" t="s">
        <v>10148</v>
      </c>
      <c r="H2611" t="s">
        <v>4323</v>
      </c>
      <c r="I2611" t="s">
        <v>10149</v>
      </c>
      <c r="J2611">
        <v>290</v>
      </c>
      <c r="K2611" t="s">
        <v>21</v>
      </c>
      <c r="L2611" t="s">
        <v>22</v>
      </c>
      <c r="M2611" t="s">
        <v>472</v>
      </c>
      <c r="N2611">
        <v>12000000</v>
      </c>
      <c r="O2611">
        <v>1998</v>
      </c>
      <c r="P2611">
        <v>7.4</v>
      </c>
      <c r="Q2611" t="s">
        <v>14098</v>
      </c>
    </row>
    <row r="2612" spans="1:17" x14ac:dyDescent="0.35">
      <c r="A2612" t="s">
        <v>5536</v>
      </c>
      <c r="B2612">
        <v>102</v>
      </c>
      <c r="C2612" t="s">
        <v>3056</v>
      </c>
      <c r="D2612">
        <v>25277561</v>
      </c>
      <c r="E2612" t="s">
        <v>1337</v>
      </c>
      <c r="F2612" t="s">
        <v>793</v>
      </c>
      <c r="G2612" t="s">
        <v>10150</v>
      </c>
      <c r="H2612" t="s">
        <v>7251</v>
      </c>
      <c r="I2612" t="s">
        <v>10151</v>
      </c>
      <c r="J2612">
        <v>93</v>
      </c>
      <c r="K2612" t="s">
        <v>21</v>
      </c>
      <c r="L2612" t="s">
        <v>22</v>
      </c>
      <c r="M2612" t="s">
        <v>472</v>
      </c>
      <c r="N2612">
        <v>12000000</v>
      </c>
      <c r="O2612">
        <v>2014</v>
      </c>
      <c r="P2612">
        <v>6.5</v>
      </c>
      <c r="Q2612" t="s">
        <v>1331</v>
      </c>
    </row>
    <row r="2613" spans="1:17" x14ac:dyDescent="0.35">
      <c r="A2613" t="s">
        <v>3446</v>
      </c>
      <c r="B2613">
        <v>99</v>
      </c>
      <c r="C2613" t="s">
        <v>10152</v>
      </c>
      <c r="D2613">
        <v>21133087</v>
      </c>
      <c r="E2613" t="s">
        <v>2391</v>
      </c>
      <c r="F2613" t="s">
        <v>6046</v>
      </c>
      <c r="G2613" t="s">
        <v>10153</v>
      </c>
      <c r="H2613" t="s">
        <v>10154</v>
      </c>
      <c r="I2613" t="s">
        <v>10155</v>
      </c>
      <c r="J2613">
        <v>374</v>
      </c>
      <c r="K2613" t="s">
        <v>21</v>
      </c>
      <c r="L2613" t="s">
        <v>22</v>
      </c>
      <c r="M2613" t="s">
        <v>472</v>
      </c>
      <c r="N2613">
        <v>12000000</v>
      </c>
      <c r="O2613">
        <v>1999</v>
      </c>
      <c r="P2613">
        <v>7</v>
      </c>
      <c r="Q2613" t="s">
        <v>4933</v>
      </c>
    </row>
    <row r="2614" spans="1:17" x14ac:dyDescent="0.35">
      <c r="A2614" t="s">
        <v>4357</v>
      </c>
      <c r="B2614">
        <v>98</v>
      </c>
      <c r="C2614" t="s">
        <v>10156</v>
      </c>
      <c r="D2614">
        <v>37707719</v>
      </c>
      <c r="E2614" t="s">
        <v>1234</v>
      </c>
      <c r="F2614" t="s">
        <v>653</v>
      </c>
      <c r="G2614" t="s">
        <v>10157</v>
      </c>
      <c r="H2614" t="s">
        <v>10158</v>
      </c>
      <c r="I2614" t="s">
        <v>10159</v>
      </c>
      <c r="J2614">
        <v>233</v>
      </c>
      <c r="K2614" t="s">
        <v>21</v>
      </c>
      <c r="L2614" t="s">
        <v>38</v>
      </c>
      <c r="M2614" t="s">
        <v>23</v>
      </c>
      <c r="N2614">
        <v>12000000</v>
      </c>
      <c r="O2614">
        <v>2013</v>
      </c>
      <c r="P2614">
        <v>7.6</v>
      </c>
      <c r="Q2614" t="s">
        <v>9596</v>
      </c>
    </row>
    <row r="2615" spans="1:17" x14ac:dyDescent="0.35">
      <c r="A2615" t="s">
        <v>8175</v>
      </c>
      <c r="B2615">
        <v>118</v>
      </c>
      <c r="C2615" t="s">
        <v>3617</v>
      </c>
      <c r="D2615">
        <v>18761993</v>
      </c>
      <c r="E2615" t="s">
        <v>2018</v>
      </c>
      <c r="F2615" t="s">
        <v>3134</v>
      </c>
      <c r="G2615" t="s">
        <v>10160</v>
      </c>
      <c r="H2615" t="s">
        <v>1859</v>
      </c>
      <c r="I2615" t="s">
        <v>10161</v>
      </c>
      <c r="J2615">
        <v>219</v>
      </c>
      <c r="K2615" t="s">
        <v>21</v>
      </c>
      <c r="L2615" t="s">
        <v>22</v>
      </c>
      <c r="M2615" t="s">
        <v>472</v>
      </c>
      <c r="N2615">
        <v>9000000</v>
      </c>
      <c r="O2615">
        <v>2005</v>
      </c>
      <c r="P2615">
        <v>6.9</v>
      </c>
      <c r="Q2615" t="s">
        <v>1331</v>
      </c>
    </row>
    <row r="2616" spans="1:17" x14ac:dyDescent="0.35">
      <c r="A2616" t="s">
        <v>9350</v>
      </c>
      <c r="B2616">
        <v>104</v>
      </c>
      <c r="C2616" t="s">
        <v>10162</v>
      </c>
      <c r="D2616">
        <v>18595716</v>
      </c>
      <c r="E2616" t="s">
        <v>2083</v>
      </c>
      <c r="F2616" t="s">
        <v>10163</v>
      </c>
      <c r="G2616" t="s">
        <v>10164</v>
      </c>
      <c r="H2616" t="s">
        <v>10165</v>
      </c>
      <c r="I2616" t="s">
        <v>10166</v>
      </c>
      <c r="J2616">
        <v>150</v>
      </c>
      <c r="K2616" t="s">
        <v>21</v>
      </c>
      <c r="L2616" t="s">
        <v>22</v>
      </c>
      <c r="M2616" t="s">
        <v>68</v>
      </c>
      <c r="N2616">
        <v>12000000</v>
      </c>
      <c r="O2616">
        <v>2006</v>
      </c>
      <c r="P2616">
        <v>5.3</v>
      </c>
      <c r="Q2616" t="s">
        <v>1331</v>
      </c>
    </row>
    <row r="2617" spans="1:17" x14ac:dyDescent="0.35">
      <c r="A2617" t="s">
        <v>10167</v>
      </c>
      <c r="B2617">
        <v>109</v>
      </c>
      <c r="C2617" t="s">
        <v>759</v>
      </c>
      <c r="D2617">
        <v>31990064</v>
      </c>
      <c r="E2617" t="s">
        <v>3002</v>
      </c>
      <c r="F2617" t="s">
        <v>10146</v>
      </c>
      <c r="G2617" t="s">
        <v>10168</v>
      </c>
      <c r="H2617" t="s">
        <v>10169</v>
      </c>
      <c r="I2617" t="s">
        <v>10170</v>
      </c>
      <c r="J2617">
        <v>160</v>
      </c>
      <c r="K2617" t="s">
        <v>21</v>
      </c>
      <c r="L2617" t="s">
        <v>22</v>
      </c>
      <c r="M2617" t="s">
        <v>23</v>
      </c>
      <c r="N2617">
        <v>12000000</v>
      </c>
      <c r="O2617">
        <v>2015</v>
      </c>
      <c r="P2617">
        <v>6.4</v>
      </c>
      <c r="Q2617" t="s">
        <v>2679</v>
      </c>
    </row>
    <row r="2618" spans="1:17" x14ac:dyDescent="0.35">
      <c r="A2618" t="s">
        <v>6227</v>
      </c>
      <c r="B2618">
        <v>115</v>
      </c>
      <c r="C2618" t="s">
        <v>7747</v>
      </c>
      <c r="D2618">
        <v>17613460</v>
      </c>
      <c r="E2618" t="s">
        <v>4179</v>
      </c>
      <c r="F2618" t="s">
        <v>2220</v>
      </c>
      <c r="G2618" t="s">
        <v>10171</v>
      </c>
      <c r="H2618" t="s">
        <v>1682</v>
      </c>
      <c r="I2618" t="s">
        <v>10172</v>
      </c>
      <c r="J2618">
        <v>274</v>
      </c>
      <c r="K2618" t="s">
        <v>21</v>
      </c>
      <c r="L2618" t="s">
        <v>22</v>
      </c>
      <c r="M2618" t="s">
        <v>472</v>
      </c>
      <c r="N2618">
        <v>12000000</v>
      </c>
      <c r="O2618">
        <v>2013</v>
      </c>
      <c r="P2618">
        <v>7.8</v>
      </c>
      <c r="Q2618" t="s">
        <v>769</v>
      </c>
    </row>
    <row r="2619" spans="1:17" x14ac:dyDescent="0.35">
      <c r="A2619" t="s">
        <v>10173</v>
      </c>
      <c r="B2619">
        <v>92</v>
      </c>
      <c r="C2619" t="s">
        <v>643</v>
      </c>
      <c r="D2619">
        <v>21088568</v>
      </c>
      <c r="E2619" t="s">
        <v>6734</v>
      </c>
      <c r="F2619" t="s">
        <v>17</v>
      </c>
      <c r="G2619" t="s">
        <v>10174</v>
      </c>
      <c r="H2619" t="s">
        <v>2788</v>
      </c>
      <c r="I2619" t="s">
        <v>10175</v>
      </c>
      <c r="J2619">
        <v>104</v>
      </c>
      <c r="K2619" t="s">
        <v>21</v>
      </c>
      <c r="L2619" t="s">
        <v>22</v>
      </c>
      <c r="M2619" t="s">
        <v>472</v>
      </c>
      <c r="N2619">
        <v>13000000</v>
      </c>
      <c r="O2619">
        <v>1995</v>
      </c>
      <c r="P2619">
        <v>6.7</v>
      </c>
      <c r="Q2619" t="s">
        <v>1064</v>
      </c>
    </row>
    <row r="2620" spans="1:17" x14ac:dyDescent="0.35">
      <c r="A2620" t="s">
        <v>3072</v>
      </c>
      <c r="B2620">
        <v>91</v>
      </c>
      <c r="C2620" t="s">
        <v>1675</v>
      </c>
      <c r="D2620">
        <v>17292381</v>
      </c>
      <c r="E2620" t="s">
        <v>10176</v>
      </c>
      <c r="F2620" t="s">
        <v>1182</v>
      </c>
      <c r="G2620" t="s">
        <v>10177</v>
      </c>
      <c r="H2620" t="s">
        <v>1973</v>
      </c>
      <c r="I2620" t="s">
        <v>10178</v>
      </c>
      <c r="J2620">
        <v>69</v>
      </c>
      <c r="K2620" t="s">
        <v>21</v>
      </c>
      <c r="L2620" t="s">
        <v>22</v>
      </c>
      <c r="M2620" t="s">
        <v>68</v>
      </c>
      <c r="N2620">
        <v>12000000</v>
      </c>
      <c r="O2620">
        <v>2001</v>
      </c>
      <c r="P2620">
        <v>5.3</v>
      </c>
      <c r="Q2620" t="s">
        <v>1331</v>
      </c>
    </row>
    <row r="2621" spans="1:17" x14ac:dyDescent="0.35">
      <c r="A2621" t="s">
        <v>6223</v>
      </c>
      <c r="B2621">
        <v>94</v>
      </c>
      <c r="C2621" t="s">
        <v>5465</v>
      </c>
      <c r="D2621">
        <v>16300302</v>
      </c>
      <c r="E2621" t="s">
        <v>2018</v>
      </c>
      <c r="F2621" t="s">
        <v>622</v>
      </c>
      <c r="G2621" t="s">
        <v>10179</v>
      </c>
      <c r="H2621" t="s">
        <v>5502</v>
      </c>
      <c r="I2621" t="s">
        <v>10180</v>
      </c>
      <c r="J2621">
        <v>203</v>
      </c>
      <c r="K2621" t="s">
        <v>21</v>
      </c>
      <c r="L2621" t="s">
        <v>22</v>
      </c>
      <c r="M2621" t="s">
        <v>472</v>
      </c>
      <c r="N2621">
        <v>12000000</v>
      </c>
      <c r="O2621">
        <v>2011</v>
      </c>
      <c r="P2621">
        <v>6.3</v>
      </c>
      <c r="Q2621" t="s">
        <v>1331</v>
      </c>
    </row>
    <row r="2622" spans="1:17" x14ac:dyDescent="0.35">
      <c r="A2622" t="s">
        <v>3538</v>
      </c>
      <c r="B2622">
        <v>93</v>
      </c>
      <c r="C2622" t="s">
        <v>8315</v>
      </c>
      <c r="D2622">
        <v>27829874</v>
      </c>
      <c r="E2622" t="s">
        <v>270</v>
      </c>
      <c r="F2622" t="s">
        <v>271</v>
      </c>
      <c r="G2622" t="s">
        <v>10181</v>
      </c>
      <c r="H2622" t="s">
        <v>2174</v>
      </c>
      <c r="I2622" t="s">
        <v>10182</v>
      </c>
      <c r="J2622">
        <v>444</v>
      </c>
      <c r="K2622" t="s">
        <v>21</v>
      </c>
      <c r="L2622" t="s">
        <v>22</v>
      </c>
      <c r="M2622" t="s">
        <v>472</v>
      </c>
      <c r="N2622">
        <v>12000000</v>
      </c>
      <c r="O2622">
        <v>2006</v>
      </c>
      <c r="P2622">
        <v>7</v>
      </c>
      <c r="Q2622" t="s">
        <v>1064</v>
      </c>
    </row>
    <row r="2623" spans="1:17" x14ac:dyDescent="0.35">
      <c r="A2623" t="s">
        <v>4237</v>
      </c>
      <c r="B2623">
        <v>100</v>
      </c>
      <c r="C2623" t="s">
        <v>6506</v>
      </c>
      <c r="D2623">
        <v>12902790</v>
      </c>
      <c r="E2623" t="s">
        <v>1138</v>
      </c>
      <c r="F2623" t="s">
        <v>1650</v>
      </c>
      <c r="G2623" t="s">
        <v>10183</v>
      </c>
      <c r="H2623" t="s">
        <v>1365</v>
      </c>
      <c r="I2623" t="s">
        <v>10184</v>
      </c>
      <c r="J2623">
        <v>88</v>
      </c>
      <c r="K2623" t="s">
        <v>21</v>
      </c>
      <c r="L2623" t="s">
        <v>22</v>
      </c>
      <c r="M2623" t="s">
        <v>472</v>
      </c>
      <c r="N2623">
        <v>12000000</v>
      </c>
      <c r="O2623">
        <v>1998</v>
      </c>
      <c r="P2623">
        <v>6.6</v>
      </c>
      <c r="Q2623" t="s">
        <v>1331</v>
      </c>
    </row>
    <row r="2624" spans="1:17" x14ac:dyDescent="0.35">
      <c r="A2624" t="s">
        <v>568</v>
      </c>
      <c r="B2624">
        <v>293</v>
      </c>
      <c r="C2624" t="s">
        <v>10186</v>
      </c>
      <c r="D2624">
        <v>11433134</v>
      </c>
      <c r="E2624" t="s">
        <v>10187</v>
      </c>
      <c r="F2624" t="s">
        <v>1023</v>
      </c>
      <c r="G2624" t="s">
        <v>10188</v>
      </c>
      <c r="H2624" t="s">
        <v>10189</v>
      </c>
      <c r="I2624" t="s">
        <v>10190</v>
      </c>
      <c r="J2624">
        <v>426</v>
      </c>
      <c r="K2624" t="s">
        <v>6610</v>
      </c>
      <c r="L2624" t="s">
        <v>6869</v>
      </c>
      <c r="M2624" t="s">
        <v>472</v>
      </c>
      <c r="N2624">
        <v>14000000</v>
      </c>
      <c r="O2624">
        <v>1981</v>
      </c>
      <c r="P2624">
        <v>8.4</v>
      </c>
      <c r="Q2624" t="s">
        <v>769</v>
      </c>
    </row>
    <row r="2625" spans="1:17" x14ac:dyDescent="0.35">
      <c r="A2625" t="s">
        <v>10191</v>
      </c>
      <c r="B2625">
        <v>93</v>
      </c>
      <c r="C2625" t="s">
        <v>7984</v>
      </c>
      <c r="D2625">
        <v>10198766</v>
      </c>
      <c r="E2625" t="s">
        <v>1331</v>
      </c>
      <c r="F2625" t="s">
        <v>6183</v>
      </c>
      <c r="G2625" t="s">
        <v>10192</v>
      </c>
      <c r="H2625" t="s">
        <v>8932</v>
      </c>
      <c r="I2625" t="s">
        <v>10193</v>
      </c>
      <c r="J2625">
        <v>105</v>
      </c>
      <c r="K2625" t="s">
        <v>21</v>
      </c>
      <c r="L2625" t="s">
        <v>22</v>
      </c>
      <c r="M2625" t="s">
        <v>472</v>
      </c>
      <c r="N2625">
        <v>12000000</v>
      </c>
      <c r="O2625">
        <v>2002</v>
      </c>
      <c r="P2625">
        <v>5.4</v>
      </c>
      <c r="Q2625" t="s">
        <v>1331</v>
      </c>
    </row>
    <row r="2626" spans="1:17" x14ac:dyDescent="0.35">
      <c r="A2626" t="s">
        <v>4272</v>
      </c>
      <c r="B2626">
        <v>123</v>
      </c>
      <c r="C2626" t="s">
        <v>8218</v>
      </c>
      <c r="D2626">
        <v>15294553</v>
      </c>
      <c r="E2626" t="s">
        <v>549</v>
      </c>
      <c r="F2626" t="s">
        <v>10194</v>
      </c>
      <c r="G2626" t="s">
        <v>10195</v>
      </c>
      <c r="H2626" t="s">
        <v>8629</v>
      </c>
      <c r="I2626" t="s">
        <v>10196</v>
      </c>
      <c r="J2626">
        <v>391</v>
      </c>
      <c r="K2626" t="s">
        <v>21</v>
      </c>
      <c r="L2626" t="s">
        <v>38</v>
      </c>
      <c r="M2626" t="s">
        <v>472</v>
      </c>
      <c r="N2626">
        <v>12000000</v>
      </c>
      <c r="O2626">
        <v>2013</v>
      </c>
      <c r="P2626">
        <v>7.8</v>
      </c>
      <c r="Q2626" t="s">
        <v>2679</v>
      </c>
    </row>
    <row r="2627" spans="1:17" x14ac:dyDescent="0.35">
      <c r="A2627" t="s">
        <v>1550</v>
      </c>
      <c r="B2627">
        <v>119</v>
      </c>
      <c r="C2627" t="s">
        <v>5299</v>
      </c>
      <c r="D2627">
        <v>11041228</v>
      </c>
      <c r="E2627" t="s">
        <v>163</v>
      </c>
      <c r="F2627" t="s">
        <v>5297</v>
      </c>
      <c r="G2627" t="s">
        <v>10197</v>
      </c>
      <c r="H2627" t="s">
        <v>10198</v>
      </c>
      <c r="I2627" t="s">
        <v>10199</v>
      </c>
      <c r="J2627">
        <v>420</v>
      </c>
      <c r="K2627" t="s">
        <v>1556</v>
      </c>
      <c r="L2627" t="s">
        <v>718</v>
      </c>
      <c r="M2627" t="s">
        <v>23</v>
      </c>
      <c r="N2627">
        <v>100000000</v>
      </c>
      <c r="O2627">
        <v>2004</v>
      </c>
      <c r="P2627">
        <v>7.6</v>
      </c>
      <c r="Q2627" t="s">
        <v>1064</v>
      </c>
    </row>
    <row r="2628" spans="1:17" x14ac:dyDescent="0.35">
      <c r="A2628" t="s">
        <v>10200</v>
      </c>
      <c r="B2628">
        <v>107</v>
      </c>
      <c r="C2628" t="s">
        <v>1776</v>
      </c>
      <c r="D2628">
        <v>7918283</v>
      </c>
      <c r="E2628" t="s">
        <v>3193</v>
      </c>
      <c r="F2628" t="s">
        <v>3519</v>
      </c>
      <c r="G2628" t="s">
        <v>10201</v>
      </c>
      <c r="H2628" t="s">
        <v>1199</v>
      </c>
      <c r="I2628" t="s">
        <v>10202</v>
      </c>
      <c r="J2628">
        <v>145</v>
      </c>
      <c r="K2628" t="s">
        <v>21</v>
      </c>
      <c r="L2628" t="s">
        <v>22</v>
      </c>
      <c r="M2628" t="s">
        <v>472</v>
      </c>
      <c r="N2628">
        <v>12000000</v>
      </c>
      <c r="O2628">
        <v>2012</v>
      </c>
      <c r="P2628">
        <v>6.6</v>
      </c>
      <c r="Q2628" t="s">
        <v>2679</v>
      </c>
    </row>
    <row r="2629" spans="1:17" x14ac:dyDescent="0.35">
      <c r="A2629" t="s">
        <v>10203</v>
      </c>
      <c r="B2629">
        <v>106</v>
      </c>
      <c r="C2629" t="s">
        <v>10204</v>
      </c>
      <c r="D2629">
        <v>22331028</v>
      </c>
      <c r="E2629" t="s">
        <v>2330</v>
      </c>
      <c r="F2629" t="s">
        <v>10205</v>
      </c>
      <c r="G2629" t="s">
        <v>10206</v>
      </c>
      <c r="H2629" t="s">
        <v>10207</v>
      </c>
      <c r="I2629" t="s">
        <v>10208</v>
      </c>
      <c r="J2629">
        <v>177</v>
      </c>
      <c r="K2629" t="s">
        <v>21</v>
      </c>
      <c r="L2629" t="s">
        <v>22</v>
      </c>
      <c r="M2629" t="s">
        <v>23</v>
      </c>
      <c r="N2629">
        <v>12000000</v>
      </c>
      <c r="O2629">
        <v>2015</v>
      </c>
      <c r="P2629">
        <v>6.4</v>
      </c>
      <c r="Q2629" t="s">
        <v>8967</v>
      </c>
    </row>
    <row r="2630" spans="1:17" x14ac:dyDescent="0.35">
      <c r="A2630" t="s">
        <v>10209</v>
      </c>
      <c r="B2630">
        <v>109</v>
      </c>
      <c r="C2630" t="s">
        <v>10210</v>
      </c>
      <c r="D2630">
        <v>8134217</v>
      </c>
      <c r="E2630" t="s">
        <v>3363</v>
      </c>
      <c r="F2630" t="s">
        <v>647</v>
      </c>
      <c r="G2630" t="s">
        <v>10211</v>
      </c>
      <c r="H2630" t="s">
        <v>10212</v>
      </c>
      <c r="I2630" t="s">
        <v>10213</v>
      </c>
      <c r="J2630">
        <v>90</v>
      </c>
      <c r="K2630" t="s">
        <v>21</v>
      </c>
      <c r="L2630" t="s">
        <v>22</v>
      </c>
      <c r="M2630" t="s">
        <v>472</v>
      </c>
      <c r="N2630">
        <v>12000000</v>
      </c>
      <c r="O2630">
        <v>2008</v>
      </c>
      <c r="P2630">
        <v>7</v>
      </c>
      <c r="Q2630" t="s">
        <v>9596</v>
      </c>
    </row>
    <row r="2631" spans="1:17" x14ac:dyDescent="0.35">
      <c r="A2631" t="s">
        <v>10214</v>
      </c>
      <c r="B2631">
        <v>81</v>
      </c>
      <c r="C2631" t="s">
        <v>2097</v>
      </c>
      <c r="D2631">
        <v>6982680</v>
      </c>
      <c r="E2631" t="s">
        <v>815</v>
      </c>
      <c r="F2631" t="s">
        <v>502</v>
      </c>
      <c r="G2631" t="s">
        <v>10215</v>
      </c>
      <c r="H2631" t="s">
        <v>10216</v>
      </c>
      <c r="I2631" t="s">
        <v>10217</v>
      </c>
      <c r="J2631">
        <v>69</v>
      </c>
      <c r="K2631" t="s">
        <v>21</v>
      </c>
      <c r="L2631" t="s">
        <v>22</v>
      </c>
      <c r="M2631" t="s">
        <v>23</v>
      </c>
      <c r="N2631">
        <v>10000000</v>
      </c>
      <c r="O2631">
        <v>2000</v>
      </c>
      <c r="P2631">
        <v>5.7</v>
      </c>
      <c r="Q2631" t="s">
        <v>1331</v>
      </c>
    </row>
    <row r="2632" spans="1:17" x14ac:dyDescent="0.35">
      <c r="A2632" t="s">
        <v>10218</v>
      </c>
      <c r="B2632">
        <v>95</v>
      </c>
      <c r="C2632" t="s">
        <v>3495</v>
      </c>
      <c r="D2632">
        <v>6739141</v>
      </c>
      <c r="E2632" t="s">
        <v>1126</v>
      </c>
      <c r="F2632" t="s">
        <v>3541</v>
      </c>
      <c r="G2632" t="s">
        <v>10219</v>
      </c>
      <c r="H2632" t="s">
        <v>308</v>
      </c>
      <c r="I2632" t="s">
        <v>10220</v>
      </c>
      <c r="J2632">
        <v>68</v>
      </c>
      <c r="K2632" t="s">
        <v>21</v>
      </c>
      <c r="L2632" t="s">
        <v>300</v>
      </c>
      <c r="M2632" t="s">
        <v>472</v>
      </c>
      <c r="N2632">
        <v>8000000</v>
      </c>
      <c r="O2632">
        <v>1992</v>
      </c>
      <c r="P2632">
        <v>5.9</v>
      </c>
      <c r="Q2632" t="s">
        <v>1064</v>
      </c>
    </row>
    <row r="2633" spans="1:17" x14ac:dyDescent="0.35">
      <c r="A2633" t="s">
        <v>8290</v>
      </c>
      <c r="B2633">
        <v>86</v>
      </c>
      <c r="C2633" t="s">
        <v>1437</v>
      </c>
      <c r="D2633">
        <v>5542025</v>
      </c>
      <c r="E2633" t="s">
        <v>1331</v>
      </c>
      <c r="F2633" t="s">
        <v>816</v>
      </c>
      <c r="G2633" t="s">
        <v>10221</v>
      </c>
      <c r="H2633" t="s">
        <v>785</v>
      </c>
      <c r="I2633" t="s">
        <v>10222</v>
      </c>
      <c r="J2633">
        <v>150</v>
      </c>
      <c r="K2633" t="s">
        <v>21</v>
      </c>
      <c r="L2633" t="s">
        <v>22</v>
      </c>
      <c r="M2633" t="s">
        <v>23</v>
      </c>
      <c r="N2633">
        <v>12000000</v>
      </c>
      <c r="O2633">
        <v>2006</v>
      </c>
      <c r="P2633">
        <v>6.3</v>
      </c>
      <c r="Q2633" t="s">
        <v>1331</v>
      </c>
    </row>
    <row r="2634" spans="1:17" x14ac:dyDescent="0.35">
      <c r="A2634" t="s">
        <v>3137</v>
      </c>
      <c r="B2634">
        <v>113</v>
      </c>
      <c r="C2634" t="s">
        <v>10223</v>
      </c>
      <c r="D2634">
        <v>5032496</v>
      </c>
      <c r="E2634" t="s">
        <v>2018</v>
      </c>
      <c r="F2634" t="s">
        <v>1114</v>
      </c>
      <c r="G2634" t="s">
        <v>10224</v>
      </c>
      <c r="H2634" t="s">
        <v>5041</v>
      </c>
      <c r="I2634" t="s">
        <v>10225</v>
      </c>
      <c r="J2634">
        <v>161</v>
      </c>
      <c r="K2634" t="s">
        <v>21</v>
      </c>
      <c r="L2634" t="s">
        <v>22</v>
      </c>
      <c r="M2634" t="s">
        <v>472</v>
      </c>
      <c r="N2634">
        <v>12000000</v>
      </c>
      <c r="O2634">
        <v>1998</v>
      </c>
      <c r="P2634">
        <v>6.3</v>
      </c>
      <c r="Q2634" t="s">
        <v>1331</v>
      </c>
    </row>
    <row r="2635" spans="1:17" x14ac:dyDescent="0.35">
      <c r="A2635" t="s">
        <v>3156</v>
      </c>
      <c r="B2635">
        <v>122</v>
      </c>
      <c r="C2635" t="s">
        <v>5737</v>
      </c>
      <c r="D2635">
        <v>6754898</v>
      </c>
      <c r="E2635" t="s">
        <v>2018</v>
      </c>
      <c r="F2635" t="s">
        <v>10226</v>
      </c>
      <c r="G2635" t="s">
        <v>10227</v>
      </c>
      <c r="H2635" t="s">
        <v>5391</v>
      </c>
      <c r="I2635" t="s">
        <v>10228</v>
      </c>
      <c r="J2635">
        <v>188</v>
      </c>
      <c r="K2635" t="s">
        <v>21</v>
      </c>
      <c r="L2635" t="s">
        <v>22</v>
      </c>
      <c r="M2635" t="s">
        <v>472</v>
      </c>
      <c r="N2635">
        <v>12000000</v>
      </c>
      <c r="O2635">
        <v>2006</v>
      </c>
      <c r="P2635">
        <v>6.2</v>
      </c>
      <c r="Q2635" t="s">
        <v>1331</v>
      </c>
    </row>
    <row r="2636" spans="1:17" x14ac:dyDescent="0.35">
      <c r="A2636" t="s">
        <v>9067</v>
      </c>
      <c r="B2636">
        <v>90</v>
      </c>
      <c r="C2636" t="s">
        <v>10229</v>
      </c>
      <c r="D2636">
        <v>4922166</v>
      </c>
      <c r="E2636" t="s">
        <v>8310</v>
      </c>
      <c r="F2636" t="s">
        <v>1325</v>
      </c>
      <c r="G2636" t="s">
        <v>10230</v>
      </c>
      <c r="H2636" t="s">
        <v>10231</v>
      </c>
      <c r="I2636" t="s">
        <v>10232</v>
      </c>
      <c r="J2636">
        <v>304</v>
      </c>
      <c r="K2636" t="s">
        <v>21</v>
      </c>
      <c r="L2636" t="s">
        <v>22</v>
      </c>
      <c r="M2636" t="s">
        <v>68</v>
      </c>
      <c r="N2636">
        <v>12000000</v>
      </c>
      <c r="O2636">
        <v>2003</v>
      </c>
      <c r="P2636">
        <v>2.1</v>
      </c>
      <c r="Q2636" t="s">
        <v>1331</v>
      </c>
    </row>
    <row r="2637" spans="1:17" x14ac:dyDescent="0.35">
      <c r="A2637" t="s">
        <v>3952</v>
      </c>
      <c r="B2637">
        <v>108</v>
      </c>
      <c r="C2637" t="s">
        <v>1466</v>
      </c>
      <c r="D2637">
        <v>4903000</v>
      </c>
      <c r="E2637" t="s">
        <v>2018</v>
      </c>
      <c r="F2637" t="s">
        <v>1603</v>
      </c>
      <c r="G2637" t="s">
        <v>10233</v>
      </c>
      <c r="H2637" t="s">
        <v>4323</v>
      </c>
      <c r="I2637" t="s">
        <v>10234</v>
      </c>
      <c r="J2637">
        <v>33</v>
      </c>
      <c r="K2637" t="s">
        <v>21</v>
      </c>
      <c r="L2637" t="s">
        <v>22</v>
      </c>
      <c r="M2637" t="s">
        <v>472</v>
      </c>
      <c r="N2637">
        <v>12000000</v>
      </c>
      <c r="O2637">
        <v>1996</v>
      </c>
      <c r="P2637">
        <v>5</v>
      </c>
      <c r="Q2637" t="s">
        <v>1331</v>
      </c>
    </row>
    <row r="2638" spans="1:17" x14ac:dyDescent="0.35">
      <c r="A2638" t="s">
        <v>10235</v>
      </c>
      <c r="B2638">
        <v>113</v>
      </c>
      <c r="C2638" t="s">
        <v>10236</v>
      </c>
      <c r="D2638">
        <v>4717455</v>
      </c>
      <c r="E2638" t="s">
        <v>685</v>
      </c>
      <c r="F2638" t="s">
        <v>2087</v>
      </c>
      <c r="G2638" t="s">
        <v>10237</v>
      </c>
      <c r="H2638" t="s">
        <v>10238</v>
      </c>
      <c r="I2638" t="s">
        <v>10239</v>
      </c>
      <c r="J2638">
        <v>354</v>
      </c>
      <c r="K2638" t="s">
        <v>21</v>
      </c>
      <c r="L2638" t="s">
        <v>300</v>
      </c>
      <c r="M2638" t="s">
        <v>472</v>
      </c>
      <c r="N2638">
        <v>12000000</v>
      </c>
      <c r="O2638">
        <v>2003</v>
      </c>
      <c r="P2638">
        <v>5.3</v>
      </c>
      <c r="Q2638" t="s">
        <v>14097</v>
      </c>
    </row>
    <row r="2639" spans="1:17" x14ac:dyDescent="0.35">
      <c r="A2639" t="s">
        <v>6755</v>
      </c>
      <c r="B2639">
        <v>110</v>
      </c>
      <c r="C2639" t="s">
        <v>2925</v>
      </c>
      <c r="D2639">
        <v>3148482</v>
      </c>
      <c r="E2639" t="s">
        <v>169</v>
      </c>
      <c r="F2639" t="s">
        <v>3031</v>
      </c>
      <c r="G2639" t="s">
        <v>10240</v>
      </c>
      <c r="H2639" t="s">
        <v>10241</v>
      </c>
      <c r="I2639" t="s">
        <v>10242</v>
      </c>
      <c r="J2639">
        <v>98</v>
      </c>
      <c r="K2639" t="s">
        <v>21</v>
      </c>
      <c r="L2639" t="s">
        <v>22</v>
      </c>
      <c r="M2639" t="s">
        <v>472</v>
      </c>
      <c r="N2639">
        <v>12000000</v>
      </c>
      <c r="O2639">
        <v>2008</v>
      </c>
      <c r="P2639">
        <v>7.1</v>
      </c>
      <c r="Q2639" t="s">
        <v>2679</v>
      </c>
    </row>
    <row r="2640" spans="1:17" x14ac:dyDescent="0.35">
      <c r="A2640" t="s">
        <v>10243</v>
      </c>
      <c r="B2640">
        <v>109</v>
      </c>
      <c r="C2640" t="s">
        <v>317</v>
      </c>
      <c r="D2640">
        <v>2326407</v>
      </c>
      <c r="E2640" t="s">
        <v>2679</v>
      </c>
      <c r="F2640" t="s">
        <v>1918</v>
      </c>
      <c r="G2640" t="s">
        <v>10244</v>
      </c>
      <c r="H2640" t="s">
        <v>9579</v>
      </c>
      <c r="I2640" t="s">
        <v>10245</v>
      </c>
      <c r="J2640">
        <v>99</v>
      </c>
      <c r="K2640" t="s">
        <v>21</v>
      </c>
      <c r="L2640" t="s">
        <v>38</v>
      </c>
      <c r="M2640" t="s">
        <v>472</v>
      </c>
      <c r="N2640">
        <v>12000000</v>
      </c>
      <c r="O2640">
        <v>2001</v>
      </c>
      <c r="P2640">
        <v>7</v>
      </c>
      <c r="Q2640" t="s">
        <v>2679</v>
      </c>
    </row>
    <row r="2641" spans="1:17" x14ac:dyDescent="0.35">
      <c r="A2641" t="s">
        <v>5305</v>
      </c>
      <c r="B2641">
        <v>110</v>
      </c>
      <c r="C2641" t="s">
        <v>5307</v>
      </c>
      <c r="D2641">
        <v>2201412</v>
      </c>
      <c r="E2641" t="s">
        <v>10246</v>
      </c>
      <c r="F2641" t="s">
        <v>10247</v>
      </c>
      <c r="G2641" t="s">
        <v>4158</v>
      </c>
      <c r="H2641" t="s">
        <v>10248</v>
      </c>
      <c r="I2641" t="s">
        <v>10249</v>
      </c>
      <c r="J2641">
        <v>279</v>
      </c>
      <c r="K2641" t="s">
        <v>9204</v>
      </c>
      <c r="L2641" t="s">
        <v>4391</v>
      </c>
      <c r="M2641" t="s">
        <v>472</v>
      </c>
      <c r="N2641">
        <v>12215500000</v>
      </c>
      <c r="O2641">
        <v>2006</v>
      </c>
      <c r="P2641">
        <v>7</v>
      </c>
      <c r="Q2641" t="s">
        <v>1331</v>
      </c>
    </row>
    <row r="2642" spans="1:17" x14ac:dyDescent="0.35">
      <c r="A2642" t="s">
        <v>10250</v>
      </c>
      <c r="B2642">
        <v>101</v>
      </c>
      <c r="C2642" t="s">
        <v>1319</v>
      </c>
      <c r="D2642">
        <v>2060953</v>
      </c>
      <c r="E2642" t="s">
        <v>7293</v>
      </c>
      <c r="F2642" t="s">
        <v>9612</v>
      </c>
      <c r="G2642" t="s">
        <v>10251</v>
      </c>
      <c r="H2642" t="s">
        <v>7538</v>
      </c>
      <c r="I2642" t="s">
        <v>10252</v>
      </c>
      <c r="J2642">
        <v>316</v>
      </c>
      <c r="K2642" t="s">
        <v>21</v>
      </c>
      <c r="L2642" t="s">
        <v>4302</v>
      </c>
      <c r="M2642" t="s">
        <v>472</v>
      </c>
      <c r="N2642">
        <v>12000000</v>
      </c>
      <c r="O2642">
        <v>1999</v>
      </c>
      <c r="P2642">
        <v>7.1</v>
      </c>
      <c r="Q2642" t="s">
        <v>1018</v>
      </c>
    </row>
    <row r="2643" spans="1:17" x14ac:dyDescent="0.35">
      <c r="A2643" t="s">
        <v>10253</v>
      </c>
      <c r="B2643">
        <v>97</v>
      </c>
      <c r="C2643" t="s">
        <v>3941</v>
      </c>
      <c r="D2643">
        <v>3950294</v>
      </c>
      <c r="E2643" t="s">
        <v>1138</v>
      </c>
      <c r="F2643" t="s">
        <v>70</v>
      </c>
      <c r="G2643" t="s">
        <v>10254</v>
      </c>
      <c r="H2643" t="s">
        <v>6131</v>
      </c>
      <c r="I2643" t="s">
        <v>10255</v>
      </c>
      <c r="J2643">
        <v>124</v>
      </c>
      <c r="K2643" t="s">
        <v>21</v>
      </c>
      <c r="L2643" t="s">
        <v>22</v>
      </c>
      <c r="M2643" t="s">
        <v>472</v>
      </c>
      <c r="N2643">
        <v>12000000</v>
      </c>
      <c r="O2643">
        <v>2007</v>
      </c>
      <c r="P2643">
        <v>7</v>
      </c>
      <c r="Q2643" t="s">
        <v>1331</v>
      </c>
    </row>
    <row r="2644" spans="1:17" x14ac:dyDescent="0.35">
      <c r="A2644" t="s">
        <v>10256</v>
      </c>
      <c r="B2644">
        <v>172</v>
      </c>
      <c r="C2644" t="s">
        <v>10257</v>
      </c>
      <c r="D2644">
        <v>2835886</v>
      </c>
      <c r="E2644" t="s">
        <v>2679</v>
      </c>
      <c r="F2644" t="s">
        <v>10258</v>
      </c>
      <c r="G2644" t="s">
        <v>10259</v>
      </c>
      <c r="H2644" t="s">
        <v>10260</v>
      </c>
      <c r="I2644" t="s">
        <v>10261</v>
      </c>
      <c r="J2644">
        <v>124</v>
      </c>
      <c r="K2644" t="s">
        <v>7326</v>
      </c>
      <c r="L2644" t="s">
        <v>5434</v>
      </c>
      <c r="M2644" t="s">
        <v>3766</v>
      </c>
      <c r="N2644">
        <v>9200000</v>
      </c>
      <c r="O2644">
        <v>2013</v>
      </c>
      <c r="P2644">
        <v>7.7</v>
      </c>
      <c r="Q2644" t="s">
        <v>2679</v>
      </c>
    </row>
    <row r="2645" spans="1:17" x14ac:dyDescent="0.35">
      <c r="A2645" t="s">
        <v>10262</v>
      </c>
      <c r="B2645">
        <v>104</v>
      </c>
      <c r="C2645" t="s">
        <v>10263</v>
      </c>
      <c r="D2645">
        <v>1779284</v>
      </c>
      <c r="E2645" t="s">
        <v>2018</v>
      </c>
      <c r="F2645" t="s">
        <v>1959</v>
      </c>
      <c r="G2645" t="s">
        <v>10264</v>
      </c>
      <c r="H2645" t="s">
        <v>10265</v>
      </c>
      <c r="I2645" t="s">
        <v>10266</v>
      </c>
      <c r="J2645">
        <v>122</v>
      </c>
      <c r="K2645" t="s">
        <v>21</v>
      </c>
      <c r="L2645" t="s">
        <v>22</v>
      </c>
      <c r="M2645" t="s">
        <v>472</v>
      </c>
      <c r="N2645">
        <v>12000000</v>
      </c>
      <c r="O2645">
        <v>2002</v>
      </c>
      <c r="P2645">
        <v>7.1</v>
      </c>
      <c r="Q2645" t="s">
        <v>1331</v>
      </c>
    </row>
    <row r="2646" spans="1:17" x14ac:dyDescent="0.35">
      <c r="A2646" t="s">
        <v>10267</v>
      </c>
      <c r="B2646">
        <v>99</v>
      </c>
      <c r="C2646" t="s">
        <v>4239</v>
      </c>
      <c r="D2646">
        <v>1702277</v>
      </c>
      <c r="E2646" t="s">
        <v>3193</v>
      </c>
      <c r="F2646" t="s">
        <v>10268</v>
      </c>
      <c r="G2646" t="s">
        <v>10269</v>
      </c>
      <c r="H2646" t="s">
        <v>10270</v>
      </c>
      <c r="I2646" t="s">
        <v>10271</v>
      </c>
      <c r="J2646">
        <v>235</v>
      </c>
      <c r="K2646" t="s">
        <v>21</v>
      </c>
      <c r="L2646" t="s">
        <v>38</v>
      </c>
      <c r="M2646" t="s">
        <v>472</v>
      </c>
      <c r="N2646">
        <v>12000000</v>
      </c>
      <c r="O2646">
        <v>2013</v>
      </c>
      <c r="P2646">
        <v>6.8</v>
      </c>
      <c r="Q2646" t="s">
        <v>2679</v>
      </c>
    </row>
    <row r="2647" spans="1:17" x14ac:dyDescent="0.35">
      <c r="A2647" t="s">
        <v>5356</v>
      </c>
      <c r="B2647">
        <v>129</v>
      </c>
      <c r="C2647" t="s">
        <v>4754</v>
      </c>
      <c r="D2647">
        <v>261481</v>
      </c>
      <c r="E2647" t="s">
        <v>4266</v>
      </c>
      <c r="F2647" t="s">
        <v>1929</v>
      </c>
      <c r="G2647" t="s">
        <v>10272</v>
      </c>
      <c r="H2647" t="s">
        <v>4756</v>
      </c>
      <c r="I2647" t="s">
        <v>10273</v>
      </c>
      <c r="J2647">
        <v>210</v>
      </c>
      <c r="K2647" t="s">
        <v>5547</v>
      </c>
      <c r="L2647" t="s">
        <v>3025</v>
      </c>
      <c r="M2647" t="s">
        <v>472</v>
      </c>
      <c r="N2647">
        <v>12000000</v>
      </c>
      <c r="O2647">
        <v>2004</v>
      </c>
      <c r="P2647">
        <v>7.5</v>
      </c>
      <c r="Q2647" t="s">
        <v>2679</v>
      </c>
    </row>
    <row r="2648" spans="1:17" x14ac:dyDescent="0.35">
      <c r="A2648" t="s">
        <v>10274</v>
      </c>
      <c r="B2648">
        <v>91</v>
      </c>
      <c r="C2648" t="s">
        <v>10275</v>
      </c>
      <c r="D2648">
        <v>1506998</v>
      </c>
      <c r="E2648" t="s">
        <v>3763</v>
      </c>
      <c r="F2648" t="s">
        <v>10276</v>
      </c>
      <c r="G2648" t="s">
        <v>10277</v>
      </c>
      <c r="H2648" t="s">
        <v>10278</v>
      </c>
      <c r="I2648" t="s">
        <v>10279</v>
      </c>
      <c r="J2648">
        <v>50</v>
      </c>
      <c r="K2648" t="s">
        <v>21</v>
      </c>
      <c r="L2648" t="s">
        <v>22</v>
      </c>
      <c r="M2648" t="s">
        <v>23</v>
      </c>
      <c r="N2648">
        <v>12000000</v>
      </c>
      <c r="O2648">
        <v>2007</v>
      </c>
      <c r="P2648">
        <v>6.3</v>
      </c>
      <c r="Q2648" t="s">
        <v>14098</v>
      </c>
    </row>
    <row r="2649" spans="1:17" x14ac:dyDescent="0.35">
      <c r="A2649" t="s">
        <v>10280</v>
      </c>
      <c r="B2649">
        <v>100</v>
      </c>
      <c r="C2649" t="s">
        <v>6131</v>
      </c>
      <c r="D2649">
        <v>860002</v>
      </c>
      <c r="E2649" t="s">
        <v>2574</v>
      </c>
      <c r="F2649" t="s">
        <v>10281</v>
      </c>
      <c r="G2649" t="s">
        <v>10282</v>
      </c>
      <c r="H2649" t="s">
        <v>1541</v>
      </c>
      <c r="I2649" t="s">
        <v>10283</v>
      </c>
      <c r="J2649">
        <v>43</v>
      </c>
      <c r="K2649" t="s">
        <v>21</v>
      </c>
      <c r="L2649" t="s">
        <v>22</v>
      </c>
      <c r="M2649" t="s">
        <v>68</v>
      </c>
      <c r="N2649">
        <v>12000000</v>
      </c>
      <c r="O2649">
        <v>2005</v>
      </c>
      <c r="P2649">
        <v>7.3</v>
      </c>
      <c r="Q2649" t="s">
        <v>769</v>
      </c>
    </row>
    <row r="2650" spans="1:17" x14ac:dyDescent="0.35">
      <c r="A2650" t="s">
        <v>3932</v>
      </c>
      <c r="B2650">
        <v>111</v>
      </c>
      <c r="C2650" t="s">
        <v>2718</v>
      </c>
      <c r="D2650">
        <v>548934</v>
      </c>
      <c r="E2650" t="s">
        <v>3002</v>
      </c>
      <c r="F2650" t="s">
        <v>979</v>
      </c>
      <c r="G2650" t="s">
        <v>10284</v>
      </c>
      <c r="H2650" t="s">
        <v>10285</v>
      </c>
      <c r="I2650" t="s">
        <v>10286</v>
      </c>
      <c r="J2650">
        <v>57</v>
      </c>
      <c r="K2650" t="s">
        <v>21</v>
      </c>
      <c r="L2650" t="s">
        <v>6078</v>
      </c>
      <c r="M2650" t="s">
        <v>23</v>
      </c>
      <c r="N2650">
        <v>12000000</v>
      </c>
      <c r="O2650">
        <v>2009</v>
      </c>
      <c r="P2650">
        <v>6.8</v>
      </c>
      <c r="Q2650" t="s">
        <v>2679</v>
      </c>
    </row>
    <row r="2651" spans="1:17" x14ac:dyDescent="0.35">
      <c r="A2651" t="s">
        <v>10287</v>
      </c>
      <c r="B2651">
        <v>114</v>
      </c>
      <c r="C2651" t="s">
        <v>6842</v>
      </c>
      <c r="D2651">
        <v>447750</v>
      </c>
      <c r="E2651" t="s">
        <v>1702</v>
      </c>
      <c r="F2651" t="s">
        <v>4605</v>
      </c>
      <c r="G2651" t="s">
        <v>10288</v>
      </c>
      <c r="H2651" t="s">
        <v>10289</v>
      </c>
      <c r="I2651" t="s">
        <v>10290</v>
      </c>
      <c r="J2651">
        <v>133</v>
      </c>
      <c r="K2651" t="s">
        <v>21</v>
      </c>
      <c r="L2651" t="s">
        <v>22</v>
      </c>
      <c r="M2651" t="s">
        <v>472</v>
      </c>
      <c r="N2651">
        <v>10000000</v>
      </c>
      <c r="O2651">
        <v>2000</v>
      </c>
      <c r="P2651">
        <v>7.2</v>
      </c>
      <c r="Q2651" t="s">
        <v>14098</v>
      </c>
    </row>
    <row r="2652" spans="1:17" x14ac:dyDescent="0.35">
      <c r="A2652" t="s">
        <v>174</v>
      </c>
      <c r="B2652">
        <v>86</v>
      </c>
      <c r="C2652" t="s">
        <v>8069</v>
      </c>
      <c r="D2652">
        <v>333976</v>
      </c>
      <c r="E2652" t="s">
        <v>815</v>
      </c>
      <c r="F2652" t="s">
        <v>1626</v>
      </c>
      <c r="G2652" t="s">
        <v>10291</v>
      </c>
      <c r="H2652" t="s">
        <v>10292</v>
      </c>
      <c r="I2652" t="s">
        <v>10293</v>
      </c>
      <c r="J2652">
        <v>90</v>
      </c>
      <c r="K2652" t="s">
        <v>21</v>
      </c>
      <c r="L2652" t="s">
        <v>22</v>
      </c>
      <c r="M2652" t="s">
        <v>472</v>
      </c>
      <c r="N2652">
        <v>12000000</v>
      </c>
      <c r="O2652">
        <v>2002</v>
      </c>
      <c r="P2652">
        <v>6.4</v>
      </c>
      <c r="Q2652" t="s">
        <v>1331</v>
      </c>
    </row>
    <row r="2653" spans="1:17" x14ac:dyDescent="0.35">
      <c r="A2653" t="s">
        <v>7540</v>
      </c>
      <c r="B2653">
        <v>107</v>
      </c>
      <c r="C2653" t="s">
        <v>3139</v>
      </c>
      <c r="D2653">
        <v>141853</v>
      </c>
      <c r="E2653" t="s">
        <v>2018</v>
      </c>
      <c r="F2653" t="s">
        <v>6006</v>
      </c>
      <c r="G2653" t="s">
        <v>10294</v>
      </c>
      <c r="H2653" t="s">
        <v>2342</v>
      </c>
      <c r="I2653" t="s">
        <v>10295</v>
      </c>
      <c r="J2653">
        <v>12</v>
      </c>
      <c r="K2653" t="s">
        <v>21</v>
      </c>
      <c r="L2653" t="s">
        <v>300</v>
      </c>
      <c r="M2653" t="s">
        <v>472</v>
      </c>
      <c r="N2653">
        <v>12000000</v>
      </c>
      <c r="O2653">
        <v>1997</v>
      </c>
      <c r="P2653">
        <v>6</v>
      </c>
      <c r="Q2653" t="s">
        <v>1331</v>
      </c>
    </row>
    <row r="2654" spans="1:17" x14ac:dyDescent="0.35">
      <c r="A2654" t="s">
        <v>8996</v>
      </c>
      <c r="B2654">
        <v>90</v>
      </c>
      <c r="C2654" t="s">
        <v>8297</v>
      </c>
      <c r="D2654">
        <v>303439</v>
      </c>
      <c r="E2654" t="s">
        <v>1538</v>
      </c>
      <c r="F2654" t="s">
        <v>7615</v>
      </c>
      <c r="G2654" t="s">
        <v>10296</v>
      </c>
      <c r="H2654" t="s">
        <v>8126</v>
      </c>
      <c r="I2654" t="s">
        <v>10297</v>
      </c>
      <c r="J2654">
        <v>78</v>
      </c>
      <c r="K2654" t="s">
        <v>21</v>
      </c>
      <c r="L2654" t="s">
        <v>22</v>
      </c>
      <c r="M2654" t="s">
        <v>472</v>
      </c>
      <c r="N2654">
        <v>8000000</v>
      </c>
      <c r="O2654">
        <v>2007</v>
      </c>
      <c r="P2654">
        <v>6.4</v>
      </c>
      <c r="Q2654" t="s">
        <v>2679</v>
      </c>
    </row>
    <row r="2655" spans="1:17" x14ac:dyDescent="0.35">
      <c r="A2655" t="s">
        <v>10298</v>
      </c>
      <c r="B2655">
        <v>120</v>
      </c>
      <c r="C2655" t="s">
        <v>9857</v>
      </c>
      <c r="D2655">
        <v>214202</v>
      </c>
      <c r="E2655" t="s">
        <v>1702</v>
      </c>
      <c r="F2655" t="s">
        <v>606</v>
      </c>
      <c r="G2655" t="s">
        <v>10299</v>
      </c>
      <c r="H2655" t="s">
        <v>10285</v>
      </c>
      <c r="I2655" t="s">
        <v>10300</v>
      </c>
      <c r="J2655">
        <v>75</v>
      </c>
      <c r="K2655" t="s">
        <v>21</v>
      </c>
      <c r="L2655" t="s">
        <v>615</v>
      </c>
      <c r="M2655" t="s">
        <v>472</v>
      </c>
      <c r="N2655">
        <v>12000000</v>
      </c>
      <c r="O2655">
        <v>2007</v>
      </c>
      <c r="P2655">
        <v>7.5</v>
      </c>
      <c r="Q2655" t="s">
        <v>14098</v>
      </c>
    </row>
    <row r="2656" spans="1:17" x14ac:dyDescent="0.35">
      <c r="A2656" t="s">
        <v>10301</v>
      </c>
      <c r="B2656">
        <v>134</v>
      </c>
      <c r="C2656" t="s">
        <v>10302</v>
      </c>
      <c r="D2656">
        <v>195888</v>
      </c>
      <c r="E2656" t="s">
        <v>4336</v>
      </c>
      <c r="F2656" t="s">
        <v>10303</v>
      </c>
      <c r="G2656" t="s">
        <v>10304</v>
      </c>
      <c r="H2656" t="s">
        <v>10305</v>
      </c>
      <c r="I2656" t="s">
        <v>10306</v>
      </c>
      <c r="J2656">
        <v>45</v>
      </c>
      <c r="K2656" t="s">
        <v>10307</v>
      </c>
      <c r="L2656" t="s">
        <v>8128</v>
      </c>
      <c r="M2656" t="s">
        <v>472</v>
      </c>
      <c r="N2656">
        <v>2500000000</v>
      </c>
      <c r="O2656">
        <v>2005</v>
      </c>
      <c r="P2656">
        <v>7.1</v>
      </c>
      <c r="Q2656" t="s">
        <v>2679</v>
      </c>
    </row>
    <row r="2657" spans="1:17" x14ac:dyDescent="0.35">
      <c r="A2657" t="s">
        <v>10308</v>
      </c>
      <c r="B2657">
        <v>110</v>
      </c>
      <c r="C2657" t="s">
        <v>192</v>
      </c>
      <c r="D2657">
        <v>175370</v>
      </c>
      <c r="E2657" t="s">
        <v>1331</v>
      </c>
      <c r="F2657" t="s">
        <v>789</v>
      </c>
      <c r="G2657" t="s">
        <v>10309</v>
      </c>
      <c r="H2657" t="s">
        <v>4605</v>
      </c>
      <c r="I2657" t="s">
        <v>10310</v>
      </c>
      <c r="J2657">
        <v>133</v>
      </c>
      <c r="K2657" t="s">
        <v>21</v>
      </c>
      <c r="L2657" t="s">
        <v>22</v>
      </c>
      <c r="M2657" t="s">
        <v>472</v>
      </c>
      <c r="N2657">
        <v>12000000</v>
      </c>
      <c r="O2657">
        <v>1999</v>
      </c>
      <c r="P2657">
        <v>4.5999999999999996</v>
      </c>
      <c r="Q2657" t="s">
        <v>1331</v>
      </c>
    </row>
    <row r="2658" spans="1:17" x14ac:dyDescent="0.35">
      <c r="A2658" t="s">
        <v>10311</v>
      </c>
      <c r="B2658">
        <v>132</v>
      </c>
      <c r="C2658" t="s">
        <v>10312</v>
      </c>
      <c r="D2658">
        <v>119922</v>
      </c>
      <c r="E2658" t="s">
        <v>1569</v>
      </c>
      <c r="F2658" t="s">
        <v>4594</v>
      </c>
      <c r="G2658" t="s">
        <v>10313</v>
      </c>
      <c r="H2658" t="s">
        <v>10314</v>
      </c>
      <c r="I2658" t="s">
        <v>10315</v>
      </c>
      <c r="J2658">
        <v>62</v>
      </c>
      <c r="K2658" t="s">
        <v>1556</v>
      </c>
      <c r="L2658" t="s">
        <v>718</v>
      </c>
      <c r="M2658" t="s">
        <v>472</v>
      </c>
      <c r="N2658">
        <v>12000000</v>
      </c>
      <c r="O2658">
        <v>2009</v>
      </c>
      <c r="P2658">
        <v>7.7</v>
      </c>
      <c r="Q2658" t="s">
        <v>2679</v>
      </c>
    </row>
    <row r="2659" spans="1:17" x14ac:dyDescent="0.35">
      <c r="A2659" t="s">
        <v>1654</v>
      </c>
      <c r="B2659">
        <v>113</v>
      </c>
      <c r="C2659" t="s">
        <v>10316</v>
      </c>
      <c r="D2659">
        <v>17149</v>
      </c>
      <c r="E2659" t="s">
        <v>1174</v>
      </c>
      <c r="F2659" t="s">
        <v>302</v>
      </c>
      <c r="G2659" t="s">
        <v>10317</v>
      </c>
      <c r="H2659" t="s">
        <v>10318</v>
      </c>
      <c r="I2659" t="s">
        <v>10319</v>
      </c>
      <c r="J2659">
        <v>61</v>
      </c>
      <c r="K2659" t="s">
        <v>21</v>
      </c>
      <c r="L2659" t="s">
        <v>10320</v>
      </c>
      <c r="M2659" t="s">
        <v>472</v>
      </c>
      <c r="N2659">
        <v>20000000</v>
      </c>
      <c r="O2659">
        <v>2011</v>
      </c>
      <c r="P2659">
        <v>5.6</v>
      </c>
      <c r="Q2659" t="s">
        <v>1064</v>
      </c>
    </row>
    <row r="2660" spans="1:17" x14ac:dyDescent="0.35">
      <c r="A2660" t="s">
        <v>1038</v>
      </c>
      <c r="B2660">
        <v>104</v>
      </c>
      <c r="C2660" t="s">
        <v>275</v>
      </c>
      <c r="D2660">
        <v>30093107</v>
      </c>
      <c r="E2660" t="s">
        <v>815</v>
      </c>
      <c r="F2660" t="s">
        <v>271</v>
      </c>
      <c r="G2660" t="s">
        <v>10322</v>
      </c>
      <c r="H2660" t="s">
        <v>548</v>
      </c>
      <c r="I2660" t="s">
        <v>10323</v>
      </c>
      <c r="J2660">
        <v>726</v>
      </c>
      <c r="K2660" t="s">
        <v>21</v>
      </c>
      <c r="L2660" t="s">
        <v>38</v>
      </c>
      <c r="M2660" t="s">
        <v>472</v>
      </c>
      <c r="N2660">
        <v>6000000</v>
      </c>
      <c r="O2660">
        <v>2000</v>
      </c>
      <c r="P2660">
        <v>8.3000000000000007</v>
      </c>
      <c r="Q2660" t="s">
        <v>1331</v>
      </c>
    </row>
    <row r="2661" spans="1:17" x14ac:dyDescent="0.35">
      <c r="A2661" t="s">
        <v>9517</v>
      </c>
      <c r="B2661">
        <v>103</v>
      </c>
      <c r="C2661" t="s">
        <v>4319</v>
      </c>
      <c r="D2661">
        <v>57469179</v>
      </c>
      <c r="E2661" t="s">
        <v>5672</v>
      </c>
      <c r="F2661" t="s">
        <v>2864</v>
      </c>
      <c r="G2661" t="s">
        <v>10324</v>
      </c>
      <c r="H2661" t="s">
        <v>10325</v>
      </c>
      <c r="I2661" t="s">
        <v>10326</v>
      </c>
      <c r="J2661">
        <v>248</v>
      </c>
      <c r="K2661" t="s">
        <v>21</v>
      </c>
      <c r="L2661" t="s">
        <v>22</v>
      </c>
      <c r="M2661" t="s">
        <v>472</v>
      </c>
      <c r="N2661">
        <v>11500000</v>
      </c>
      <c r="O2661">
        <v>1989</v>
      </c>
      <c r="P2661">
        <v>6.6</v>
      </c>
      <c r="Q2661" t="s">
        <v>1018</v>
      </c>
    </row>
    <row r="2662" spans="1:17" x14ac:dyDescent="0.35">
      <c r="A2662" t="s">
        <v>2246</v>
      </c>
      <c r="B2662">
        <v>106</v>
      </c>
      <c r="C2662" t="s">
        <v>10328</v>
      </c>
      <c r="D2662">
        <v>148170000</v>
      </c>
      <c r="E2662" t="s">
        <v>710</v>
      </c>
      <c r="F2662" t="s">
        <v>4085</v>
      </c>
      <c r="G2662" t="s">
        <v>10329</v>
      </c>
      <c r="H2662" t="s">
        <v>10330</v>
      </c>
      <c r="I2662" t="s">
        <v>10331</v>
      </c>
      <c r="J2662">
        <v>245</v>
      </c>
      <c r="K2662" t="s">
        <v>21</v>
      </c>
      <c r="L2662" t="s">
        <v>22</v>
      </c>
      <c r="M2662" t="s">
        <v>68</v>
      </c>
      <c r="N2662">
        <v>11000000</v>
      </c>
      <c r="O2662">
        <v>1984</v>
      </c>
      <c r="P2662">
        <v>7.2</v>
      </c>
      <c r="Q2662" t="s">
        <v>1331</v>
      </c>
    </row>
    <row r="2663" spans="1:17" x14ac:dyDescent="0.35">
      <c r="A2663" t="s">
        <v>1152</v>
      </c>
      <c r="B2663">
        <v>125</v>
      </c>
      <c r="C2663" t="s">
        <v>10332</v>
      </c>
      <c r="D2663">
        <v>460935665</v>
      </c>
      <c r="E2663" t="s">
        <v>16</v>
      </c>
      <c r="F2663" t="s">
        <v>318</v>
      </c>
      <c r="G2663" t="s">
        <v>10333</v>
      </c>
      <c r="H2663" t="s">
        <v>5993</v>
      </c>
      <c r="I2663" t="s">
        <v>10334</v>
      </c>
      <c r="J2663">
        <v>1470</v>
      </c>
      <c r="K2663" t="s">
        <v>21</v>
      </c>
      <c r="L2663" t="s">
        <v>22</v>
      </c>
      <c r="M2663" t="s">
        <v>68</v>
      </c>
      <c r="N2663">
        <v>11000000</v>
      </c>
      <c r="O2663">
        <v>1977</v>
      </c>
      <c r="P2663">
        <v>8.6999999999999993</v>
      </c>
      <c r="Q2663" t="s">
        <v>1064</v>
      </c>
    </row>
    <row r="2664" spans="1:17" x14ac:dyDescent="0.35">
      <c r="A2664" t="s">
        <v>10335</v>
      </c>
      <c r="B2664">
        <v>109</v>
      </c>
      <c r="C2664" t="s">
        <v>4238</v>
      </c>
      <c r="D2664">
        <v>35537564</v>
      </c>
      <c r="E2664" t="s">
        <v>1331</v>
      </c>
      <c r="F2664" t="s">
        <v>1390</v>
      </c>
      <c r="G2664" t="s">
        <v>10336</v>
      </c>
      <c r="H2664" t="s">
        <v>10337</v>
      </c>
      <c r="I2664" t="s">
        <v>10338</v>
      </c>
      <c r="J2664">
        <v>166</v>
      </c>
      <c r="K2664" t="s">
        <v>21</v>
      </c>
      <c r="L2664" t="s">
        <v>22</v>
      </c>
      <c r="M2664" t="s">
        <v>472</v>
      </c>
      <c r="N2664">
        <v>11500000</v>
      </c>
      <c r="O2664">
        <v>2016</v>
      </c>
      <c r="P2664">
        <v>6</v>
      </c>
      <c r="Q2664" t="s">
        <v>1331</v>
      </c>
    </row>
    <row r="2665" spans="1:17" x14ac:dyDescent="0.35">
      <c r="A2665" t="s">
        <v>6822</v>
      </c>
      <c r="B2665">
        <v>200</v>
      </c>
      <c r="C2665" t="s">
        <v>10339</v>
      </c>
      <c r="D2665">
        <v>111722000</v>
      </c>
      <c r="E2665" t="s">
        <v>4336</v>
      </c>
      <c r="F2665" t="s">
        <v>8773</v>
      </c>
      <c r="G2665" t="s">
        <v>10340</v>
      </c>
      <c r="H2665" t="s">
        <v>5184</v>
      </c>
      <c r="I2665" t="s">
        <v>10341</v>
      </c>
      <c r="J2665">
        <v>255</v>
      </c>
      <c r="K2665" t="s">
        <v>21</v>
      </c>
      <c r="L2665" t="s">
        <v>22</v>
      </c>
      <c r="M2665" t="s">
        <v>23</v>
      </c>
      <c r="N2665">
        <v>11000000</v>
      </c>
      <c r="O2665">
        <v>1965</v>
      </c>
      <c r="P2665">
        <v>8</v>
      </c>
      <c r="Q2665" t="s">
        <v>2679</v>
      </c>
    </row>
    <row r="2666" spans="1:17" x14ac:dyDescent="0.35">
      <c r="A2666" t="s">
        <v>3185</v>
      </c>
      <c r="B2666">
        <v>112</v>
      </c>
      <c r="C2666" t="s">
        <v>5820</v>
      </c>
      <c r="D2666">
        <v>90556401</v>
      </c>
      <c r="E2666" t="s">
        <v>2385</v>
      </c>
      <c r="F2666" t="s">
        <v>8061</v>
      </c>
      <c r="G2666" t="s">
        <v>10344</v>
      </c>
      <c r="H2666" t="s">
        <v>8700</v>
      </c>
      <c r="I2666" t="s">
        <v>10345</v>
      </c>
      <c r="J2666">
        <v>171</v>
      </c>
      <c r="K2666" t="s">
        <v>21</v>
      </c>
      <c r="L2666" t="s">
        <v>22</v>
      </c>
      <c r="M2666" t="s">
        <v>222</v>
      </c>
      <c r="N2666">
        <v>11000000</v>
      </c>
      <c r="O2666">
        <v>2008</v>
      </c>
      <c r="P2666">
        <v>4.5</v>
      </c>
      <c r="Q2666" t="s">
        <v>1331</v>
      </c>
    </row>
    <row r="2667" spans="1:17" x14ac:dyDescent="0.35">
      <c r="A2667" t="s">
        <v>3263</v>
      </c>
      <c r="B2667">
        <v>116</v>
      </c>
      <c r="C2667" t="s">
        <v>10346</v>
      </c>
      <c r="D2667">
        <v>93571803</v>
      </c>
      <c r="E2667" t="s">
        <v>1302</v>
      </c>
      <c r="F2667" t="s">
        <v>40</v>
      </c>
      <c r="G2667" t="s">
        <v>10347</v>
      </c>
      <c r="H2667" t="s">
        <v>5909</v>
      </c>
      <c r="I2667" t="s">
        <v>10348</v>
      </c>
      <c r="J2667">
        <v>389</v>
      </c>
      <c r="K2667" t="s">
        <v>21</v>
      </c>
      <c r="L2667" t="s">
        <v>22</v>
      </c>
      <c r="M2667" t="s">
        <v>472</v>
      </c>
      <c r="N2667">
        <v>25000000</v>
      </c>
      <c r="O2667">
        <v>2010</v>
      </c>
      <c r="P2667">
        <v>7.9</v>
      </c>
      <c r="Q2667" t="s">
        <v>9596</v>
      </c>
    </row>
    <row r="2668" spans="1:17" x14ac:dyDescent="0.35">
      <c r="A2668" t="s">
        <v>5345</v>
      </c>
      <c r="B2668">
        <v>120</v>
      </c>
      <c r="C2668" t="s">
        <v>1830</v>
      </c>
      <c r="D2668">
        <v>52929168</v>
      </c>
      <c r="E2668" t="s">
        <v>815</v>
      </c>
      <c r="F2668" t="s">
        <v>4319</v>
      </c>
      <c r="G2668" t="s">
        <v>10349</v>
      </c>
      <c r="H2668" t="s">
        <v>10350</v>
      </c>
      <c r="I2668" t="s">
        <v>10351</v>
      </c>
      <c r="J2668">
        <v>201</v>
      </c>
      <c r="K2668" t="s">
        <v>21</v>
      </c>
      <c r="L2668" t="s">
        <v>22</v>
      </c>
      <c r="M2668" t="s">
        <v>472</v>
      </c>
      <c r="N2668">
        <v>11000000</v>
      </c>
      <c r="O2668">
        <v>1992</v>
      </c>
      <c r="P2668">
        <v>7.5</v>
      </c>
      <c r="Q2668" t="s">
        <v>1331</v>
      </c>
    </row>
    <row r="2669" spans="1:17" x14ac:dyDescent="0.35">
      <c r="A2669" t="s">
        <v>10352</v>
      </c>
      <c r="B2669">
        <v>107</v>
      </c>
      <c r="C2669" t="s">
        <v>279</v>
      </c>
      <c r="D2669">
        <v>50461335</v>
      </c>
      <c r="E2669" t="s">
        <v>10353</v>
      </c>
      <c r="F2669" t="s">
        <v>396</v>
      </c>
      <c r="G2669" t="s">
        <v>10354</v>
      </c>
      <c r="H2669" t="s">
        <v>1061</v>
      </c>
      <c r="I2669" t="s">
        <v>10355</v>
      </c>
      <c r="J2669">
        <v>132</v>
      </c>
      <c r="K2669" t="s">
        <v>21</v>
      </c>
      <c r="L2669" t="s">
        <v>22</v>
      </c>
      <c r="M2669" t="s">
        <v>23</v>
      </c>
      <c r="N2669">
        <v>11000000</v>
      </c>
      <c r="O2669">
        <v>2014</v>
      </c>
      <c r="P2669">
        <v>6.8</v>
      </c>
      <c r="Q2669" t="s">
        <v>2679</v>
      </c>
    </row>
    <row r="2670" spans="1:17" x14ac:dyDescent="0.35">
      <c r="A2670" t="s">
        <v>10356</v>
      </c>
      <c r="B2670">
        <v>107</v>
      </c>
      <c r="C2670" t="s">
        <v>3768</v>
      </c>
      <c r="D2670">
        <v>49797148</v>
      </c>
      <c r="E2670" t="s">
        <v>3069</v>
      </c>
      <c r="F2670" t="s">
        <v>9527</v>
      </c>
      <c r="G2670" t="s">
        <v>10357</v>
      </c>
      <c r="H2670" t="s">
        <v>856</v>
      </c>
      <c r="I2670" t="s">
        <v>10358</v>
      </c>
      <c r="J2670">
        <v>97</v>
      </c>
      <c r="K2670" t="s">
        <v>21</v>
      </c>
      <c r="L2670" t="s">
        <v>22</v>
      </c>
      <c r="M2670" t="s">
        <v>472</v>
      </c>
      <c r="N2670">
        <v>11000000</v>
      </c>
      <c r="O2670">
        <v>1989</v>
      </c>
      <c r="P2670">
        <v>7.2</v>
      </c>
      <c r="Q2670" t="s">
        <v>1331</v>
      </c>
    </row>
    <row r="2671" spans="1:17" x14ac:dyDescent="0.35">
      <c r="A2671" t="s">
        <v>1063</v>
      </c>
      <c r="B2671">
        <v>81</v>
      </c>
      <c r="C2671" t="s">
        <v>10359</v>
      </c>
      <c r="D2671">
        <v>46563158</v>
      </c>
      <c r="E2671" t="s">
        <v>1221</v>
      </c>
      <c r="F2671" t="s">
        <v>2651</v>
      </c>
      <c r="G2671" t="s">
        <v>10360</v>
      </c>
      <c r="H2671" t="s">
        <v>5803</v>
      </c>
      <c r="I2671" t="s">
        <v>10361</v>
      </c>
      <c r="J2671">
        <v>629</v>
      </c>
      <c r="K2671" t="s">
        <v>21</v>
      </c>
      <c r="L2671" t="s">
        <v>22</v>
      </c>
      <c r="M2671" t="s">
        <v>472</v>
      </c>
      <c r="N2671">
        <v>13000000</v>
      </c>
      <c r="O2671">
        <v>2002</v>
      </c>
      <c r="P2671">
        <v>7.1</v>
      </c>
      <c r="Q2671" t="s">
        <v>14098</v>
      </c>
    </row>
    <row r="2672" spans="1:17" x14ac:dyDescent="0.35">
      <c r="A2672" t="s">
        <v>2081</v>
      </c>
      <c r="B2672">
        <v>101</v>
      </c>
      <c r="C2672" t="s">
        <v>2517</v>
      </c>
      <c r="D2672">
        <v>41227069</v>
      </c>
      <c r="E2672" t="s">
        <v>169</v>
      </c>
      <c r="F2672" t="s">
        <v>10362</v>
      </c>
      <c r="G2672" t="s">
        <v>10363</v>
      </c>
      <c r="H2672" t="s">
        <v>9144</v>
      </c>
      <c r="I2672" t="s">
        <v>10364</v>
      </c>
      <c r="J2672">
        <v>962</v>
      </c>
      <c r="K2672" t="s">
        <v>21</v>
      </c>
      <c r="L2672" t="s">
        <v>22</v>
      </c>
      <c r="M2672" t="s">
        <v>68</v>
      </c>
      <c r="N2672">
        <v>11000000</v>
      </c>
      <c r="O2672">
        <v>2002</v>
      </c>
      <c r="P2672">
        <v>7.4</v>
      </c>
      <c r="Q2672" t="s">
        <v>2679</v>
      </c>
    </row>
    <row r="2673" spans="1:17" x14ac:dyDescent="0.35">
      <c r="A2673" t="s">
        <v>6100</v>
      </c>
      <c r="B2673">
        <v>122</v>
      </c>
      <c r="C2673" t="s">
        <v>864</v>
      </c>
      <c r="D2673">
        <v>39025000</v>
      </c>
      <c r="E2673" t="s">
        <v>1547</v>
      </c>
      <c r="F2673" t="s">
        <v>9621</v>
      </c>
      <c r="G2673" t="s">
        <v>10365</v>
      </c>
      <c r="H2673" t="s">
        <v>10366</v>
      </c>
      <c r="I2673" t="s">
        <v>10367</v>
      </c>
      <c r="J2673">
        <v>190</v>
      </c>
      <c r="K2673" t="s">
        <v>21</v>
      </c>
      <c r="L2673" t="s">
        <v>38</v>
      </c>
      <c r="M2673" t="s">
        <v>472</v>
      </c>
      <c r="N2673">
        <v>11000000</v>
      </c>
      <c r="O2673">
        <v>1995</v>
      </c>
      <c r="P2673">
        <v>7.6</v>
      </c>
      <c r="Q2673" t="s">
        <v>14098</v>
      </c>
    </row>
    <row r="2674" spans="1:17" x14ac:dyDescent="0.35">
      <c r="A2674" t="s">
        <v>4672</v>
      </c>
      <c r="B2674">
        <v>97</v>
      </c>
      <c r="C2674" t="s">
        <v>8602</v>
      </c>
      <c r="D2674">
        <v>38201895</v>
      </c>
      <c r="E2674" t="s">
        <v>169</v>
      </c>
      <c r="F2674" t="s">
        <v>1979</v>
      </c>
      <c r="G2674" t="s">
        <v>10368</v>
      </c>
      <c r="H2674" t="s">
        <v>10369</v>
      </c>
      <c r="I2674" t="s">
        <v>10370</v>
      </c>
      <c r="J2674">
        <v>749</v>
      </c>
      <c r="K2674" t="s">
        <v>21</v>
      </c>
      <c r="L2674" t="s">
        <v>22</v>
      </c>
      <c r="M2674" t="s">
        <v>472</v>
      </c>
      <c r="N2674">
        <v>10500000</v>
      </c>
      <c r="O2674">
        <v>1999</v>
      </c>
      <c r="P2674">
        <v>6.9</v>
      </c>
      <c r="Q2674" t="s">
        <v>2679</v>
      </c>
    </row>
    <row r="2675" spans="1:17" x14ac:dyDescent="0.35">
      <c r="A2675" t="s">
        <v>8881</v>
      </c>
      <c r="B2675">
        <v>92</v>
      </c>
      <c r="C2675" t="s">
        <v>10371</v>
      </c>
      <c r="D2675">
        <v>27669413</v>
      </c>
      <c r="E2675" t="s">
        <v>3970</v>
      </c>
      <c r="F2675" t="s">
        <v>4566</v>
      </c>
      <c r="G2675" t="s">
        <v>10372</v>
      </c>
      <c r="H2675" t="s">
        <v>10373</v>
      </c>
      <c r="I2675" t="s">
        <v>10374</v>
      </c>
      <c r="J2675">
        <v>194</v>
      </c>
      <c r="K2675" t="s">
        <v>21</v>
      </c>
      <c r="L2675" t="s">
        <v>214</v>
      </c>
      <c r="M2675" t="s">
        <v>472</v>
      </c>
      <c r="N2675">
        <v>11000000</v>
      </c>
      <c r="O2675">
        <v>2009</v>
      </c>
      <c r="P2675">
        <v>6</v>
      </c>
      <c r="Q2675" t="s">
        <v>4933</v>
      </c>
    </row>
    <row r="2676" spans="1:17" x14ac:dyDescent="0.35">
      <c r="A2676" t="s">
        <v>9328</v>
      </c>
      <c r="B2676">
        <v>110</v>
      </c>
      <c r="C2676" t="s">
        <v>10376</v>
      </c>
      <c r="D2676">
        <v>37766350</v>
      </c>
      <c r="E2676" t="s">
        <v>2679</v>
      </c>
      <c r="F2676" t="s">
        <v>3519</v>
      </c>
      <c r="G2676" t="s">
        <v>10377</v>
      </c>
      <c r="H2676" t="s">
        <v>2422</v>
      </c>
      <c r="I2676" t="s">
        <v>10378</v>
      </c>
      <c r="J2676">
        <v>56</v>
      </c>
      <c r="K2676" t="s">
        <v>21</v>
      </c>
      <c r="L2676" t="s">
        <v>22</v>
      </c>
      <c r="M2676" t="s">
        <v>23</v>
      </c>
      <c r="N2676">
        <v>11000000</v>
      </c>
      <c r="O2676">
        <v>2008</v>
      </c>
      <c r="P2676">
        <v>7.3</v>
      </c>
      <c r="Q2676" t="s">
        <v>2679</v>
      </c>
    </row>
    <row r="2677" spans="1:17" x14ac:dyDescent="0.35">
      <c r="A2677" t="s">
        <v>10379</v>
      </c>
      <c r="B2677">
        <v>86</v>
      </c>
      <c r="C2677" t="s">
        <v>2925</v>
      </c>
      <c r="D2677">
        <v>23978402</v>
      </c>
      <c r="E2677" t="s">
        <v>815</v>
      </c>
      <c r="F2677" t="s">
        <v>2795</v>
      </c>
      <c r="G2677" t="s">
        <v>10380</v>
      </c>
      <c r="H2677" t="s">
        <v>178</v>
      </c>
      <c r="I2677" t="s">
        <v>10381</v>
      </c>
      <c r="J2677">
        <v>100</v>
      </c>
      <c r="K2677" t="s">
        <v>21</v>
      </c>
      <c r="L2677" t="s">
        <v>22</v>
      </c>
      <c r="M2677" t="s">
        <v>23</v>
      </c>
      <c r="N2677">
        <v>11000000</v>
      </c>
      <c r="O2677">
        <v>2001</v>
      </c>
      <c r="P2677">
        <v>4.5999999999999996</v>
      </c>
      <c r="Q2677" t="s">
        <v>1331</v>
      </c>
    </row>
    <row r="2678" spans="1:17" x14ac:dyDescent="0.35">
      <c r="A2678" t="s">
        <v>1800</v>
      </c>
      <c r="B2678">
        <v>91</v>
      </c>
      <c r="C2678" t="s">
        <v>10382</v>
      </c>
      <c r="D2678">
        <v>21370057</v>
      </c>
      <c r="E2678" t="s">
        <v>1702</v>
      </c>
      <c r="F2678" t="s">
        <v>10383</v>
      </c>
      <c r="G2678" t="s">
        <v>10384</v>
      </c>
      <c r="H2678" t="s">
        <v>2742</v>
      </c>
      <c r="I2678" t="s">
        <v>10385</v>
      </c>
      <c r="J2678">
        <v>80</v>
      </c>
      <c r="K2678" t="s">
        <v>21</v>
      </c>
      <c r="L2678" t="s">
        <v>22</v>
      </c>
      <c r="M2678" t="s">
        <v>472</v>
      </c>
      <c r="N2678">
        <v>12000000</v>
      </c>
      <c r="O2678">
        <v>1992</v>
      </c>
      <c r="P2678">
        <v>6</v>
      </c>
      <c r="Q2678" t="s">
        <v>14098</v>
      </c>
    </row>
    <row r="2679" spans="1:17" x14ac:dyDescent="0.35">
      <c r="A2679" t="s">
        <v>5670</v>
      </c>
      <c r="B2679">
        <v>100</v>
      </c>
      <c r="C2679" t="s">
        <v>10386</v>
      </c>
      <c r="D2679">
        <v>4884663</v>
      </c>
      <c r="E2679" t="s">
        <v>7596</v>
      </c>
      <c r="F2679" t="s">
        <v>10387</v>
      </c>
      <c r="G2679" t="s">
        <v>10388</v>
      </c>
      <c r="H2679" t="s">
        <v>4806</v>
      </c>
      <c r="I2679" t="s">
        <v>10389</v>
      </c>
      <c r="J2679">
        <v>64</v>
      </c>
      <c r="K2679" t="s">
        <v>21</v>
      </c>
      <c r="L2679" t="s">
        <v>22</v>
      </c>
      <c r="M2679" t="s">
        <v>68</v>
      </c>
      <c r="N2679">
        <v>12000000</v>
      </c>
      <c r="O2679">
        <v>1986</v>
      </c>
      <c r="P2679">
        <v>5.5</v>
      </c>
      <c r="Q2679" t="s">
        <v>4933</v>
      </c>
    </row>
    <row r="2680" spans="1:17" x14ac:dyDescent="0.35">
      <c r="A2680" t="s">
        <v>10390</v>
      </c>
      <c r="B2680">
        <v>111</v>
      </c>
      <c r="C2680" t="s">
        <v>10391</v>
      </c>
      <c r="D2680">
        <v>38317535</v>
      </c>
      <c r="E2680" t="s">
        <v>169</v>
      </c>
      <c r="F2680" t="s">
        <v>326</v>
      </c>
      <c r="G2680" t="s">
        <v>10392</v>
      </c>
      <c r="H2680" t="s">
        <v>10393</v>
      </c>
      <c r="I2680" t="s">
        <v>10394</v>
      </c>
      <c r="J2680">
        <v>212</v>
      </c>
      <c r="K2680" t="s">
        <v>21</v>
      </c>
      <c r="L2680" t="s">
        <v>38</v>
      </c>
      <c r="M2680" t="s">
        <v>23</v>
      </c>
      <c r="N2680">
        <v>11000000</v>
      </c>
      <c r="O2680">
        <v>2015</v>
      </c>
      <c r="P2680">
        <v>7.5</v>
      </c>
      <c r="Q2680" t="s">
        <v>2679</v>
      </c>
    </row>
    <row r="2681" spans="1:17" x14ac:dyDescent="0.35">
      <c r="A2681" t="s">
        <v>10395</v>
      </c>
      <c r="B2681">
        <v>89</v>
      </c>
      <c r="C2681" t="s">
        <v>7854</v>
      </c>
      <c r="D2681">
        <v>13903262</v>
      </c>
      <c r="E2681" t="s">
        <v>3069</v>
      </c>
      <c r="F2681" t="s">
        <v>9246</v>
      </c>
      <c r="G2681" t="s">
        <v>10396</v>
      </c>
      <c r="H2681" t="s">
        <v>3927</v>
      </c>
      <c r="I2681" t="s">
        <v>10397</v>
      </c>
      <c r="J2681">
        <v>90</v>
      </c>
      <c r="K2681" t="s">
        <v>21</v>
      </c>
      <c r="L2681" t="s">
        <v>22</v>
      </c>
      <c r="M2681" t="s">
        <v>23</v>
      </c>
      <c r="N2681">
        <v>11000000</v>
      </c>
      <c r="O2681">
        <v>2001</v>
      </c>
      <c r="P2681">
        <v>6.3</v>
      </c>
      <c r="Q2681" t="s">
        <v>1331</v>
      </c>
    </row>
    <row r="2682" spans="1:17" x14ac:dyDescent="0.35">
      <c r="A2682" t="s">
        <v>4703</v>
      </c>
      <c r="B2682">
        <v>84</v>
      </c>
      <c r="C2682" t="s">
        <v>3045</v>
      </c>
      <c r="D2682">
        <v>13592872</v>
      </c>
      <c r="E2682" t="s">
        <v>1331</v>
      </c>
      <c r="F2682" t="s">
        <v>1005</v>
      </c>
      <c r="G2682" t="s">
        <v>10398</v>
      </c>
      <c r="H2682" t="s">
        <v>2319</v>
      </c>
      <c r="I2682" t="s">
        <v>10399</v>
      </c>
      <c r="J2682">
        <v>79</v>
      </c>
      <c r="K2682" t="s">
        <v>21</v>
      </c>
      <c r="L2682" t="s">
        <v>22</v>
      </c>
      <c r="M2682" t="s">
        <v>472</v>
      </c>
      <c r="N2682">
        <v>11000000</v>
      </c>
      <c r="O2682">
        <v>2000</v>
      </c>
      <c r="P2682">
        <v>5.0999999999999996</v>
      </c>
      <c r="Q2682" t="s">
        <v>1331</v>
      </c>
    </row>
    <row r="2683" spans="1:17" x14ac:dyDescent="0.35">
      <c r="A2683" t="s">
        <v>10400</v>
      </c>
      <c r="B2683">
        <v>98</v>
      </c>
      <c r="C2683" t="s">
        <v>10401</v>
      </c>
      <c r="D2683">
        <v>18381787</v>
      </c>
      <c r="E2683" t="s">
        <v>2018</v>
      </c>
      <c r="F2683" t="s">
        <v>2775</v>
      </c>
      <c r="G2683" t="s">
        <v>10402</v>
      </c>
      <c r="H2683" t="s">
        <v>10403</v>
      </c>
      <c r="I2683" t="s">
        <v>10404</v>
      </c>
      <c r="J2683">
        <v>126</v>
      </c>
      <c r="K2683" t="s">
        <v>21</v>
      </c>
      <c r="L2683" t="s">
        <v>38</v>
      </c>
      <c r="M2683" t="s">
        <v>23</v>
      </c>
      <c r="N2683">
        <v>11000000</v>
      </c>
      <c r="O2683">
        <v>2012</v>
      </c>
      <c r="P2683">
        <v>6.8</v>
      </c>
      <c r="Q2683" t="s">
        <v>1331</v>
      </c>
    </row>
    <row r="2684" spans="1:17" x14ac:dyDescent="0.35">
      <c r="A2684" t="s">
        <v>10405</v>
      </c>
      <c r="B2684">
        <v>95</v>
      </c>
      <c r="C2684" t="s">
        <v>1470</v>
      </c>
      <c r="D2684">
        <v>13558739</v>
      </c>
      <c r="E2684" t="s">
        <v>1331</v>
      </c>
      <c r="F2684" t="s">
        <v>5798</v>
      </c>
      <c r="G2684" t="s">
        <v>10406</v>
      </c>
      <c r="H2684" t="s">
        <v>2042</v>
      </c>
      <c r="I2684" t="s">
        <v>10407</v>
      </c>
      <c r="J2684">
        <v>121</v>
      </c>
      <c r="K2684" t="s">
        <v>21</v>
      </c>
      <c r="L2684" t="s">
        <v>22</v>
      </c>
      <c r="M2684" t="s">
        <v>472</v>
      </c>
      <c r="N2684">
        <v>11000000</v>
      </c>
      <c r="O2684">
        <v>2001</v>
      </c>
      <c r="P2684">
        <v>5.3</v>
      </c>
      <c r="Q2684" t="s">
        <v>1331</v>
      </c>
    </row>
    <row r="2685" spans="1:17" x14ac:dyDescent="0.35">
      <c r="A2685" t="s">
        <v>7327</v>
      </c>
      <c r="B2685">
        <v>100</v>
      </c>
      <c r="C2685" t="s">
        <v>4899</v>
      </c>
      <c r="D2685">
        <v>13103828</v>
      </c>
      <c r="E2685" t="s">
        <v>1702</v>
      </c>
      <c r="F2685" t="s">
        <v>536</v>
      </c>
      <c r="G2685" t="s">
        <v>10408</v>
      </c>
      <c r="H2685" t="s">
        <v>3811</v>
      </c>
      <c r="I2685" t="s">
        <v>10409</v>
      </c>
      <c r="J2685">
        <v>463</v>
      </c>
      <c r="K2685" t="s">
        <v>21</v>
      </c>
      <c r="L2685" t="s">
        <v>22</v>
      </c>
      <c r="M2685" t="s">
        <v>472</v>
      </c>
      <c r="N2685">
        <v>11000000</v>
      </c>
      <c r="O2685">
        <v>2001</v>
      </c>
      <c r="P2685">
        <v>7.3</v>
      </c>
      <c r="Q2685" t="s">
        <v>14098</v>
      </c>
    </row>
    <row r="2686" spans="1:17" x14ac:dyDescent="0.35">
      <c r="A2686" t="s">
        <v>10410</v>
      </c>
      <c r="B2686">
        <v>109</v>
      </c>
      <c r="C2686" t="s">
        <v>2534</v>
      </c>
      <c r="D2686">
        <v>33305037</v>
      </c>
      <c r="E2686" t="s">
        <v>4582</v>
      </c>
      <c r="F2686" t="s">
        <v>254</v>
      </c>
      <c r="G2686" t="s">
        <v>10411</v>
      </c>
      <c r="H2686" t="s">
        <v>6728</v>
      </c>
      <c r="I2686" t="s">
        <v>10412</v>
      </c>
      <c r="J2686">
        <v>147</v>
      </c>
      <c r="K2686" t="s">
        <v>21</v>
      </c>
      <c r="L2686" t="s">
        <v>38</v>
      </c>
      <c r="M2686" t="s">
        <v>23</v>
      </c>
      <c r="N2686">
        <v>11000000</v>
      </c>
      <c r="O2686">
        <v>2015</v>
      </c>
      <c r="P2686">
        <v>7.3</v>
      </c>
      <c r="Q2686" t="s">
        <v>9596</v>
      </c>
    </row>
    <row r="2687" spans="1:17" x14ac:dyDescent="0.35">
      <c r="A2687" t="s">
        <v>893</v>
      </c>
      <c r="B2687">
        <v>118</v>
      </c>
      <c r="C2687" t="s">
        <v>347</v>
      </c>
      <c r="D2687">
        <v>10214647</v>
      </c>
      <c r="E2687" t="s">
        <v>1234</v>
      </c>
      <c r="F2687" t="s">
        <v>181</v>
      </c>
      <c r="G2687" t="s">
        <v>10413</v>
      </c>
      <c r="H2687" t="s">
        <v>3621</v>
      </c>
      <c r="I2687" t="s">
        <v>10414</v>
      </c>
      <c r="J2687">
        <v>204</v>
      </c>
      <c r="K2687" t="s">
        <v>21</v>
      </c>
      <c r="L2687" t="s">
        <v>22</v>
      </c>
      <c r="M2687" t="s">
        <v>472</v>
      </c>
      <c r="N2687">
        <v>11000000</v>
      </c>
      <c r="O2687">
        <v>2004</v>
      </c>
      <c r="P2687">
        <v>7.1</v>
      </c>
      <c r="Q2687" t="s">
        <v>9596</v>
      </c>
    </row>
    <row r="2688" spans="1:17" x14ac:dyDescent="0.35">
      <c r="A2688" t="s">
        <v>54</v>
      </c>
      <c r="B2688">
        <v>88</v>
      </c>
      <c r="C2688" t="s">
        <v>2498</v>
      </c>
      <c r="D2688">
        <v>11501093</v>
      </c>
      <c r="E2688" t="s">
        <v>710</v>
      </c>
      <c r="F2688" t="s">
        <v>10415</v>
      </c>
      <c r="G2688" t="s">
        <v>10416</v>
      </c>
      <c r="H2688" t="s">
        <v>7047</v>
      </c>
      <c r="I2688" t="s">
        <v>10417</v>
      </c>
      <c r="J2688">
        <v>604</v>
      </c>
      <c r="K2688" t="s">
        <v>21</v>
      </c>
      <c r="L2688" t="s">
        <v>22</v>
      </c>
      <c r="M2688" t="s">
        <v>472</v>
      </c>
      <c r="N2688">
        <v>13000000</v>
      </c>
      <c r="O2688">
        <v>1992</v>
      </c>
      <c r="P2688">
        <v>7.6</v>
      </c>
      <c r="Q2688" t="s">
        <v>1331</v>
      </c>
    </row>
    <row r="2689" spans="1:17" x14ac:dyDescent="0.35">
      <c r="A2689" t="s">
        <v>10418</v>
      </c>
      <c r="B2689">
        <v>86</v>
      </c>
      <c r="C2689" t="s">
        <v>7096</v>
      </c>
      <c r="D2689">
        <v>4814244</v>
      </c>
      <c r="E2689" t="s">
        <v>1337</v>
      </c>
      <c r="F2689" t="s">
        <v>599</v>
      </c>
      <c r="G2689" t="s">
        <v>10419</v>
      </c>
      <c r="H2689" t="s">
        <v>10420</v>
      </c>
      <c r="I2689" t="s">
        <v>10421</v>
      </c>
      <c r="J2689">
        <v>107</v>
      </c>
      <c r="K2689" t="s">
        <v>21</v>
      </c>
      <c r="L2689" t="s">
        <v>214</v>
      </c>
      <c r="M2689" t="s">
        <v>472</v>
      </c>
      <c r="N2689">
        <v>11000000</v>
      </c>
      <c r="O2689">
        <v>2002</v>
      </c>
      <c r="P2689">
        <v>5.3</v>
      </c>
      <c r="Q2689" t="s">
        <v>1331</v>
      </c>
    </row>
    <row r="2690" spans="1:17" x14ac:dyDescent="0.35">
      <c r="A2690" t="s">
        <v>5832</v>
      </c>
      <c r="B2690">
        <v>118</v>
      </c>
      <c r="C2690" t="s">
        <v>170</v>
      </c>
      <c r="D2690">
        <v>9170214</v>
      </c>
      <c r="E2690" t="s">
        <v>169</v>
      </c>
      <c r="F2690" t="s">
        <v>27</v>
      </c>
      <c r="G2690" t="s">
        <v>10422</v>
      </c>
      <c r="H2690" t="s">
        <v>10423</v>
      </c>
      <c r="I2690" t="s">
        <v>10424</v>
      </c>
      <c r="J2690">
        <v>292</v>
      </c>
      <c r="K2690" t="s">
        <v>21</v>
      </c>
      <c r="L2690" t="s">
        <v>22</v>
      </c>
      <c r="M2690" t="s">
        <v>23</v>
      </c>
      <c r="N2690">
        <v>11000000</v>
      </c>
      <c r="O2690">
        <v>1993</v>
      </c>
      <c r="P2690">
        <v>7.8</v>
      </c>
      <c r="Q2690" t="s">
        <v>2679</v>
      </c>
    </row>
    <row r="2691" spans="1:17" x14ac:dyDescent="0.35">
      <c r="A2691" t="s">
        <v>10425</v>
      </c>
      <c r="B2691">
        <v>125</v>
      </c>
      <c r="C2691" t="s">
        <v>10426</v>
      </c>
      <c r="D2691">
        <v>4068087</v>
      </c>
      <c r="E2691" t="s">
        <v>4582</v>
      </c>
      <c r="F2691" t="s">
        <v>8831</v>
      </c>
      <c r="G2691" t="s">
        <v>10427</v>
      </c>
      <c r="H2691" t="s">
        <v>10428</v>
      </c>
      <c r="I2691" t="s">
        <v>10429</v>
      </c>
      <c r="J2691">
        <v>74</v>
      </c>
      <c r="K2691" t="s">
        <v>21</v>
      </c>
      <c r="L2691" t="s">
        <v>214</v>
      </c>
      <c r="M2691" t="s">
        <v>23</v>
      </c>
      <c r="N2691">
        <v>17000000</v>
      </c>
      <c r="O2691">
        <v>2003</v>
      </c>
      <c r="P2691">
        <v>7.7</v>
      </c>
      <c r="Q2691" t="s">
        <v>9596</v>
      </c>
    </row>
    <row r="2692" spans="1:17" x14ac:dyDescent="0.35">
      <c r="A2692" t="s">
        <v>8365</v>
      </c>
      <c r="B2692">
        <v>125</v>
      </c>
      <c r="C2692" t="s">
        <v>3685</v>
      </c>
      <c r="D2692">
        <v>3753806</v>
      </c>
      <c r="E2692" t="s">
        <v>1547</v>
      </c>
      <c r="F2692" t="s">
        <v>291</v>
      </c>
      <c r="G2692" t="s">
        <v>10430</v>
      </c>
      <c r="H2692" t="s">
        <v>1939</v>
      </c>
      <c r="I2692" t="s">
        <v>10431</v>
      </c>
      <c r="J2692">
        <v>165</v>
      </c>
      <c r="K2692" t="s">
        <v>21</v>
      </c>
      <c r="L2692" t="s">
        <v>38</v>
      </c>
      <c r="M2692" t="s">
        <v>472</v>
      </c>
      <c r="N2692">
        <v>11000000</v>
      </c>
      <c r="O2692">
        <v>2004</v>
      </c>
      <c r="P2692">
        <v>7.7</v>
      </c>
      <c r="Q2692" t="s">
        <v>14098</v>
      </c>
    </row>
    <row r="2693" spans="1:17" x14ac:dyDescent="0.35">
      <c r="A2693" t="s">
        <v>9892</v>
      </c>
      <c r="B2693">
        <v>94</v>
      </c>
      <c r="C2693" t="s">
        <v>3855</v>
      </c>
      <c r="D2693">
        <v>3034181</v>
      </c>
      <c r="E2693" t="s">
        <v>5040</v>
      </c>
      <c r="F2693" t="s">
        <v>2211</v>
      </c>
      <c r="G2693" t="s">
        <v>10432</v>
      </c>
      <c r="H2693" t="s">
        <v>10433</v>
      </c>
      <c r="I2693" t="s">
        <v>10434</v>
      </c>
      <c r="J2693">
        <v>128</v>
      </c>
      <c r="K2693" t="s">
        <v>21</v>
      </c>
      <c r="L2693" t="s">
        <v>38</v>
      </c>
      <c r="M2693" t="s">
        <v>472</v>
      </c>
      <c r="N2693">
        <v>11000000</v>
      </c>
      <c r="O2693">
        <v>2002</v>
      </c>
      <c r="P2693">
        <v>5.4</v>
      </c>
      <c r="Q2693" t="s">
        <v>1331</v>
      </c>
    </row>
    <row r="2694" spans="1:17" x14ac:dyDescent="0.35">
      <c r="A2694" t="s">
        <v>7655</v>
      </c>
      <c r="B2694">
        <v>113</v>
      </c>
      <c r="C2694" t="s">
        <v>1317</v>
      </c>
      <c r="D2694">
        <v>2832826</v>
      </c>
      <c r="E2694" t="s">
        <v>1138</v>
      </c>
      <c r="F2694" t="s">
        <v>3119</v>
      </c>
      <c r="G2694" t="s">
        <v>10435</v>
      </c>
      <c r="H2694" t="s">
        <v>10020</v>
      </c>
      <c r="I2694" t="s">
        <v>10436</v>
      </c>
      <c r="J2694">
        <v>19</v>
      </c>
      <c r="K2694" t="s">
        <v>21</v>
      </c>
      <c r="L2694" t="s">
        <v>22</v>
      </c>
      <c r="M2694" t="s">
        <v>472</v>
      </c>
      <c r="N2694">
        <v>11000000</v>
      </c>
      <c r="O2694">
        <v>1995</v>
      </c>
      <c r="P2694">
        <v>6.2</v>
      </c>
      <c r="Q2694" t="s">
        <v>1331</v>
      </c>
    </row>
    <row r="2695" spans="1:17" x14ac:dyDescent="0.35">
      <c r="A2695" t="s">
        <v>5452</v>
      </c>
      <c r="B2695">
        <v>104</v>
      </c>
      <c r="C2695" t="s">
        <v>5348</v>
      </c>
      <c r="D2695">
        <v>13214255</v>
      </c>
      <c r="E2695" t="s">
        <v>4778</v>
      </c>
      <c r="F2695" t="s">
        <v>579</v>
      </c>
      <c r="G2695" t="s">
        <v>10437</v>
      </c>
      <c r="H2695" t="s">
        <v>10438</v>
      </c>
      <c r="I2695" t="s">
        <v>10439</v>
      </c>
      <c r="J2695">
        <v>313</v>
      </c>
      <c r="K2695" t="s">
        <v>21</v>
      </c>
      <c r="L2695" t="s">
        <v>22</v>
      </c>
      <c r="M2695" t="s">
        <v>472</v>
      </c>
      <c r="N2695">
        <v>11000000</v>
      </c>
      <c r="O2695">
        <v>2013</v>
      </c>
      <c r="P2695">
        <v>7.4</v>
      </c>
      <c r="Q2695" t="s">
        <v>2679</v>
      </c>
    </row>
    <row r="2696" spans="1:17" x14ac:dyDescent="0.35">
      <c r="A2696" t="s">
        <v>1200</v>
      </c>
      <c r="B2696">
        <v>95</v>
      </c>
      <c r="C2696" t="s">
        <v>9820</v>
      </c>
      <c r="D2696">
        <v>16017403</v>
      </c>
      <c r="E2696" t="s">
        <v>6715</v>
      </c>
      <c r="F2696" t="s">
        <v>1231</v>
      </c>
      <c r="G2696" t="s">
        <v>10440</v>
      </c>
      <c r="H2696" t="s">
        <v>2514</v>
      </c>
      <c r="I2696" t="s">
        <v>10441</v>
      </c>
      <c r="J2696">
        <v>153</v>
      </c>
      <c r="K2696" t="s">
        <v>21</v>
      </c>
      <c r="L2696" t="s">
        <v>22</v>
      </c>
      <c r="M2696" t="s">
        <v>472</v>
      </c>
      <c r="N2696">
        <v>5000000</v>
      </c>
      <c r="O2696">
        <v>2001</v>
      </c>
      <c r="P2696">
        <v>6.2</v>
      </c>
      <c r="Q2696" t="s">
        <v>2679</v>
      </c>
    </row>
    <row r="2697" spans="1:17" x14ac:dyDescent="0.35">
      <c r="A2697" t="s">
        <v>10442</v>
      </c>
      <c r="B2697">
        <v>102</v>
      </c>
      <c r="C2697" t="s">
        <v>10443</v>
      </c>
      <c r="D2697">
        <v>2807854</v>
      </c>
      <c r="E2697" t="s">
        <v>1851</v>
      </c>
      <c r="F2697" t="s">
        <v>1578</v>
      </c>
      <c r="G2697" t="s">
        <v>10444</v>
      </c>
      <c r="H2697" t="s">
        <v>10445</v>
      </c>
      <c r="I2697" t="s">
        <v>10446</v>
      </c>
      <c r="J2697">
        <v>39</v>
      </c>
      <c r="K2697" t="s">
        <v>21</v>
      </c>
      <c r="L2697" t="s">
        <v>22</v>
      </c>
      <c r="M2697" t="s">
        <v>23</v>
      </c>
      <c r="N2697">
        <v>11000000</v>
      </c>
      <c r="O2697">
        <v>1991</v>
      </c>
      <c r="P2697">
        <v>5.0999999999999996</v>
      </c>
      <c r="Q2697" t="s">
        <v>769</v>
      </c>
    </row>
    <row r="2698" spans="1:17" x14ac:dyDescent="0.35">
      <c r="A2698" t="s">
        <v>10447</v>
      </c>
      <c r="B2698">
        <v>104</v>
      </c>
      <c r="C2698" t="s">
        <v>10448</v>
      </c>
      <c r="D2698">
        <v>352786</v>
      </c>
      <c r="E2698" t="s">
        <v>3363</v>
      </c>
      <c r="F2698" t="s">
        <v>10449</v>
      </c>
      <c r="G2698" t="s">
        <v>10450</v>
      </c>
      <c r="H2698" t="s">
        <v>10451</v>
      </c>
      <c r="I2698" t="s">
        <v>10452</v>
      </c>
      <c r="J2698">
        <v>86</v>
      </c>
      <c r="K2698" t="s">
        <v>21</v>
      </c>
      <c r="L2698" t="s">
        <v>22</v>
      </c>
      <c r="M2698" t="s">
        <v>23</v>
      </c>
      <c r="N2698">
        <v>11000000</v>
      </c>
      <c r="O2698">
        <v>2006</v>
      </c>
      <c r="P2698">
        <v>6.8</v>
      </c>
      <c r="Q2698" t="s">
        <v>9596</v>
      </c>
    </row>
    <row r="2699" spans="1:17" x14ac:dyDescent="0.35">
      <c r="A2699" t="s">
        <v>10454</v>
      </c>
      <c r="B2699">
        <v>95</v>
      </c>
      <c r="C2699" t="s">
        <v>4566</v>
      </c>
      <c r="D2699">
        <v>56729973</v>
      </c>
      <c r="E2699" t="s">
        <v>3970</v>
      </c>
      <c r="F2699" t="s">
        <v>4227</v>
      </c>
      <c r="G2699" t="s">
        <v>10455</v>
      </c>
      <c r="H2699" t="s">
        <v>10456</v>
      </c>
      <c r="I2699" t="s">
        <v>10457</v>
      </c>
      <c r="J2699">
        <v>262</v>
      </c>
      <c r="K2699" t="s">
        <v>21</v>
      </c>
      <c r="L2699" t="s">
        <v>22</v>
      </c>
      <c r="M2699" t="s">
        <v>472</v>
      </c>
      <c r="N2699">
        <v>10800000</v>
      </c>
      <c r="O2699">
        <v>2008</v>
      </c>
      <c r="P2699">
        <v>5.8</v>
      </c>
      <c r="Q2699" t="s">
        <v>4933</v>
      </c>
    </row>
    <row r="2700" spans="1:17" x14ac:dyDescent="0.35">
      <c r="A2700" t="s">
        <v>10458</v>
      </c>
      <c r="B2700">
        <v>118</v>
      </c>
      <c r="C2700" t="s">
        <v>10459</v>
      </c>
      <c r="D2700">
        <v>399879</v>
      </c>
      <c r="E2700" t="s">
        <v>1716</v>
      </c>
      <c r="F2700" t="s">
        <v>10460</v>
      </c>
      <c r="G2700" t="s">
        <v>10461</v>
      </c>
      <c r="H2700" t="s">
        <v>10462</v>
      </c>
      <c r="I2700" t="s">
        <v>10463</v>
      </c>
      <c r="J2700">
        <v>115</v>
      </c>
      <c r="K2700" t="s">
        <v>21</v>
      </c>
      <c r="L2700" t="s">
        <v>300</v>
      </c>
      <c r="M2700" t="s">
        <v>472</v>
      </c>
      <c r="N2700">
        <v>15000000</v>
      </c>
      <c r="O2700">
        <v>2006</v>
      </c>
      <c r="P2700">
        <v>6.4</v>
      </c>
      <c r="Q2700" t="s">
        <v>14098</v>
      </c>
    </row>
    <row r="2701" spans="1:17" x14ac:dyDescent="0.35">
      <c r="A2701" t="s">
        <v>10464</v>
      </c>
      <c r="B2701">
        <v>193</v>
      </c>
      <c r="C2701" t="s">
        <v>10465</v>
      </c>
      <c r="D2701">
        <v>3275443</v>
      </c>
      <c r="E2701" t="s">
        <v>2679</v>
      </c>
      <c r="F2701" t="s">
        <v>10466</v>
      </c>
      <c r="G2701" t="s">
        <v>10467</v>
      </c>
      <c r="H2701" t="s">
        <v>10468</v>
      </c>
      <c r="I2701" t="s">
        <v>10469</v>
      </c>
      <c r="J2701">
        <v>264</v>
      </c>
      <c r="K2701" t="s">
        <v>4337</v>
      </c>
      <c r="L2701" t="s">
        <v>4338</v>
      </c>
      <c r="M2701" t="s">
        <v>472</v>
      </c>
      <c r="N2701">
        <v>700000000</v>
      </c>
      <c r="O2701">
        <v>2006</v>
      </c>
      <c r="P2701">
        <v>6</v>
      </c>
      <c r="Q2701" t="s">
        <v>2679</v>
      </c>
    </row>
    <row r="2702" spans="1:17" x14ac:dyDescent="0.35">
      <c r="A2702" t="s">
        <v>4618</v>
      </c>
      <c r="B2702">
        <v>97</v>
      </c>
      <c r="C2702" t="s">
        <v>581</v>
      </c>
      <c r="D2702">
        <v>18535191</v>
      </c>
      <c r="E2702" t="s">
        <v>1337</v>
      </c>
      <c r="F2702" t="s">
        <v>2745</v>
      </c>
      <c r="G2702" t="s">
        <v>10470</v>
      </c>
      <c r="H2702" t="s">
        <v>2332</v>
      </c>
      <c r="I2702" t="s">
        <v>10471</v>
      </c>
      <c r="J2702">
        <v>132</v>
      </c>
      <c r="K2702" t="s">
        <v>21</v>
      </c>
      <c r="L2702" t="s">
        <v>38</v>
      </c>
      <c r="M2702" t="s">
        <v>23</v>
      </c>
      <c r="N2702">
        <v>14000000</v>
      </c>
      <c r="O2702">
        <v>1999</v>
      </c>
      <c r="P2702">
        <v>6.9</v>
      </c>
      <c r="Q2702" t="s">
        <v>1331</v>
      </c>
    </row>
    <row r="2703" spans="1:17" x14ac:dyDescent="0.35">
      <c r="A2703" t="s">
        <v>10472</v>
      </c>
      <c r="B2703">
        <v>98</v>
      </c>
      <c r="C2703" t="s">
        <v>1616</v>
      </c>
      <c r="D2703">
        <v>23838</v>
      </c>
      <c r="E2703" t="s">
        <v>3390</v>
      </c>
      <c r="F2703" t="s">
        <v>7657</v>
      </c>
      <c r="G2703" t="s">
        <v>10473</v>
      </c>
      <c r="H2703" t="s">
        <v>10474</v>
      </c>
      <c r="I2703" t="s">
        <v>10475</v>
      </c>
      <c r="J2703">
        <v>160</v>
      </c>
      <c r="K2703" t="s">
        <v>21</v>
      </c>
      <c r="L2703" t="s">
        <v>38</v>
      </c>
      <c r="M2703" t="s">
        <v>472</v>
      </c>
      <c r="N2703">
        <v>7000000</v>
      </c>
      <c r="O2703">
        <v>2013</v>
      </c>
      <c r="P2703">
        <v>5.5</v>
      </c>
      <c r="Q2703" t="s">
        <v>4933</v>
      </c>
    </row>
    <row r="2704" spans="1:17" x14ac:dyDescent="0.35">
      <c r="A2704" t="s">
        <v>10476</v>
      </c>
      <c r="B2704">
        <v>103</v>
      </c>
      <c r="C2704" t="s">
        <v>97</v>
      </c>
      <c r="D2704">
        <v>22160085</v>
      </c>
      <c r="E2704" t="s">
        <v>4933</v>
      </c>
      <c r="F2704" t="s">
        <v>2489</v>
      </c>
      <c r="G2704" t="s">
        <v>10477</v>
      </c>
      <c r="H2704" t="s">
        <v>10478</v>
      </c>
      <c r="I2704" t="s">
        <v>10479</v>
      </c>
      <c r="J2704">
        <v>349</v>
      </c>
      <c r="K2704" t="s">
        <v>21</v>
      </c>
      <c r="L2704" t="s">
        <v>22</v>
      </c>
      <c r="M2704" t="s">
        <v>23</v>
      </c>
      <c r="N2704">
        <v>10600000</v>
      </c>
      <c r="O2704">
        <v>2002</v>
      </c>
      <c r="P2704">
        <v>5.4</v>
      </c>
      <c r="Q2704" t="s">
        <v>4933</v>
      </c>
    </row>
    <row r="2705" spans="1:17" x14ac:dyDescent="0.35">
      <c r="A2705" t="s">
        <v>2924</v>
      </c>
      <c r="B2705">
        <v>161</v>
      </c>
      <c r="C2705" t="s">
        <v>10480</v>
      </c>
      <c r="D2705">
        <v>56715371</v>
      </c>
      <c r="E2705" t="s">
        <v>1109</v>
      </c>
      <c r="F2705" t="s">
        <v>10481</v>
      </c>
      <c r="G2705" t="s">
        <v>10482</v>
      </c>
      <c r="H2705" t="s">
        <v>10483</v>
      </c>
      <c r="I2705" t="s">
        <v>10484</v>
      </c>
      <c r="J2705">
        <v>1736</v>
      </c>
      <c r="K2705" t="s">
        <v>21</v>
      </c>
      <c r="L2705" t="s">
        <v>38</v>
      </c>
      <c r="M2705" t="s">
        <v>222</v>
      </c>
      <c r="N2705">
        <v>12000000</v>
      </c>
      <c r="O2705">
        <v>1968</v>
      </c>
      <c r="P2705">
        <v>8.3000000000000007</v>
      </c>
      <c r="Q2705" t="s">
        <v>769</v>
      </c>
    </row>
    <row r="2706" spans="1:17" x14ac:dyDescent="0.35">
      <c r="A2706" t="s">
        <v>316</v>
      </c>
      <c r="B2706">
        <v>120</v>
      </c>
      <c r="C2706" t="s">
        <v>10485</v>
      </c>
      <c r="D2706">
        <v>434949459</v>
      </c>
      <c r="E2706" t="s">
        <v>10486</v>
      </c>
      <c r="F2706" t="s">
        <v>4579</v>
      </c>
      <c r="G2706" t="s">
        <v>10487</v>
      </c>
      <c r="H2706" t="s">
        <v>2517</v>
      </c>
      <c r="I2706" t="s">
        <v>10488</v>
      </c>
      <c r="J2706">
        <v>515</v>
      </c>
      <c r="K2706" t="s">
        <v>21</v>
      </c>
      <c r="L2706" t="s">
        <v>22</v>
      </c>
      <c r="M2706" t="s">
        <v>68</v>
      </c>
      <c r="N2706">
        <v>10500000</v>
      </c>
      <c r="O2706">
        <v>1982</v>
      </c>
      <c r="P2706">
        <v>7.9</v>
      </c>
      <c r="Q2706" t="s">
        <v>12188</v>
      </c>
    </row>
    <row r="2707" spans="1:17" x14ac:dyDescent="0.35">
      <c r="A2707" t="s">
        <v>10489</v>
      </c>
      <c r="B2707">
        <v>97</v>
      </c>
      <c r="C2707" t="s">
        <v>6803</v>
      </c>
      <c r="D2707">
        <v>11043445</v>
      </c>
      <c r="E2707" t="s">
        <v>1138</v>
      </c>
      <c r="F2707" t="s">
        <v>453</v>
      </c>
      <c r="G2707" t="s">
        <v>10490</v>
      </c>
      <c r="H2707" t="s">
        <v>9169</v>
      </c>
      <c r="I2707" t="s">
        <v>10491</v>
      </c>
      <c r="J2707">
        <v>74</v>
      </c>
      <c r="K2707" t="s">
        <v>21</v>
      </c>
      <c r="L2707" t="s">
        <v>22</v>
      </c>
      <c r="M2707" t="s">
        <v>23</v>
      </c>
      <c r="N2707">
        <v>10000000</v>
      </c>
      <c r="O2707">
        <v>2007</v>
      </c>
      <c r="P2707">
        <v>6.5</v>
      </c>
      <c r="Q2707" t="s">
        <v>1331</v>
      </c>
    </row>
    <row r="2708" spans="1:17" x14ac:dyDescent="0.35">
      <c r="A2708" t="s">
        <v>10492</v>
      </c>
      <c r="B2708">
        <v>145</v>
      </c>
      <c r="C2708" t="s">
        <v>5377</v>
      </c>
      <c r="D2708">
        <v>5669081</v>
      </c>
      <c r="E2708" t="s">
        <v>1569</v>
      </c>
      <c r="F2708" t="s">
        <v>10493</v>
      </c>
      <c r="G2708" t="s">
        <v>10494</v>
      </c>
      <c r="H2708" t="s">
        <v>9923</v>
      </c>
      <c r="I2708" t="s">
        <v>10495</v>
      </c>
      <c r="J2708">
        <v>57</v>
      </c>
      <c r="K2708" t="s">
        <v>2202</v>
      </c>
      <c r="L2708" t="s">
        <v>2298</v>
      </c>
      <c r="M2708" t="s">
        <v>472</v>
      </c>
      <c r="N2708">
        <v>10818775</v>
      </c>
      <c r="O2708">
        <v>2012</v>
      </c>
      <c r="P2708">
        <v>6.6</v>
      </c>
      <c r="Q2708" t="s">
        <v>2679</v>
      </c>
    </row>
    <row r="2709" spans="1:17" x14ac:dyDescent="0.35">
      <c r="A2709" t="s">
        <v>4663</v>
      </c>
      <c r="B2709">
        <v>126</v>
      </c>
      <c r="C2709" t="s">
        <v>932</v>
      </c>
      <c r="D2709">
        <v>138339411</v>
      </c>
      <c r="E2709" t="s">
        <v>2679</v>
      </c>
      <c r="F2709" t="s">
        <v>651</v>
      </c>
      <c r="G2709" t="s">
        <v>10496</v>
      </c>
      <c r="H2709" t="s">
        <v>2745</v>
      </c>
      <c r="I2709" t="s">
        <v>10497</v>
      </c>
      <c r="J2709">
        <v>682</v>
      </c>
      <c r="K2709" t="s">
        <v>21</v>
      </c>
      <c r="L2709" t="s">
        <v>22</v>
      </c>
      <c r="M2709" t="s">
        <v>472</v>
      </c>
      <c r="N2709">
        <v>10000000</v>
      </c>
      <c r="O2709">
        <v>1997</v>
      </c>
      <c r="P2709">
        <v>8.3000000000000007</v>
      </c>
      <c r="Q2709" t="s">
        <v>2679</v>
      </c>
    </row>
    <row r="2710" spans="1:17" x14ac:dyDescent="0.35">
      <c r="A2710" t="s">
        <v>10498</v>
      </c>
      <c r="B2710">
        <v>121</v>
      </c>
      <c r="C2710" t="s">
        <v>10371</v>
      </c>
      <c r="D2710">
        <v>80150343</v>
      </c>
      <c r="E2710" t="s">
        <v>3970</v>
      </c>
      <c r="F2710" t="s">
        <v>4566</v>
      </c>
      <c r="G2710" t="s">
        <v>10499</v>
      </c>
      <c r="H2710" t="s">
        <v>10500</v>
      </c>
      <c r="I2710" t="s">
        <v>10501</v>
      </c>
      <c r="J2710">
        <v>614</v>
      </c>
      <c r="K2710" t="s">
        <v>21</v>
      </c>
      <c r="L2710" t="s">
        <v>22</v>
      </c>
      <c r="M2710" t="s">
        <v>472</v>
      </c>
      <c r="N2710">
        <v>10000000</v>
      </c>
      <c r="O2710">
        <v>2006</v>
      </c>
      <c r="P2710">
        <v>6.2</v>
      </c>
      <c r="Q2710" t="s">
        <v>4933</v>
      </c>
    </row>
    <row r="2711" spans="1:17" x14ac:dyDescent="0.35">
      <c r="A2711" t="s">
        <v>2146</v>
      </c>
      <c r="B2711">
        <v>117</v>
      </c>
      <c r="C2711" t="s">
        <v>3305</v>
      </c>
      <c r="D2711">
        <v>85300000</v>
      </c>
      <c r="E2711" t="s">
        <v>6058</v>
      </c>
      <c r="F2711" t="s">
        <v>445</v>
      </c>
      <c r="G2711" t="s">
        <v>10502</v>
      </c>
      <c r="H2711" t="s">
        <v>2870</v>
      </c>
      <c r="I2711" t="s">
        <v>10503</v>
      </c>
      <c r="J2711">
        <v>134</v>
      </c>
      <c r="K2711" t="s">
        <v>21</v>
      </c>
      <c r="L2711" t="s">
        <v>22</v>
      </c>
      <c r="M2711" t="s">
        <v>472</v>
      </c>
      <c r="N2711">
        <v>10000000</v>
      </c>
      <c r="O2711">
        <v>1981</v>
      </c>
      <c r="P2711">
        <v>6.9</v>
      </c>
      <c r="Q2711" t="s">
        <v>1064</v>
      </c>
    </row>
    <row r="2712" spans="1:17" x14ac:dyDescent="0.35">
      <c r="A2712" t="s">
        <v>938</v>
      </c>
      <c r="B2712">
        <v>98</v>
      </c>
      <c r="C2712" t="s">
        <v>4967</v>
      </c>
      <c r="D2712">
        <v>68353550</v>
      </c>
      <c r="E2712" t="s">
        <v>3069</v>
      </c>
      <c r="F2712" t="s">
        <v>59</v>
      </c>
      <c r="G2712" t="s">
        <v>10504</v>
      </c>
      <c r="H2712" t="s">
        <v>10505</v>
      </c>
      <c r="I2712" t="s">
        <v>10506</v>
      </c>
      <c r="J2712">
        <v>385</v>
      </c>
      <c r="K2712" t="s">
        <v>21</v>
      </c>
      <c r="L2712" t="s">
        <v>22</v>
      </c>
      <c r="M2712" t="s">
        <v>23</v>
      </c>
      <c r="N2712">
        <v>10000000</v>
      </c>
      <c r="O2712">
        <v>2000</v>
      </c>
      <c r="P2712">
        <v>5.9</v>
      </c>
      <c r="Q2712" t="s">
        <v>1331</v>
      </c>
    </row>
    <row r="2713" spans="1:17" x14ac:dyDescent="0.35">
      <c r="A2713" t="s">
        <v>10507</v>
      </c>
      <c r="B2713">
        <v>109</v>
      </c>
      <c r="C2713" t="s">
        <v>7998</v>
      </c>
      <c r="D2713">
        <v>78845130</v>
      </c>
      <c r="E2713" t="s">
        <v>1769</v>
      </c>
      <c r="F2713" t="s">
        <v>1351</v>
      </c>
      <c r="G2713" t="s">
        <v>10508</v>
      </c>
      <c r="H2713" t="s">
        <v>4296</v>
      </c>
      <c r="I2713" t="s">
        <v>10509</v>
      </c>
      <c r="J2713">
        <v>94</v>
      </c>
      <c r="K2713" t="s">
        <v>21</v>
      </c>
      <c r="L2713" t="s">
        <v>1172</v>
      </c>
      <c r="M2713" t="s">
        <v>472</v>
      </c>
      <c r="N2713">
        <v>10000000</v>
      </c>
      <c r="O2713">
        <v>2016</v>
      </c>
      <c r="P2713">
        <v>6.1</v>
      </c>
      <c r="Q2713" t="s">
        <v>1064</v>
      </c>
    </row>
    <row r="2714" spans="1:17" x14ac:dyDescent="0.35">
      <c r="A2714" t="s">
        <v>9067</v>
      </c>
      <c r="B2714">
        <v>95</v>
      </c>
      <c r="C2714" t="s">
        <v>4626</v>
      </c>
      <c r="D2714">
        <v>63319509</v>
      </c>
      <c r="E2714" t="s">
        <v>1337</v>
      </c>
      <c r="F2714" t="s">
        <v>269</v>
      </c>
      <c r="G2714" t="s">
        <v>10510</v>
      </c>
      <c r="H2714" t="s">
        <v>1959</v>
      </c>
      <c r="I2714" t="s">
        <v>10511</v>
      </c>
      <c r="J2714">
        <v>389</v>
      </c>
      <c r="K2714" t="s">
        <v>21</v>
      </c>
      <c r="L2714" t="s">
        <v>22</v>
      </c>
      <c r="M2714" t="s">
        <v>23</v>
      </c>
      <c r="N2714">
        <v>10000000</v>
      </c>
      <c r="O2714">
        <v>1999</v>
      </c>
      <c r="P2714">
        <v>5.8</v>
      </c>
      <c r="Q2714" t="s">
        <v>1331</v>
      </c>
    </row>
    <row r="2715" spans="1:17" x14ac:dyDescent="0.35">
      <c r="A2715" t="s">
        <v>10498</v>
      </c>
      <c r="B2715">
        <v>96</v>
      </c>
      <c r="C2715" t="s">
        <v>10371</v>
      </c>
      <c r="D2715">
        <v>63270259</v>
      </c>
      <c r="E2715" t="s">
        <v>3970</v>
      </c>
      <c r="F2715" t="s">
        <v>4566</v>
      </c>
      <c r="G2715" t="s">
        <v>10512</v>
      </c>
      <c r="H2715" t="s">
        <v>5877</v>
      </c>
      <c r="I2715" t="s">
        <v>10513</v>
      </c>
      <c r="J2715">
        <v>319</v>
      </c>
      <c r="K2715" t="s">
        <v>21</v>
      </c>
      <c r="L2715" t="s">
        <v>22</v>
      </c>
      <c r="M2715" t="s">
        <v>472</v>
      </c>
      <c r="N2715">
        <v>10000000</v>
      </c>
      <c r="O2715">
        <v>2007</v>
      </c>
      <c r="P2715">
        <v>5.9</v>
      </c>
      <c r="Q2715" t="s">
        <v>4933</v>
      </c>
    </row>
    <row r="2716" spans="1:17" x14ac:dyDescent="0.35">
      <c r="A2716" t="s">
        <v>5275</v>
      </c>
      <c r="B2716">
        <v>101</v>
      </c>
      <c r="C2716" t="s">
        <v>6953</v>
      </c>
      <c r="D2716">
        <v>55865715</v>
      </c>
      <c r="E2716" t="s">
        <v>4727</v>
      </c>
      <c r="F2716" t="s">
        <v>3957</v>
      </c>
      <c r="G2716" t="s">
        <v>10514</v>
      </c>
      <c r="H2716" t="s">
        <v>3453</v>
      </c>
      <c r="I2716" t="s">
        <v>10515</v>
      </c>
      <c r="J2716">
        <v>403</v>
      </c>
      <c r="K2716" t="s">
        <v>21</v>
      </c>
      <c r="L2716" t="s">
        <v>38</v>
      </c>
      <c r="M2716" t="s">
        <v>23</v>
      </c>
      <c r="N2716">
        <v>10000000</v>
      </c>
      <c r="O2716">
        <v>2005</v>
      </c>
      <c r="P2716">
        <v>5.5</v>
      </c>
      <c r="Q2716" t="s">
        <v>2679</v>
      </c>
    </row>
    <row r="2717" spans="1:17" x14ac:dyDescent="0.35">
      <c r="A2717" t="s">
        <v>7124</v>
      </c>
      <c r="B2717">
        <v>107</v>
      </c>
      <c r="C2717" t="s">
        <v>5746</v>
      </c>
      <c r="D2717">
        <v>63231524</v>
      </c>
      <c r="E2717" t="s">
        <v>1138</v>
      </c>
      <c r="F2717" t="s">
        <v>2223</v>
      </c>
      <c r="G2717" t="s">
        <v>10516</v>
      </c>
      <c r="H2717" t="s">
        <v>5525</v>
      </c>
      <c r="I2717" t="s">
        <v>10517</v>
      </c>
      <c r="J2717">
        <v>137</v>
      </c>
      <c r="K2717" t="s">
        <v>21</v>
      </c>
      <c r="L2717" t="s">
        <v>22</v>
      </c>
      <c r="M2717" t="s">
        <v>23</v>
      </c>
      <c r="N2717">
        <v>6000000</v>
      </c>
      <c r="O2717">
        <v>2006</v>
      </c>
      <c r="P2717">
        <v>5</v>
      </c>
      <c r="Q2717" t="s">
        <v>1331</v>
      </c>
    </row>
    <row r="2718" spans="1:17" x14ac:dyDescent="0.35">
      <c r="A2718" t="s">
        <v>394</v>
      </c>
      <c r="B2718">
        <v>119</v>
      </c>
      <c r="C2718" t="s">
        <v>3004</v>
      </c>
      <c r="D2718">
        <v>52293982</v>
      </c>
      <c r="E2718" t="s">
        <v>2975</v>
      </c>
      <c r="F2718" t="s">
        <v>425</v>
      </c>
      <c r="G2718" t="s">
        <v>10518</v>
      </c>
      <c r="H2718" t="s">
        <v>1080</v>
      </c>
      <c r="I2718" t="s">
        <v>10519</v>
      </c>
      <c r="J2718">
        <v>115</v>
      </c>
      <c r="K2718" t="s">
        <v>21</v>
      </c>
      <c r="L2718" t="s">
        <v>22</v>
      </c>
      <c r="M2718" t="s">
        <v>472</v>
      </c>
      <c r="N2718">
        <v>13800000</v>
      </c>
      <c r="O2718">
        <v>1986</v>
      </c>
      <c r="P2718">
        <v>7</v>
      </c>
      <c r="Q2718" t="s">
        <v>2679</v>
      </c>
    </row>
    <row r="2719" spans="1:17" x14ac:dyDescent="0.35">
      <c r="A2719" t="s">
        <v>3471</v>
      </c>
      <c r="B2719">
        <v>100</v>
      </c>
      <c r="C2719" t="s">
        <v>5083</v>
      </c>
      <c r="D2719">
        <v>50752337</v>
      </c>
      <c r="E2719" t="s">
        <v>5701</v>
      </c>
      <c r="F2719" t="s">
        <v>10350</v>
      </c>
      <c r="G2719" t="s">
        <v>10521</v>
      </c>
      <c r="H2719" t="s">
        <v>2094</v>
      </c>
      <c r="I2719" t="s">
        <v>10522</v>
      </c>
      <c r="J2719">
        <v>46</v>
      </c>
      <c r="K2719" t="s">
        <v>21</v>
      </c>
      <c r="L2719" t="s">
        <v>22</v>
      </c>
      <c r="M2719" t="s">
        <v>68</v>
      </c>
      <c r="N2719">
        <v>10000000</v>
      </c>
      <c r="O2719">
        <v>1992</v>
      </c>
      <c r="P2719">
        <v>6.4</v>
      </c>
      <c r="Q2719" t="s">
        <v>1331</v>
      </c>
    </row>
    <row r="2720" spans="1:17" x14ac:dyDescent="0.35">
      <c r="A2720" t="s">
        <v>8011</v>
      </c>
      <c r="B2720">
        <v>98</v>
      </c>
      <c r="C2720" t="s">
        <v>4626</v>
      </c>
      <c r="D2720">
        <v>110175871</v>
      </c>
      <c r="E2720" t="s">
        <v>2391</v>
      </c>
      <c r="F2720" t="s">
        <v>1979</v>
      </c>
      <c r="G2720" t="s">
        <v>10523</v>
      </c>
      <c r="H2720" t="s">
        <v>10524</v>
      </c>
      <c r="I2720" t="s">
        <v>10525</v>
      </c>
      <c r="J2720">
        <v>911</v>
      </c>
      <c r="K2720" t="s">
        <v>21</v>
      </c>
      <c r="L2720" t="s">
        <v>22</v>
      </c>
      <c r="M2720" t="s">
        <v>23</v>
      </c>
      <c r="N2720">
        <v>10000000</v>
      </c>
      <c r="O2720">
        <v>2004</v>
      </c>
      <c r="P2720">
        <v>5.9</v>
      </c>
      <c r="Q2720" t="s">
        <v>4933</v>
      </c>
    </row>
    <row r="2721" spans="1:17" x14ac:dyDescent="0.35">
      <c r="A2721" t="s">
        <v>1744</v>
      </c>
      <c r="B2721">
        <v>92</v>
      </c>
      <c r="C2721" t="s">
        <v>1748</v>
      </c>
      <c r="D2721">
        <v>38624000</v>
      </c>
      <c r="E2721" t="s">
        <v>3069</v>
      </c>
      <c r="F2721" t="s">
        <v>1746</v>
      </c>
      <c r="G2721" t="s">
        <v>10526</v>
      </c>
      <c r="H2721" t="s">
        <v>10527</v>
      </c>
      <c r="I2721" t="s">
        <v>10528</v>
      </c>
      <c r="J2721">
        <v>289</v>
      </c>
      <c r="K2721" t="s">
        <v>21</v>
      </c>
      <c r="L2721" t="s">
        <v>22</v>
      </c>
      <c r="M2721" t="s">
        <v>23</v>
      </c>
      <c r="N2721">
        <v>12000000</v>
      </c>
      <c r="O2721">
        <v>1996</v>
      </c>
      <c r="P2721">
        <v>7</v>
      </c>
      <c r="Q2721" t="s">
        <v>1331</v>
      </c>
    </row>
    <row r="2722" spans="1:17" x14ac:dyDescent="0.35">
      <c r="A2722" t="s">
        <v>7193</v>
      </c>
      <c r="B2722">
        <v>90</v>
      </c>
      <c r="C2722" t="s">
        <v>10529</v>
      </c>
      <c r="D2722">
        <v>37470017</v>
      </c>
      <c r="E2722" t="s">
        <v>3970</v>
      </c>
      <c r="F2722" t="s">
        <v>3294</v>
      </c>
      <c r="G2722" t="s">
        <v>10530</v>
      </c>
      <c r="H2722" t="s">
        <v>7194</v>
      </c>
      <c r="I2722" t="s">
        <v>10531</v>
      </c>
      <c r="J2722">
        <v>985</v>
      </c>
      <c r="K2722" t="s">
        <v>21</v>
      </c>
      <c r="L2722" t="s">
        <v>615</v>
      </c>
      <c r="M2722" t="s">
        <v>472</v>
      </c>
      <c r="N2722">
        <v>10000000</v>
      </c>
      <c r="O2722">
        <v>2001</v>
      </c>
      <c r="P2722">
        <v>6.1</v>
      </c>
      <c r="Q2722" t="s">
        <v>4933</v>
      </c>
    </row>
    <row r="2723" spans="1:17" x14ac:dyDescent="0.35">
      <c r="A2723" t="s">
        <v>3471</v>
      </c>
      <c r="B2723">
        <v>90</v>
      </c>
      <c r="C2723" t="s">
        <v>2598</v>
      </c>
      <c r="D2723">
        <v>40485039</v>
      </c>
      <c r="E2723" t="s">
        <v>10532</v>
      </c>
      <c r="F2723" t="s">
        <v>475</v>
      </c>
      <c r="G2723" t="s">
        <v>10533</v>
      </c>
      <c r="H2723" t="s">
        <v>10534</v>
      </c>
      <c r="I2723" t="s">
        <v>10535</v>
      </c>
      <c r="J2723">
        <v>181</v>
      </c>
      <c r="K2723" t="s">
        <v>21</v>
      </c>
      <c r="L2723" t="s">
        <v>22</v>
      </c>
      <c r="M2723" t="s">
        <v>68</v>
      </c>
      <c r="N2723">
        <v>10000000</v>
      </c>
      <c r="O2723">
        <v>1989</v>
      </c>
      <c r="P2723">
        <v>6.9</v>
      </c>
      <c r="Q2723" t="s">
        <v>769</v>
      </c>
    </row>
    <row r="2724" spans="1:17" x14ac:dyDescent="0.35">
      <c r="A2724" t="s">
        <v>10536</v>
      </c>
      <c r="B2724">
        <v>153</v>
      </c>
      <c r="C2724" t="s">
        <v>10537</v>
      </c>
      <c r="D2724">
        <v>16800000</v>
      </c>
      <c r="E2724" t="s">
        <v>10538</v>
      </c>
      <c r="F2724" t="s">
        <v>1349</v>
      </c>
      <c r="G2724" t="s">
        <v>10539</v>
      </c>
      <c r="H2724" t="s">
        <v>10540</v>
      </c>
      <c r="I2724" t="s">
        <v>10541</v>
      </c>
      <c r="J2724">
        <v>138</v>
      </c>
      <c r="K2724" t="s">
        <v>21</v>
      </c>
      <c r="L2724" t="s">
        <v>38</v>
      </c>
      <c r="M2724" t="s">
        <v>222</v>
      </c>
      <c r="N2724">
        <v>10000000</v>
      </c>
      <c r="O2724">
        <v>1968</v>
      </c>
      <c r="P2724">
        <v>7.5</v>
      </c>
      <c r="Q2724" t="s">
        <v>2679</v>
      </c>
    </row>
    <row r="2725" spans="1:17" x14ac:dyDescent="0.35">
      <c r="A2725" t="s">
        <v>3543</v>
      </c>
      <c r="B2725">
        <v>124</v>
      </c>
      <c r="C2725" t="s">
        <v>907</v>
      </c>
      <c r="D2725">
        <v>46377022</v>
      </c>
      <c r="E2725" t="s">
        <v>2018</v>
      </c>
      <c r="F2725" t="s">
        <v>105</v>
      </c>
      <c r="G2725" t="s">
        <v>10542</v>
      </c>
      <c r="H2725" t="s">
        <v>4098</v>
      </c>
      <c r="I2725" t="s">
        <v>10543</v>
      </c>
      <c r="J2725">
        <v>266</v>
      </c>
      <c r="K2725" t="s">
        <v>21</v>
      </c>
      <c r="L2725" t="s">
        <v>38</v>
      </c>
      <c r="M2725" t="s">
        <v>23</v>
      </c>
      <c r="N2725">
        <v>10000000</v>
      </c>
      <c r="O2725">
        <v>2011</v>
      </c>
      <c r="P2725">
        <v>7.3</v>
      </c>
      <c r="Q2725" t="s">
        <v>1331</v>
      </c>
    </row>
    <row r="2726" spans="1:17" x14ac:dyDescent="0.35">
      <c r="A2726" t="s">
        <v>10544</v>
      </c>
      <c r="B2726">
        <v>82</v>
      </c>
      <c r="C2726" t="s">
        <v>10545</v>
      </c>
      <c r="D2726">
        <v>36696761</v>
      </c>
      <c r="E2726" t="s">
        <v>6307</v>
      </c>
      <c r="F2726" t="s">
        <v>693</v>
      </c>
      <c r="G2726" t="s">
        <v>10546</v>
      </c>
      <c r="H2726" t="s">
        <v>10547</v>
      </c>
      <c r="I2726" t="s">
        <v>10548</v>
      </c>
      <c r="J2726">
        <v>38</v>
      </c>
      <c r="K2726" t="s">
        <v>21</v>
      </c>
      <c r="L2726" t="s">
        <v>22</v>
      </c>
      <c r="M2726" t="s">
        <v>222</v>
      </c>
      <c r="N2726">
        <v>23000000</v>
      </c>
      <c r="O2726">
        <v>2001</v>
      </c>
      <c r="P2726">
        <v>6.5</v>
      </c>
      <c r="Q2726" t="s">
        <v>8470</v>
      </c>
    </row>
    <row r="2727" spans="1:17" x14ac:dyDescent="0.35">
      <c r="A2727" t="s">
        <v>679</v>
      </c>
      <c r="B2727">
        <v>107</v>
      </c>
      <c r="C2727" t="s">
        <v>595</v>
      </c>
      <c r="D2727">
        <v>36200000</v>
      </c>
      <c r="E2727" t="s">
        <v>180</v>
      </c>
      <c r="F2727" t="s">
        <v>10549</v>
      </c>
      <c r="G2727" t="s">
        <v>10550</v>
      </c>
      <c r="H2727" t="s">
        <v>10551</v>
      </c>
      <c r="I2727" t="s">
        <v>10552</v>
      </c>
      <c r="J2727">
        <v>193</v>
      </c>
      <c r="K2727" t="s">
        <v>21</v>
      </c>
      <c r="L2727" t="s">
        <v>300</v>
      </c>
      <c r="M2727" t="s">
        <v>23</v>
      </c>
      <c r="N2727">
        <v>12305523</v>
      </c>
      <c r="O2727">
        <v>1985</v>
      </c>
      <c r="P2727">
        <v>6.2</v>
      </c>
      <c r="Q2727" t="s">
        <v>1064</v>
      </c>
    </row>
    <row r="2728" spans="1:17" x14ac:dyDescent="0.35">
      <c r="A2728" t="s">
        <v>8129</v>
      </c>
      <c r="B2728">
        <v>97</v>
      </c>
      <c r="C2728" t="s">
        <v>2806</v>
      </c>
      <c r="D2728">
        <v>35794166</v>
      </c>
      <c r="E2728" t="s">
        <v>2391</v>
      </c>
      <c r="F2728" t="s">
        <v>83</v>
      </c>
      <c r="G2728" t="s">
        <v>10554</v>
      </c>
      <c r="H2728" t="s">
        <v>10555</v>
      </c>
      <c r="I2728" t="s">
        <v>10556</v>
      </c>
      <c r="J2728">
        <v>155</v>
      </c>
      <c r="K2728" t="s">
        <v>21</v>
      </c>
      <c r="L2728" t="s">
        <v>22</v>
      </c>
      <c r="M2728" t="s">
        <v>23</v>
      </c>
      <c r="N2728">
        <v>10000000</v>
      </c>
      <c r="O2728">
        <v>2016</v>
      </c>
      <c r="P2728">
        <v>6</v>
      </c>
      <c r="Q2728" t="s">
        <v>4933</v>
      </c>
    </row>
    <row r="2729" spans="1:17" x14ac:dyDescent="0.35">
      <c r="A2729" t="s">
        <v>10120</v>
      </c>
      <c r="B2729">
        <v>80</v>
      </c>
      <c r="C2729" t="s">
        <v>2374</v>
      </c>
      <c r="D2729">
        <v>33583175</v>
      </c>
      <c r="E2729" t="s">
        <v>2391</v>
      </c>
      <c r="F2729" t="s">
        <v>3344</v>
      </c>
      <c r="G2729" t="s">
        <v>10557</v>
      </c>
      <c r="H2729" t="s">
        <v>8350</v>
      </c>
      <c r="I2729" t="s">
        <v>10558</v>
      </c>
      <c r="J2729">
        <v>319</v>
      </c>
      <c r="K2729" t="s">
        <v>21</v>
      </c>
      <c r="L2729" t="s">
        <v>22</v>
      </c>
      <c r="M2729" t="s">
        <v>23</v>
      </c>
      <c r="N2729">
        <v>10000000</v>
      </c>
      <c r="O2729">
        <v>2010</v>
      </c>
      <c r="P2729">
        <v>6.3</v>
      </c>
      <c r="Q2729" t="s">
        <v>4933</v>
      </c>
    </row>
    <row r="2730" spans="1:17" x14ac:dyDescent="0.35">
      <c r="A2730" t="s">
        <v>10559</v>
      </c>
      <c r="B2730">
        <v>85</v>
      </c>
      <c r="C2730" t="s">
        <v>4094</v>
      </c>
      <c r="D2730">
        <v>32983713</v>
      </c>
      <c r="E2730" t="s">
        <v>2018</v>
      </c>
      <c r="F2730" t="s">
        <v>3045</v>
      </c>
      <c r="G2730" t="s">
        <v>10560</v>
      </c>
      <c r="H2730" t="s">
        <v>2000</v>
      </c>
      <c r="I2730" t="s">
        <v>10561</v>
      </c>
      <c r="J2730">
        <v>66</v>
      </c>
      <c r="K2730" t="s">
        <v>21</v>
      </c>
      <c r="L2730" t="s">
        <v>22</v>
      </c>
      <c r="M2730" t="s">
        <v>472</v>
      </c>
      <c r="N2730">
        <v>20000000</v>
      </c>
      <c r="O2730">
        <v>2002</v>
      </c>
      <c r="P2730">
        <v>5.8</v>
      </c>
      <c r="Q2730" t="s">
        <v>1331</v>
      </c>
    </row>
    <row r="2731" spans="1:17" x14ac:dyDescent="0.35">
      <c r="A2731" t="s">
        <v>10500</v>
      </c>
      <c r="B2731">
        <v>97</v>
      </c>
      <c r="C2731" t="s">
        <v>10562</v>
      </c>
      <c r="D2731">
        <v>52200504</v>
      </c>
      <c r="E2731" t="s">
        <v>7293</v>
      </c>
      <c r="F2731" t="s">
        <v>5613</v>
      </c>
      <c r="G2731" t="s">
        <v>10563</v>
      </c>
      <c r="H2731" t="s">
        <v>10500</v>
      </c>
      <c r="I2731" t="s">
        <v>10564</v>
      </c>
      <c r="J2731">
        <v>183</v>
      </c>
      <c r="K2731" t="s">
        <v>21</v>
      </c>
      <c r="L2731" t="s">
        <v>214</v>
      </c>
      <c r="M2731" t="s">
        <v>23</v>
      </c>
      <c r="N2731">
        <v>10000000</v>
      </c>
      <c r="O2731">
        <v>2015</v>
      </c>
      <c r="P2731">
        <v>6.1</v>
      </c>
      <c r="Q2731" t="s">
        <v>1018</v>
      </c>
    </row>
    <row r="2732" spans="1:17" x14ac:dyDescent="0.35">
      <c r="A2732" t="s">
        <v>10565</v>
      </c>
      <c r="B2732">
        <v>109</v>
      </c>
      <c r="C2732" t="s">
        <v>10566</v>
      </c>
      <c r="D2732">
        <v>33000000</v>
      </c>
      <c r="E2732" t="s">
        <v>10567</v>
      </c>
      <c r="F2732" t="s">
        <v>2512</v>
      </c>
      <c r="G2732" t="s">
        <v>10568</v>
      </c>
      <c r="H2732" t="s">
        <v>7183</v>
      </c>
      <c r="I2732" t="s">
        <v>10569</v>
      </c>
      <c r="J2732">
        <v>109</v>
      </c>
      <c r="K2732" t="s">
        <v>21</v>
      </c>
      <c r="L2732" t="s">
        <v>22</v>
      </c>
      <c r="M2732" t="s">
        <v>23</v>
      </c>
      <c r="N2732">
        <v>10000000</v>
      </c>
      <c r="O2732">
        <v>1985</v>
      </c>
      <c r="P2732">
        <v>6.9</v>
      </c>
      <c r="Q2732" t="s">
        <v>1064</v>
      </c>
    </row>
    <row r="2733" spans="1:17" x14ac:dyDescent="0.35">
      <c r="A2733" t="s">
        <v>6435</v>
      </c>
      <c r="B2733">
        <v>140</v>
      </c>
      <c r="C2733" t="s">
        <v>10570</v>
      </c>
      <c r="D2733">
        <v>32101000</v>
      </c>
      <c r="E2733" t="s">
        <v>7596</v>
      </c>
      <c r="F2733" t="s">
        <v>10571</v>
      </c>
      <c r="G2733" t="s">
        <v>10572</v>
      </c>
      <c r="H2733" t="s">
        <v>1444</v>
      </c>
      <c r="I2733" t="s">
        <v>10573</v>
      </c>
      <c r="J2733">
        <v>96</v>
      </c>
      <c r="K2733" t="s">
        <v>21</v>
      </c>
      <c r="L2733" t="s">
        <v>38</v>
      </c>
      <c r="M2733" t="s">
        <v>472</v>
      </c>
      <c r="N2733">
        <v>10000000</v>
      </c>
      <c r="O2733">
        <v>1992</v>
      </c>
      <c r="P2733">
        <v>5.4</v>
      </c>
      <c r="Q2733" t="s">
        <v>4933</v>
      </c>
    </row>
    <row r="2734" spans="1:17" x14ac:dyDescent="0.35">
      <c r="A2734" t="s">
        <v>10574</v>
      </c>
      <c r="B2734">
        <v>90</v>
      </c>
      <c r="C2734" t="s">
        <v>2528</v>
      </c>
      <c r="D2734">
        <v>31487293</v>
      </c>
      <c r="E2734" t="s">
        <v>4465</v>
      </c>
      <c r="F2734" t="s">
        <v>7252</v>
      </c>
      <c r="G2734" t="s">
        <v>10575</v>
      </c>
      <c r="H2734" t="s">
        <v>5280</v>
      </c>
      <c r="I2734" t="s">
        <v>10576</v>
      </c>
      <c r="J2734">
        <v>129</v>
      </c>
      <c r="K2734" t="s">
        <v>21</v>
      </c>
      <c r="L2734" t="s">
        <v>22</v>
      </c>
      <c r="M2734" t="s">
        <v>23</v>
      </c>
      <c r="N2734">
        <v>9000000</v>
      </c>
      <c r="O2734">
        <v>2008</v>
      </c>
      <c r="P2734">
        <v>6.7</v>
      </c>
      <c r="Q2734" t="s">
        <v>1331</v>
      </c>
    </row>
    <row r="2735" spans="1:17" x14ac:dyDescent="0.35">
      <c r="A2735" t="s">
        <v>5469</v>
      </c>
      <c r="B2735">
        <v>130</v>
      </c>
      <c r="C2735" t="s">
        <v>636</v>
      </c>
      <c r="D2735">
        <v>30651422</v>
      </c>
      <c r="E2735" t="s">
        <v>8171</v>
      </c>
      <c r="F2735" t="s">
        <v>932</v>
      </c>
      <c r="G2735" t="s">
        <v>10577</v>
      </c>
      <c r="H2735" t="s">
        <v>2598</v>
      </c>
      <c r="I2735" t="s">
        <v>10578</v>
      </c>
      <c r="J2735">
        <v>1015</v>
      </c>
      <c r="K2735" t="s">
        <v>21</v>
      </c>
      <c r="L2735" t="s">
        <v>22</v>
      </c>
      <c r="M2735" t="s">
        <v>472</v>
      </c>
      <c r="N2735">
        <v>10000000</v>
      </c>
      <c r="O2735">
        <v>1999</v>
      </c>
      <c r="P2735">
        <v>7.4</v>
      </c>
      <c r="Q2735" t="s">
        <v>769</v>
      </c>
    </row>
    <row r="2736" spans="1:17" x14ac:dyDescent="0.35">
      <c r="A2736" t="s">
        <v>10579</v>
      </c>
      <c r="B2736">
        <v>98</v>
      </c>
      <c r="C2736" t="s">
        <v>7615</v>
      </c>
      <c r="D2736">
        <v>30306281</v>
      </c>
      <c r="E2736" t="s">
        <v>2018</v>
      </c>
      <c r="F2736" t="s">
        <v>3617</v>
      </c>
      <c r="G2736" t="s">
        <v>10580</v>
      </c>
      <c r="H2736" t="s">
        <v>10581</v>
      </c>
      <c r="I2736" t="s">
        <v>10582</v>
      </c>
      <c r="J2736">
        <v>147</v>
      </c>
      <c r="K2736" t="s">
        <v>21</v>
      </c>
      <c r="L2736" t="s">
        <v>22</v>
      </c>
      <c r="M2736" t="s">
        <v>472</v>
      </c>
      <c r="N2736">
        <v>10000000</v>
      </c>
      <c r="O2736">
        <v>2002</v>
      </c>
      <c r="P2736">
        <v>5.6</v>
      </c>
      <c r="Q2736" t="s">
        <v>1331</v>
      </c>
    </row>
    <row r="2737" spans="1:17" x14ac:dyDescent="0.35">
      <c r="A2737" t="s">
        <v>2246</v>
      </c>
      <c r="B2737">
        <v>101</v>
      </c>
      <c r="C2737" t="s">
        <v>10534</v>
      </c>
      <c r="D2737">
        <v>29500000</v>
      </c>
      <c r="E2737" t="s">
        <v>10583</v>
      </c>
      <c r="F2737" t="s">
        <v>2342</v>
      </c>
      <c r="G2737" t="s">
        <v>10584</v>
      </c>
      <c r="H2737" t="s">
        <v>5700</v>
      </c>
      <c r="I2737" t="s">
        <v>10585</v>
      </c>
      <c r="J2737">
        <v>121</v>
      </c>
      <c r="K2737" t="s">
        <v>21</v>
      </c>
      <c r="L2737" t="s">
        <v>22</v>
      </c>
      <c r="M2737" t="s">
        <v>68</v>
      </c>
      <c r="N2737">
        <v>10000000</v>
      </c>
      <c r="O2737">
        <v>1983</v>
      </c>
      <c r="P2737">
        <v>6.5</v>
      </c>
      <c r="Q2737" t="s">
        <v>1018</v>
      </c>
    </row>
    <row r="2738" spans="1:17" x14ac:dyDescent="0.35">
      <c r="A2738" t="s">
        <v>8944</v>
      </c>
      <c r="B2738">
        <v>114</v>
      </c>
      <c r="C2738" t="s">
        <v>10423</v>
      </c>
      <c r="D2738">
        <v>30050028</v>
      </c>
      <c r="E2738" t="s">
        <v>41</v>
      </c>
      <c r="F2738" t="s">
        <v>1539</v>
      </c>
      <c r="G2738" t="s">
        <v>10586</v>
      </c>
      <c r="H2738" t="s">
        <v>1700</v>
      </c>
      <c r="I2738" t="s">
        <v>10587</v>
      </c>
      <c r="J2738">
        <v>201</v>
      </c>
      <c r="K2738" t="s">
        <v>21</v>
      </c>
      <c r="L2738" t="s">
        <v>22</v>
      </c>
      <c r="M2738" t="s">
        <v>472</v>
      </c>
      <c r="N2738">
        <v>17000000</v>
      </c>
      <c r="O2738">
        <v>1989</v>
      </c>
      <c r="P2738">
        <v>6.5</v>
      </c>
      <c r="Q2738" t="s">
        <v>1064</v>
      </c>
    </row>
    <row r="2739" spans="1:17" x14ac:dyDescent="0.35">
      <c r="A2739" t="s">
        <v>3042</v>
      </c>
      <c r="B2739">
        <v>100</v>
      </c>
      <c r="C2739" t="s">
        <v>7217</v>
      </c>
      <c r="D2739">
        <v>29392418</v>
      </c>
      <c r="E2739" t="s">
        <v>1395</v>
      </c>
      <c r="F2739" t="s">
        <v>643</v>
      </c>
      <c r="G2739" t="s">
        <v>10588</v>
      </c>
      <c r="H2739" t="s">
        <v>3663</v>
      </c>
      <c r="I2739" t="s">
        <v>10589</v>
      </c>
      <c r="J2739">
        <v>26</v>
      </c>
      <c r="K2739" t="s">
        <v>21</v>
      </c>
      <c r="L2739" t="s">
        <v>22</v>
      </c>
      <c r="M2739" t="s">
        <v>472</v>
      </c>
      <c r="N2739">
        <v>10000000</v>
      </c>
      <c r="O2739">
        <v>1994</v>
      </c>
      <c r="P2739">
        <v>5.8</v>
      </c>
      <c r="Q2739" t="s">
        <v>1064</v>
      </c>
    </row>
    <row r="2740" spans="1:17" x14ac:dyDescent="0.35">
      <c r="A2740" t="s">
        <v>7131</v>
      </c>
      <c r="B2740">
        <v>85</v>
      </c>
      <c r="C2740" t="s">
        <v>10590</v>
      </c>
      <c r="D2740">
        <v>28563926</v>
      </c>
      <c r="E2740" t="s">
        <v>3193</v>
      </c>
      <c r="F2740" t="s">
        <v>3617</v>
      </c>
      <c r="G2740" t="s">
        <v>10591</v>
      </c>
      <c r="H2740" t="s">
        <v>7060</v>
      </c>
      <c r="I2740" t="s">
        <v>10592</v>
      </c>
      <c r="J2740">
        <v>217</v>
      </c>
      <c r="K2740" t="s">
        <v>21</v>
      </c>
      <c r="L2740" t="s">
        <v>22</v>
      </c>
      <c r="M2740" t="s">
        <v>23</v>
      </c>
      <c r="N2740">
        <v>8500000</v>
      </c>
      <c r="O2740">
        <v>2002</v>
      </c>
      <c r="P2740">
        <v>5</v>
      </c>
      <c r="Q2740" t="s">
        <v>2679</v>
      </c>
    </row>
    <row r="2741" spans="1:17" x14ac:dyDescent="0.35">
      <c r="A2741" t="s">
        <v>10593</v>
      </c>
      <c r="B2741">
        <v>103</v>
      </c>
      <c r="C2741" t="s">
        <v>1181</v>
      </c>
      <c r="D2741">
        <v>28435406</v>
      </c>
      <c r="E2741" t="s">
        <v>1337</v>
      </c>
      <c r="F2741" t="s">
        <v>5164</v>
      </c>
      <c r="G2741" t="s">
        <v>10594</v>
      </c>
      <c r="H2741" t="s">
        <v>3849</v>
      </c>
      <c r="I2741" t="s">
        <v>10595</v>
      </c>
      <c r="J2741">
        <v>151</v>
      </c>
      <c r="K2741" t="s">
        <v>21</v>
      </c>
      <c r="L2741" t="s">
        <v>22</v>
      </c>
      <c r="M2741" t="s">
        <v>23</v>
      </c>
      <c r="N2741">
        <v>12000000</v>
      </c>
      <c r="O2741">
        <v>2006</v>
      </c>
      <c r="P2741">
        <v>5.5</v>
      </c>
      <c r="Q2741" t="s">
        <v>1331</v>
      </c>
    </row>
    <row r="2742" spans="1:17" x14ac:dyDescent="0.35">
      <c r="A2742" t="s">
        <v>7753</v>
      </c>
      <c r="B2742">
        <v>100</v>
      </c>
      <c r="C2742" t="s">
        <v>5606</v>
      </c>
      <c r="D2742">
        <v>25339117</v>
      </c>
      <c r="E2742" t="s">
        <v>1337</v>
      </c>
      <c r="F2742" t="s">
        <v>2100</v>
      </c>
      <c r="G2742" t="s">
        <v>10596</v>
      </c>
      <c r="H2742" t="s">
        <v>4341</v>
      </c>
      <c r="I2742" t="s">
        <v>10597</v>
      </c>
      <c r="J2742">
        <v>247</v>
      </c>
      <c r="K2742" t="s">
        <v>21</v>
      </c>
      <c r="L2742" t="s">
        <v>22</v>
      </c>
      <c r="M2742" t="s">
        <v>23</v>
      </c>
      <c r="N2742">
        <v>10000000</v>
      </c>
      <c r="O2742">
        <v>1998</v>
      </c>
      <c r="P2742">
        <v>6.5</v>
      </c>
      <c r="Q2742" t="s">
        <v>1331</v>
      </c>
    </row>
    <row r="2743" spans="1:17" x14ac:dyDescent="0.35">
      <c r="A2743" t="s">
        <v>3780</v>
      </c>
      <c r="B2743">
        <v>114</v>
      </c>
      <c r="C2743" t="s">
        <v>1826</v>
      </c>
      <c r="D2743">
        <v>25600000</v>
      </c>
      <c r="E2743" t="s">
        <v>1547</v>
      </c>
      <c r="F2743" t="s">
        <v>425</v>
      </c>
      <c r="G2743" t="s">
        <v>10598</v>
      </c>
      <c r="H2743" t="s">
        <v>10599</v>
      </c>
      <c r="I2743" t="s">
        <v>10600</v>
      </c>
      <c r="J2743">
        <v>308</v>
      </c>
      <c r="K2743" t="s">
        <v>21</v>
      </c>
      <c r="L2743" t="s">
        <v>22</v>
      </c>
      <c r="M2743" t="s">
        <v>23</v>
      </c>
      <c r="N2743">
        <v>10000000</v>
      </c>
      <c r="O2743">
        <v>1983</v>
      </c>
      <c r="P2743">
        <v>7.2</v>
      </c>
      <c r="Q2743" t="s">
        <v>14098</v>
      </c>
    </row>
    <row r="2744" spans="1:17" x14ac:dyDescent="0.35">
      <c r="A2744" t="s">
        <v>10601</v>
      </c>
      <c r="B2744">
        <v>97</v>
      </c>
      <c r="C2744" t="s">
        <v>3953</v>
      </c>
      <c r="D2744">
        <v>27736779</v>
      </c>
      <c r="E2744" t="s">
        <v>2391</v>
      </c>
      <c r="F2744" t="s">
        <v>10602</v>
      </c>
      <c r="G2744" t="s">
        <v>10603</v>
      </c>
      <c r="H2744" t="s">
        <v>10604</v>
      </c>
      <c r="I2744" t="s">
        <v>10605</v>
      </c>
      <c r="J2744">
        <v>126</v>
      </c>
      <c r="K2744" t="s">
        <v>21</v>
      </c>
      <c r="L2744" t="s">
        <v>22</v>
      </c>
      <c r="M2744" t="s">
        <v>472</v>
      </c>
      <c r="N2744">
        <v>10000000</v>
      </c>
      <c r="O2744">
        <v>2015</v>
      </c>
      <c r="P2744">
        <v>5.2</v>
      </c>
      <c r="Q2744" t="s">
        <v>4933</v>
      </c>
    </row>
    <row r="2745" spans="1:17" x14ac:dyDescent="0.35">
      <c r="A2745" t="s">
        <v>10606</v>
      </c>
      <c r="B2745">
        <v>116</v>
      </c>
      <c r="C2745" t="s">
        <v>4896</v>
      </c>
      <c r="D2745">
        <v>24397469</v>
      </c>
      <c r="E2745" t="s">
        <v>4778</v>
      </c>
      <c r="F2745" t="s">
        <v>4589</v>
      </c>
      <c r="G2745" t="s">
        <v>10607</v>
      </c>
      <c r="H2745" t="s">
        <v>4094</v>
      </c>
      <c r="I2745" t="s">
        <v>10608</v>
      </c>
      <c r="J2745">
        <v>48</v>
      </c>
      <c r="K2745" t="s">
        <v>21</v>
      </c>
      <c r="L2745" t="s">
        <v>22</v>
      </c>
      <c r="M2745" t="s">
        <v>23</v>
      </c>
      <c r="N2745">
        <v>17000000</v>
      </c>
      <c r="O2745">
        <v>2012</v>
      </c>
      <c r="P2745">
        <v>5.7</v>
      </c>
      <c r="Q2745" t="s">
        <v>2679</v>
      </c>
    </row>
    <row r="2746" spans="1:17" x14ac:dyDescent="0.35">
      <c r="A2746" t="s">
        <v>9644</v>
      </c>
      <c r="B2746">
        <v>96</v>
      </c>
      <c r="C2746" t="s">
        <v>1353</v>
      </c>
      <c r="D2746">
        <v>20384136</v>
      </c>
      <c r="E2746" t="s">
        <v>2391</v>
      </c>
      <c r="F2746" t="s">
        <v>5875</v>
      </c>
      <c r="G2746" t="s">
        <v>10609</v>
      </c>
      <c r="H2746" t="s">
        <v>10610</v>
      </c>
      <c r="I2746" t="s">
        <v>10611</v>
      </c>
      <c r="J2746">
        <v>371</v>
      </c>
      <c r="K2746" t="s">
        <v>21</v>
      </c>
      <c r="L2746" t="s">
        <v>22</v>
      </c>
      <c r="M2746" t="s">
        <v>472</v>
      </c>
      <c r="N2746">
        <v>10000000</v>
      </c>
      <c r="O2746">
        <v>2001</v>
      </c>
      <c r="P2746">
        <v>4.7</v>
      </c>
      <c r="Q2746" t="s">
        <v>4933</v>
      </c>
    </row>
    <row r="2747" spans="1:17" x14ac:dyDescent="0.35">
      <c r="A2747" t="s">
        <v>10612</v>
      </c>
      <c r="B2747">
        <v>98</v>
      </c>
      <c r="C2747" t="s">
        <v>791</v>
      </c>
      <c r="D2747">
        <v>25464480</v>
      </c>
      <c r="E2747" t="s">
        <v>3918</v>
      </c>
      <c r="F2747" t="s">
        <v>1578</v>
      </c>
      <c r="G2747" t="s">
        <v>10613</v>
      </c>
      <c r="H2747" t="s">
        <v>8828</v>
      </c>
      <c r="I2747" t="s">
        <v>10614</v>
      </c>
      <c r="J2747">
        <v>330</v>
      </c>
      <c r="K2747" t="s">
        <v>21</v>
      </c>
      <c r="L2747" t="s">
        <v>22</v>
      </c>
      <c r="M2747" t="s">
        <v>23</v>
      </c>
      <c r="N2747">
        <v>10000000</v>
      </c>
      <c r="O2747">
        <v>2009</v>
      </c>
      <c r="P2747">
        <v>5.9</v>
      </c>
      <c r="Q2747" t="s">
        <v>14097</v>
      </c>
    </row>
    <row r="2748" spans="1:17" x14ac:dyDescent="0.35">
      <c r="A2748" t="s">
        <v>8552</v>
      </c>
      <c r="B2748">
        <v>105</v>
      </c>
      <c r="C2748" t="s">
        <v>2120</v>
      </c>
      <c r="D2748">
        <v>20338609</v>
      </c>
      <c r="E2748" t="s">
        <v>4273</v>
      </c>
      <c r="F2748" t="s">
        <v>1901</v>
      </c>
      <c r="G2748" t="s">
        <v>10615</v>
      </c>
      <c r="H2748" t="s">
        <v>2910</v>
      </c>
      <c r="I2748" t="s">
        <v>10616</v>
      </c>
      <c r="J2748">
        <v>280</v>
      </c>
      <c r="K2748" t="s">
        <v>21</v>
      </c>
      <c r="L2748" t="s">
        <v>22</v>
      </c>
      <c r="M2748" t="s">
        <v>23</v>
      </c>
      <c r="N2748">
        <v>10000000</v>
      </c>
      <c r="O2748">
        <v>2006</v>
      </c>
      <c r="P2748">
        <v>6.8</v>
      </c>
      <c r="Q2748" t="s">
        <v>1331</v>
      </c>
    </row>
    <row r="2749" spans="1:17" x14ac:dyDescent="0.35">
      <c r="A2749" t="s">
        <v>10617</v>
      </c>
      <c r="B2749">
        <v>123</v>
      </c>
      <c r="C2749" t="s">
        <v>3108</v>
      </c>
      <c r="D2749">
        <v>18272447</v>
      </c>
      <c r="E2749" t="s">
        <v>3193</v>
      </c>
      <c r="F2749" t="s">
        <v>9476</v>
      </c>
      <c r="G2749" t="s">
        <v>10618</v>
      </c>
      <c r="H2749" t="s">
        <v>7896</v>
      </c>
      <c r="I2749" t="s">
        <v>10619</v>
      </c>
      <c r="J2749">
        <v>35</v>
      </c>
      <c r="K2749" t="s">
        <v>21</v>
      </c>
      <c r="L2749" t="s">
        <v>22</v>
      </c>
      <c r="M2749" t="s">
        <v>472</v>
      </c>
      <c r="N2749">
        <v>10000000</v>
      </c>
      <c r="O2749">
        <v>1993</v>
      </c>
      <c r="P2749">
        <v>5.9</v>
      </c>
      <c r="Q2749" t="s">
        <v>2679</v>
      </c>
    </row>
    <row r="2750" spans="1:17" x14ac:dyDescent="0.35">
      <c r="A2750" t="s">
        <v>4178</v>
      </c>
      <c r="B2750">
        <v>93</v>
      </c>
      <c r="C2750" t="s">
        <v>1346</v>
      </c>
      <c r="D2750">
        <v>17096053</v>
      </c>
      <c r="E2750" t="s">
        <v>2018</v>
      </c>
      <c r="F2750" t="s">
        <v>445</v>
      </c>
      <c r="G2750" t="s">
        <v>10623</v>
      </c>
      <c r="H2750" t="s">
        <v>1616</v>
      </c>
      <c r="I2750" t="s">
        <v>10624</v>
      </c>
      <c r="J2750">
        <v>640</v>
      </c>
      <c r="K2750" t="s">
        <v>21</v>
      </c>
      <c r="L2750" t="s">
        <v>22</v>
      </c>
      <c r="M2750" t="s">
        <v>472</v>
      </c>
      <c r="N2750">
        <v>9000000</v>
      </c>
      <c r="O2750">
        <v>1998</v>
      </c>
      <c r="P2750">
        <v>7.7</v>
      </c>
      <c r="Q2750" t="s">
        <v>1331</v>
      </c>
    </row>
    <row r="2751" spans="1:17" x14ac:dyDescent="0.35">
      <c r="A2751" t="s">
        <v>5027</v>
      </c>
      <c r="B2751">
        <v>97</v>
      </c>
      <c r="C2751" t="s">
        <v>6800</v>
      </c>
      <c r="D2751">
        <v>21371425</v>
      </c>
      <c r="E2751" t="s">
        <v>2221</v>
      </c>
      <c r="F2751" t="s">
        <v>2932</v>
      </c>
      <c r="G2751" t="s">
        <v>10625</v>
      </c>
      <c r="H2751" t="s">
        <v>3043</v>
      </c>
      <c r="I2751" t="s">
        <v>10626</v>
      </c>
      <c r="J2751">
        <v>944</v>
      </c>
      <c r="K2751" t="s">
        <v>21</v>
      </c>
      <c r="L2751" t="s">
        <v>22</v>
      </c>
      <c r="M2751" t="s">
        <v>23</v>
      </c>
      <c r="N2751">
        <v>10000000</v>
      </c>
      <c r="O2751">
        <v>2010</v>
      </c>
      <c r="P2751">
        <v>4.4000000000000004</v>
      </c>
      <c r="Q2751" t="s">
        <v>1064</v>
      </c>
    </row>
    <row r="2752" spans="1:17" x14ac:dyDescent="0.35">
      <c r="A2752" t="s">
        <v>3543</v>
      </c>
      <c r="B2752">
        <v>122</v>
      </c>
      <c r="C2752" t="s">
        <v>4098</v>
      </c>
      <c r="D2752">
        <v>33071558</v>
      </c>
      <c r="E2752" t="s">
        <v>2018</v>
      </c>
      <c r="F2752" t="s">
        <v>10627</v>
      </c>
      <c r="G2752" t="s">
        <v>10628</v>
      </c>
      <c r="H2752" t="s">
        <v>10629</v>
      </c>
      <c r="I2752" t="s">
        <v>10630</v>
      </c>
      <c r="J2752">
        <v>100</v>
      </c>
      <c r="K2752" t="s">
        <v>21</v>
      </c>
      <c r="L2752" t="s">
        <v>38</v>
      </c>
      <c r="M2752" t="s">
        <v>68</v>
      </c>
      <c r="N2752">
        <v>10000000</v>
      </c>
      <c r="O2752">
        <v>2015</v>
      </c>
      <c r="P2752">
        <v>6.6</v>
      </c>
      <c r="Q2752" t="s">
        <v>1331</v>
      </c>
    </row>
    <row r="2753" spans="1:17" x14ac:dyDescent="0.35">
      <c r="A2753" t="s">
        <v>10631</v>
      </c>
      <c r="B2753">
        <v>101</v>
      </c>
      <c r="C2753" t="s">
        <v>1911</v>
      </c>
      <c r="D2753">
        <v>17655201</v>
      </c>
      <c r="E2753" t="s">
        <v>5477</v>
      </c>
      <c r="F2753" t="s">
        <v>551</v>
      </c>
      <c r="G2753" t="s">
        <v>10632</v>
      </c>
      <c r="H2753" t="s">
        <v>629</v>
      </c>
      <c r="I2753" t="s">
        <v>10633</v>
      </c>
      <c r="J2753">
        <v>24</v>
      </c>
      <c r="K2753" t="s">
        <v>21</v>
      </c>
      <c r="L2753" t="s">
        <v>22</v>
      </c>
      <c r="M2753" t="s">
        <v>222</v>
      </c>
      <c r="N2753">
        <v>10000000</v>
      </c>
      <c r="O2753">
        <v>2008</v>
      </c>
      <c r="P2753">
        <v>6.7</v>
      </c>
      <c r="Q2753" t="s">
        <v>2679</v>
      </c>
    </row>
    <row r="2754" spans="1:17" x14ac:dyDescent="0.35">
      <c r="A2754" t="s">
        <v>8484</v>
      </c>
      <c r="B2754">
        <v>100</v>
      </c>
      <c r="C2754" t="s">
        <v>1583</v>
      </c>
      <c r="D2754">
        <v>16247775</v>
      </c>
      <c r="E2754" t="s">
        <v>2162</v>
      </c>
      <c r="F2754" t="s">
        <v>7067</v>
      </c>
      <c r="G2754" t="s">
        <v>10634</v>
      </c>
      <c r="H2754" t="s">
        <v>8141</v>
      </c>
      <c r="I2754" t="s">
        <v>10635</v>
      </c>
      <c r="J2754">
        <v>104</v>
      </c>
      <c r="K2754" t="s">
        <v>21</v>
      </c>
      <c r="L2754" t="s">
        <v>22</v>
      </c>
      <c r="M2754" t="s">
        <v>68</v>
      </c>
      <c r="N2754">
        <v>25000000</v>
      </c>
      <c r="O2754">
        <v>2005</v>
      </c>
      <c r="P2754">
        <v>5.5</v>
      </c>
      <c r="Q2754" t="s">
        <v>1331</v>
      </c>
    </row>
    <row r="2755" spans="1:17" x14ac:dyDescent="0.35">
      <c r="A2755" t="s">
        <v>3952</v>
      </c>
      <c r="B2755">
        <v>129</v>
      </c>
      <c r="C2755" t="s">
        <v>2164</v>
      </c>
      <c r="D2755">
        <v>16153600</v>
      </c>
      <c r="E2755" t="s">
        <v>5965</v>
      </c>
      <c r="F2755" t="s">
        <v>1374</v>
      </c>
      <c r="G2755" t="s">
        <v>10636</v>
      </c>
      <c r="H2755" t="s">
        <v>10637</v>
      </c>
      <c r="I2755" t="s">
        <v>10638</v>
      </c>
      <c r="J2755">
        <v>30</v>
      </c>
      <c r="K2755" t="s">
        <v>21</v>
      </c>
      <c r="L2755" t="s">
        <v>22</v>
      </c>
      <c r="M2755" t="s">
        <v>472</v>
      </c>
      <c r="N2755">
        <v>10000000</v>
      </c>
      <c r="O2755">
        <v>1990</v>
      </c>
      <c r="P2755">
        <v>6.5</v>
      </c>
      <c r="Q2755" t="s">
        <v>2679</v>
      </c>
    </row>
    <row r="2756" spans="1:17" x14ac:dyDescent="0.35">
      <c r="A2756" t="s">
        <v>3883</v>
      </c>
      <c r="B2756">
        <v>81</v>
      </c>
      <c r="C2756" t="s">
        <v>10639</v>
      </c>
      <c r="D2756">
        <v>16033556</v>
      </c>
      <c r="E2756" t="s">
        <v>1711</v>
      </c>
      <c r="F2756" t="s">
        <v>3883</v>
      </c>
      <c r="G2756" t="s">
        <v>10640</v>
      </c>
      <c r="H2756" t="s">
        <v>10641</v>
      </c>
      <c r="I2756" t="s">
        <v>10642</v>
      </c>
      <c r="J2756">
        <v>518</v>
      </c>
      <c r="K2756" t="s">
        <v>21</v>
      </c>
      <c r="L2756" t="s">
        <v>22</v>
      </c>
      <c r="M2756" t="s">
        <v>23</v>
      </c>
      <c r="N2756">
        <v>10000000</v>
      </c>
      <c r="O2756">
        <v>2002</v>
      </c>
      <c r="P2756">
        <v>6.2</v>
      </c>
      <c r="Q2756" t="s">
        <v>1064</v>
      </c>
    </row>
    <row r="2757" spans="1:17" x14ac:dyDescent="0.35">
      <c r="A2757" t="s">
        <v>1519</v>
      </c>
      <c r="B2757">
        <v>96</v>
      </c>
      <c r="C2757" t="s">
        <v>2356</v>
      </c>
      <c r="D2757">
        <v>16667084</v>
      </c>
      <c r="E2757" t="s">
        <v>9168</v>
      </c>
      <c r="F2757" t="s">
        <v>10643</v>
      </c>
      <c r="G2757" t="s">
        <v>10644</v>
      </c>
      <c r="H2757" t="s">
        <v>10645</v>
      </c>
      <c r="I2757" t="s">
        <v>10646</v>
      </c>
      <c r="J2757">
        <v>248</v>
      </c>
      <c r="K2757" t="s">
        <v>21</v>
      </c>
      <c r="L2757" t="s">
        <v>22</v>
      </c>
      <c r="M2757" t="s">
        <v>23</v>
      </c>
      <c r="N2757">
        <v>11000000</v>
      </c>
      <c r="O2757">
        <v>1990</v>
      </c>
      <c r="P2757">
        <v>7.1</v>
      </c>
      <c r="Q2757" t="s">
        <v>1331</v>
      </c>
    </row>
    <row r="2758" spans="1:17" x14ac:dyDescent="0.35">
      <c r="A2758" t="s">
        <v>10647</v>
      </c>
      <c r="B2758">
        <v>84</v>
      </c>
      <c r="C2758" t="s">
        <v>10648</v>
      </c>
      <c r="D2758">
        <v>15417771</v>
      </c>
      <c r="E2758" t="s">
        <v>4292</v>
      </c>
      <c r="F2758" t="s">
        <v>3422</v>
      </c>
      <c r="G2758" t="s">
        <v>10649</v>
      </c>
      <c r="H2758" t="s">
        <v>6052</v>
      </c>
      <c r="I2758" t="s">
        <v>10650</v>
      </c>
      <c r="J2758">
        <v>540</v>
      </c>
      <c r="K2758" t="s">
        <v>21</v>
      </c>
      <c r="L2758" t="s">
        <v>22</v>
      </c>
      <c r="M2758" t="s">
        <v>472</v>
      </c>
      <c r="N2758">
        <v>12600000</v>
      </c>
      <c r="O2758">
        <v>2003</v>
      </c>
      <c r="P2758">
        <v>6.1</v>
      </c>
      <c r="Q2758" t="s">
        <v>4933</v>
      </c>
    </row>
    <row r="2759" spans="1:17" x14ac:dyDescent="0.35">
      <c r="A2759" t="s">
        <v>9441</v>
      </c>
      <c r="B2759">
        <v>110</v>
      </c>
      <c r="C2759" t="s">
        <v>7353</v>
      </c>
      <c r="D2759">
        <v>15156200</v>
      </c>
      <c r="E2759" t="s">
        <v>905</v>
      </c>
      <c r="F2759" t="s">
        <v>10652</v>
      </c>
      <c r="G2759" t="s">
        <v>10653</v>
      </c>
      <c r="H2759" t="s">
        <v>8746</v>
      </c>
      <c r="I2759" t="s">
        <v>10654</v>
      </c>
      <c r="J2759">
        <v>131</v>
      </c>
      <c r="K2759" t="s">
        <v>21</v>
      </c>
      <c r="L2759" t="s">
        <v>22</v>
      </c>
      <c r="M2759" t="s">
        <v>472</v>
      </c>
      <c r="N2759">
        <v>30000000</v>
      </c>
      <c r="O2759">
        <v>1999</v>
      </c>
      <c r="P2759">
        <v>6</v>
      </c>
      <c r="Q2759" t="s">
        <v>1064</v>
      </c>
    </row>
    <row r="2760" spans="1:17" x14ac:dyDescent="0.35">
      <c r="A2760" t="s">
        <v>8777</v>
      </c>
      <c r="B2760">
        <v>130</v>
      </c>
      <c r="C2760" t="s">
        <v>372</v>
      </c>
      <c r="D2760">
        <v>21589307</v>
      </c>
      <c r="E2760" t="s">
        <v>2679</v>
      </c>
      <c r="F2760" t="s">
        <v>536</v>
      </c>
      <c r="G2760" t="s">
        <v>10655</v>
      </c>
      <c r="H2760" t="s">
        <v>845</v>
      </c>
      <c r="I2760" t="s">
        <v>10656</v>
      </c>
      <c r="J2760">
        <v>261</v>
      </c>
      <c r="K2760" t="s">
        <v>21</v>
      </c>
      <c r="L2760" t="s">
        <v>22</v>
      </c>
      <c r="M2760" t="s">
        <v>23</v>
      </c>
      <c r="N2760">
        <v>10000000</v>
      </c>
      <c r="O2760">
        <v>2012</v>
      </c>
      <c r="P2760">
        <v>7.4</v>
      </c>
      <c r="Q2760" t="s">
        <v>2679</v>
      </c>
    </row>
    <row r="2761" spans="1:17" x14ac:dyDescent="0.35">
      <c r="A2761" t="s">
        <v>10657</v>
      </c>
      <c r="B2761">
        <v>84</v>
      </c>
      <c r="C2761" t="s">
        <v>3927</v>
      </c>
      <c r="D2761">
        <v>20339754</v>
      </c>
      <c r="E2761" t="s">
        <v>815</v>
      </c>
      <c r="F2761" t="s">
        <v>6021</v>
      </c>
      <c r="G2761" t="s">
        <v>10658</v>
      </c>
      <c r="H2761" t="s">
        <v>10659</v>
      </c>
      <c r="I2761" t="s">
        <v>10660</v>
      </c>
      <c r="J2761">
        <v>73</v>
      </c>
      <c r="K2761" t="s">
        <v>21</v>
      </c>
      <c r="L2761" t="s">
        <v>22</v>
      </c>
      <c r="M2761" t="s">
        <v>472</v>
      </c>
      <c r="N2761">
        <v>10000000</v>
      </c>
      <c r="O2761">
        <v>2007</v>
      </c>
      <c r="P2761">
        <v>5.9</v>
      </c>
      <c r="Q2761" t="s">
        <v>1331</v>
      </c>
    </row>
    <row r="2762" spans="1:17" x14ac:dyDescent="0.35">
      <c r="A2762" t="s">
        <v>10661</v>
      </c>
      <c r="B2762">
        <v>106</v>
      </c>
      <c r="C2762" t="s">
        <v>10662</v>
      </c>
      <c r="D2762">
        <v>28873374</v>
      </c>
      <c r="E2762" t="s">
        <v>3187</v>
      </c>
      <c r="F2762" t="s">
        <v>10663</v>
      </c>
      <c r="G2762" t="s">
        <v>10664</v>
      </c>
      <c r="H2762" t="s">
        <v>10665</v>
      </c>
      <c r="I2762" t="s">
        <v>10666</v>
      </c>
      <c r="J2762">
        <v>68</v>
      </c>
      <c r="K2762" t="s">
        <v>21</v>
      </c>
      <c r="L2762" t="s">
        <v>22</v>
      </c>
      <c r="M2762" t="s">
        <v>68</v>
      </c>
      <c r="N2762">
        <v>10000000</v>
      </c>
      <c r="O2762">
        <v>2013</v>
      </c>
      <c r="P2762">
        <v>4.0999999999999996</v>
      </c>
      <c r="Q2762" t="s">
        <v>46</v>
      </c>
    </row>
    <row r="2763" spans="1:17" x14ac:dyDescent="0.35">
      <c r="A2763" t="s">
        <v>10667</v>
      </c>
      <c r="B2763">
        <v>76</v>
      </c>
      <c r="C2763" t="s">
        <v>1212</v>
      </c>
      <c r="D2763">
        <v>13684949</v>
      </c>
      <c r="E2763" t="s">
        <v>381</v>
      </c>
      <c r="F2763" t="s">
        <v>2087</v>
      </c>
      <c r="G2763" t="s">
        <v>10668</v>
      </c>
      <c r="H2763" t="s">
        <v>5851</v>
      </c>
      <c r="I2763" t="s">
        <v>10669</v>
      </c>
      <c r="J2763">
        <v>43</v>
      </c>
      <c r="K2763" t="s">
        <v>21</v>
      </c>
      <c r="L2763" t="s">
        <v>22</v>
      </c>
      <c r="M2763" t="s">
        <v>68</v>
      </c>
      <c r="N2763">
        <v>3000000</v>
      </c>
      <c r="O2763">
        <v>2002</v>
      </c>
      <c r="P2763">
        <v>5.9</v>
      </c>
      <c r="Q2763" t="s">
        <v>769</v>
      </c>
    </row>
    <row r="2764" spans="1:17" x14ac:dyDescent="0.35">
      <c r="A2764" t="s">
        <v>10410</v>
      </c>
      <c r="B2764">
        <v>99</v>
      </c>
      <c r="C2764" t="s">
        <v>977</v>
      </c>
      <c r="D2764">
        <v>14597405</v>
      </c>
      <c r="E2764" t="s">
        <v>1234</v>
      </c>
      <c r="F2764" t="s">
        <v>361</v>
      </c>
      <c r="G2764" t="s">
        <v>10670</v>
      </c>
      <c r="H2764" t="s">
        <v>551</v>
      </c>
      <c r="I2764" t="s">
        <v>10671</v>
      </c>
      <c r="J2764">
        <v>216</v>
      </c>
      <c r="K2764" t="s">
        <v>21</v>
      </c>
      <c r="L2764" t="s">
        <v>38</v>
      </c>
      <c r="M2764" t="s">
        <v>472</v>
      </c>
      <c r="N2764">
        <v>6400000</v>
      </c>
      <c r="O2764">
        <v>2011</v>
      </c>
      <c r="P2764">
        <v>7</v>
      </c>
      <c r="Q2764" t="s">
        <v>9596</v>
      </c>
    </row>
    <row r="2765" spans="1:17" x14ac:dyDescent="0.35">
      <c r="A2765" t="s">
        <v>5286</v>
      </c>
      <c r="B2765">
        <v>96</v>
      </c>
      <c r="C2765" t="s">
        <v>2782</v>
      </c>
      <c r="D2765">
        <v>12570442</v>
      </c>
      <c r="E2765" t="s">
        <v>4130</v>
      </c>
      <c r="F2765" t="s">
        <v>1233</v>
      </c>
      <c r="G2765" t="s">
        <v>10672</v>
      </c>
      <c r="H2765" t="s">
        <v>6131</v>
      </c>
      <c r="I2765" t="s">
        <v>10673</v>
      </c>
      <c r="J2765">
        <v>234</v>
      </c>
      <c r="K2765" t="s">
        <v>21</v>
      </c>
      <c r="L2765" t="s">
        <v>22</v>
      </c>
      <c r="M2765" t="s">
        <v>472</v>
      </c>
      <c r="N2765">
        <v>10000000</v>
      </c>
      <c r="O2765">
        <v>2005</v>
      </c>
      <c r="P2765">
        <v>6.8</v>
      </c>
      <c r="Q2765" t="s">
        <v>1331</v>
      </c>
    </row>
    <row r="2766" spans="1:17" x14ac:dyDescent="0.35">
      <c r="A2766" t="s">
        <v>10674</v>
      </c>
      <c r="B2766">
        <v>104</v>
      </c>
      <c r="C2766" t="s">
        <v>4916</v>
      </c>
      <c r="D2766">
        <v>12514138</v>
      </c>
      <c r="E2766" t="s">
        <v>169</v>
      </c>
      <c r="F2766" t="s">
        <v>3476</v>
      </c>
      <c r="G2766" t="s">
        <v>10675</v>
      </c>
      <c r="H2766" t="s">
        <v>2262</v>
      </c>
      <c r="I2766" t="s">
        <v>10676</v>
      </c>
      <c r="J2766">
        <v>28</v>
      </c>
      <c r="K2766" t="s">
        <v>21</v>
      </c>
      <c r="L2766" t="s">
        <v>22</v>
      </c>
      <c r="M2766" t="s">
        <v>472</v>
      </c>
      <c r="N2766">
        <v>10000000</v>
      </c>
      <c r="O2766">
        <v>1997</v>
      </c>
      <c r="P2766">
        <v>7.4</v>
      </c>
      <c r="Q2766" t="s">
        <v>2679</v>
      </c>
    </row>
    <row r="2767" spans="1:17" x14ac:dyDescent="0.35">
      <c r="A2767" t="s">
        <v>10677</v>
      </c>
      <c r="B2767">
        <v>108</v>
      </c>
      <c r="C2767" t="s">
        <v>9261</v>
      </c>
      <c r="D2767">
        <v>43771291</v>
      </c>
      <c r="E2767" t="s">
        <v>685</v>
      </c>
      <c r="F2767" t="s">
        <v>5006</v>
      </c>
      <c r="G2767" t="s">
        <v>10678</v>
      </c>
      <c r="H2767" t="s">
        <v>5813</v>
      </c>
      <c r="I2767" t="s">
        <v>10679</v>
      </c>
      <c r="J2767">
        <v>279</v>
      </c>
      <c r="K2767" t="s">
        <v>21</v>
      </c>
      <c r="L2767" t="s">
        <v>22</v>
      </c>
      <c r="M2767" t="s">
        <v>472</v>
      </c>
      <c r="N2767">
        <v>5000000</v>
      </c>
      <c r="O2767">
        <v>2015</v>
      </c>
      <c r="P2767">
        <v>7.1</v>
      </c>
      <c r="Q2767" t="s">
        <v>14097</v>
      </c>
    </row>
    <row r="2768" spans="1:17" x14ac:dyDescent="0.35">
      <c r="A2768" t="s">
        <v>10680</v>
      </c>
      <c r="B2768">
        <v>108</v>
      </c>
      <c r="C2768" t="s">
        <v>10681</v>
      </c>
      <c r="D2768">
        <v>11703287</v>
      </c>
      <c r="E2768" t="s">
        <v>5401</v>
      </c>
      <c r="F2768" t="s">
        <v>10682</v>
      </c>
      <c r="G2768" t="s">
        <v>10683</v>
      </c>
      <c r="H2768" t="s">
        <v>10684</v>
      </c>
      <c r="I2768" t="s">
        <v>10685</v>
      </c>
      <c r="J2768">
        <v>148</v>
      </c>
      <c r="K2768" t="s">
        <v>21</v>
      </c>
      <c r="L2768" t="s">
        <v>22</v>
      </c>
      <c r="M2768" t="s">
        <v>23</v>
      </c>
      <c r="N2768">
        <v>10000000</v>
      </c>
      <c r="O2768">
        <v>2005</v>
      </c>
      <c r="P2768">
        <v>7</v>
      </c>
      <c r="Q2768" t="s">
        <v>769</v>
      </c>
    </row>
    <row r="2769" spans="1:17" x14ac:dyDescent="0.35">
      <c r="A2769" t="s">
        <v>5765</v>
      </c>
      <c r="B2769">
        <v>87</v>
      </c>
      <c r="C2769" t="s">
        <v>59</v>
      </c>
      <c r="D2769">
        <v>11560259</v>
      </c>
      <c r="E2769" t="s">
        <v>1337</v>
      </c>
      <c r="F2769" t="s">
        <v>233</v>
      </c>
      <c r="G2769" t="s">
        <v>10686</v>
      </c>
      <c r="H2769" t="s">
        <v>2082</v>
      </c>
      <c r="I2769" t="s">
        <v>10687</v>
      </c>
      <c r="J2769">
        <v>180</v>
      </c>
      <c r="K2769" t="s">
        <v>21</v>
      </c>
      <c r="L2769" t="s">
        <v>22</v>
      </c>
      <c r="M2769" t="s">
        <v>23</v>
      </c>
      <c r="N2769">
        <v>22000000</v>
      </c>
      <c r="O2769">
        <v>2001</v>
      </c>
      <c r="P2769">
        <v>5.8</v>
      </c>
      <c r="Q2769" t="s">
        <v>1331</v>
      </c>
    </row>
    <row r="2770" spans="1:17" x14ac:dyDescent="0.35">
      <c r="A2770" t="s">
        <v>10086</v>
      </c>
      <c r="B2770">
        <v>89</v>
      </c>
      <c r="C2770" t="s">
        <v>924</v>
      </c>
      <c r="D2770">
        <v>10824921</v>
      </c>
      <c r="E2770" t="s">
        <v>1331</v>
      </c>
      <c r="F2770" t="s">
        <v>2540</v>
      </c>
      <c r="G2770" t="s">
        <v>10688</v>
      </c>
      <c r="H2770" t="s">
        <v>693</v>
      </c>
      <c r="I2770" t="s">
        <v>10689</v>
      </c>
      <c r="J2770">
        <v>621</v>
      </c>
      <c r="K2770" t="s">
        <v>21</v>
      </c>
      <c r="L2770" t="s">
        <v>22</v>
      </c>
      <c r="M2770" t="s">
        <v>472</v>
      </c>
      <c r="N2770">
        <v>10000000</v>
      </c>
      <c r="O2770">
        <v>1999</v>
      </c>
      <c r="P2770">
        <v>7.8</v>
      </c>
      <c r="Q2770" t="s">
        <v>1331</v>
      </c>
    </row>
    <row r="2771" spans="1:17" x14ac:dyDescent="0.35">
      <c r="A2771" t="s">
        <v>10690</v>
      </c>
      <c r="B2771">
        <v>97</v>
      </c>
      <c r="C2771" t="s">
        <v>7006</v>
      </c>
      <c r="D2771">
        <v>10561238</v>
      </c>
      <c r="E2771" t="s">
        <v>10691</v>
      </c>
      <c r="F2771" t="s">
        <v>59</v>
      </c>
      <c r="G2771" t="s">
        <v>10692</v>
      </c>
      <c r="H2771" t="s">
        <v>3716</v>
      </c>
      <c r="I2771" t="s">
        <v>10693</v>
      </c>
      <c r="J2771">
        <v>321</v>
      </c>
      <c r="K2771" t="s">
        <v>21</v>
      </c>
      <c r="L2771" t="s">
        <v>615</v>
      </c>
      <c r="M2771" t="s">
        <v>23</v>
      </c>
      <c r="N2771">
        <v>10000000</v>
      </c>
      <c r="O2771">
        <v>1999</v>
      </c>
      <c r="P2771">
        <v>6.5</v>
      </c>
      <c r="Q2771" t="s">
        <v>1331</v>
      </c>
    </row>
    <row r="2772" spans="1:17" x14ac:dyDescent="0.35">
      <c r="A2772" t="s">
        <v>203</v>
      </c>
      <c r="B2772">
        <v>106</v>
      </c>
      <c r="C2772" t="s">
        <v>2362</v>
      </c>
      <c r="D2772">
        <v>14479776</v>
      </c>
      <c r="E2772" t="s">
        <v>10694</v>
      </c>
      <c r="F2772" t="s">
        <v>34</v>
      </c>
      <c r="G2772" t="s">
        <v>10695</v>
      </c>
      <c r="H2772" t="s">
        <v>9114</v>
      </c>
      <c r="I2772" t="s">
        <v>10696</v>
      </c>
      <c r="J2772">
        <v>147</v>
      </c>
      <c r="K2772" t="s">
        <v>21</v>
      </c>
      <c r="L2772" t="s">
        <v>22</v>
      </c>
      <c r="M2772" t="s">
        <v>23</v>
      </c>
      <c r="N2772">
        <v>10000000</v>
      </c>
      <c r="O2772">
        <v>2014</v>
      </c>
      <c r="P2772">
        <v>7</v>
      </c>
      <c r="Q2772" t="s">
        <v>9596</v>
      </c>
    </row>
    <row r="2773" spans="1:17" x14ac:dyDescent="0.35">
      <c r="A2773" t="s">
        <v>178</v>
      </c>
      <c r="B2773">
        <v>100</v>
      </c>
      <c r="C2773" t="s">
        <v>6457</v>
      </c>
      <c r="D2773">
        <v>9801782</v>
      </c>
      <c r="E2773" t="s">
        <v>4603</v>
      </c>
      <c r="F2773" t="s">
        <v>199</v>
      </c>
      <c r="G2773" t="s">
        <v>10697</v>
      </c>
      <c r="H2773" t="s">
        <v>431</v>
      </c>
      <c r="I2773" t="s">
        <v>10698</v>
      </c>
      <c r="J2773">
        <v>481</v>
      </c>
      <c r="K2773" t="s">
        <v>21</v>
      </c>
      <c r="L2773" t="s">
        <v>22</v>
      </c>
      <c r="M2773" t="s">
        <v>472</v>
      </c>
      <c r="N2773">
        <v>10000000</v>
      </c>
      <c r="O2773">
        <v>1998</v>
      </c>
      <c r="P2773">
        <v>6.3</v>
      </c>
      <c r="Q2773" t="s">
        <v>1331</v>
      </c>
    </row>
    <row r="2774" spans="1:17" x14ac:dyDescent="0.35">
      <c r="A2774" t="s">
        <v>8991</v>
      </c>
      <c r="B2774">
        <v>89</v>
      </c>
      <c r="C2774" t="s">
        <v>4551</v>
      </c>
      <c r="D2774">
        <v>8070311</v>
      </c>
      <c r="E2774" t="s">
        <v>1337</v>
      </c>
      <c r="F2774" t="s">
        <v>421</v>
      </c>
      <c r="G2774" t="s">
        <v>10699</v>
      </c>
      <c r="H2774" t="s">
        <v>1900</v>
      </c>
      <c r="I2774" t="s">
        <v>10700</v>
      </c>
      <c r="J2774">
        <v>75</v>
      </c>
      <c r="K2774" t="s">
        <v>21</v>
      </c>
      <c r="L2774" t="s">
        <v>22</v>
      </c>
      <c r="M2774" t="s">
        <v>68</v>
      </c>
      <c r="N2774">
        <v>10000000</v>
      </c>
      <c r="O2774">
        <v>2004</v>
      </c>
      <c r="P2774">
        <v>5.3</v>
      </c>
      <c r="Q2774" t="s">
        <v>1331</v>
      </c>
    </row>
    <row r="2775" spans="1:17" x14ac:dyDescent="0.35">
      <c r="A2775" t="s">
        <v>7362</v>
      </c>
      <c r="B2775">
        <v>95</v>
      </c>
      <c r="C2775" t="s">
        <v>1682</v>
      </c>
      <c r="D2775">
        <v>8460995</v>
      </c>
      <c r="E2775" t="s">
        <v>1145</v>
      </c>
      <c r="F2775" t="s">
        <v>10701</v>
      </c>
      <c r="G2775" t="s">
        <v>10702</v>
      </c>
      <c r="H2775" t="s">
        <v>4899</v>
      </c>
      <c r="I2775" t="s">
        <v>10703</v>
      </c>
      <c r="J2775">
        <v>125</v>
      </c>
      <c r="K2775" t="s">
        <v>21</v>
      </c>
      <c r="L2775" t="s">
        <v>22</v>
      </c>
      <c r="M2775" t="s">
        <v>472</v>
      </c>
      <c r="N2775">
        <v>10000000</v>
      </c>
      <c r="O2775">
        <v>2010</v>
      </c>
      <c r="P2775">
        <v>5.5</v>
      </c>
      <c r="Q2775" t="s">
        <v>1064</v>
      </c>
    </row>
    <row r="2776" spans="1:17" x14ac:dyDescent="0.35">
      <c r="A2776" t="s">
        <v>4357</v>
      </c>
      <c r="B2776">
        <v>97</v>
      </c>
      <c r="C2776" t="s">
        <v>1329</v>
      </c>
      <c r="D2776">
        <v>8111360</v>
      </c>
      <c r="E2776" t="s">
        <v>1702</v>
      </c>
      <c r="F2776" t="s">
        <v>3235</v>
      </c>
      <c r="G2776" t="s">
        <v>10704</v>
      </c>
      <c r="H2776" t="s">
        <v>9039</v>
      </c>
      <c r="I2776" t="s">
        <v>10705</v>
      </c>
      <c r="J2776">
        <v>203</v>
      </c>
      <c r="K2776" t="s">
        <v>21</v>
      </c>
      <c r="L2776" t="s">
        <v>38</v>
      </c>
      <c r="M2776" t="s">
        <v>472</v>
      </c>
      <c r="N2776">
        <v>10000000</v>
      </c>
      <c r="O2776">
        <v>2002</v>
      </c>
      <c r="P2776">
        <v>7.4</v>
      </c>
      <c r="Q2776" t="s">
        <v>14098</v>
      </c>
    </row>
    <row r="2777" spans="1:17" x14ac:dyDescent="0.35">
      <c r="A2777" t="s">
        <v>6613</v>
      </c>
      <c r="B2777">
        <v>94</v>
      </c>
      <c r="C2777" t="s">
        <v>168</v>
      </c>
      <c r="D2777">
        <v>8828771</v>
      </c>
      <c r="E2777" t="s">
        <v>1331</v>
      </c>
      <c r="F2777" t="s">
        <v>210</v>
      </c>
      <c r="G2777" t="s">
        <v>10706</v>
      </c>
      <c r="H2777" t="s">
        <v>2007</v>
      </c>
      <c r="I2777" t="s">
        <v>10707</v>
      </c>
      <c r="J2777">
        <v>352</v>
      </c>
      <c r="K2777" t="s">
        <v>21</v>
      </c>
      <c r="L2777" t="s">
        <v>22</v>
      </c>
      <c r="M2777" t="s">
        <v>472</v>
      </c>
      <c r="N2777">
        <v>6000000</v>
      </c>
      <c r="O2777">
        <v>2013</v>
      </c>
      <c r="P2777">
        <v>4.3</v>
      </c>
      <c r="Q2777" t="s">
        <v>1331</v>
      </c>
    </row>
    <row r="2778" spans="1:17" x14ac:dyDescent="0.35">
      <c r="A2778" t="s">
        <v>10708</v>
      </c>
      <c r="B2778">
        <v>95</v>
      </c>
      <c r="C2778" t="s">
        <v>7392</v>
      </c>
      <c r="D2778">
        <v>7563670</v>
      </c>
      <c r="E2778" t="s">
        <v>2849</v>
      </c>
      <c r="F2778" t="s">
        <v>924</v>
      </c>
      <c r="G2778" t="s">
        <v>10709</v>
      </c>
      <c r="H2778" t="s">
        <v>6021</v>
      </c>
      <c r="I2778" t="s">
        <v>10710</v>
      </c>
      <c r="J2778">
        <v>53</v>
      </c>
      <c r="K2778" t="s">
        <v>21</v>
      </c>
      <c r="L2778" t="s">
        <v>22</v>
      </c>
      <c r="M2778" t="s">
        <v>23</v>
      </c>
      <c r="N2778">
        <v>10000000</v>
      </c>
      <c r="O2778">
        <v>2008</v>
      </c>
      <c r="P2778">
        <v>5.2</v>
      </c>
      <c r="Q2778" t="s">
        <v>1331</v>
      </c>
    </row>
    <row r="2779" spans="1:17" x14ac:dyDescent="0.35">
      <c r="A2779" t="s">
        <v>10711</v>
      </c>
      <c r="B2779">
        <v>101</v>
      </c>
      <c r="C2779" t="s">
        <v>8806</v>
      </c>
      <c r="D2779">
        <v>6619173</v>
      </c>
      <c r="E2779" t="s">
        <v>10712</v>
      </c>
      <c r="F2779" t="s">
        <v>421</v>
      </c>
      <c r="G2779" t="s">
        <v>10713</v>
      </c>
      <c r="H2779" t="s">
        <v>10714</v>
      </c>
      <c r="I2779" t="s">
        <v>10715</v>
      </c>
      <c r="J2779">
        <v>221</v>
      </c>
      <c r="K2779" t="s">
        <v>21</v>
      </c>
      <c r="L2779" t="s">
        <v>22</v>
      </c>
      <c r="M2779" t="s">
        <v>472</v>
      </c>
      <c r="N2779">
        <v>10000000</v>
      </c>
      <c r="O2779">
        <v>2012</v>
      </c>
      <c r="P2779">
        <v>6.7</v>
      </c>
      <c r="Q2779" t="s">
        <v>769</v>
      </c>
    </row>
    <row r="2780" spans="1:17" x14ac:dyDescent="0.35">
      <c r="A2780" t="s">
        <v>5899</v>
      </c>
      <c r="B2780">
        <v>101</v>
      </c>
      <c r="C2780" t="s">
        <v>5900</v>
      </c>
      <c r="D2780">
        <v>6712241</v>
      </c>
      <c r="E2780" t="s">
        <v>1547</v>
      </c>
      <c r="F2780" t="s">
        <v>1668</v>
      </c>
      <c r="G2780" t="s">
        <v>10717</v>
      </c>
      <c r="H2780" t="s">
        <v>1061</v>
      </c>
      <c r="I2780" t="s">
        <v>10718</v>
      </c>
      <c r="J2780">
        <v>1420</v>
      </c>
      <c r="K2780" t="s">
        <v>21</v>
      </c>
      <c r="L2780" t="s">
        <v>22</v>
      </c>
      <c r="M2780" t="s">
        <v>472</v>
      </c>
      <c r="N2780">
        <v>7500000</v>
      </c>
      <c r="O2780">
        <v>1998</v>
      </c>
      <c r="P2780">
        <v>8.6</v>
      </c>
      <c r="Q2780" t="s">
        <v>14098</v>
      </c>
    </row>
    <row r="2781" spans="1:17" x14ac:dyDescent="0.35">
      <c r="A2781" t="s">
        <v>10719</v>
      </c>
      <c r="B2781">
        <v>82</v>
      </c>
      <c r="C2781" t="s">
        <v>10720</v>
      </c>
      <c r="D2781">
        <v>6842058</v>
      </c>
      <c r="E2781" t="s">
        <v>3821</v>
      </c>
      <c r="F2781" t="s">
        <v>2474</v>
      </c>
      <c r="G2781" t="s">
        <v>10721</v>
      </c>
      <c r="H2781" t="s">
        <v>10722</v>
      </c>
      <c r="I2781" t="s">
        <v>10723</v>
      </c>
      <c r="J2781">
        <v>99</v>
      </c>
      <c r="K2781" t="s">
        <v>21</v>
      </c>
      <c r="L2781" t="s">
        <v>22</v>
      </c>
      <c r="M2781" t="s">
        <v>472</v>
      </c>
      <c r="N2781">
        <v>10000000</v>
      </c>
      <c r="O2781">
        <v>2012</v>
      </c>
      <c r="P2781">
        <v>6.1</v>
      </c>
      <c r="Q2781" t="s">
        <v>1064</v>
      </c>
    </row>
    <row r="2782" spans="1:17" x14ac:dyDescent="0.35">
      <c r="A2782" t="s">
        <v>10724</v>
      </c>
      <c r="B2782">
        <v>74</v>
      </c>
      <c r="C2782" t="s">
        <v>208</v>
      </c>
      <c r="D2782">
        <v>6491350</v>
      </c>
      <c r="E2782" t="s">
        <v>6096</v>
      </c>
      <c r="F2782" t="s">
        <v>1112</v>
      </c>
      <c r="G2782" t="s">
        <v>10725</v>
      </c>
      <c r="H2782" t="s">
        <v>2386</v>
      </c>
      <c r="I2782" t="s">
        <v>10726</v>
      </c>
      <c r="J2782">
        <v>26</v>
      </c>
      <c r="K2782" t="s">
        <v>21</v>
      </c>
      <c r="L2782" t="s">
        <v>22</v>
      </c>
      <c r="M2782" t="s">
        <v>68</v>
      </c>
      <c r="N2782">
        <v>10000000</v>
      </c>
      <c r="O2782">
        <v>2004</v>
      </c>
      <c r="P2782">
        <v>5.8</v>
      </c>
      <c r="Q2782" t="s">
        <v>8470</v>
      </c>
    </row>
    <row r="2783" spans="1:17" x14ac:dyDescent="0.35">
      <c r="A2783" t="s">
        <v>10727</v>
      </c>
      <c r="B2783">
        <v>130</v>
      </c>
      <c r="C2783" t="s">
        <v>10728</v>
      </c>
      <c r="D2783">
        <v>9473382</v>
      </c>
      <c r="E2783" t="s">
        <v>10729</v>
      </c>
      <c r="F2783" t="s">
        <v>10730</v>
      </c>
      <c r="G2783" t="s">
        <v>10731</v>
      </c>
      <c r="H2783" t="s">
        <v>10732</v>
      </c>
      <c r="I2783" t="s">
        <v>10733</v>
      </c>
      <c r="J2783">
        <v>247</v>
      </c>
      <c r="K2783" t="s">
        <v>1171</v>
      </c>
      <c r="L2783" t="s">
        <v>214</v>
      </c>
      <c r="M2783" t="s">
        <v>472</v>
      </c>
      <c r="N2783">
        <v>10000000</v>
      </c>
      <c r="O2783">
        <v>1998</v>
      </c>
      <c r="P2783">
        <v>7.7</v>
      </c>
      <c r="Q2783" t="s">
        <v>2679</v>
      </c>
    </row>
    <row r="2784" spans="1:17" x14ac:dyDescent="0.35">
      <c r="A2784" t="s">
        <v>4531</v>
      </c>
      <c r="B2784">
        <v>112</v>
      </c>
      <c r="C2784" t="s">
        <v>8714</v>
      </c>
      <c r="D2784">
        <v>6197866</v>
      </c>
      <c r="E2784" t="s">
        <v>1234</v>
      </c>
      <c r="F2784" t="s">
        <v>3971</v>
      </c>
      <c r="G2784" t="s">
        <v>10734</v>
      </c>
      <c r="H2784" t="s">
        <v>9984</v>
      </c>
      <c r="I2784" t="s">
        <v>10735</v>
      </c>
      <c r="J2784">
        <v>414</v>
      </c>
      <c r="K2784" t="s">
        <v>21</v>
      </c>
      <c r="L2784" t="s">
        <v>1172</v>
      </c>
      <c r="M2784" t="s">
        <v>222</v>
      </c>
      <c r="N2784">
        <v>10000000</v>
      </c>
      <c r="O2784">
        <v>1999</v>
      </c>
      <c r="P2784">
        <v>8</v>
      </c>
      <c r="Q2784" t="s">
        <v>9596</v>
      </c>
    </row>
    <row r="2785" spans="1:17" x14ac:dyDescent="0.35">
      <c r="A2785" t="s">
        <v>10736</v>
      </c>
      <c r="B2785">
        <v>96</v>
      </c>
      <c r="C2785" t="s">
        <v>55</v>
      </c>
      <c r="D2785">
        <v>6044618</v>
      </c>
      <c r="E2785" t="s">
        <v>10737</v>
      </c>
      <c r="F2785" t="s">
        <v>3770</v>
      </c>
      <c r="G2785" t="s">
        <v>10738</v>
      </c>
      <c r="H2785" t="s">
        <v>6315</v>
      </c>
      <c r="I2785" t="s">
        <v>10739</v>
      </c>
      <c r="J2785">
        <v>92</v>
      </c>
      <c r="K2785" t="s">
        <v>21</v>
      </c>
      <c r="L2785" t="s">
        <v>22</v>
      </c>
      <c r="M2785" t="s">
        <v>472</v>
      </c>
      <c r="N2785">
        <v>10000000</v>
      </c>
      <c r="O2785">
        <v>2002</v>
      </c>
      <c r="P2785">
        <v>5.6</v>
      </c>
      <c r="Q2785" t="s">
        <v>1064</v>
      </c>
    </row>
    <row r="2786" spans="1:17" x14ac:dyDescent="0.35">
      <c r="A2786" t="s">
        <v>10740</v>
      </c>
      <c r="B2786">
        <v>89</v>
      </c>
      <c r="C2786" t="s">
        <v>2782</v>
      </c>
      <c r="D2786">
        <v>7764027</v>
      </c>
      <c r="E2786" t="s">
        <v>2018</v>
      </c>
      <c r="F2786" t="s">
        <v>5392</v>
      </c>
      <c r="G2786" t="s">
        <v>10741</v>
      </c>
      <c r="H2786" t="s">
        <v>10529</v>
      </c>
      <c r="I2786" t="s">
        <v>10742</v>
      </c>
      <c r="J2786">
        <v>119</v>
      </c>
      <c r="K2786" t="s">
        <v>21</v>
      </c>
      <c r="L2786" t="s">
        <v>22</v>
      </c>
      <c r="M2786" t="s">
        <v>472</v>
      </c>
      <c r="N2786">
        <v>10000000</v>
      </c>
      <c r="O2786">
        <v>2013</v>
      </c>
      <c r="P2786">
        <v>6.7</v>
      </c>
      <c r="Q2786" t="s">
        <v>1331</v>
      </c>
    </row>
    <row r="2787" spans="1:17" x14ac:dyDescent="0.35">
      <c r="A2787" t="s">
        <v>8175</v>
      </c>
      <c r="B2787">
        <v>121</v>
      </c>
      <c r="C2787" t="s">
        <v>7330</v>
      </c>
      <c r="D2787">
        <v>21569041</v>
      </c>
      <c r="E2787" t="s">
        <v>2679</v>
      </c>
      <c r="F2787" t="s">
        <v>1128</v>
      </c>
      <c r="G2787" t="s">
        <v>10745</v>
      </c>
      <c r="H2787" t="s">
        <v>10746</v>
      </c>
      <c r="I2787" t="s">
        <v>10747</v>
      </c>
      <c r="J2787">
        <v>57</v>
      </c>
      <c r="K2787" t="s">
        <v>21</v>
      </c>
      <c r="L2787" t="s">
        <v>22</v>
      </c>
      <c r="M2787" t="s">
        <v>23</v>
      </c>
      <c r="N2787">
        <v>9000000</v>
      </c>
      <c r="O2787">
        <v>2014</v>
      </c>
      <c r="P2787">
        <v>6.6</v>
      </c>
      <c r="Q2787" t="s">
        <v>2679</v>
      </c>
    </row>
    <row r="2788" spans="1:17" x14ac:dyDescent="0.35">
      <c r="A2788" t="s">
        <v>10748</v>
      </c>
      <c r="B2788">
        <v>85</v>
      </c>
      <c r="C2788" t="s">
        <v>5486</v>
      </c>
      <c r="D2788">
        <v>4356743</v>
      </c>
      <c r="E2788" t="s">
        <v>2162</v>
      </c>
      <c r="F2788" t="s">
        <v>2386</v>
      </c>
      <c r="G2788" t="s">
        <v>10749</v>
      </c>
      <c r="H2788" t="s">
        <v>8033</v>
      </c>
      <c r="I2788" t="s">
        <v>10750</v>
      </c>
      <c r="J2788">
        <v>79</v>
      </c>
      <c r="K2788" t="s">
        <v>21</v>
      </c>
      <c r="L2788" t="s">
        <v>22</v>
      </c>
      <c r="M2788" t="s">
        <v>68</v>
      </c>
      <c r="N2788">
        <v>16000000</v>
      </c>
      <c r="O2788">
        <v>2001</v>
      </c>
      <c r="P2788">
        <v>4.0999999999999996</v>
      </c>
      <c r="Q2788" t="s">
        <v>1331</v>
      </c>
    </row>
    <row r="2789" spans="1:17" x14ac:dyDescent="0.35">
      <c r="A2789" t="s">
        <v>7471</v>
      </c>
      <c r="B2789">
        <v>120</v>
      </c>
      <c r="C2789" t="s">
        <v>10751</v>
      </c>
      <c r="D2789">
        <v>5484375</v>
      </c>
      <c r="E2789" t="s">
        <v>10752</v>
      </c>
      <c r="F2789" t="s">
        <v>40</v>
      </c>
      <c r="G2789" t="s">
        <v>10753</v>
      </c>
      <c r="H2789" t="s">
        <v>10754</v>
      </c>
      <c r="I2789" t="s">
        <v>10755</v>
      </c>
      <c r="J2789">
        <v>205</v>
      </c>
      <c r="K2789" t="s">
        <v>21</v>
      </c>
      <c r="L2789" t="s">
        <v>22</v>
      </c>
      <c r="M2789" t="s">
        <v>23</v>
      </c>
      <c r="N2789">
        <v>10000000</v>
      </c>
      <c r="O2789">
        <v>2006</v>
      </c>
      <c r="P2789">
        <v>7.3</v>
      </c>
      <c r="Q2789" t="s">
        <v>769</v>
      </c>
    </row>
    <row r="2790" spans="1:17" x14ac:dyDescent="0.35">
      <c r="A2790" t="s">
        <v>10756</v>
      </c>
      <c r="B2790">
        <v>83</v>
      </c>
      <c r="C2790" t="s">
        <v>10757</v>
      </c>
      <c r="D2790">
        <v>4244155</v>
      </c>
      <c r="E2790" t="s">
        <v>2018</v>
      </c>
      <c r="F2790" t="s">
        <v>186</v>
      </c>
      <c r="G2790" t="s">
        <v>10758</v>
      </c>
      <c r="H2790" t="s">
        <v>9200</v>
      </c>
      <c r="I2790" t="s">
        <v>10759</v>
      </c>
      <c r="J2790">
        <v>112</v>
      </c>
      <c r="K2790" t="s">
        <v>21</v>
      </c>
      <c r="L2790" t="s">
        <v>22</v>
      </c>
      <c r="M2790" t="s">
        <v>472</v>
      </c>
      <c r="N2790">
        <v>10000000</v>
      </c>
      <c r="O2790">
        <v>2011</v>
      </c>
      <c r="P2790">
        <v>6.5</v>
      </c>
      <c r="Q2790" t="s">
        <v>1331</v>
      </c>
    </row>
    <row r="2791" spans="1:17" x14ac:dyDescent="0.35">
      <c r="A2791" t="s">
        <v>10760</v>
      </c>
      <c r="B2791">
        <v>120</v>
      </c>
      <c r="C2791" t="s">
        <v>10761</v>
      </c>
      <c r="D2791">
        <v>5004648</v>
      </c>
      <c r="E2791" t="s">
        <v>169</v>
      </c>
      <c r="F2791" t="s">
        <v>10762</v>
      </c>
      <c r="G2791" t="s">
        <v>10763</v>
      </c>
      <c r="H2791" t="s">
        <v>10764</v>
      </c>
      <c r="I2791" t="s">
        <v>10765</v>
      </c>
      <c r="J2791">
        <v>114</v>
      </c>
      <c r="K2791" t="s">
        <v>7326</v>
      </c>
      <c r="L2791" t="s">
        <v>5434</v>
      </c>
      <c r="M2791" t="s">
        <v>472</v>
      </c>
      <c r="N2791">
        <v>10000000</v>
      </c>
      <c r="O2791">
        <v>2009</v>
      </c>
      <c r="P2791">
        <v>7</v>
      </c>
      <c r="Q2791" t="s">
        <v>2679</v>
      </c>
    </row>
    <row r="2792" spans="1:17" x14ac:dyDescent="0.35">
      <c r="A2792" t="s">
        <v>10766</v>
      </c>
      <c r="B2792">
        <v>111</v>
      </c>
      <c r="C2792" t="s">
        <v>693</v>
      </c>
      <c r="D2792">
        <v>3333823</v>
      </c>
      <c r="E2792" t="s">
        <v>4308</v>
      </c>
      <c r="F2792" t="s">
        <v>4083</v>
      </c>
      <c r="G2792" t="s">
        <v>10767</v>
      </c>
      <c r="H2792" t="s">
        <v>8454</v>
      </c>
      <c r="I2792" t="s">
        <v>10768</v>
      </c>
      <c r="J2792">
        <v>122</v>
      </c>
      <c r="K2792" t="s">
        <v>21</v>
      </c>
      <c r="L2792" t="s">
        <v>22</v>
      </c>
      <c r="M2792" t="s">
        <v>23</v>
      </c>
      <c r="N2792">
        <v>10000000</v>
      </c>
      <c r="O2792">
        <v>2012</v>
      </c>
      <c r="P2792">
        <v>5.5</v>
      </c>
      <c r="Q2792" t="s">
        <v>2679</v>
      </c>
    </row>
    <row r="2793" spans="1:17" x14ac:dyDescent="0.35">
      <c r="A2793" t="s">
        <v>10769</v>
      </c>
      <c r="B2793">
        <v>100</v>
      </c>
      <c r="C2793" t="s">
        <v>1493</v>
      </c>
      <c r="D2793">
        <v>3275585</v>
      </c>
      <c r="E2793" t="s">
        <v>375</v>
      </c>
      <c r="F2793" t="s">
        <v>356</v>
      </c>
      <c r="G2793" t="s">
        <v>10770</v>
      </c>
      <c r="H2793" t="s">
        <v>2489</v>
      </c>
      <c r="I2793" t="s">
        <v>10771</v>
      </c>
      <c r="J2793">
        <v>88</v>
      </c>
      <c r="K2793" t="s">
        <v>21</v>
      </c>
      <c r="L2793" t="s">
        <v>38</v>
      </c>
      <c r="M2793" t="s">
        <v>472</v>
      </c>
      <c r="N2793">
        <v>11500000</v>
      </c>
      <c r="O2793">
        <v>1993</v>
      </c>
      <c r="P2793">
        <v>6.6</v>
      </c>
      <c r="Q2793" t="s">
        <v>1064</v>
      </c>
    </row>
    <row r="2794" spans="1:17" x14ac:dyDescent="0.35">
      <c r="A2794" t="s">
        <v>1219</v>
      </c>
      <c r="B2794">
        <v>89</v>
      </c>
      <c r="C2794" t="s">
        <v>10772</v>
      </c>
      <c r="D2794">
        <v>3193102</v>
      </c>
      <c r="E2794" t="s">
        <v>1716</v>
      </c>
      <c r="F2794" t="s">
        <v>1098</v>
      </c>
      <c r="G2794" t="s">
        <v>10773</v>
      </c>
      <c r="H2794" t="s">
        <v>4507</v>
      </c>
      <c r="I2794" t="s">
        <v>10774</v>
      </c>
      <c r="J2794">
        <v>240</v>
      </c>
      <c r="K2794" t="s">
        <v>21</v>
      </c>
      <c r="L2794" t="s">
        <v>22</v>
      </c>
      <c r="M2794" t="s">
        <v>472</v>
      </c>
      <c r="N2794">
        <v>9000000</v>
      </c>
      <c r="O2794">
        <v>1999</v>
      </c>
      <c r="P2794">
        <v>7.1</v>
      </c>
      <c r="Q2794" t="s">
        <v>14098</v>
      </c>
    </row>
    <row r="2795" spans="1:17" x14ac:dyDescent="0.35">
      <c r="A2795" t="s">
        <v>6456</v>
      </c>
      <c r="B2795">
        <v>115</v>
      </c>
      <c r="C2795" t="s">
        <v>2424</v>
      </c>
      <c r="D2795">
        <v>54557348</v>
      </c>
      <c r="E2795" t="s">
        <v>1702</v>
      </c>
      <c r="F2795" t="s">
        <v>201</v>
      </c>
      <c r="G2795" t="s">
        <v>10775</v>
      </c>
      <c r="H2795" t="s">
        <v>4014</v>
      </c>
      <c r="I2795" t="s">
        <v>10776</v>
      </c>
      <c r="J2795">
        <v>1624</v>
      </c>
      <c r="K2795" t="s">
        <v>21</v>
      </c>
      <c r="L2795" t="s">
        <v>615</v>
      </c>
      <c r="M2795" t="s">
        <v>472</v>
      </c>
      <c r="N2795">
        <v>6500000</v>
      </c>
      <c r="O2795">
        <v>2004</v>
      </c>
      <c r="P2795">
        <v>7.9</v>
      </c>
      <c r="Q2795" t="s">
        <v>14098</v>
      </c>
    </row>
    <row r="2796" spans="1:17" x14ac:dyDescent="0.35">
      <c r="A2796" t="s">
        <v>10777</v>
      </c>
      <c r="B2796">
        <v>135</v>
      </c>
      <c r="C2796" t="s">
        <v>1481</v>
      </c>
      <c r="D2796">
        <v>3041803</v>
      </c>
      <c r="E2796" t="s">
        <v>169</v>
      </c>
      <c r="F2796" t="s">
        <v>4459</v>
      </c>
      <c r="G2796" t="s">
        <v>10778</v>
      </c>
      <c r="H2796" t="s">
        <v>6728</v>
      </c>
      <c r="I2796" t="s">
        <v>10779</v>
      </c>
      <c r="J2796">
        <v>181</v>
      </c>
      <c r="K2796" t="s">
        <v>21</v>
      </c>
      <c r="L2796" t="s">
        <v>38</v>
      </c>
      <c r="M2796" t="s">
        <v>68</v>
      </c>
      <c r="N2796">
        <v>10000000</v>
      </c>
      <c r="O2796">
        <v>2000</v>
      </c>
      <c r="P2796">
        <v>7.1</v>
      </c>
      <c r="Q2796" t="s">
        <v>2679</v>
      </c>
    </row>
    <row r="2797" spans="1:17" x14ac:dyDescent="0.35">
      <c r="A2797" t="s">
        <v>10780</v>
      </c>
      <c r="B2797">
        <v>92</v>
      </c>
      <c r="C2797" t="s">
        <v>9080</v>
      </c>
      <c r="D2797">
        <v>3060858</v>
      </c>
      <c r="E2797" t="s">
        <v>744</v>
      </c>
      <c r="F2797" t="s">
        <v>5142</v>
      </c>
      <c r="G2797" t="s">
        <v>10781</v>
      </c>
      <c r="H2797" t="s">
        <v>10782</v>
      </c>
      <c r="I2797" t="s">
        <v>10783</v>
      </c>
      <c r="J2797">
        <v>37</v>
      </c>
      <c r="K2797" t="s">
        <v>21</v>
      </c>
      <c r="L2797" t="s">
        <v>22</v>
      </c>
      <c r="M2797" t="s">
        <v>472</v>
      </c>
      <c r="N2797">
        <v>10000000</v>
      </c>
      <c r="O2797">
        <v>1987</v>
      </c>
      <c r="P2797">
        <v>5.6</v>
      </c>
      <c r="Q2797" t="s">
        <v>1064</v>
      </c>
    </row>
    <row r="2798" spans="1:17" x14ac:dyDescent="0.35">
      <c r="A2798" t="s">
        <v>7193</v>
      </c>
      <c r="B2798">
        <v>120</v>
      </c>
      <c r="C2798" t="s">
        <v>10784</v>
      </c>
      <c r="D2798">
        <v>1055654</v>
      </c>
      <c r="E2798" t="s">
        <v>3830</v>
      </c>
      <c r="F2798" t="s">
        <v>7304</v>
      </c>
      <c r="G2798" t="s">
        <v>10785</v>
      </c>
      <c r="H2798" t="s">
        <v>4141</v>
      </c>
      <c r="I2798" t="s">
        <v>10786</v>
      </c>
      <c r="J2798">
        <v>175</v>
      </c>
      <c r="K2798" t="s">
        <v>21</v>
      </c>
      <c r="L2798" t="s">
        <v>615</v>
      </c>
      <c r="M2798" t="s">
        <v>23</v>
      </c>
      <c r="N2798">
        <v>10000000</v>
      </c>
      <c r="O2798">
        <v>2006</v>
      </c>
      <c r="P2798">
        <v>7.3</v>
      </c>
      <c r="Q2798" t="s">
        <v>2679</v>
      </c>
    </row>
    <row r="2799" spans="1:17" x14ac:dyDescent="0.35">
      <c r="A2799" t="s">
        <v>10787</v>
      </c>
      <c r="B2799">
        <v>97</v>
      </c>
      <c r="C2799" t="s">
        <v>1748</v>
      </c>
      <c r="D2799">
        <v>2331318</v>
      </c>
      <c r="E2799" t="s">
        <v>1331</v>
      </c>
      <c r="F2799" t="s">
        <v>906</v>
      </c>
      <c r="G2799" t="s">
        <v>10788</v>
      </c>
      <c r="H2799" t="s">
        <v>2164</v>
      </c>
      <c r="I2799" t="s">
        <v>10789</v>
      </c>
      <c r="J2799">
        <v>64</v>
      </c>
      <c r="K2799" t="s">
        <v>21</v>
      </c>
      <c r="L2799" t="s">
        <v>22</v>
      </c>
      <c r="M2799" t="s">
        <v>472</v>
      </c>
      <c r="N2799">
        <v>10000000</v>
      </c>
      <c r="O2799">
        <v>2011</v>
      </c>
      <c r="P2799">
        <v>3.3</v>
      </c>
      <c r="Q2799" t="s">
        <v>1331</v>
      </c>
    </row>
    <row r="2800" spans="1:17" x14ac:dyDescent="0.35">
      <c r="A2800" t="s">
        <v>3952</v>
      </c>
      <c r="B2800">
        <v>135</v>
      </c>
      <c r="C2800" t="s">
        <v>2015</v>
      </c>
      <c r="D2800">
        <v>2185266</v>
      </c>
      <c r="E2800" t="s">
        <v>4273</v>
      </c>
      <c r="F2800" t="s">
        <v>10790</v>
      </c>
      <c r="G2800" t="s">
        <v>10791</v>
      </c>
      <c r="H2800" t="s">
        <v>643</v>
      </c>
      <c r="I2800" t="s">
        <v>10792</v>
      </c>
      <c r="J2800">
        <v>186</v>
      </c>
      <c r="K2800" t="s">
        <v>21</v>
      </c>
      <c r="L2800" t="s">
        <v>22</v>
      </c>
      <c r="M2800" t="s">
        <v>472</v>
      </c>
      <c r="N2800">
        <v>10000000</v>
      </c>
      <c r="O2800">
        <v>2000</v>
      </c>
      <c r="P2800">
        <v>6.5</v>
      </c>
      <c r="Q2800" t="s">
        <v>1331</v>
      </c>
    </row>
    <row r="2801" spans="1:17" x14ac:dyDescent="0.35">
      <c r="A2801" t="s">
        <v>10793</v>
      </c>
      <c r="B2801">
        <v>93</v>
      </c>
      <c r="C2801" t="s">
        <v>10794</v>
      </c>
      <c r="D2801">
        <v>26583369</v>
      </c>
      <c r="E2801" t="s">
        <v>2391</v>
      </c>
      <c r="F2801" t="s">
        <v>10795</v>
      </c>
      <c r="G2801" t="s">
        <v>10796</v>
      </c>
      <c r="H2801" t="s">
        <v>10797</v>
      </c>
      <c r="I2801" t="s">
        <v>10798</v>
      </c>
      <c r="J2801">
        <v>127</v>
      </c>
      <c r="K2801" t="s">
        <v>21</v>
      </c>
      <c r="L2801" t="s">
        <v>22</v>
      </c>
      <c r="M2801" t="s">
        <v>23</v>
      </c>
      <c r="N2801">
        <v>10000000</v>
      </c>
      <c r="O2801">
        <v>2016</v>
      </c>
      <c r="P2801">
        <v>4.8</v>
      </c>
      <c r="Q2801" t="s">
        <v>4933</v>
      </c>
    </row>
    <row r="2802" spans="1:17" x14ac:dyDescent="0.35">
      <c r="A2802" t="s">
        <v>10116</v>
      </c>
      <c r="B2802">
        <v>118</v>
      </c>
      <c r="C2802" t="s">
        <v>5551</v>
      </c>
      <c r="D2802">
        <v>800000</v>
      </c>
      <c r="E2802" t="s">
        <v>9674</v>
      </c>
      <c r="F2802" t="s">
        <v>92</v>
      </c>
      <c r="G2802" t="s">
        <v>10799</v>
      </c>
      <c r="H2802" t="s">
        <v>2466</v>
      </c>
      <c r="I2802" t="s">
        <v>10800</v>
      </c>
      <c r="J2802">
        <v>21</v>
      </c>
      <c r="K2802" t="s">
        <v>21</v>
      </c>
      <c r="L2802" t="s">
        <v>22</v>
      </c>
      <c r="M2802" t="s">
        <v>68</v>
      </c>
      <c r="N2802">
        <v>14000000</v>
      </c>
      <c r="O2802">
        <v>1981</v>
      </c>
      <c r="P2802">
        <v>5.2</v>
      </c>
      <c r="Q2802" t="s">
        <v>769</v>
      </c>
    </row>
    <row r="2803" spans="1:17" x14ac:dyDescent="0.35">
      <c r="A2803" t="s">
        <v>10801</v>
      </c>
      <c r="B2803">
        <v>97</v>
      </c>
      <c r="C2803" t="s">
        <v>10802</v>
      </c>
      <c r="D2803">
        <v>7574066</v>
      </c>
      <c r="E2803" t="s">
        <v>2018</v>
      </c>
      <c r="F2803" t="s">
        <v>164</v>
      </c>
      <c r="G2803" t="s">
        <v>10803</v>
      </c>
      <c r="H2803" t="s">
        <v>10804</v>
      </c>
      <c r="I2803" t="s">
        <v>10805</v>
      </c>
      <c r="J2803">
        <v>96</v>
      </c>
      <c r="K2803" t="s">
        <v>21</v>
      </c>
      <c r="L2803" t="s">
        <v>22</v>
      </c>
      <c r="M2803" t="s">
        <v>472</v>
      </c>
      <c r="N2803">
        <v>10000000</v>
      </c>
      <c r="O2803">
        <v>2014</v>
      </c>
      <c r="P2803">
        <v>6.3</v>
      </c>
      <c r="Q2803" t="s">
        <v>1331</v>
      </c>
    </row>
    <row r="2804" spans="1:17" x14ac:dyDescent="0.35">
      <c r="A2804" t="s">
        <v>155</v>
      </c>
      <c r="B2804">
        <v>98</v>
      </c>
      <c r="C2804" t="s">
        <v>10806</v>
      </c>
      <c r="D2804">
        <v>1754319</v>
      </c>
      <c r="E2804" t="s">
        <v>169</v>
      </c>
      <c r="F2804" t="s">
        <v>4514</v>
      </c>
      <c r="G2804" t="s">
        <v>10807</v>
      </c>
      <c r="H2804" t="s">
        <v>10808</v>
      </c>
      <c r="I2804" t="s">
        <v>10809</v>
      </c>
      <c r="J2804">
        <v>81</v>
      </c>
      <c r="K2804" t="s">
        <v>21</v>
      </c>
      <c r="L2804" t="s">
        <v>22</v>
      </c>
      <c r="M2804" t="s">
        <v>23</v>
      </c>
      <c r="N2804">
        <v>10000000</v>
      </c>
      <c r="O2804">
        <v>2011</v>
      </c>
      <c r="P2804">
        <v>7.2</v>
      </c>
      <c r="Q2804" t="s">
        <v>2679</v>
      </c>
    </row>
    <row r="2805" spans="1:17" x14ac:dyDescent="0.35">
      <c r="A2805" t="s">
        <v>4194</v>
      </c>
      <c r="B2805">
        <v>98</v>
      </c>
      <c r="C2805" t="s">
        <v>6909</v>
      </c>
      <c r="D2805">
        <v>1641788</v>
      </c>
      <c r="E2805" t="s">
        <v>1538</v>
      </c>
      <c r="F2805" t="s">
        <v>3720</v>
      </c>
      <c r="G2805" t="s">
        <v>10810</v>
      </c>
      <c r="H2805" t="s">
        <v>9130</v>
      </c>
      <c r="I2805" t="s">
        <v>10811</v>
      </c>
      <c r="J2805">
        <v>213</v>
      </c>
      <c r="K2805" t="s">
        <v>21</v>
      </c>
      <c r="L2805" t="s">
        <v>214</v>
      </c>
      <c r="M2805" t="s">
        <v>472</v>
      </c>
      <c r="N2805">
        <v>8000000</v>
      </c>
      <c r="O2805">
        <v>2002</v>
      </c>
      <c r="P2805">
        <v>6.8</v>
      </c>
      <c r="Q2805" t="s">
        <v>2679</v>
      </c>
    </row>
    <row r="2806" spans="1:17" x14ac:dyDescent="0.35">
      <c r="A2806" t="s">
        <v>10812</v>
      </c>
      <c r="B2806">
        <v>101</v>
      </c>
      <c r="C2806" t="s">
        <v>347</v>
      </c>
      <c r="D2806">
        <v>1631839</v>
      </c>
      <c r="E2806" t="s">
        <v>3339</v>
      </c>
      <c r="F2806" t="s">
        <v>181</v>
      </c>
      <c r="G2806" t="s">
        <v>10813</v>
      </c>
      <c r="H2806" t="s">
        <v>2835</v>
      </c>
      <c r="I2806" t="s">
        <v>10814</v>
      </c>
      <c r="J2806">
        <v>91</v>
      </c>
      <c r="K2806" t="s">
        <v>21</v>
      </c>
      <c r="L2806" t="s">
        <v>22</v>
      </c>
      <c r="M2806" t="s">
        <v>472</v>
      </c>
      <c r="N2806">
        <v>10000000</v>
      </c>
      <c r="O2806">
        <v>2000</v>
      </c>
      <c r="P2806">
        <v>5.7</v>
      </c>
      <c r="Q2806" t="s">
        <v>1331</v>
      </c>
    </row>
    <row r="2807" spans="1:17" x14ac:dyDescent="0.35">
      <c r="A2807" t="s">
        <v>7553</v>
      </c>
      <c r="B2807">
        <v>132</v>
      </c>
      <c r="C2807" t="s">
        <v>205</v>
      </c>
      <c r="D2807">
        <v>1309849</v>
      </c>
      <c r="E2807" t="s">
        <v>169</v>
      </c>
      <c r="F2807" t="s">
        <v>309</v>
      </c>
      <c r="G2807" t="s">
        <v>10815</v>
      </c>
      <c r="H2807" t="s">
        <v>320</v>
      </c>
      <c r="I2807" t="s">
        <v>10816</v>
      </c>
      <c r="J2807">
        <v>103</v>
      </c>
      <c r="K2807" t="s">
        <v>21</v>
      </c>
      <c r="L2807" t="s">
        <v>38</v>
      </c>
      <c r="M2807" t="s">
        <v>68</v>
      </c>
      <c r="N2807">
        <v>10000000</v>
      </c>
      <c r="O2807">
        <v>2002</v>
      </c>
      <c r="P2807">
        <v>7.2</v>
      </c>
      <c r="Q2807" t="s">
        <v>2679</v>
      </c>
    </row>
    <row r="2808" spans="1:17" x14ac:dyDescent="0.35">
      <c r="A2808" t="s">
        <v>6114</v>
      </c>
      <c r="B2808">
        <v>106</v>
      </c>
      <c r="C2808" t="s">
        <v>55</v>
      </c>
      <c r="D2808">
        <v>1939441</v>
      </c>
      <c r="E2808" t="s">
        <v>1373</v>
      </c>
      <c r="F2808" t="s">
        <v>176</v>
      </c>
      <c r="G2808" t="s">
        <v>10817</v>
      </c>
      <c r="H2808" t="s">
        <v>4736</v>
      </c>
      <c r="I2808" t="s">
        <v>10818</v>
      </c>
      <c r="J2808">
        <v>144</v>
      </c>
      <c r="K2808" t="s">
        <v>21</v>
      </c>
      <c r="L2808" t="s">
        <v>22</v>
      </c>
      <c r="M2808" t="s">
        <v>472</v>
      </c>
      <c r="N2808">
        <v>10000000</v>
      </c>
      <c r="O2808">
        <v>2012</v>
      </c>
      <c r="P2808">
        <v>6.9</v>
      </c>
      <c r="Q2808" t="s">
        <v>9596</v>
      </c>
    </row>
    <row r="2809" spans="1:17" x14ac:dyDescent="0.35">
      <c r="A2809" t="s">
        <v>9898</v>
      </c>
      <c r="B2809">
        <v>87</v>
      </c>
      <c r="C2809" t="s">
        <v>1114</v>
      </c>
      <c r="D2809">
        <v>1276984</v>
      </c>
      <c r="E2809" t="s">
        <v>4603</v>
      </c>
      <c r="F2809" t="s">
        <v>3134</v>
      </c>
      <c r="G2809" t="s">
        <v>10821</v>
      </c>
      <c r="H2809" t="s">
        <v>1748</v>
      </c>
      <c r="I2809" t="s">
        <v>10822</v>
      </c>
      <c r="J2809">
        <v>150</v>
      </c>
      <c r="K2809" t="s">
        <v>21</v>
      </c>
      <c r="L2809" t="s">
        <v>1172</v>
      </c>
      <c r="M2809" t="s">
        <v>472</v>
      </c>
      <c r="N2809">
        <v>10000000</v>
      </c>
      <c r="O2809">
        <v>2000</v>
      </c>
      <c r="P2809">
        <v>6.2</v>
      </c>
      <c r="Q2809" t="s">
        <v>1331</v>
      </c>
    </row>
    <row r="2810" spans="1:17" x14ac:dyDescent="0.35">
      <c r="A2810" t="s">
        <v>3691</v>
      </c>
      <c r="B2810">
        <v>98</v>
      </c>
      <c r="C2810" t="s">
        <v>10823</v>
      </c>
      <c r="D2810">
        <v>1987762</v>
      </c>
      <c r="E2810" t="s">
        <v>4101</v>
      </c>
      <c r="F2810" t="s">
        <v>536</v>
      </c>
      <c r="G2810" t="s">
        <v>10824</v>
      </c>
      <c r="H2810" t="s">
        <v>10825</v>
      </c>
      <c r="I2810" t="s">
        <v>10826</v>
      </c>
      <c r="J2810">
        <v>216</v>
      </c>
      <c r="K2810" t="s">
        <v>21</v>
      </c>
      <c r="L2810" t="s">
        <v>22</v>
      </c>
      <c r="M2810" t="s">
        <v>472</v>
      </c>
      <c r="N2810">
        <v>11000000</v>
      </c>
      <c r="O2810">
        <v>2011</v>
      </c>
      <c r="P2810">
        <v>6.7</v>
      </c>
      <c r="Q2810" t="s">
        <v>14098</v>
      </c>
    </row>
    <row r="2811" spans="1:17" x14ac:dyDescent="0.35">
      <c r="A2811" t="s">
        <v>10827</v>
      </c>
      <c r="B2811">
        <v>96</v>
      </c>
      <c r="C2811" t="s">
        <v>2540</v>
      </c>
      <c r="D2811">
        <v>1474508</v>
      </c>
      <c r="E2811" t="s">
        <v>2018</v>
      </c>
      <c r="F2811" t="s">
        <v>1105</v>
      </c>
      <c r="G2811" t="s">
        <v>10828</v>
      </c>
      <c r="H2811" t="s">
        <v>10829</v>
      </c>
      <c r="I2811" t="s">
        <v>10830</v>
      </c>
      <c r="J2811">
        <v>88</v>
      </c>
      <c r="K2811" t="s">
        <v>21</v>
      </c>
      <c r="L2811" t="s">
        <v>22</v>
      </c>
      <c r="M2811" t="s">
        <v>472</v>
      </c>
      <c r="N2811">
        <v>5000000</v>
      </c>
      <c r="O2811">
        <v>2009</v>
      </c>
      <c r="P2811">
        <v>6.5</v>
      </c>
      <c r="Q2811" t="s">
        <v>1331</v>
      </c>
    </row>
    <row r="2812" spans="1:17" x14ac:dyDescent="0.35">
      <c r="A2812" t="s">
        <v>10831</v>
      </c>
      <c r="B2812">
        <v>104</v>
      </c>
      <c r="C2812" t="s">
        <v>2745</v>
      </c>
      <c r="D2812">
        <v>1011054</v>
      </c>
      <c r="E2812" t="s">
        <v>1702</v>
      </c>
      <c r="F2812" t="s">
        <v>557</v>
      </c>
      <c r="G2812" t="s">
        <v>10832</v>
      </c>
      <c r="H2812" t="s">
        <v>2830</v>
      </c>
      <c r="I2812" t="s">
        <v>10833</v>
      </c>
      <c r="J2812">
        <v>83</v>
      </c>
      <c r="K2812" t="s">
        <v>21</v>
      </c>
      <c r="L2812" t="s">
        <v>214</v>
      </c>
      <c r="M2812" t="s">
        <v>472</v>
      </c>
      <c r="N2812">
        <v>10000000</v>
      </c>
      <c r="O2812">
        <v>2003</v>
      </c>
      <c r="P2812">
        <v>7.2</v>
      </c>
      <c r="Q2812" t="s">
        <v>14098</v>
      </c>
    </row>
    <row r="2813" spans="1:17" x14ac:dyDescent="0.35">
      <c r="A2813" t="s">
        <v>10834</v>
      </c>
      <c r="B2813">
        <v>93</v>
      </c>
      <c r="C2813" t="s">
        <v>9246</v>
      </c>
      <c r="D2813">
        <v>900926</v>
      </c>
      <c r="E2813" t="s">
        <v>1331</v>
      </c>
      <c r="F2813" t="s">
        <v>2812</v>
      </c>
      <c r="G2813" t="s">
        <v>10835</v>
      </c>
      <c r="H2813" t="s">
        <v>1682</v>
      </c>
      <c r="I2813" t="s">
        <v>10836</v>
      </c>
      <c r="J2813">
        <v>46</v>
      </c>
      <c r="K2813" t="s">
        <v>21</v>
      </c>
      <c r="L2813" t="s">
        <v>22</v>
      </c>
      <c r="M2813" t="s">
        <v>472</v>
      </c>
      <c r="N2813">
        <v>10000000</v>
      </c>
      <c r="O2813">
        <v>2007</v>
      </c>
      <c r="P2813">
        <v>5.3</v>
      </c>
      <c r="Q2813" t="s">
        <v>1331</v>
      </c>
    </row>
    <row r="2814" spans="1:17" x14ac:dyDescent="0.35">
      <c r="A2814" t="s">
        <v>5356</v>
      </c>
      <c r="B2814">
        <v>95</v>
      </c>
      <c r="C2814" t="s">
        <v>10837</v>
      </c>
      <c r="D2814">
        <v>866778</v>
      </c>
      <c r="E2814" t="s">
        <v>169</v>
      </c>
      <c r="F2814" t="s">
        <v>676</v>
      </c>
      <c r="G2814" t="s">
        <v>10838</v>
      </c>
      <c r="H2814" t="s">
        <v>10839</v>
      </c>
      <c r="I2814" t="s">
        <v>10840</v>
      </c>
      <c r="J2814">
        <v>117</v>
      </c>
      <c r="K2814" t="s">
        <v>21</v>
      </c>
      <c r="L2814" t="s">
        <v>3025</v>
      </c>
      <c r="M2814" t="s">
        <v>23</v>
      </c>
      <c r="N2814">
        <v>10000000</v>
      </c>
      <c r="O2814">
        <v>2007</v>
      </c>
      <c r="P2814">
        <v>6.7</v>
      </c>
      <c r="Q2814" t="s">
        <v>2679</v>
      </c>
    </row>
    <row r="2815" spans="1:17" x14ac:dyDescent="0.35">
      <c r="A2815" t="s">
        <v>1038</v>
      </c>
      <c r="B2815">
        <v>89</v>
      </c>
      <c r="C2815" t="s">
        <v>431</v>
      </c>
      <c r="D2815">
        <v>598645</v>
      </c>
      <c r="E2815" t="s">
        <v>1337</v>
      </c>
      <c r="F2815" t="s">
        <v>285</v>
      </c>
      <c r="G2815" t="s">
        <v>10841</v>
      </c>
      <c r="H2815" t="s">
        <v>4930</v>
      </c>
      <c r="I2815" t="s">
        <v>10842</v>
      </c>
      <c r="J2815">
        <v>215</v>
      </c>
      <c r="K2815" t="s">
        <v>21</v>
      </c>
      <c r="L2815" t="s">
        <v>38</v>
      </c>
      <c r="M2815" t="s">
        <v>472</v>
      </c>
      <c r="N2815">
        <v>10000000</v>
      </c>
      <c r="O2815">
        <v>2002</v>
      </c>
      <c r="P2815">
        <v>3.6</v>
      </c>
      <c r="Q2815" t="s">
        <v>1331</v>
      </c>
    </row>
    <row r="2816" spans="1:17" x14ac:dyDescent="0.35">
      <c r="A2816" t="s">
        <v>10843</v>
      </c>
      <c r="B2816">
        <v>107</v>
      </c>
      <c r="C2816" t="s">
        <v>10844</v>
      </c>
      <c r="D2816">
        <v>578527</v>
      </c>
      <c r="E2816" t="s">
        <v>1379</v>
      </c>
      <c r="F2816" t="s">
        <v>5843</v>
      </c>
      <c r="G2816" t="s">
        <v>10845</v>
      </c>
      <c r="H2816" t="s">
        <v>6565</v>
      </c>
      <c r="I2816" t="s">
        <v>10846</v>
      </c>
      <c r="J2816">
        <v>112</v>
      </c>
      <c r="K2816" t="s">
        <v>21</v>
      </c>
      <c r="L2816" t="s">
        <v>22</v>
      </c>
      <c r="M2816" t="s">
        <v>472</v>
      </c>
      <c r="N2816">
        <v>10000000</v>
      </c>
      <c r="O2816">
        <v>2008</v>
      </c>
      <c r="P2816">
        <v>5.7</v>
      </c>
      <c r="Q2816" t="s">
        <v>1064</v>
      </c>
    </row>
    <row r="2817" spans="1:17" x14ac:dyDescent="0.35">
      <c r="A2817" t="s">
        <v>8197</v>
      </c>
      <c r="B2817">
        <v>85</v>
      </c>
      <c r="C2817" t="s">
        <v>10847</v>
      </c>
      <c r="D2817">
        <v>488872</v>
      </c>
      <c r="E2817" t="s">
        <v>2538</v>
      </c>
      <c r="F2817" t="s">
        <v>5337</v>
      </c>
      <c r="G2817" t="s">
        <v>10848</v>
      </c>
      <c r="H2817" t="s">
        <v>5545</v>
      </c>
      <c r="I2817" t="s">
        <v>10849</v>
      </c>
      <c r="J2817">
        <v>243</v>
      </c>
      <c r="K2817" t="s">
        <v>5547</v>
      </c>
      <c r="L2817" t="s">
        <v>3025</v>
      </c>
      <c r="M2817" t="s">
        <v>68</v>
      </c>
      <c r="N2817">
        <v>10000000</v>
      </c>
      <c r="O2817">
        <v>2001</v>
      </c>
      <c r="P2817">
        <v>7.3</v>
      </c>
      <c r="Q2817" t="s">
        <v>1064</v>
      </c>
    </row>
    <row r="2818" spans="1:17" x14ac:dyDescent="0.35">
      <c r="A2818" t="s">
        <v>10020</v>
      </c>
      <c r="B2818">
        <v>93</v>
      </c>
      <c r="C2818" t="s">
        <v>10850</v>
      </c>
      <c r="D2818">
        <v>365734</v>
      </c>
      <c r="E2818" t="s">
        <v>2679</v>
      </c>
      <c r="F2818" t="s">
        <v>10020</v>
      </c>
      <c r="G2818" t="s">
        <v>10851</v>
      </c>
      <c r="H2818" t="s">
        <v>10852</v>
      </c>
      <c r="I2818" t="s">
        <v>10853</v>
      </c>
      <c r="J2818">
        <v>226</v>
      </c>
      <c r="K2818" t="s">
        <v>21</v>
      </c>
      <c r="L2818" t="s">
        <v>22</v>
      </c>
      <c r="M2818" t="s">
        <v>3766</v>
      </c>
      <c r="N2818">
        <v>10000000</v>
      </c>
      <c r="O2818">
        <v>2003</v>
      </c>
      <c r="P2818">
        <v>5</v>
      </c>
      <c r="Q2818" t="s">
        <v>2679</v>
      </c>
    </row>
    <row r="2819" spans="1:17" x14ac:dyDescent="0.35">
      <c r="A2819" t="s">
        <v>3898</v>
      </c>
      <c r="B2819">
        <v>103</v>
      </c>
      <c r="C2819" t="s">
        <v>10854</v>
      </c>
      <c r="D2819">
        <v>3093491</v>
      </c>
      <c r="E2819" t="s">
        <v>1234</v>
      </c>
      <c r="F2819" t="s">
        <v>10855</v>
      </c>
      <c r="G2819" t="s">
        <v>10856</v>
      </c>
      <c r="H2819" t="s">
        <v>10857</v>
      </c>
      <c r="I2819" t="s">
        <v>10858</v>
      </c>
      <c r="J2819">
        <v>37</v>
      </c>
      <c r="K2819" t="s">
        <v>21</v>
      </c>
      <c r="L2819" t="s">
        <v>22</v>
      </c>
      <c r="M2819" t="s">
        <v>472</v>
      </c>
      <c r="N2819">
        <v>5000000</v>
      </c>
      <c r="O2819">
        <v>2014</v>
      </c>
      <c r="P2819">
        <v>6.6</v>
      </c>
      <c r="Q2819" t="s">
        <v>9596</v>
      </c>
    </row>
    <row r="2820" spans="1:17" x14ac:dyDescent="0.35">
      <c r="A2820" t="s">
        <v>10861</v>
      </c>
      <c r="B2820">
        <v>111</v>
      </c>
      <c r="C2820" t="s">
        <v>8385</v>
      </c>
      <c r="D2820">
        <v>228524</v>
      </c>
      <c r="E2820" t="s">
        <v>2018</v>
      </c>
      <c r="F2820" t="s">
        <v>10862</v>
      </c>
      <c r="G2820" t="s">
        <v>10863</v>
      </c>
      <c r="H2820" t="s">
        <v>10864</v>
      </c>
      <c r="I2820" t="s">
        <v>10865</v>
      </c>
      <c r="J2820">
        <v>56</v>
      </c>
      <c r="K2820" t="s">
        <v>21</v>
      </c>
      <c r="L2820" t="s">
        <v>22</v>
      </c>
      <c r="M2820" t="s">
        <v>472</v>
      </c>
      <c r="N2820">
        <v>4000000</v>
      </c>
      <c r="O2820">
        <v>2004</v>
      </c>
      <c r="P2820">
        <v>7.3</v>
      </c>
      <c r="Q2820" t="s">
        <v>1331</v>
      </c>
    </row>
    <row r="2821" spans="1:17" x14ac:dyDescent="0.35">
      <c r="A2821" t="s">
        <v>10866</v>
      </c>
      <c r="B2821">
        <v>86</v>
      </c>
      <c r="C2821" t="s">
        <v>10867</v>
      </c>
      <c r="D2821">
        <v>226792</v>
      </c>
      <c r="E2821" t="s">
        <v>10868</v>
      </c>
      <c r="F2821" t="s">
        <v>2745</v>
      </c>
      <c r="G2821" t="s">
        <v>10869</v>
      </c>
      <c r="H2821" t="s">
        <v>6768</v>
      </c>
      <c r="I2821" t="s">
        <v>10870</v>
      </c>
      <c r="J2821">
        <v>44</v>
      </c>
      <c r="K2821" t="s">
        <v>21</v>
      </c>
      <c r="L2821" t="s">
        <v>38</v>
      </c>
      <c r="M2821" t="s">
        <v>472</v>
      </c>
      <c r="N2821">
        <v>10000000</v>
      </c>
      <c r="O2821">
        <v>2001</v>
      </c>
      <c r="P2821">
        <v>6.2</v>
      </c>
      <c r="Q2821" t="s">
        <v>1064</v>
      </c>
    </row>
    <row r="2822" spans="1:17" x14ac:dyDescent="0.35">
      <c r="A2822" t="s">
        <v>10321</v>
      </c>
      <c r="B2822">
        <v>90</v>
      </c>
      <c r="C2822" t="s">
        <v>778</v>
      </c>
      <c r="D2822">
        <v>136432</v>
      </c>
      <c r="E2822" t="s">
        <v>9299</v>
      </c>
      <c r="F2822" t="s">
        <v>10867</v>
      </c>
      <c r="G2822" t="s">
        <v>10871</v>
      </c>
      <c r="H2822" t="s">
        <v>10872</v>
      </c>
      <c r="I2822" t="s">
        <v>10873</v>
      </c>
      <c r="J2822">
        <v>194</v>
      </c>
      <c r="K2822" t="s">
        <v>21</v>
      </c>
      <c r="L2822" t="s">
        <v>38</v>
      </c>
      <c r="M2822" t="s">
        <v>472</v>
      </c>
      <c r="N2822">
        <v>5000000</v>
      </c>
      <c r="O2822">
        <v>2006</v>
      </c>
      <c r="P2822">
        <v>6.6</v>
      </c>
      <c r="Q2822" t="s">
        <v>1331</v>
      </c>
    </row>
    <row r="2823" spans="1:17" x14ac:dyDescent="0.35">
      <c r="A2823" t="s">
        <v>10218</v>
      </c>
      <c r="B2823">
        <v>82</v>
      </c>
      <c r="C2823" t="s">
        <v>10874</v>
      </c>
      <c r="D2823">
        <v>131617</v>
      </c>
      <c r="E2823" t="s">
        <v>3193</v>
      </c>
      <c r="F2823" t="s">
        <v>248</v>
      </c>
      <c r="G2823" t="s">
        <v>10875</v>
      </c>
      <c r="H2823" t="s">
        <v>5226</v>
      </c>
      <c r="I2823" t="s">
        <v>10876</v>
      </c>
      <c r="J2823">
        <v>119</v>
      </c>
      <c r="K2823" t="s">
        <v>21</v>
      </c>
      <c r="L2823" t="s">
        <v>22</v>
      </c>
      <c r="M2823" t="s">
        <v>472</v>
      </c>
      <c r="N2823">
        <v>10000000</v>
      </c>
      <c r="O2823">
        <v>2005</v>
      </c>
      <c r="P2823">
        <v>6.3</v>
      </c>
      <c r="Q2823" t="s">
        <v>2679</v>
      </c>
    </row>
    <row r="2824" spans="1:17" x14ac:dyDescent="0.35">
      <c r="A2824" t="s">
        <v>10877</v>
      </c>
      <c r="B2824">
        <v>83</v>
      </c>
      <c r="C2824" t="s">
        <v>7671</v>
      </c>
      <c r="D2824">
        <v>126247</v>
      </c>
      <c r="E2824" t="s">
        <v>815</v>
      </c>
      <c r="F2824" t="s">
        <v>158</v>
      </c>
      <c r="G2824" t="s">
        <v>10878</v>
      </c>
      <c r="H2824" t="s">
        <v>1263</v>
      </c>
      <c r="I2824" t="s">
        <v>10879</v>
      </c>
      <c r="J2824">
        <v>103</v>
      </c>
      <c r="K2824" t="s">
        <v>21</v>
      </c>
      <c r="L2824" t="s">
        <v>22</v>
      </c>
      <c r="M2824" t="s">
        <v>68</v>
      </c>
      <c r="N2824">
        <v>6200000</v>
      </c>
      <c r="O2824">
        <v>1994</v>
      </c>
      <c r="P2824">
        <v>3.3</v>
      </c>
      <c r="Q2824" t="s">
        <v>1331</v>
      </c>
    </row>
    <row r="2825" spans="1:17" x14ac:dyDescent="0.35">
      <c r="A2825" t="s">
        <v>10880</v>
      </c>
      <c r="B2825">
        <v>86</v>
      </c>
      <c r="C2825" t="s">
        <v>10881</v>
      </c>
      <c r="D2825">
        <v>15447</v>
      </c>
      <c r="E2825" t="s">
        <v>1331</v>
      </c>
      <c r="F2825" t="s">
        <v>578</v>
      </c>
      <c r="G2825" t="s">
        <v>10882</v>
      </c>
      <c r="H2825" t="s">
        <v>6942</v>
      </c>
      <c r="I2825" t="s">
        <v>10883</v>
      </c>
      <c r="J2825">
        <v>85</v>
      </c>
      <c r="K2825" t="s">
        <v>21</v>
      </c>
      <c r="L2825" t="s">
        <v>22</v>
      </c>
      <c r="M2825" t="s">
        <v>472</v>
      </c>
      <c r="N2825">
        <v>10000000</v>
      </c>
      <c r="O2825">
        <v>1997</v>
      </c>
      <c r="P2825">
        <v>3.5</v>
      </c>
      <c r="Q2825" t="s">
        <v>1331</v>
      </c>
    </row>
    <row r="2826" spans="1:17" x14ac:dyDescent="0.35">
      <c r="A2826" t="s">
        <v>10884</v>
      </c>
      <c r="B2826">
        <v>91</v>
      </c>
      <c r="C2826" t="s">
        <v>579</v>
      </c>
      <c r="D2826">
        <v>19348</v>
      </c>
      <c r="E2826" t="s">
        <v>2018</v>
      </c>
      <c r="F2826" t="s">
        <v>242</v>
      </c>
      <c r="G2826" t="s">
        <v>10885</v>
      </c>
      <c r="H2826" t="s">
        <v>1996</v>
      </c>
      <c r="I2826" t="s">
        <v>10886</v>
      </c>
      <c r="J2826">
        <v>11</v>
      </c>
      <c r="K2826" t="s">
        <v>21</v>
      </c>
      <c r="L2826" t="s">
        <v>22</v>
      </c>
      <c r="M2826" t="s">
        <v>23</v>
      </c>
      <c r="N2826">
        <v>10000000</v>
      </c>
      <c r="O2826">
        <v>2009</v>
      </c>
      <c r="P2826">
        <v>5.5</v>
      </c>
      <c r="Q2826" t="s">
        <v>1331</v>
      </c>
    </row>
    <row r="2827" spans="1:17" x14ac:dyDescent="0.35">
      <c r="A2827" t="s">
        <v>10887</v>
      </c>
      <c r="B2827">
        <v>90</v>
      </c>
      <c r="C2827" t="s">
        <v>1132</v>
      </c>
      <c r="D2827">
        <v>100503</v>
      </c>
      <c r="E2827" t="s">
        <v>1337</v>
      </c>
      <c r="F2827" t="s">
        <v>1692</v>
      </c>
      <c r="G2827" t="s">
        <v>10888</v>
      </c>
      <c r="H2827" t="s">
        <v>5280</v>
      </c>
      <c r="I2827" t="s">
        <v>10889</v>
      </c>
      <c r="J2827">
        <v>20</v>
      </c>
      <c r="K2827" t="s">
        <v>21</v>
      </c>
      <c r="L2827" t="s">
        <v>22</v>
      </c>
      <c r="M2827" t="s">
        <v>472</v>
      </c>
      <c r="N2827">
        <v>8000000</v>
      </c>
      <c r="O2827">
        <v>2009</v>
      </c>
      <c r="P2827">
        <v>5.9</v>
      </c>
      <c r="Q2827" t="s">
        <v>1331</v>
      </c>
    </row>
    <row r="2828" spans="1:17" x14ac:dyDescent="0.35">
      <c r="A2828" t="s">
        <v>10890</v>
      </c>
      <c r="B2828">
        <v>90</v>
      </c>
      <c r="C2828" t="s">
        <v>2745</v>
      </c>
      <c r="D2828">
        <v>92900</v>
      </c>
      <c r="E2828" t="s">
        <v>2018</v>
      </c>
      <c r="F2828" t="s">
        <v>1014</v>
      </c>
      <c r="G2828" t="s">
        <v>10891</v>
      </c>
      <c r="H2828" t="s">
        <v>2013</v>
      </c>
      <c r="I2828" t="s">
        <v>10892</v>
      </c>
      <c r="J2828">
        <v>23</v>
      </c>
      <c r="K2828" t="s">
        <v>21</v>
      </c>
      <c r="L2828" t="s">
        <v>22</v>
      </c>
      <c r="M2828" t="s">
        <v>23</v>
      </c>
      <c r="N2828">
        <v>5000000</v>
      </c>
      <c r="O2828">
        <v>2009</v>
      </c>
      <c r="P2828">
        <v>4.7</v>
      </c>
      <c r="Q2828" t="s">
        <v>1331</v>
      </c>
    </row>
    <row r="2829" spans="1:17" x14ac:dyDescent="0.35">
      <c r="A2829" t="s">
        <v>10894</v>
      </c>
      <c r="B2829">
        <v>93</v>
      </c>
      <c r="C2829" t="s">
        <v>10895</v>
      </c>
      <c r="D2829">
        <v>5561</v>
      </c>
      <c r="E2829" t="s">
        <v>1337</v>
      </c>
      <c r="F2829" t="s">
        <v>10896</v>
      </c>
      <c r="G2829" t="s">
        <v>10897</v>
      </c>
      <c r="H2829" t="s">
        <v>1973</v>
      </c>
      <c r="I2829" t="s">
        <v>10898</v>
      </c>
      <c r="J2829">
        <v>34</v>
      </c>
      <c r="K2829" t="s">
        <v>21</v>
      </c>
      <c r="L2829" t="s">
        <v>22</v>
      </c>
      <c r="M2829" t="s">
        <v>23</v>
      </c>
      <c r="N2829">
        <v>10000000</v>
      </c>
      <c r="O2829">
        <v>2007</v>
      </c>
      <c r="P2829">
        <v>3.9</v>
      </c>
      <c r="Q2829" t="s">
        <v>1331</v>
      </c>
    </row>
    <row r="2830" spans="1:17" x14ac:dyDescent="0.35">
      <c r="A2830" t="s">
        <v>10899</v>
      </c>
      <c r="B2830">
        <v>104</v>
      </c>
      <c r="C2830" t="s">
        <v>10900</v>
      </c>
      <c r="D2830">
        <v>3607</v>
      </c>
      <c r="E2830" t="s">
        <v>1775</v>
      </c>
      <c r="F2830" t="s">
        <v>1888</v>
      </c>
      <c r="G2830" t="s">
        <v>10901</v>
      </c>
      <c r="H2830" t="s">
        <v>10902</v>
      </c>
      <c r="I2830" t="s">
        <v>10903</v>
      </c>
      <c r="J2830">
        <v>94</v>
      </c>
      <c r="K2830" t="s">
        <v>21</v>
      </c>
      <c r="L2830" t="s">
        <v>2808</v>
      </c>
      <c r="M2830" t="s">
        <v>472</v>
      </c>
      <c r="N2830">
        <v>10000000</v>
      </c>
      <c r="O2830">
        <v>2008</v>
      </c>
      <c r="P2830">
        <v>6.1</v>
      </c>
      <c r="Q2830" t="s">
        <v>14098</v>
      </c>
    </row>
    <row r="2831" spans="1:17" x14ac:dyDescent="0.35">
      <c r="A2831" t="s">
        <v>10904</v>
      </c>
      <c r="B2831">
        <v>85</v>
      </c>
      <c r="C2831" t="s">
        <v>729</v>
      </c>
      <c r="D2831">
        <v>70527</v>
      </c>
      <c r="E2831" t="s">
        <v>2018</v>
      </c>
      <c r="F2831" t="s">
        <v>1558</v>
      </c>
      <c r="G2831" t="s">
        <v>10905</v>
      </c>
      <c r="H2831" t="s">
        <v>1306</v>
      </c>
      <c r="I2831" t="s">
        <v>10906</v>
      </c>
      <c r="J2831">
        <v>68</v>
      </c>
      <c r="K2831" t="s">
        <v>21</v>
      </c>
      <c r="L2831" t="s">
        <v>22</v>
      </c>
      <c r="M2831" t="s">
        <v>472</v>
      </c>
      <c r="N2831">
        <v>6500000</v>
      </c>
      <c r="O2831">
        <v>2004</v>
      </c>
      <c r="P2831">
        <v>6.7</v>
      </c>
      <c r="Q2831" t="s">
        <v>1331</v>
      </c>
    </row>
    <row r="2832" spans="1:17" x14ac:dyDescent="0.35">
      <c r="A2832" t="s">
        <v>6534</v>
      </c>
      <c r="B2832">
        <v>135</v>
      </c>
      <c r="C2832" t="s">
        <v>9749</v>
      </c>
      <c r="D2832">
        <v>128486</v>
      </c>
      <c r="E2832" t="s">
        <v>3644</v>
      </c>
      <c r="F2832" t="s">
        <v>5307</v>
      </c>
      <c r="G2832" t="s">
        <v>10909</v>
      </c>
      <c r="H2832" t="s">
        <v>10910</v>
      </c>
      <c r="I2832" t="s">
        <v>10911</v>
      </c>
      <c r="J2832">
        <v>74</v>
      </c>
      <c r="K2832" t="s">
        <v>9204</v>
      </c>
      <c r="L2832" t="s">
        <v>4391</v>
      </c>
      <c r="M2832" t="s">
        <v>472</v>
      </c>
      <c r="N2832">
        <v>10000000</v>
      </c>
      <c r="O2832">
        <v>2008</v>
      </c>
      <c r="P2832">
        <v>7.3</v>
      </c>
      <c r="Q2832" t="s">
        <v>1064</v>
      </c>
    </row>
    <row r="2833" spans="1:17" x14ac:dyDescent="0.35">
      <c r="A2833" t="s">
        <v>10912</v>
      </c>
      <c r="B2833">
        <v>144</v>
      </c>
      <c r="C2833" t="s">
        <v>10913</v>
      </c>
      <c r="D2833">
        <v>2483955</v>
      </c>
      <c r="E2833" t="s">
        <v>169</v>
      </c>
      <c r="F2833" t="s">
        <v>9366</v>
      </c>
      <c r="G2833" t="s">
        <v>10914</v>
      </c>
      <c r="H2833" t="s">
        <v>10915</v>
      </c>
      <c r="I2833" t="s">
        <v>10916</v>
      </c>
      <c r="J2833">
        <v>165</v>
      </c>
      <c r="K2833" t="s">
        <v>21</v>
      </c>
      <c r="L2833" t="s">
        <v>22</v>
      </c>
      <c r="M2833" t="s">
        <v>472</v>
      </c>
      <c r="N2833">
        <v>9600000</v>
      </c>
      <c r="O2833">
        <v>2005</v>
      </c>
      <c r="P2833">
        <v>6.7</v>
      </c>
      <c r="Q2833" t="s">
        <v>2679</v>
      </c>
    </row>
    <row r="2834" spans="1:17" x14ac:dyDescent="0.35">
      <c r="A2834" t="s">
        <v>2542</v>
      </c>
      <c r="B2834">
        <v>98</v>
      </c>
      <c r="C2834" t="s">
        <v>4094</v>
      </c>
      <c r="D2834">
        <v>57176582</v>
      </c>
      <c r="E2834" t="s">
        <v>1331</v>
      </c>
      <c r="F2834" t="s">
        <v>3045</v>
      </c>
      <c r="G2834" t="s">
        <v>10917</v>
      </c>
      <c r="H2834" t="s">
        <v>9882</v>
      </c>
      <c r="I2834" t="s">
        <v>10918</v>
      </c>
      <c r="J2834">
        <v>84</v>
      </c>
      <c r="K2834" t="s">
        <v>21</v>
      </c>
      <c r="L2834" t="s">
        <v>22</v>
      </c>
      <c r="M2834" t="s">
        <v>472</v>
      </c>
      <c r="N2834">
        <v>9500000</v>
      </c>
      <c r="O2834">
        <v>2000</v>
      </c>
      <c r="P2834">
        <v>6.1</v>
      </c>
      <c r="Q2834" t="s">
        <v>1331</v>
      </c>
    </row>
    <row r="2835" spans="1:17" x14ac:dyDescent="0.35">
      <c r="A2835" t="s">
        <v>6123</v>
      </c>
      <c r="B2835">
        <v>117</v>
      </c>
      <c r="C2835" t="s">
        <v>10919</v>
      </c>
      <c r="D2835">
        <v>43100000</v>
      </c>
      <c r="E2835" t="s">
        <v>33</v>
      </c>
      <c r="F2835" t="s">
        <v>7564</v>
      </c>
      <c r="G2835" t="s">
        <v>10920</v>
      </c>
      <c r="H2835" t="s">
        <v>884</v>
      </c>
      <c r="I2835" t="s">
        <v>10921</v>
      </c>
      <c r="J2835">
        <v>267</v>
      </c>
      <c r="K2835" t="s">
        <v>21</v>
      </c>
      <c r="L2835" t="s">
        <v>38</v>
      </c>
      <c r="M2835" t="s">
        <v>4651</v>
      </c>
      <c r="N2835">
        <v>9500000</v>
      </c>
      <c r="O2835">
        <v>1967</v>
      </c>
      <c r="P2835">
        <v>6.9</v>
      </c>
      <c r="Q2835" t="s">
        <v>1064</v>
      </c>
    </row>
    <row r="2836" spans="1:17" x14ac:dyDescent="0.35">
      <c r="A2836" t="s">
        <v>8790</v>
      </c>
      <c r="B2836">
        <v>127</v>
      </c>
      <c r="C2836" t="s">
        <v>10922</v>
      </c>
      <c r="D2836">
        <v>225377</v>
      </c>
      <c r="E2836" t="s">
        <v>169</v>
      </c>
      <c r="F2836" t="s">
        <v>4655</v>
      </c>
      <c r="G2836" t="s">
        <v>10923</v>
      </c>
      <c r="H2836" t="s">
        <v>10924</v>
      </c>
      <c r="I2836" t="s">
        <v>10925</v>
      </c>
      <c r="J2836">
        <v>190</v>
      </c>
      <c r="K2836" t="s">
        <v>1171</v>
      </c>
      <c r="L2836" t="s">
        <v>1172</v>
      </c>
      <c r="M2836" t="s">
        <v>23</v>
      </c>
      <c r="N2836">
        <v>8900000</v>
      </c>
      <c r="O2836">
        <v>2012</v>
      </c>
      <c r="P2836">
        <v>7.9</v>
      </c>
      <c r="Q2836" t="s">
        <v>2679</v>
      </c>
    </row>
    <row r="2837" spans="1:17" x14ac:dyDescent="0.35">
      <c r="A2837" t="s">
        <v>10926</v>
      </c>
      <c r="B2837">
        <v>98</v>
      </c>
      <c r="C2837" t="s">
        <v>5673</v>
      </c>
      <c r="D2837">
        <v>14114488</v>
      </c>
      <c r="E2837" t="s">
        <v>4292</v>
      </c>
      <c r="F2837" t="s">
        <v>1763</v>
      </c>
      <c r="G2837" t="s">
        <v>10927</v>
      </c>
      <c r="H2837" t="s">
        <v>5671</v>
      </c>
      <c r="I2837" t="s">
        <v>10928</v>
      </c>
      <c r="J2837">
        <v>114</v>
      </c>
      <c r="K2837" t="s">
        <v>21</v>
      </c>
      <c r="L2837" t="s">
        <v>22</v>
      </c>
      <c r="M2837" t="s">
        <v>23</v>
      </c>
      <c r="N2837">
        <v>10500000</v>
      </c>
      <c r="O2837">
        <v>1988</v>
      </c>
      <c r="P2837">
        <v>4.5</v>
      </c>
      <c r="Q2837" t="s">
        <v>4933</v>
      </c>
    </row>
    <row r="2838" spans="1:17" x14ac:dyDescent="0.35">
      <c r="A2838" t="s">
        <v>10930</v>
      </c>
      <c r="B2838">
        <v>197</v>
      </c>
      <c r="C2838" t="s">
        <v>10375</v>
      </c>
      <c r="D2838">
        <v>46300000</v>
      </c>
      <c r="E2838" t="s">
        <v>1104</v>
      </c>
      <c r="F2838" t="s">
        <v>2336</v>
      </c>
      <c r="G2838" t="s">
        <v>10931</v>
      </c>
      <c r="H2838" t="s">
        <v>10932</v>
      </c>
      <c r="I2838" t="s">
        <v>10933</v>
      </c>
      <c r="J2838">
        <v>344</v>
      </c>
      <c r="K2838" t="s">
        <v>21</v>
      </c>
      <c r="L2838" t="s">
        <v>22</v>
      </c>
      <c r="M2838" t="s">
        <v>4651</v>
      </c>
      <c r="N2838">
        <v>9400000</v>
      </c>
      <c r="O2838">
        <v>1963</v>
      </c>
      <c r="P2838">
        <v>7.6</v>
      </c>
      <c r="Q2838" t="s">
        <v>1064</v>
      </c>
    </row>
    <row r="2839" spans="1:17" x14ac:dyDescent="0.35">
      <c r="A2839" t="s">
        <v>4046</v>
      </c>
      <c r="B2839">
        <v>104</v>
      </c>
      <c r="C2839" t="s">
        <v>320</v>
      </c>
      <c r="D2839">
        <v>2600000</v>
      </c>
      <c r="E2839" t="s">
        <v>2669</v>
      </c>
      <c r="F2839" t="s">
        <v>70</v>
      </c>
      <c r="G2839" t="s">
        <v>10934</v>
      </c>
      <c r="H2839" t="s">
        <v>160</v>
      </c>
      <c r="I2839" t="s">
        <v>10935</v>
      </c>
      <c r="J2839">
        <v>88</v>
      </c>
      <c r="K2839" t="s">
        <v>21</v>
      </c>
      <c r="L2839" t="s">
        <v>38</v>
      </c>
      <c r="M2839" t="s">
        <v>472</v>
      </c>
      <c r="N2839">
        <v>6000000</v>
      </c>
      <c r="O2839">
        <v>1995</v>
      </c>
      <c r="P2839">
        <v>7.5</v>
      </c>
      <c r="Q2839" t="s">
        <v>2679</v>
      </c>
    </row>
    <row r="2840" spans="1:17" x14ac:dyDescent="0.35">
      <c r="A2840" t="s">
        <v>9611</v>
      </c>
      <c r="B2840">
        <v>130</v>
      </c>
      <c r="C2840" t="s">
        <v>59</v>
      </c>
      <c r="D2840">
        <v>3029870</v>
      </c>
      <c r="E2840" t="s">
        <v>1476</v>
      </c>
      <c r="F2840" t="s">
        <v>179</v>
      </c>
      <c r="G2840" t="s">
        <v>10936</v>
      </c>
      <c r="H2840" t="s">
        <v>2765</v>
      </c>
      <c r="I2840" t="s">
        <v>10937</v>
      </c>
      <c r="J2840">
        <v>551</v>
      </c>
      <c r="K2840" t="s">
        <v>21</v>
      </c>
      <c r="L2840" t="s">
        <v>5888</v>
      </c>
      <c r="M2840" t="s">
        <v>472</v>
      </c>
      <c r="N2840">
        <v>7400000</v>
      </c>
      <c r="O2840">
        <v>2011</v>
      </c>
      <c r="P2840">
        <v>7.1</v>
      </c>
      <c r="Q2840" t="s">
        <v>2679</v>
      </c>
    </row>
    <row r="2841" spans="1:17" x14ac:dyDescent="0.35">
      <c r="A2841" t="s">
        <v>10938</v>
      </c>
      <c r="B2841">
        <v>176</v>
      </c>
      <c r="C2841" t="s">
        <v>10939</v>
      </c>
      <c r="D2841">
        <v>3047539</v>
      </c>
      <c r="E2841" t="s">
        <v>169</v>
      </c>
      <c r="F2841" t="s">
        <v>10466</v>
      </c>
      <c r="G2841" t="s">
        <v>10940</v>
      </c>
      <c r="H2841" t="s">
        <v>10941</v>
      </c>
      <c r="I2841" t="s">
        <v>10942</v>
      </c>
      <c r="J2841">
        <v>286</v>
      </c>
      <c r="K2841" t="s">
        <v>4337</v>
      </c>
      <c r="L2841" t="s">
        <v>4338</v>
      </c>
      <c r="M2841" t="s">
        <v>3766</v>
      </c>
      <c r="N2841">
        <v>7217600</v>
      </c>
      <c r="O2841">
        <v>2012</v>
      </c>
      <c r="P2841">
        <v>6.9</v>
      </c>
      <c r="Q2841" t="s">
        <v>2679</v>
      </c>
    </row>
    <row r="2842" spans="1:17" x14ac:dyDescent="0.35">
      <c r="A2842" t="s">
        <v>146</v>
      </c>
      <c r="B2842">
        <v>116</v>
      </c>
      <c r="C2842" t="s">
        <v>6370</v>
      </c>
      <c r="D2842">
        <v>78900000</v>
      </c>
      <c r="E2842" t="s">
        <v>7596</v>
      </c>
      <c r="F2842" t="s">
        <v>1763</v>
      </c>
      <c r="G2842" t="s">
        <v>10943</v>
      </c>
      <c r="H2842" t="s">
        <v>10944</v>
      </c>
      <c r="I2842" t="s">
        <v>10945</v>
      </c>
      <c r="J2842">
        <v>1110</v>
      </c>
      <c r="K2842" t="s">
        <v>21</v>
      </c>
      <c r="L2842" t="s">
        <v>38</v>
      </c>
      <c r="M2842" t="s">
        <v>472</v>
      </c>
      <c r="N2842">
        <v>11000000</v>
      </c>
      <c r="O2842">
        <v>1979</v>
      </c>
      <c r="P2842">
        <v>8.5</v>
      </c>
      <c r="Q2842" t="s">
        <v>4933</v>
      </c>
    </row>
    <row r="2843" spans="1:17" x14ac:dyDescent="0.35">
      <c r="A2843" t="s">
        <v>5670</v>
      </c>
      <c r="B2843">
        <v>88</v>
      </c>
      <c r="C2843" t="s">
        <v>10946</v>
      </c>
      <c r="D2843">
        <v>30859000</v>
      </c>
      <c r="E2843" t="s">
        <v>4292</v>
      </c>
      <c r="F2843" t="s">
        <v>8050</v>
      </c>
      <c r="G2843" t="s">
        <v>10947</v>
      </c>
      <c r="H2843" t="s">
        <v>10948</v>
      </c>
      <c r="I2843" t="s">
        <v>10949</v>
      </c>
      <c r="J2843">
        <v>826</v>
      </c>
      <c r="K2843" t="s">
        <v>21</v>
      </c>
      <c r="L2843" t="s">
        <v>22</v>
      </c>
      <c r="M2843" t="s">
        <v>472</v>
      </c>
      <c r="N2843">
        <v>83532</v>
      </c>
      <c r="O2843">
        <v>1974</v>
      </c>
      <c r="P2843">
        <v>7.5</v>
      </c>
      <c r="Q2843" t="s">
        <v>4933</v>
      </c>
    </row>
    <row r="2844" spans="1:17" x14ac:dyDescent="0.35">
      <c r="A2844" t="s">
        <v>10950</v>
      </c>
      <c r="B2844">
        <v>106</v>
      </c>
      <c r="C2844" t="s">
        <v>7479</v>
      </c>
      <c r="D2844">
        <v>3571735</v>
      </c>
      <c r="E2844" t="s">
        <v>3363</v>
      </c>
      <c r="F2844" t="s">
        <v>453</v>
      </c>
      <c r="G2844" t="s">
        <v>10951</v>
      </c>
      <c r="H2844" t="s">
        <v>5028</v>
      </c>
      <c r="I2844" t="s">
        <v>10952</v>
      </c>
      <c r="J2844">
        <v>129</v>
      </c>
      <c r="K2844" t="s">
        <v>21</v>
      </c>
      <c r="L2844" t="s">
        <v>22</v>
      </c>
      <c r="M2844" t="s">
        <v>472</v>
      </c>
      <c r="N2844">
        <v>10000000</v>
      </c>
      <c r="O2844">
        <v>2010</v>
      </c>
      <c r="P2844">
        <v>6.6</v>
      </c>
      <c r="Q2844" t="s">
        <v>9596</v>
      </c>
    </row>
    <row r="2845" spans="1:17" x14ac:dyDescent="0.35">
      <c r="A2845" t="s">
        <v>5365</v>
      </c>
      <c r="B2845">
        <v>181</v>
      </c>
      <c r="C2845" t="s">
        <v>2065</v>
      </c>
      <c r="D2845">
        <v>50000000</v>
      </c>
      <c r="E2845" t="s">
        <v>8855</v>
      </c>
      <c r="F2845" t="s">
        <v>6700</v>
      </c>
      <c r="G2845" t="s">
        <v>10953</v>
      </c>
      <c r="H2845" t="s">
        <v>10954</v>
      </c>
      <c r="I2845" t="s">
        <v>10955</v>
      </c>
      <c r="J2845">
        <v>150</v>
      </c>
      <c r="K2845" t="s">
        <v>21</v>
      </c>
      <c r="L2845" t="s">
        <v>22</v>
      </c>
      <c r="M2845" t="s">
        <v>222</v>
      </c>
      <c r="N2845">
        <v>9000000</v>
      </c>
      <c r="O2845">
        <v>1971</v>
      </c>
      <c r="P2845">
        <v>8</v>
      </c>
      <c r="Q2845" t="s">
        <v>2679</v>
      </c>
    </row>
    <row r="2846" spans="1:17" x14ac:dyDescent="0.35">
      <c r="A2846" t="s">
        <v>4389</v>
      </c>
      <c r="B2846">
        <v>130</v>
      </c>
      <c r="C2846" t="s">
        <v>10956</v>
      </c>
      <c r="D2846">
        <v>63600000</v>
      </c>
      <c r="E2846" t="s">
        <v>33</v>
      </c>
      <c r="F2846" t="s">
        <v>884</v>
      </c>
      <c r="G2846" t="s">
        <v>10957</v>
      </c>
      <c r="H2846" t="s">
        <v>3765</v>
      </c>
      <c r="I2846" t="s">
        <v>10958</v>
      </c>
      <c r="J2846">
        <v>275</v>
      </c>
      <c r="K2846" t="s">
        <v>21</v>
      </c>
      <c r="L2846" t="s">
        <v>38</v>
      </c>
      <c r="M2846" t="s">
        <v>4651</v>
      </c>
      <c r="N2846">
        <v>9000000</v>
      </c>
      <c r="O2846">
        <v>1965</v>
      </c>
      <c r="P2846">
        <v>7</v>
      </c>
      <c r="Q2846" t="s">
        <v>1064</v>
      </c>
    </row>
    <row r="2847" spans="1:17" x14ac:dyDescent="0.35">
      <c r="A2847" t="s">
        <v>2429</v>
      </c>
      <c r="B2847">
        <v>123</v>
      </c>
      <c r="C2847" t="s">
        <v>643</v>
      </c>
      <c r="D2847">
        <v>36049108</v>
      </c>
      <c r="E2847" t="s">
        <v>4479</v>
      </c>
      <c r="F2847" t="s">
        <v>514</v>
      </c>
      <c r="G2847" t="s">
        <v>10959</v>
      </c>
      <c r="H2847" t="s">
        <v>5525</v>
      </c>
      <c r="I2847" t="s">
        <v>10960</v>
      </c>
      <c r="J2847">
        <v>70</v>
      </c>
      <c r="K2847" t="s">
        <v>21</v>
      </c>
      <c r="L2847" t="s">
        <v>22</v>
      </c>
      <c r="M2847" t="s">
        <v>472</v>
      </c>
      <c r="N2847">
        <v>9000000</v>
      </c>
      <c r="O2847">
        <v>1996</v>
      </c>
      <c r="P2847">
        <v>6.8</v>
      </c>
      <c r="Q2847" t="s">
        <v>1064</v>
      </c>
    </row>
    <row r="2848" spans="1:17" x14ac:dyDescent="0.35">
      <c r="A2848" t="s">
        <v>5234</v>
      </c>
      <c r="B2848">
        <v>120</v>
      </c>
      <c r="C2848" t="s">
        <v>1789</v>
      </c>
      <c r="D2848">
        <v>34074895</v>
      </c>
      <c r="E2848" t="s">
        <v>2018</v>
      </c>
      <c r="F2848" t="s">
        <v>2219</v>
      </c>
      <c r="G2848" t="s">
        <v>10961</v>
      </c>
      <c r="H2848" t="s">
        <v>10962</v>
      </c>
      <c r="I2848" t="s">
        <v>10963</v>
      </c>
      <c r="J2848">
        <v>79</v>
      </c>
      <c r="K2848" t="s">
        <v>21</v>
      </c>
      <c r="L2848" t="s">
        <v>22</v>
      </c>
      <c r="M2848" t="s">
        <v>472</v>
      </c>
      <c r="N2848">
        <v>9000000</v>
      </c>
      <c r="O2848">
        <v>1999</v>
      </c>
      <c r="P2848">
        <v>6.7</v>
      </c>
      <c r="Q2848" t="s">
        <v>1331</v>
      </c>
    </row>
    <row r="2849" spans="1:17" x14ac:dyDescent="0.35">
      <c r="A2849" t="s">
        <v>9688</v>
      </c>
      <c r="B2849">
        <v>87</v>
      </c>
      <c r="C2849" t="s">
        <v>10964</v>
      </c>
      <c r="D2849">
        <v>33244684</v>
      </c>
      <c r="E2849" t="s">
        <v>5672</v>
      </c>
      <c r="F2849" t="s">
        <v>10965</v>
      </c>
      <c r="G2849" t="s">
        <v>10966</v>
      </c>
      <c r="H2849" t="s">
        <v>10967</v>
      </c>
      <c r="I2849" t="s">
        <v>10968</v>
      </c>
      <c r="J2849">
        <v>281</v>
      </c>
      <c r="K2849" t="s">
        <v>21</v>
      </c>
      <c r="L2849" t="s">
        <v>22</v>
      </c>
      <c r="M2849" t="s">
        <v>472</v>
      </c>
      <c r="N2849">
        <v>9000000</v>
      </c>
      <c r="O2849">
        <v>1988</v>
      </c>
      <c r="P2849">
        <v>6.5</v>
      </c>
      <c r="Q2849" t="s">
        <v>1018</v>
      </c>
    </row>
    <row r="2850" spans="1:17" x14ac:dyDescent="0.35">
      <c r="A2850" t="s">
        <v>2982</v>
      </c>
      <c r="B2850">
        <v>123</v>
      </c>
      <c r="C2850" t="s">
        <v>10969</v>
      </c>
      <c r="D2850">
        <v>24530513</v>
      </c>
      <c r="E2850" t="s">
        <v>2284</v>
      </c>
      <c r="F2850" t="s">
        <v>2982</v>
      </c>
      <c r="G2850" t="s">
        <v>10970</v>
      </c>
      <c r="H2850" t="s">
        <v>10971</v>
      </c>
      <c r="I2850" t="s">
        <v>10972</v>
      </c>
      <c r="J2850">
        <v>429</v>
      </c>
      <c r="K2850" t="s">
        <v>21</v>
      </c>
      <c r="L2850" t="s">
        <v>22</v>
      </c>
      <c r="M2850" t="s">
        <v>23</v>
      </c>
      <c r="N2850">
        <v>9000000</v>
      </c>
      <c r="O2850">
        <v>2007</v>
      </c>
      <c r="P2850">
        <v>8</v>
      </c>
      <c r="Q2850" t="s">
        <v>46</v>
      </c>
    </row>
    <row r="2851" spans="1:17" x14ac:dyDescent="0.35">
      <c r="A2851" t="s">
        <v>10507</v>
      </c>
      <c r="B2851">
        <v>103</v>
      </c>
      <c r="C2851" t="s">
        <v>6255</v>
      </c>
      <c r="D2851">
        <v>71519230</v>
      </c>
      <c r="E2851" t="s">
        <v>1769</v>
      </c>
      <c r="F2851" t="s">
        <v>4420</v>
      </c>
      <c r="G2851" t="s">
        <v>10973</v>
      </c>
      <c r="H2851" t="s">
        <v>10974</v>
      </c>
      <c r="I2851" t="s">
        <v>10975</v>
      </c>
      <c r="J2851">
        <v>244</v>
      </c>
      <c r="K2851" t="s">
        <v>21</v>
      </c>
      <c r="L2851" t="s">
        <v>22</v>
      </c>
      <c r="M2851" t="s">
        <v>472</v>
      </c>
      <c r="N2851">
        <v>9000000</v>
      </c>
      <c r="O2851">
        <v>2014</v>
      </c>
      <c r="P2851">
        <v>6.5</v>
      </c>
      <c r="Q2851" t="s">
        <v>1064</v>
      </c>
    </row>
    <row r="2852" spans="1:17" x14ac:dyDescent="0.35">
      <c r="A2852" t="s">
        <v>10976</v>
      </c>
      <c r="B2852">
        <v>91</v>
      </c>
      <c r="C2852" t="s">
        <v>10362</v>
      </c>
      <c r="D2852">
        <v>20035310</v>
      </c>
      <c r="E2852" t="s">
        <v>1138</v>
      </c>
      <c r="F2852" t="s">
        <v>793</v>
      </c>
      <c r="G2852" t="s">
        <v>10977</v>
      </c>
      <c r="H2852" t="s">
        <v>7473</v>
      </c>
      <c r="I2852" t="s">
        <v>10978</v>
      </c>
      <c r="J2852">
        <v>173</v>
      </c>
      <c r="K2852" t="s">
        <v>21</v>
      </c>
      <c r="L2852" t="s">
        <v>22</v>
      </c>
      <c r="M2852" t="s">
        <v>23</v>
      </c>
      <c r="N2852">
        <v>9000000</v>
      </c>
      <c r="O2852">
        <v>2000</v>
      </c>
      <c r="P2852">
        <v>4.9000000000000004</v>
      </c>
      <c r="Q2852" t="s">
        <v>1331</v>
      </c>
    </row>
    <row r="2853" spans="1:17" x14ac:dyDescent="0.35">
      <c r="A2853" t="s">
        <v>9807</v>
      </c>
      <c r="B2853">
        <v>88</v>
      </c>
      <c r="C2853" t="s">
        <v>334</v>
      </c>
      <c r="D2853">
        <v>18225165</v>
      </c>
      <c r="E2853" t="s">
        <v>3306</v>
      </c>
      <c r="F2853" t="s">
        <v>2100</v>
      </c>
      <c r="G2853" t="s">
        <v>10979</v>
      </c>
      <c r="H2853" t="s">
        <v>6966</v>
      </c>
      <c r="I2853" t="s">
        <v>10980</v>
      </c>
      <c r="J2853">
        <v>316</v>
      </c>
      <c r="K2853" t="s">
        <v>21</v>
      </c>
      <c r="L2853" t="s">
        <v>22</v>
      </c>
      <c r="M2853" t="s">
        <v>472</v>
      </c>
      <c r="N2853">
        <v>9000000</v>
      </c>
      <c r="O2853">
        <v>2004</v>
      </c>
      <c r="P2853">
        <v>7.1</v>
      </c>
      <c r="Q2853" t="s">
        <v>769</v>
      </c>
    </row>
    <row r="2854" spans="1:17" x14ac:dyDescent="0.35">
      <c r="A2854" t="s">
        <v>3405</v>
      </c>
      <c r="B2854">
        <v>126</v>
      </c>
      <c r="C2854" t="s">
        <v>356</v>
      </c>
      <c r="D2854">
        <v>17804273</v>
      </c>
      <c r="E2854" t="s">
        <v>3193</v>
      </c>
      <c r="F2854" t="s">
        <v>242</v>
      </c>
      <c r="G2854" t="s">
        <v>10981</v>
      </c>
      <c r="H2854" t="s">
        <v>9274</v>
      </c>
      <c r="I2854" t="s">
        <v>10982</v>
      </c>
      <c r="J2854">
        <v>370</v>
      </c>
      <c r="K2854" t="s">
        <v>21</v>
      </c>
      <c r="L2854" t="s">
        <v>22</v>
      </c>
      <c r="M2854" t="s">
        <v>472</v>
      </c>
      <c r="N2854">
        <v>20000000</v>
      </c>
      <c r="O2854">
        <v>2000</v>
      </c>
      <c r="P2854">
        <v>7</v>
      </c>
      <c r="Q2854" t="s">
        <v>2679</v>
      </c>
    </row>
    <row r="2855" spans="1:17" x14ac:dyDescent="0.35">
      <c r="A2855" t="s">
        <v>10983</v>
      </c>
      <c r="B2855">
        <v>120</v>
      </c>
      <c r="C2855" t="s">
        <v>4916</v>
      </c>
      <c r="D2855">
        <v>16938179</v>
      </c>
      <c r="E2855" t="s">
        <v>1702</v>
      </c>
      <c r="F2855" t="s">
        <v>273</v>
      </c>
      <c r="G2855" t="s">
        <v>10984</v>
      </c>
      <c r="H2855" t="s">
        <v>3944</v>
      </c>
      <c r="I2855" t="s">
        <v>10985</v>
      </c>
      <c r="J2855">
        <v>246</v>
      </c>
      <c r="K2855" t="s">
        <v>21</v>
      </c>
      <c r="L2855" t="s">
        <v>22</v>
      </c>
      <c r="M2855" t="s">
        <v>472</v>
      </c>
      <c r="N2855">
        <v>8000000</v>
      </c>
      <c r="O2855">
        <v>2000</v>
      </c>
      <c r="P2855">
        <v>7</v>
      </c>
      <c r="Q2855" t="s">
        <v>14098</v>
      </c>
    </row>
    <row r="2856" spans="1:17" x14ac:dyDescent="0.35">
      <c r="A2856" t="s">
        <v>8358</v>
      </c>
      <c r="B2856">
        <v>94</v>
      </c>
      <c r="C2856" t="s">
        <v>4368</v>
      </c>
      <c r="D2856">
        <v>16235293</v>
      </c>
      <c r="E2856" t="s">
        <v>4933</v>
      </c>
      <c r="F2856" t="s">
        <v>3246</v>
      </c>
      <c r="G2856" t="s">
        <v>10987</v>
      </c>
      <c r="H2856" t="s">
        <v>6091</v>
      </c>
      <c r="I2856" t="s">
        <v>10988</v>
      </c>
      <c r="J2856">
        <v>278</v>
      </c>
      <c r="K2856" t="s">
        <v>21</v>
      </c>
      <c r="L2856" t="s">
        <v>22</v>
      </c>
      <c r="M2856" t="s">
        <v>472</v>
      </c>
      <c r="N2856">
        <v>9000000</v>
      </c>
      <c r="O2856">
        <v>2006</v>
      </c>
      <c r="P2856">
        <v>4.5</v>
      </c>
      <c r="Q2856" t="s">
        <v>4933</v>
      </c>
    </row>
    <row r="2857" spans="1:17" x14ac:dyDescent="0.35">
      <c r="A2857" t="s">
        <v>689</v>
      </c>
      <c r="B2857">
        <v>137</v>
      </c>
      <c r="C2857" t="s">
        <v>1597</v>
      </c>
      <c r="D2857">
        <v>10161099</v>
      </c>
      <c r="E2857" t="s">
        <v>10989</v>
      </c>
      <c r="F2857" t="s">
        <v>613</v>
      </c>
      <c r="G2857" t="s">
        <v>10990</v>
      </c>
      <c r="H2857" t="s">
        <v>10991</v>
      </c>
      <c r="I2857" t="s">
        <v>10992</v>
      </c>
      <c r="J2857">
        <v>108</v>
      </c>
      <c r="K2857" t="s">
        <v>21</v>
      </c>
      <c r="L2857" t="s">
        <v>38</v>
      </c>
      <c r="M2857" t="s">
        <v>23</v>
      </c>
      <c r="N2857">
        <v>9000000</v>
      </c>
      <c r="O2857">
        <v>1989</v>
      </c>
      <c r="P2857">
        <v>7.7</v>
      </c>
      <c r="Q2857" t="s">
        <v>1064</v>
      </c>
    </row>
    <row r="2858" spans="1:17" x14ac:dyDescent="0.35">
      <c r="A2858" t="s">
        <v>713</v>
      </c>
      <c r="B2858">
        <v>119</v>
      </c>
      <c r="C2858" t="s">
        <v>10994</v>
      </c>
      <c r="D2858">
        <v>6047856</v>
      </c>
      <c r="E2858" t="s">
        <v>375</v>
      </c>
      <c r="F2858" t="s">
        <v>10995</v>
      </c>
      <c r="G2858" t="s">
        <v>10996</v>
      </c>
      <c r="H2858" t="s">
        <v>10997</v>
      </c>
      <c r="I2858" t="s">
        <v>10998</v>
      </c>
      <c r="J2858">
        <v>327</v>
      </c>
      <c r="K2858" t="s">
        <v>21</v>
      </c>
      <c r="L2858" t="s">
        <v>22</v>
      </c>
      <c r="M2858" t="s">
        <v>472</v>
      </c>
      <c r="N2858">
        <v>8500000</v>
      </c>
      <c r="O2858">
        <v>2000</v>
      </c>
      <c r="P2858">
        <v>6.7</v>
      </c>
      <c r="Q2858" t="s">
        <v>1064</v>
      </c>
    </row>
    <row r="2859" spans="1:17" x14ac:dyDescent="0.35">
      <c r="A2859" t="s">
        <v>4681</v>
      </c>
      <c r="B2859">
        <v>99</v>
      </c>
      <c r="C2859" t="s">
        <v>2587</v>
      </c>
      <c r="D2859">
        <v>4681503</v>
      </c>
      <c r="E2859" t="s">
        <v>2018</v>
      </c>
      <c r="F2859" t="s">
        <v>1959</v>
      </c>
      <c r="G2859" t="s">
        <v>10999</v>
      </c>
      <c r="H2859" t="s">
        <v>10185</v>
      </c>
      <c r="I2859" t="s">
        <v>11000</v>
      </c>
      <c r="J2859">
        <v>238</v>
      </c>
      <c r="K2859" t="s">
        <v>21</v>
      </c>
      <c r="L2859" t="s">
        <v>22</v>
      </c>
      <c r="M2859" t="s">
        <v>472</v>
      </c>
      <c r="N2859">
        <v>9000000</v>
      </c>
      <c r="O2859">
        <v>2002</v>
      </c>
      <c r="P2859">
        <v>7</v>
      </c>
      <c r="Q2859" t="s">
        <v>1331</v>
      </c>
    </row>
    <row r="2860" spans="1:17" x14ac:dyDescent="0.35">
      <c r="A2860" t="s">
        <v>11001</v>
      </c>
      <c r="B2860">
        <v>79</v>
      </c>
      <c r="C2860" t="s">
        <v>5254</v>
      </c>
      <c r="D2860">
        <v>4350774</v>
      </c>
      <c r="E2860" t="s">
        <v>1331</v>
      </c>
      <c r="F2860" t="s">
        <v>199</v>
      </c>
      <c r="G2860" t="s">
        <v>11002</v>
      </c>
      <c r="H2860" t="s">
        <v>11003</v>
      </c>
      <c r="I2860" t="s">
        <v>11004</v>
      </c>
      <c r="J2860">
        <v>52</v>
      </c>
      <c r="K2860" t="s">
        <v>21</v>
      </c>
      <c r="L2860" t="s">
        <v>22</v>
      </c>
      <c r="M2860" t="s">
        <v>23</v>
      </c>
      <c r="N2860">
        <v>8000000</v>
      </c>
      <c r="O2860">
        <v>1994</v>
      </c>
      <c r="P2860">
        <v>6.5</v>
      </c>
      <c r="Q2860" t="s">
        <v>1331</v>
      </c>
    </row>
    <row r="2861" spans="1:17" x14ac:dyDescent="0.35">
      <c r="A2861" t="s">
        <v>9715</v>
      </c>
      <c r="B2861">
        <v>95</v>
      </c>
      <c r="C2861" t="s">
        <v>5156</v>
      </c>
      <c r="D2861">
        <v>2955039</v>
      </c>
      <c r="E2861" t="s">
        <v>1302</v>
      </c>
      <c r="F2861" t="s">
        <v>5069</v>
      </c>
      <c r="G2861" t="s">
        <v>11005</v>
      </c>
      <c r="H2861" t="s">
        <v>11006</v>
      </c>
      <c r="I2861" t="s">
        <v>11007</v>
      </c>
      <c r="J2861">
        <v>27</v>
      </c>
      <c r="K2861" t="s">
        <v>21</v>
      </c>
      <c r="L2861" t="s">
        <v>22</v>
      </c>
      <c r="M2861" t="s">
        <v>23</v>
      </c>
      <c r="N2861">
        <v>9000000</v>
      </c>
      <c r="O2861">
        <v>2007</v>
      </c>
      <c r="P2861">
        <v>6.2</v>
      </c>
      <c r="Q2861" t="s">
        <v>9596</v>
      </c>
    </row>
    <row r="2862" spans="1:17" x14ac:dyDescent="0.35">
      <c r="A2862" t="s">
        <v>8699</v>
      </c>
      <c r="B2862">
        <v>103</v>
      </c>
      <c r="C2862" t="s">
        <v>448</v>
      </c>
      <c r="D2862">
        <v>1530535</v>
      </c>
      <c r="E2862" t="s">
        <v>1138</v>
      </c>
      <c r="F2862" t="s">
        <v>849</v>
      </c>
      <c r="G2862" t="s">
        <v>11008</v>
      </c>
      <c r="H2862" t="s">
        <v>5391</v>
      </c>
      <c r="I2862" t="s">
        <v>11009</v>
      </c>
      <c r="J2862">
        <v>63</v>
      </c>
      <c r="K2862" t="s">
        <v>21</v>
      </c>
      <c r="L2862" t="s">
        <v>22</v>
      </c>
      <c r="M2862" t="s">
        <v>472</v>
      </c>
      <c r="N2862">
        <v>9000000</v>
      </c>
      <c r="O2862">
        <v>2005</v>
      </c>
      <c r="P2862">
        <v>5.7</v>
      </c>
      <c r="Q2862" t="s">
        <v>1331</v>
      </c>
    </row>
    <row r="2863" spans="1:17" x14ac:dyDescent="0.35">
      <c r="A2863" t="s">
        <v>8109</v>
      </c>
      <c r="B2863">
        <v>92</v>
      </c>
      <c r="C2863" t="s">
        <v>388</v>
      </c>
      <c r="D2863">
        <v>4881867</v>
      </c>
      <c r="E2863" t="s">
        <v>4945</v>
      </c>
      <c r="F2863" t="s">
        <v>653</v>
      </c>
      <c r="G2863" t="s">
        <v>11010</v>
      </c>
      <c r="H2863" t="s">
        <v>7538</v>
      </c>
      <c r="I2863" t="s">
        <v>11011</v>
      </c>
      <c r="J2863">
        <v>76</v>
      </c>
      <c r="K2863" t="s">
        <v>21</v>
      </c>
      <c r="L2863" t="s">
        <v>22</v>
      </c>
      <c r="M2863" t="s">
        <v>472</v>
      </c>
      <c r="N2863">
        <v>9000000</v>
      </c>
      <c r="O2863">
        <v>2008</v>
      </c>
      <c r="P2863">
        <v>6.4</v>
      </c>
      <c r="Q2863" t="s">
        <v>1331</v>
      </c>
    </row>
    <row r="2864" spans="1:17" x14ac:dyDescent="0.35">
      <c r="A2864" t="s">
        <v>8684</v>
      </c>
      <c r="B2864">
        <v>84</v>
      </c>
      <c r="C2864" t="s">
        <v>11013</v>
      </c>
      <c r="D2864">
        <v>11860839</v>
      </c>
      <c r="E2864" t="s">
        <v>3187</v>
      </c>
      <c r="F2864" t="s">
        <v>2753</v>
      </c>
      <c r="G2864" t="s">
        <v>11014</v>
      </c>
      <c r="H2864" t="s">
        <v>11015</v>
      </c>
      <c r="I2864" t="s">
        <v>11016</v>
      </c>
      <c r="J2864">
        <v>21</v>
      </c>
      <c r="K2864" t="s">
        <v>21</v>
      </c>
      <c r="L2864" t="s">
        <v>22</v>
      </c>
      <c r="M2864" t="s">
        <v>68</v>
      </c>
      <c r="N2864">
        <v>9000000</v>
      </c>
      <c r="O2864">
        <v>2011</v>
      </c>
      <c r="P2864">
        <v>5.4</v>
      </c>
      <c r="Q2864" t="s">
        <v>46</v>
      </c>
    </row>
    <row r="2865" spans="1:17" x14ac:dyDescent="0.35">
      <c r="A2865" t="s">
        <v>11017</v>
      </c>
      <c r="B2865">
        <v>300</v>
      </c>
      <c r="C2865" t="s">
        <v>11018</v>
      </c>
      <c r="D2865">
        <v>454255</v>
      </c>
      <c r="E2865" t="s">
        <v>888</v>
      </c>
      <c r="F2865" t="s">
        <v>9575</v>
      </c>
      <c r="G2865" t="s">
        <v>11019</v>
      </c>
      <c r="H2865" t="s">
        <v>11020</v>
      </c>
      <c r="I2865" t="s">
        <v>11021</v>
      </c>
      <c r="J2865">
        <v>47</v>
      </c>
      <c r="K2865" t="s">
        <v>9577</v>
      </c>
      <c r="L2865" t="s">
        <v>9578</v>
      </c>
      <c r="M2865" t="s">
        <v>472</v>
      </c>
      <c r="N2865">
        <v>400000000</v>
      </c>
      <c r="O2865">
        <v>2001</v>
      </c>
      <c r="P2865">
        <v>6.6</v>
      </c>
      <c r="Q2865" t="s">
        <v>1064</v>
      </c>
    </row>
    <row r="2866" spans="1:17" x14ac:dyDescent="0.35">
      <c r="A2866" t="s">
        <v>11022</v>
      </c>
      <c r="B2866">
        <v>120</v>
      </c>
      <c r="C2866" t="s">
        <v>1997</v>
      </c>
      <c r="D2866">
        <v>349618</v>
      </c>
      <c r="E2866" t="s">
        <v>4933</v>
      </c>
      <c r="F2866" t="s">
        <v>2620</v>
      </c>
      <c r="G2866" t="s">
        <v>11023</v>
      </c>
      <c r="H2866" t="s">
        <v>4912</v>
      </c>
      <c r="I2866" t="s">
        <v>11024</v>
      </c>
      <c r="J2866">
        <v>45</v>
      </c>
      <c r="K2866" t="s">
        <v>21</v>
      </c>
      <c r="L2866" t="s">
        <v>5434</v>
      </c>
      <c r="M2866" t="s">
        <v>472</v>
      </c>
      <c r="N2866">
        <v>9000000</v>
      </c>
      <c r="O2866">
        <v>1990</v>
      </c>
      <c r="P2866">
        <v>6.1</v>
      </c>
      <c r="Q2866" t="s">
        <v>4933</v>
      </c>
    </row>
    <row r="2867" spans="1:17" x14ac:dyDescent="0.35">
      <c r="A2867" t="s">
        <v>8365</v>
      </c>
      <c r="B2867">
        <v>121</v>
      </c>
      <c r="C2867" t="s">
        <v>9740</v>
      </c>
      <c r="D2867">
        <v>112935</v>
      </c>
      <c r="E2867" t="s">
        <v>2679</v>
      </c>
      <c r="F2867" t="s">
        <v>8368</v>
      </c>
      <c r="G2867" t="s">
        <v>11025</v>
      </c>
      <c r="H2867" t="s">
        <v>11026</v>
      </c>
      <c r="I2867" t="s">
        <v>11027</v>
      </c>
      <c r="J2867">
        <v>94</v>
      </c>
      <c r="K2867" t="s">
        <v>21</v>
      </c>
      <c r="L2867" t="s">
        <v>38</v>
      </c>
      <c r="M2867" t="s">
        <v>472</v>
      </c>
      <c r="N2867">
        <v>9000000</v>
      </c>
      <c r="O2867">
        <v>2002</v>
      </c>
      <c r="P2867">
        <v>7.6</v>
      </c>
      <c r="Q2867" t="s">
        <v>2679</v>
      </c>
    </row>
    <row r="2868" spans="1:17" x14ac:dyDescent="0.35">
      <c r="A2868" t="s">
        <v>11028</v>
      </c>
      <c r="B2868">
        <v>97</v>
      </c>
      <c r="C2868" t="s">
        <v>791</v>
      </c>
      <c r="D2868">
        <v>883887</v>
      </c>
      <c r="E2868" t="s">
        <v>2679</v>
      </c>
      <c r="F2868" t="s">
        <v>11029</v>
      </c>
      <c r="G2868" t="s">
        <v>11030</v>
      </c>
      <c r="H2868" t="s">
        <v>8739</v>
      </c>
      <c r="I2868" t="s">
        <v>11031</v>
      </c>
      <c r="J2868">
        <v>14</v>
      </c>
      <c r="K2868" t="s">
        <v>21</v>
      </c>
      <c r="L2868" t="s">
        <v>22</v>
      </c>
      <c r="M2868" t="s">
        <v>68</v>
      </c>
      <c r="N2868">
        <v>9000000</v>
      </c>
      <c r="O2868">
        <v>2009</v>
      </c>
      <c r="P2868">
        <v>6.2</v>
      </c>
      <c r="Q2868" t="s">
        <v>2679</v>
      </c>
    </row>
    <row r="2869" spans="1:17" x14ac:dyDescent="0.35">
      <c r="A2869" t="s">
        <v>9506</v>
      </c>
      <c r="B2869">
        <v>86</v>
      </c>
      <c r="C2869" t="s">
        <v>11032</v>
      </c>
      <c r="D2869">
        <v>13751</v>
      </c>
      <c r="E2869" t="s">
        <v>5477</v>
      </c>
      <c r="F2869" t="s">
        <v>11033</v>
      </c>
      <c r="G2869" t="s">
        <v>11034</v>
      </c>
      <c r="H2869" t="s">
        <v>11035</v>
      </c>
      <c r="I2869" t="s">
        <v>11036</v>
      </c>
      <c r="J2869">
        <v>6</v>
      </c>
      <c r="K2869" t="s">
        <v>21</v>
      </c>
      <c r="L2869" t="s">
        <v>300</v>
      </c>
      <c r="M2869" t="s">
        <v>68</v>
      </c>
      <c r="N2869">
        <v>11400000</v>
      </c>
      <c r="O2869">
        <v>2006</v>
      </c>
      <c r="P2869">
        <v>6.6</v>
      </c>
      <c r="Q2869" t="s">
        <v>2679</v>
      </c>
    </row>
    <row r="2870" spans="1:17" x14ac:dyDescent="0.35">
      <c r="A2870" t="s">
        <v>11037</v>
      </c>
      <c r="B2870">
        <v>45</v>
      </c>
      <c r="C2870" t="s">
        <v>11038</v>
      </c>
      <c r="D2870">
        <v>145109</v>
      </c>
      <c r="E2870" t="s">
        <v>1741</v>
      </c>
      <c r="F2870" t="s">
        <v>11039</v>
      </c>
      <c r="G2870" t="s">
        <v>11040</v>
      </c>
      <c r="H2870" t="s">
        <v>2446</v>
      </c>
      <c r="I2870" t="s">
        <v>11041</v>
      </c>
      <c r="J2870">
        <v>44</v>
      </c>
      <c r="K2870" t="s">
        <v>11042</v>
      </c>
      <c r="L2870" t="s">
        <v>5888</v>
      </c>
      <c r="M2870" t="s">
        <v>3766</v>
      </c>
      <c r="N2870">
        <v>45000000</v>
      </c>
      <c r="O2870">
        <v>2008</v>
      </c>
      <c r="P2870">
        <v>7.3</v>
      </c>
      <c r="Q2870" t="s">
        <v>2679</v>
      </c>
    </row>
    <row r="2871" spans="1:17" x14ac:dyDescent="0.35">
      <c r="A2871" t="s">
        <v>11043</v>
      </c>
      <c r="B2871">
        <v>97</v>
      </c>
      <c r="C2871" t="s">
        <v>10862</v>
      </c>
      <c r="D2871">
        <v>1046166</v>
      </c>
      <c r="E2871" t="s">
        <v>5040</v>
      </c>
      <c r="F2871" t="s">
        <v>4747</v>
      </c>
      <c r="G2871" t="s">
        <v>11044</v>
      </c>
      <c r="H2871" t="s">
        <v>11045</v>
      </c>
      <c r="I2871" t="s">
        <v>11046</v>
      </c>
      <c r="J2871">
        <v>45</v>
      </c>
      <c r="K2871" t="s">
        <v>21</v>
      </c>
      <c r="L2871" t="s">
        <v>615</v>
      </c>
      <c r="M2871" t="s">
        <v>23</v>
      </c>
      <c r="N2871">
        <v>9000000</v>
      </c>
      <c r="O2871">
        <v>2005</v>
      </c>
      <c r="P2871">
        <v>4.2</v>
      </c>
      <c r="Q2871" t="s">
        <v>1331</v>
      </c>
    </row>
    <row r="2872" spans="1:17" x14ac:dyDescent="0.35">
      <c r="A2872" t="s">
        <v>11047</v>
      </c>
      <c r="B2872">
        <v>93</v>
      </c>
      <c r="C2872" t="s">
        <v>7263</v>
      </c>
      <c r="D2872">
        <v>174635000</v>
      </c>
      <c r="E2872" t="s">
        <v>3306</v>
      </c>
      <c r="F2872" t="s">
        <v>7010</v>
      </c>
      <c r="G2872" t="s">
        <v>11048</v>
      </c>
      <c r="H2872" t="s">
        <v>11049</v>
      </c>
      <c r="I2872" t="s">
        <v>11050</v>
      </c>
      <c r="J2872">
        <v>93</v>
      </c>
      <c r="K2872" t="s">
        <v>21</v>
      </c>
      <c r="L2872" t="s">
        <v>300</v>
      </c>
      <c r="M2872" t="s">
        <v>23</v>
      </c>
      <c r="N2872">
        <v>8800000</v>
      </c>
      <c r="O2872">
        <v>1986</v>
      </c>
      <c r="P2872">
        <v>6.5</v>
      </c>
      <c r="Q2872" t="s">
        <v>769</v>
      </c>
    </row>
    <row r="2873" spans="1:17" x14ac:dyDescent="0.35">
      <c r="A2873" t="s">
        <v>11052</v>
      </c>
      <c r="B2873">
        <v>84</v>
      </c>
      <c r="C2873" t="s">
        <v>4747</v>
      </c>
      <c r="D2873">
        <v>14373825</v>
      </c>
      <c r="E2873" t="s">
        <v>1775</v>
      </c>
      <c r="F2873" t="s">
        <v>1154</v>
      </c>
      <c r="G2873" t="s">
        <v>11053</v>
      </c>
      <c r="H2873" t="s">
        <v>3318</v>
      </c>
      <c r="I2873" t="s">
        <v>11054</v>
      </c>
      <c r="J2873">
        <v>196</v>
      </c>
      <c r="K2873" t="s">
        <v>21</v>
      </c>
      <c r="L2873" t="s">
        <v>22</v>
      </c>
      <c r="M2873" t="s">
        <v>472</v>
      </c>
      <c r="N2873">
        <v>8600000</v>
      </c>
      <c r="O2873">
        <v>2007</v>
      </c>
      <c r="P2873">
        <v>6.5</v>
      </c>
      <c r="Q2873" t="s">
        <v>14098</v>
      </c>
    </row>
    <row r="2874" spans="1:17" x14ac:dyDescent="0.35">
      <c r="A2874" t="s">
        <v>11055</v>
      </c>
      <c r="B2874">
        <v>96</v>
      </c>
      <c r="C2874" t="s">
        <v>3453</v>
      </c>
      <c r="D2874">
        <v>162</v>
      </c>
      <c r="E2874" t="s">
        <v>270</v>
      </c>
      <c r="F2874" t="s">
        <v>4952</v>
      </c>
      <c r="G2874" t="s">
        <v>11056</v>
      </c>
      <c r="H2874" t="s">
        <v>11057</v>
      </c>
      <c r="I2874" t="s">
        <v>11058</v>
      </c>
      <c r="J2874">
        <v>38</v>
      </c>
      <c r="K2874" t="s">
        <v>21</v>
      </c>
      <c r="L2874" t="s">
        <v>9578</v>
      </c>
      <c r="M2874" t="s">
        <v>472</v>
      </c>
      <c r="N2874">
        <v>9000000</v>
      </c>
      <c r="O2874">
        <v>2014</v>
      </c>
      <c r="P2874">
        <v>5.7</v>
      </c>
      <c r="Q2874" t="s">
        <v>1064</v>
      </c>
    </row>
    <row r="2875" spans="1:17" x14ac:dyDescent="0.35">
      <c r="A2875" t="s">
        <v>3813</v>
      </c>
      <c r="B2875">
        <v>112</v>
      </c>
      <c r="C2875" t="s">
        <v>5392</v>
      </c>
      <c r="D2875">
        <v>39462438</v>
      </c>
      <c r="E2875" t="s">
        <v>5965</v>
      </c>
      <c r="F2875" t="s">
        <v>242</v>
      </c>
      <c r="G2875" t="s">
        <v>11059</v>
      </c>
      <c r="H2875" t="s">
        <v>11060</v>
      </c>
      <c r="I2875" t="s">
        <v>11061</v>
      </c>
      <c r="J2875">
        <v>226</v>
      </c>
      <c r="K2875" t="s">
        <v>21</v>
      </c>
      <c r="L2875" t="s">
        <v>22</v>
      </c>
      <c r="M2875" t="s">
        <v>472</v>
      </c>
      <c r="N2875">
        <v>7000000</v>
      </c>
      <c r="O2875">
        <v>2009</v>
      </c>
      <c r="P2875">
        <v>7.3</v>
      </c>
      <c r="Q2875" t="s">
        <v>2679</v>
      </c>
    </row>
    <row r="2876" spans="1:17" x14ac:dyDescent="0.35">
      <c r="A2876" t="s">
        <v>11062</v>
      </c>
      <c r="B2876">
        <v>125</v>
      </c>
      <c r="C2876" t="s">
        <v>11063</v>
      </c>
      <c r="D2876">
        <v>29200000</v>
      </c>
      <c r="E2876" t="s">
        <v>5965</v>
      </c>
      <c r="F2876" t="s">
        <v>3049</v>
      </c>
      <c r="G2876" t="s">
        <v>11064</v>
      </c>
      <c r="H2876" t="s">
        <v>11065</v>
      </c>
      <c r="I2876" t="s">
        <v>11066</v>
      </c>
      <c r="J2876">
        <v>52</v>
      </c>
      <c r="K2876" t="s">
        <v>21</v>
      </c>
      <c r="L2876" t="s">
        <v>22</v>
      </c>
      <c r="M2876" t="s">
        <v>472</v>
      </c>
      <c r="N2876">
        <v>8500000</v>
      </c>
      <c r="O2876">
        <v>1979</v>
      </c>
      <c r="P2876">
        <v>6.9</v>
      </c>
      <c r="Q2876" t="s">
        <v>2679</v>
      </c>
    </row>
    <row r="2877" spans="1:17" x14ac:dyDescent="0.35">
      <c r="A2877" t="s">
        <v>11067</v>
      </c>
      <c r="B2877">
        <v>96</v>
      </c>
      <c r="C2877" t="s">
        <v>2430</v>
      </c>
      <c r="D2877">
        <v>21564616</v>
      </c>
      <c r="E2877" t="s">
        <v>1331</v>
      </c>
      <c r="F2877" t="s">
        <v>533</v>
      </c>
      <c r="G2877" t="s">
        <v>11068</v>
      </c>
      <c r="H2877" t="s">
        <v>2223</v>
      </c>
      <c r="I2877" t="s">
        <v>11069</v>
      </c>
      <c r="J2877">
        <v>41</v>
      </c>
      <c r="K2877" t="s">
        <v>21</v>
      </c>
      <c r="L2877" t="s">
        <v>22</v>
      </c>
      <c r="M2877" t="s">
        <v>23</v>
      </c>
      <c r="N2877">
        <v>8500000</v>
      </c>
      <c r="O2877">
        <v>2013</v>
      </c>
      <c r="P2877">
        <v>5</v>
      </c>
      <c r="Q2877" t="s">
        <v>1331</v>
      </c>
    </row>
    <row r="2878" spans="1:17" x14ac:dyDescent="0.35">
      <c r="A2878" t="s">
        <v>6227</v>
      </c>
      <c r="B2878">
        <v>103</v>
      </c>
      <c r="C2878" t="s">
        <v>2648</v>
      </c>
      <c r="D2878">
        <v>14879556</v>
      </c>
      <c r="E2878" t="s">
        <v>2018</v>
      </c>
      <c r="F2878" t="s">
        <v>727</v>
      </c>
      <c r="G2878" t="s">
        <v>11071</v>
      </c>
      <c r="H2878" t="s">
        <v>11072</v>
      </c>
      <c r="I2878" t="s">
        <v>11073</v>
      </c>
      <c r="J2878">
        <v>441</v>
      </c>
      <c r="K2878" t="s">
        <v>21</v>
      </c>
      <c r="L2878" t="s">
        <v>22</v>
      </c>
      <c r="M2878" t="s">
        <v>472</v>
      </c>
      <c r="N2878">
        <v>8000000</v>
      </c>
      <c r="O2878">
        <v>1999</v>
      </c>
      <c r="P2878">
        <v>7.3</v>
      </c>
      <c r="Q2878" t="s">
        <v>1331</v>
      </c>
    </row>
    <row r="2879" spans="1:17" x14ac:dyDescent="0.35">
      <c r="A2879" t="s">
        <v>11074</v>
      </c>
      <c r="B2879">
        <v>101</v>
      </c>
      <c r="C2879" t="s">
        <v>3056</v>
      </c>
      <c r="D2879">
        <v>34017854</v>
      </c>
      <c r="E2879" t="s">
        <v>1331</v>
      </c>
      <c r="F2879" t="s">
        <v>1737</v>
      </c>
      <c r="G2879" t="s">
        <v>11075</v>
      </c>
      <c r="H2879" t="s">
        <v>8081</v>
      </c>
      <c r="I2879" t="s">
        <v>11076</v>
      </c>
      <c r="J2879">
        <v>116</v>
      </c>
      <c r="K2879" t="s">
        <v>21</v>
      </c>
      <c r="L2879" t="s">
        <v>22</v>
      </c>
      <c r="M2879" t="s">
        <v>23</v>
      </c>
      <c r="N2879">
        <v>8500000</v>
      </c>
      <c r="O2879">
        <v>2015</v>
      </c>
      <c r="P2879">
        <v>6.5</v>
      </c>
      <c r="Q2879" t="s">
        <v>1331</v>
      </c>
    </row>
    <row r="2880" spans="1:17" x14ac:dyDescent="0.35">
      <c r="A2880" t="s">
        <v>8837</v>
      </c>
      <c r="B2880">
        <v>104</v>
      </c>
      <c r="C2880" t="s">
        <v>11077</v>
      </c>
      <c r="D2880">
        <v>4273372</v>
      </c>
      <c r="E2880" t="s">
        <v>5965</v>
      </c>
      <c r="F2880" t="s">
        <v>5398</v>
      </c>
      <c r="G2880" t="s">
        <v>11078</v>
      </c>
      <c r="H2880" t="s">
        <v>11079</v>
      </c>
      <c r="I2880" t="s">
        <v>11080</v>
      </c>
      <c r="J2880">
        <v>308</v>
      </c>
      <c r="K2880" t="s">
        <v>21</v>
      </c>
      <c r="L2880" t="s">
        <v>22</v>
      </c>
      <c r="M2880" t="s">
        <v>23</v>
      </c>
      <c r="N2880">
        <v>22000000</v>
      </c>
      <c r="O2880">
        <v>2001</v>
      </c>
      <c r="P2880">
        <v>2.1</v>
      </c>
      <c r="Q2880" t="s">
        <v>2679</v>
      </c>
    </row>
    <row r="2881" spans="1:17" x14ac:dyDescent="0.35">
      <c r="A2881" t="s">
        <v>10235</v>
      </c>
      <c r="B2881">
        <v>119</v>
      </c>
      <c r="C2881" t="s">
        <v>8599</v>
      </c>
      <c r="D2881">
        <v>4440055</v>
      </c>
      <c r="E2881" t="s">
        <v>4874</v>
      </c>
      <c r="F2881" t="s">
        <v>1125</v>
      </c>
      <c r="G2881" t="s">
        <v>11081</v>
      </c>
      <c r="H2881" t="s">
        <v>11082</v>
      </c>
      <c r="I2881" t="s">
        <v>11083</v>
      </c>
      <c r="J2881">
        <v>110</v>
      </c>
      <c r="K2881" t="s">
        <v>21</v>
      </c>
      <c r="L2881" t="s">
        <v>38</v>
      </c>
      <c r="M2881" t="s">
        <v>68</v>
      </c>
      <c r="N2881">
        <v>8500000</v>
      </c>
      <c r="O2881">
        <v>2009</v>
      </c>
      <c r="P2881">
        <v>7</v>
      </c>
      <c r="Q2881" t="s">
        <v>9596</v>
      </c>
    </row>
    <row r="2882" spans="1:17" x14ac:dyDescent="0.35">
      <c r="A2882" t="s">
        <v>10464</v>
      </c>
      <c r="B2882">
        <v>128</v>
      </c>
      <c r="C2882" t="s">
        <v>11084</v>
      </c>
      <c r="D2882">
        <v>4018695</v>
      </c>
      <c r="E2882" t="s">
        <v>1457</v>
      </c>
      <c r="F2882" t="s">
        <v>10466</v>
      </c>
      <c r="G2882" t="s">
        <v>11085</v>
      </c>
      <c r="H2882" t="s">
        <v>11086</v>
      </c>
      <c r="I2882" t="s">
        <v>11087</v>
      </c>
      <c r="J2882">
        <v>235</v>
      </c>
      <c r="K2882" t="s">
        <v>4337</v>
      </c>
      <c r="L2882" t="s">
        <v>4338</v>
      </c>
      <c r="M2882" t="s">
        <v>23</v>
      </c>
      <c r="N2882">
        <v>12000000</v>
      </c>
      <c r="O2882">
        <v>2010</v>
      </c>
      <c r="P2882">
        <v>8</v>
      </c>
      <c r="Q2882" t="s">
        <v>769</v>
      </c>
    </row>
    <row r="2883" spans="1:17" x14ac:dyDescent="0.35">
      <c r="A2883" t="s">
        <v>11088</v>
      </c>
      <c r="B2883">
        <v>126</v>
      </c>
      <c r="C2883" t="s">
        <v>11089</v>
      </c>
      <c r="D2883">
        <v>1997807</v>
      </c>
      <c r="E2883" t="s">
        <v>1457</v>
      </c>
      <c r="F2883" t="s">
        <v>1080</v>
      </c>
      <c r="G2883" t="s">
        <v>11090</v>
      </c>
      <c r="H2883" t="s">
        <v>11091</v>
      </c>
      <c r="I2883" t="s">
        <v>11092</v>
      </c>
      <c r="J2883">
        <v>140</v>
      </c>
      <c r="K2883" t="s">
        <v>21</v>
      </c>
      <c r="L2883" t="s">
        <v>22</v>
      </c>
      <c r="M2883" t="s">
        <v>472</v>
      </c>
      <c r="N2883">
        <v>8000000</v>
      </c>
      <c r="O2883">
        <v>1999</v>
      </c>
      <c r="P2883">
        <v>7.1</v>
      </c>
      <c r="Q2883" t="s">
        <v>769</v>
      </c>
    </row>
    <row r="2884" spans="1:17" x14ac:dyDescent="0.35">
      <c r="A2884" t="s">
        <v>10498</v>
      </c>
      <c r="B2884">
        <v>150</v>
      </c>
      <c r="C2884" t="s">
        <v>5716</v>
      </c>
      <c r="D2884">
        <v>140244</v>
      </c>
      <c r="E2884" t="s">
        <v>11095</v>
      </c>
      <c r="F2884" t="s">
        <v>4551</v>
      </c>
      <c r="G2884" t="s">
        <v>11096</v>
      </c>
      <c r="H2884" t="s">
        <v>5851</v>
      </c>
      <c r="I2884" t="s">
        <v>11097</v>
      </c>
      <c r="J2884">
        <v>259</v>
      </c>
      <c r="K2884" t="s">
        <v>21</v>
      </c>
      <c r="L2884" t="s">
        <v>22</v>
      </c>
      <c r="M2884" t="s">
        <v>472</v>
      </c>
      <c r="N2884">
        <v>8500000</v>
      </c>
      <c r="O2884">
        <v>2008</v>
      </c>
      <c r="P2884">
        <v>6.7</v>
      </c>
      <c r="Q2884" t="s">
        <v>4933</v>
      </c>
    </row>
    <row r="2885" spans="1:17" x14ac:dyDescent="0.35">
      <c r="A2885" t="s">
        <v>1405</v>
      </c>
      <c r="B2885">
        <v>178</v>
      </c>
      <c r="C2885" t="s">
        <v>4459</v>
      </c>
      <c r="D2885">
        <v>107930000</v>
      </c>
      <c r="E2885" t="s">
        <v>1547</v>
      </c>
      <c r="F2885" t="s">
        <v>789</v>
      </c>
      <c r="G2885" t="s">
        <v>11099</v>
      </c>
      <c r="H2885" t="s">
        <v>6549</v>
      </c>
      <c r="I2885" t="s">
        <v>11100</v>
      </c>
      <c r="J2885">
        <v>2195</v>
      </c>
      <c r="K2885" t="s">
        <v>21</v>
      </c>
      <c r="L2885" t="s">
        <v>22</v>
      </c>
      <c r="M2885" t="s">
        <v>472</v>
      </c>
      <c r="N2885">
        <v>8000000</v>
      </c>
      <c r="O2885">
        <v>1994</v>
      </c>
      <c r="P2885">
        <v>8.9</v>
      </c>
      <c r="Q2885" t="s">
        <v>14098</v>
      </c>
    </row>
    <row r="2886" spans="1:17" x14ac:dyDescent="0.35">
      <c r="A2886" t="s">
        <v>11101</v>
      </c>
      <c r="B2886">
        <v>117</v>
      </c>
      <c r="C2886" t="s">
        <v>7693</v>
      </c>
      <c r="D2886">
        <v>32279955</v>
      </c>
      <c r="E2886" t="s">
        <v>1702</v>
      </c>
      <c r="F2886" t="s">
        <v>303</v>
      </c>
      <c r="G2886" t="s">
        <v>11102</v>
      </c>
      <c r="H2886" t="s">
        <v>11103</v>
      </c>
      <c r="I2886" t="s">
        <v>11104</v>
      </c>
      <c r="J2886">
        <v>552</v>
      </c>
      <c r="K2886" t="s">
        <v>21</v>
      </c>
      <c r="L2886" t="s">
        <v>22</v>
      </c>
      <c r="M2886" t="s">
        <v>472</v>
      </c>
      <c r="N2886">
        <v>8500000</v>
      </c>
      <c r="O2886">
        <v>2014</v>
      </c>
      <c r="P2886">
        <v>7.9</v>
      </c>
      <c r="Q2886" t="s">
        <v>14098</v>
      </c>
    </row>
    <row r="2887" spans="1:17" x14ac:dyDescent="0.35">
      <c r="A2887" t="s">
        <v>3848</v>
      </c>
      <c r="B2887">
        <v>119</v>
      </c>
      <c r="C2887" t="s">
        <v>11105</v>
      </c>
      <c r="D2887">
        <v>4992159</v>
      </c>
      <c r="E2887" t="s">
        <v>9299</v>
      </c>
      <c r="F2887" t="s">
        <v>3043</v>
      </c>
      <c r="G2887" t="s">
        <v>11106</v>
      </c>
      <c r="H2887" t="s">
        <v>3848</v>
      </c>
      <c r="I2887" t="s">
        <v>11107</v>
      </c>
      <c r="J2887">
        <v>201</v>
      </c>
      <c r="K2887" t="s">
        <v>21</v>
      </c>
      <c r="L2887" t="s">
        <v>22</v>
      </c>
      <c r="M2887" t="s">
        <v>472</v>
      </c>
      <c r="N2887">
        <v>8550000</v>
      </c>
      <c r="O2887">
        <v>2004</v>
      </c>
      <c r="P2887">
        <v>5.6</v>
      </c>
      <c r="Q2887" t="s">
        <v>1331</v>
      </c>
    </row>
    <row r="2888" spans="1:17" x14ac:dyDescent="0.35">
      <c r="A2888" t="s">
        <v>5576</v>
      </c>
      <c r="B2888">
        <v>174</v>
      </c>
      <c r="C2888" t="s">
        <v>11108</v>
      </c>
      <c r="D2888">
        <v>163214286</v>
      </c>
      <c r="E2888" t="s">
        <v>11109</v>
      </c>
      <c r="F2888" t="s">
        <v>11110</v>
      </c>
      <c r="G2888" t="s">
        <v>11111</v>
      </c>
      <c r="H2888" t="s">
        <v>11112</v>
      </c>
      <c r="I2888" t="s">
        <v>11113</v>
      </c>
      <c r="J2888">
        <v>406</v>
      </c>
      <c r="K2888" t="s">
        <v>21</v>
      </c>
      <c r="L2888" t="s">
        <v>22</v>
      </c>
      <c r="M2888" t="s">
        <v>222</v>
      </c>
      <c r="N2888">
        <v>8200000</v>
      </c>
      <c r="O2888">
        <v>1965</v>
      </c>
      <c r="P2888">
        <v>8</v>
      </c>
      <c r="Q2888" t="s">
        <v>9596</v>
      </c>
    </row>
    <row r="2889" spans="1:17" x14ac:dyDescent="0.35">
      <c r="A2889" t="s">
        <v>683</v>
      </c>
      <c r="B2889">
        <v>111</v>
      </c>
      <c r="C2889" t="s">
        <v>11114</v>
      </c>
      <c r="D2889">
        <v>69800000</v>
      </c>
      <c r="E2889" t="s">
        <v>2849</v>
      </c>
      <c r="F2889" t="s">
        <v>260</v>
      </c>
      <c r="G2889" t="s">
        <v>11115</v>
      </c>
      <c r="H2889" t="s">
        <v>11116</v>
      </c>
      <c r="I2889" t="s">
        <v>11117</v>
      </c>
      <c r="J2889">
        <v>99</v>
      </c>
      <c r="K2889" t="s">
        <v>21</v>
      </c>
      <c r="L2889" t="s">
        <v>22</v>
      </c>
      <c r="M2889" t="s">
        <v>68</v>
      </c>
      <c r="N2889">
        <v>8000000</v>
      </c>
      <c r="O2889">
        <v>1984</v>
      </c>
      <c r="P2889">
        <v>6.2</v>
      </c>
      <c r="Q2889" t="s">
        <v>1331</v>
      </c>
    </row>
    <row r="2890" spans="1:17" x14ac:dyDescent="0.35">
      <c r="A2890" t="s">
        <v>11118</v>
      </c>
      <c r="B2890">
        <v>101</v>
      </c>
      <c r="C2890" t="s">
        <v>11119</v>
      </c>
      <c r="D2890">
        <v>59889948</v>
      </c>
      <c r="E2890" t="s">
        <v>2018</v>
      </c>
      <c r="F2890" t="s">
        <v>421</v>
      </c>
      <c r="G2890" t="s">
        <v>11120</v>
      </c>
      <c r="H2890" t="s">
        <v>11121</v>
      </c>
      <c r="I2890" t="s">
        <v>11122</v>
      </c>
      <c r="J2890">
        <v>889</v>
      </c>
      <c r="K2890" t="s">
        <v>21</v>
      </c>
      <c r="L2890" t="s">
        <v>22</v>
      </c>
      <c r="M2890" t="s">
        <v>472</v>
      </c>
      <c r="N2890">
        <v>8000000</v>
      </c>
      <c r="O2890">
        <v>2006</v>
      </c>
      <c r="P2890">
        <v>7.9</v>
      </c>
      <c r="Q2890" t="s">
        <v>1331</v>
      </c>
    </row>
    <row r="2891" spans="1:17" x14ac:dyDescent="0.35">
      <c r="A2891" t="s">
        <v>3051</v>
      </c>
      <c r="B2891">
        <v>89</v>
      </c>
      <c r="C2891" t="s">
        <v>11123</v>
      </c>
      <c r="D2891">
        <v>52287414</v>
      </c>
      <c r="E2891" t="s">
        <v>5401</v>
      </c>
      <c r="F2891" t="s">
        <v>1050</v>
      </c>
      <c r="G2891" t="s">
        <v>11124</v>
      </c>
      <c r="H2891" t="s">
        <v>11089</v>
      </c>
      <c r="I2891" t="s">
        <v>11125</v>
      </c>
      <c r="J2891">
        <v>584</v>
      </c>
      <c r="K2891" t="s">
        <v>21</v>
      </c>
      <c r="L2891" t="s">
        <v>22</v>
      </c>
      <c r="M2891" t="s">
        <v>472</v>
      </c>
      <c r="N2891">
        <v>8000000</v>
      </c>
      <c r="O2891">
        <v>1986</v>
      </c>
      <c r="P2891">
        <v>8.1</v>
      </c>
      <c r="Q2891" t="s">
        <v>769</v>
      </c>
    </row>
    <row r="2892" spans="1:17" x14ac:dyDescent="0.35">
      <c r="A2892" t="s">
        <v>4113</v>
      </c>
      <c r="B2892">
        <v>113</v>
      </c>
      <c r="C2892" t="s">
        <v>11126</v>
      </c>
      <c r="D2892">
        <v>45063889</v>
      </c>
      <c r="E2892" t="s">
        <v>2495</v>
      </c>
      <c r="F2892" t="s">
        <v>11127</v>
      </c>
      <c r="G2892" t="s">
        <v>11128</v>
      </c>
      <c r="H2892" t="s">
        <v>11129</v>
      </c>
      <c r="I2892" t="s">
        <v>11130</v>
      </c>
      <c r="J2892">
        <v>1441</v>
      </c>
      <c r="K2892" t="s">
        <v>21</v>
      </c>
      <c r="L2892" t="s">
        <v>38</v>
      </c>
      <c r="M2892" t="s">
        <v>472</v>
      </c>
      <c r="N2892">
        <v>8000000</v>
      </c>
      <c r="O2892">
        <v>2002</v>
      </c>
      <c r="P2892">
        <v>7.6</v>
      </c>
      <c r="Q2892" t="s">
        <v>2679</v>
      </c>
    </row>
    <row r="2893" spans="1:17" x14ac:dyDescent="0.35">
      <c r="A2893" t="s">
        <v>11131</v>
      </c>
      <c r="B2893">
        <v>95</v>
      </c>
      <c r="C2893" t="s">
        <v>11132</v>
      </c>
      <c r="D2893">
        <v>40066497</v>
      </c>
      <c r="E2893" t="s">
        <v>4778</v>
      </c>
      <c r="F2893" t="s">
        <v>11133</v>
      </c>
      <c r="G2893" t="s">
        <v>11134</v>
      </c>
      <c r="H2893" t="s">
        <v>11135</v>
      </c>
      <c r="I2893" t="s">
        <v>11136</v>
      </c>
      <c r="J2893">
        <v>247</v>
      </c>
      <c r="K2893" t="s">
        <v>21</v>
      </c>
      <c r="L2893" t="s">
        <v>22</v>
      </c>
      <c r="M2893" t="s">
        <v>23</v>
      </c>
      <c r="N2893">
        <v>8000000</v>
      </c>
      <c r="O2893">
        <v>2004</v>
      </c>
      <c r="P2893">
        <v>3.5</v>
      </c>
      <c r="Q2893" t="s">
        <v>2679</v>
      </c>
    </row>
    <row r="2894" spans="1:17" x14ac:dyDescent="0.35">
      <c r="A2894" t="s">
        <v>11137</v>
      </c>
      <c r="B2894">
        <v>112</v>
      </c>
      <c r="C2894" t="s">
        <v>2548</v>
      </c>
      <c r="D2894">
        <v>36500000</v>
      </c>
      <c r="E2894" t="s">
        <v>1373</v>
      </c>
      <c r="F2894" t="s">
        <v>2898</v>
      </c>
      <c r="G2894" t="s">
        <v>11138</v>
      </c>
      <c r="H2894" t="s">
        <v>3124</v>
      </c>
      <c r="I2894" t="s">
        <v>11139</v>
      </c>
      <c r="J2894">
        <v>142</v>
      </c>
      <c r="K2894" t="s">
        <v>21</v>
      </c>
      <c r="L2894" t="s">
        <v>22</v>
      </c>
      <c r="M2894" t="s">
        <v>68</v>
      </c>
      <c r="N2894">
        <v>8000000</v>
      </c>
      <c r="O2894">
        <v>1979</v>
      </c>
      <c r="P2894">
        <v>7.6</v>
      </c>
      <c r="Q2894" t="s">
        <v>9596</v>
      </c>
    </row>
    <row r="2895" spans="1:17" x14ac:dyDescent="0.35">
      <c r="A2895" t="s">
        <v>9677</v>
      </c>
      <c r="B2895">
        <v>109</v>
      </c>
      <c r="C2895" t="s">
        <v>1789</v>
      </c>
      <c r="D2895">
        <v>27362712</v>
      </c>
      <c r="E2895" t="s">
        <v>4465</v>
      </c>
      <c r="F2895" t="s">
        <v>2223</v>
      </c>
      <c r="G2895" t="s">
        <v>11140</v>
      </c>
      <c r="H2895" t="s">
        <v>5813</v>
      </c>
      <c r="I2895" t="s">
        <v>11141</v>
      </c>
      <c r="J2895">
        <v>60</v>
      </c>
      <c r="K2895" t="s">
        <v>21</v>
      </c>
      <c r="L2895" t="s">
        <v>22</v>
      </c>
      <c r="M2895" t="s">
        <v>23</v>
      </c>
      <c r="N2895">
        <v>8000000</v>
      </c>
      <c r="O2895">
        <v>2002</v>
      </c>
      <c r="P2895">
        <v>6.5</v>
      </c>
      <c r="Q2895" t="s">
        <v>1331</v>
      </c>
    </row>
    <row r="2896" spans="1:17" x14ac:dyDescent="0.35">
      <c r="A2896" t="s">
        <v>11142</v>
      </c>
      <c r="B2896">
        <v>108</v>
      </c>
      <c r="C2896" t="s">
        <v>7628</v>
      </c>
      <c r="D2896">
        <v>34746109</v>
      </c>
      <c r="E2896" t="s">
        <v>11143</v>
      </c>
      <c r="F2896" t="s">
        <v>4064</v>
      </c>
      <c r="G2896" t="s">
        <v>11144</v>
      </c>
      <c r="H2896" t="s">
        <v>995</v>
      </c>
      <c r="I2896" t="s">
        <v>11145</v>
      </c>
      <c r="J2896">
        <v>14</v>
      </c>
      <c r="K2896" t="s">
        <v>21</v>
      </c>
      <c r="L2896" t="s">
        <v>22</v>
      </c>
      <c r="M2896" t="s">
        <v>472</v>
      </c>
      <c r="N2896">
        <v>8000000</v>
      </c>
      <c r="O2896">
        <v>1996</v>
      </c>
      <c r="P2896">
        <v>5.6</v>
      </c>
      <c r="Q2896" t="s">
        <v>1331</v>
      </c>
    </row>
    <row r="2897" spans="1:17" x14ac:dyDescent="0.35">
      <c r="A2897" t="s">
        <v>6232</v>
      </c>
      <c r="B2897">
        <v>100</v>
      </c>
      <c r="C2897" t="s">
        <v>1961</v>
      </c>
      <c r="D2897">
        <v>34963967</v>
      </c>
      <c r="E2897" t="s">
        <v>1138</v>
      </c>
      <c r="F2897" t="s">
        <v>44</v>
      </c>
      <c r="G2897" t="s">
        <v>11146</v>
      </c>
      <c r="H2897" t="s">
        <v>187</v>
      </c>
      <c r="I2897" t="s">
        <v>11147</v>
      </c>
      <c r="J2897">
        <v>378</v>
      </c>
      <c r="K2897" t="s">
        <v>21</v>
      </c>
      <c r="L2897" t="s">
        <v>22</v>
      </c>
      <c r="M2897" t="s">
        <v>472</v>
      </c>
      <c r="N2897">
        <v>8000000</v>
      </c>
      <c r="O2897">
        <v>2011</v>
      </c>
      <c r="P2897">
        <v>7.7</v>
      </c>
      <c r="Q2897" t="s">
        <v>1331</v>
      </c>
    </row>
    <row r="2898" spans="1:17" x14ac:dyDescent="0.35">
      <c r="A2898" t="s">
        <v>11148</v>
      </c>
      <c r="B2898">
        <v>90</v>
      </c>
      <c r="C2898" t="s">
        <v>11149</v>
      </c>
      <c r="D2898">
        <v>25926543</v>
      </c>
      <c r="E2898" t="s">
        <v>2391</v>
      </c>
      <c r="F2898" t="s">
        <v>11150</v>
      </c>
      <c r="G2898" t="s">
        <v>11151</v>
      </c>
      <c r="H2898" t="s">
        <v>11152</v>
      </c>
      <c r="I2898" t="s">
        <v>11153</v>
      </c>
      <c r="J2898">
        <v>148</v>
      </c>
      <c r="K2898" t="s">
        <v>21</v>
      </c>
      <c r="L2898" t="s">
        <v>22</v>
      </c>
      <c r="M2898" t="s">
        <v>23</v>
      </c>
      <c r="N2898">
        <v>8000000</v>
      </c>
      <c r="O2898">
        <v>2008</v>
      </c>
      <c r="P2898">
        <v>5.2</v>
      </c>
      <c r="Q2898" t="s">
        <v>4933</v>
      </c>
    </row>
    <row r="2899" spans="1:17" x14ac:dyDescent="0.35">
      <c r="A2899" t="s">
        <v>11154</v>
      </c>
      <c r="B2899">
        <v>94</v>
      </c>
      <c r="C2899" t="s">
        <v>11155</v>
      </c>
      <c r="D2899">
        <v>26049082</v>
      </c>
      <c r="E2899" t="s">
        <v>1337</v>
      </c>
      <c r="F2899" t="s">
        <v>11156</v>
      </c>
      <c r="G2899" t="s">
        <v>11157</v>
      </c>
      <c r="H2899" t="s">
        <v>11158</v>
      </c>
      <c r="I2899" t="s">
        <v>11159</v>
      </c>
      <c r="J2899">
        <v>100</v>
      </c>
      <c r="K2899" t="s">
        <v>21</v>
      </c>
      <c r="L2899" t="s">
        <v>22</v>
      </c>
      <c r="M2899" t="s">
        <v>472</v>
      </c>
      <c r="N2899">
        <v>8000000</v>
      </c>
      <c r="O2899">
        <v>2014</v>
      </c>
      <c r="P2899">
        <v>6.1</v>
      </c>
      <c r="Q2899" t="s">
        <v>1331</v>
      </c>
    </row>
    <row r="2900" spans="1:17" x14ac:dyDescent="0.35">
      <c r="A2900" t="s">
        <v>689</v>
      </c>
      <c r="B2900">
        <v>111</v>
      </c>
      <c r="C2900" t="s">
        <v>1374</v>
      </c>
      <c r="D2900">
        <v>22551000</v>
      </c>
      <c r="E2900" t="s">
        <v>1138</v>
      </c>
      <c r="F2900" t="s">
        <v>475</v>
      </c>
      <c r="G2900" t="s">
        <v>11160</v>
      </c>
      <c r="H2900" t="s">
        <v>613</v>
      </c>
      <c r="I2900" t="s">
        <v>11161</v>
      </c>
      <c r="J2900">
        <v>165</v>
      </c>
      <c r="K2900" t="s">
        <v>21</v>
      </c>
      <c r="L2900" t="s">
        <v>38</v>
      </c>
      <c r="M2900" t="s">
        <v>23</v>
      </c>
      <c r="N2900">
        <v>8000000</v>
      </c>
      <c r="O2900">
        <v>1993</v>
      </c>
      <c r="P2900">
        <v>7.4</v>
      </c>
      <c r="Q2900" t="s">
        <v>1331</v>
      </c>
    </row>
    <row r="2901" spans="1:17" x14ac:dyDescent="0.35">
      <c r="A2901" t="s">
        <v>11162</v>
      </c>
      <c r="B2901">
        <v>142</v>
      </c>
      <c r="C2901" t="s">
        <v>11163</v>
      </c>
      <c r="D2901">
        <v>22800000</v>
      </c>
      <c r="E2901" t="s">
        <v>33</v>
      </c>
      <c r="F2901" t="s">
        <v>11164</v>
      </c>
      <c r="G2901" t="s">
        <v>11165</v>
      </c>
      <c r="H2901" t="s">
        <v>884</v>
      </c>
      <c r="I2901" t="s">
        <v>11166</v>
      </c>
      <c r="J2901">
        <v>452</v>
      </c>
      <c r="K2901" t="s">
        <v>21</v>
      </c>
      <c r="L2901" t="s">
        <v>38</v>
      </c>
      <c r="M2901" t="s">
        <v>11167</v>
      </c>
      <c r="N2901">
        <v>7000000</v>
      </c>
      <c r="O2901">
        <v>1969</v>
      </c>
      <c r="P2901">
        <v>6.8</v>
      </c>
      <c r="Q2901" t="s">
        <v>1064</v>
      </c>
    </row>
    <row r="2902" spans="1:17" x14ac:dyDescent="0.35">
      <c r="A2902" t="s">
        <v>4860</v>
      </c>
      <c r="B2902">
        <v>107</v>
      </c>
      <c r="C2902" t="s">
        <v>11168</v>
      </c>
      <c r="D2902">
        <v>18090181</v>
      </c>
      <c r="E2902" t="s">
        <v>2118</v>
      </c>
      <c r="F2902" t="s">
        <v>2864</v>
      </c>
      <c r="G2902" t="s">
        <v>11169</v>
      </c>
      <c r="H2902" t="s">
        <v>11170</v>
      </c>
      <c r="I2902" t="s">
        <v>11171</v>
      </c>
      <c r="J2902">
        <v>271</v>
      </c>
      <c r="K2902" t="s">
        <v>21</v>
      </c>
      <c r="L2902" t="s">
        <v>22</v>
      </c>
      <c r="M2902" t="s">
        <v>472</v>
      </c>
      <c r="N2902">
        <v>8000000</v>
      </c>
      <c r="O2902">
        <v>1994</v>
      </c>
      <c r="P2902">
        <v>6.4</v>
      </c>
      <c r="Q2902" t="s">
        <v>1018</v>
      </c>
    </row>
    <row r="2903" spans="1:17" x14ac:dyDescent="0.35">
      <c r="A2903" t="s">
        <v>4558</v>
      </c>
      <c r="B2903">
        <v>91</v>
      </c>
      <c r="C2903" t="s">
        <v>8464</v>
      </c>
      <c r="D2903">
        <v>17843379</v>
      </c>
      <c r="E2903" t="s">
        <v>1138</v>
      </c>
      <c r="F2903" t="s">
        <v>1459</v>
      </c>
      <c r="G2903" t="s">
        <v>11172</v>
      </c>
      <c r="H2903" t="s">
        <v>11173</v>
      </c>
      <c r="I2903" t="s">
        <v>11174</v>
      </c>
      <c r="J2903">
        <v>147</v>
      </c>
      <c r="K2903" t="s">
        <v>21</v>
      </c>
      <c r="L2903" t="s">
        <v>22</v>
      </c>
      <c r="M2903" t="s">
        <v>23</v>
      </c>
      <c r="N2903">
        <v>8000000</v>
      </c>
      <c r="O2903">
        <v>1999</v>
      </c>
      <c r="P2903">
        <v>5.7</v>
      </c>
      <c r="Q2903" t="s">
        <v>1331</v>
      </c>
    </row>
    <row r="2904" spans="1:17" x14ac:dyDescent="0.35">
      <c r="A2904" t="s">
        <v>10105</v>
      </c>
      <c r="B2904">
        <v>82</v>
      </c>
      <c r="C2904" t="s">
        <v>8932</v>
      </c>
      <c r="D2904">
        <v>17278980</v>
      </c>
      <c r="E2904" t="s">
        <v>815</v>
      </c>
      <c r="F2904" t="s">
        <v>2097</v>
      </c>
      <c r="G2904" t="s">
        <v>11176</v>
      </c>
      <c r="H2904" t="s">
        <v>3108</v>
      </c>
      <c r="I2904" t="s">
        <v>11177</v>
      </c>
      <c r="J2904">
        <v>164</v>
      </c>
      <c r="K2904" t="s">
        <v>21</v>
      </c>
      <c r="L2904" t="s">
        <v>22</v>
      </c>
      <c r="M2904" t="s">
        <v>472</v>
      </c>
      <c r="N2904">
        <v>8000000</v>
      </c>
      <c r="O2904">
        <v>1998</v>
      </c>
      <c r="P2904">
        <v>6.7</v>
      </c>
      <c r="Q2904" t="s">
        <v>1331</v>
      </c>
    </row>
    <row r="2905" spans="1:17" x14ac:dyDescent="0.35">
      <c r="A2905" t="s">
        <v>11178</v>
      </c>
      <c r="B2905">
        <v>97</v>
      </c>
      <c r="C2905" t="s">
        <v>1236</v>
      </c>
      <c r="D2905">
        <v>16699684</v>
      </c>
      <c r="E2905" t="s">
        <v>1337</v>
      </c>
      <c r="F2905" t="s">
        <v>57</v>
      </c>
      <c r="G2905" t="s">
        <v>11179</v>
      </c>
      <c r="H2905" t="s">
        <v>4161</v>
      </c>
      <c r="I2905" t="s">
        <v>11180</v>
      </c>
      <c r="J2905">
        <v>78</v>
      </c>
      <c r="K2905" t="s">
        <v>21</v>
      </c>
      <c r="L2905" t="s">
        <v>22</v>
      </c>
      <c r="M2905" t="s">
        <v>68</v>
      </c>
      <c r="N2905">
        <v>8000000</v>
      </c>
      <c r="O2905">
        <v>2009</v>
      </c>
      <c r="P2905">
        <v>5.6</v>
      </c>
      <c r="Q2905" t="s">
        <v>1331</v>
      </c>
    </row>
    <row r="2906" spans="1:17" x14ac:dyDescent="0.35">
      <c r="A2906" t="s">
        <v>11181</v>
      </c>
      <c r="B2906">
        <v>102</v>
      </c>
      <c r="C2906" t="s">
        <v>1107</v>
      </c>
      <c r="D2906">
        <v>15047419</v>
      </c>
      <c r="E2906" t="s">
        <v>1547</v>
      </c>
      <c r="F2906" t="s">
        <v>40</v>
      </c>
      <c r="G2906" t="s">
        <v>11182</v>
      </c>
      <c r="H2906" t="s">
        <v>2907</v>
      </c>
      <c r="I2906" t="s">
        <v>11183</v>
      </c>
      <c r="J2906">
        <v>1061</v>
      </c>
      <c r="K2906" t="s">
        <v>21</v>
      </c>
      <c r="L2906" t="s">
        <v>22</v>
      </c>
      <c r="M2906" t="s">
        <v>472</v>
      </c>
      <c r="N2906">
        <v>7000000</v>
      </c>
      <c r="O2906">
        <v>2000</v>
      </c>
      <c r="P2906">
        <v>7.6</v>
      </c>
      <c r="Q2906" t="s">
        <v>14098</v>
      </c>
    </row>
    <row r="2907" spans="1:17" x14ac:dyDescent="0.35">
      <c r="A2907" t="s">
        <v>6738</v>
      </c>
      <c r="B2907">
        <v>93</v>
      </c>
      <c r="C2907" t="s">
        <v>1558</v>
      </c>
      <c r="D2907">
        <v>14015786</v>
      </c>
      <c r="E2907" t="s">
        <v>169</v>
      </c>
      <c r="F2907" t="s">
        <v>303</v>
      </c>
      <c r="G2907" t="s">
        <v>11184</v>
      </c>
      <c r="H2907" t="s">
        <v>1200</v>
      </c>
      <c r="I2907" t="s">
        <v>11185</v>
      </c>
      <c r="J2907">
        <v>298</v>
      </c>
      <c r="K2907" t="s">
        <v>21</v>
      </c>
      <c r="L2907" t="s">
        <v>22</v>
      </c>
      <c r="M2907" t="s">
        <v>472</v>
      </c>
      <c r="N2907">
        <v>5000000</v>
      </c>
      <c r="O2907">
        <v>2002</v>
      </c>
      <c r="P2907">
        <v>6.5</v>
      </c>
      <c r="Q2907" t="s">
        <v>2679</v>
      </c>
    </row>
    <row r="2908" spans="1:17" x14ac:dyDescent="0.35">
      <c r="A2908" t="s">
        <v>11186</v>
      </c>
      <c r="B2908">
        <v>138</v>
      </c>
      <c r="C2908" t="s">
        <v>4227</v>
      </c>
      <c r="D2908">
        <v>10269307</v>
      </c>
      <c r="E2908" t="s">
        <v>270</v>
      </c>
      <c r="F2908" t="s">
        <v>3770</v>
      </c>
      <c r="G2908" t="s">
        <v>11187</v>
      </c>
      <c r="H2908" t="s">
        <v>308</v>
      </c>
      <c r="I2908" t="s">
        <v>11188</v>
      </c>
      <c r="J2908">
        <v>188</v>
      </c>
      <c r="K2908" t="s">
        <v>21</v>
      </c>
      <c r="L2908" t="s">
        <v>22</v>
      </c>
      <c r="M2908" t="s">
        <v>472</v>
      </c>
      <c r="N2908">
        <v>8000000</v>
      </c>
      <c r="O2908">
        <v>2009</v>
      </c>
      <c r="P2908">
        <v>6.3</v>
      </c>
      <c r="Q2908" t="s">
        <v>1064</v>
      </c>
    </row>
    <row r="2909" spans="1:17" x14ac:dyDescent="0.35">
      <c r="A2909" t="s">
        <v>11189</v>
      </c>
      <c r="B2909">
        <v>93</v>
      </c>
      <c r="C2909" t="s">
        <v>3372</v>
      </c>
      <c r="D2909">
        <v>17536788</v>
      </c>
      <c r="E2909" t="s">
        <v>1138</v>
      </c>
      <c r="F2909" t="s">
        <v>11190</v>
      </c>
      <c r="G2909" t="s">
        <v>11191</v>
      </c>
      <c r="H2909" t="s">
        <v>11192</v>
      </c>
      <c r="I2909" t="s">
        <v>11193</v>
      </c>
      <c r="J2909">
        <v>142</v>
      </c>
      <c r="K2909" t="s">
        <v>21</v>
      </c>
      <c r="L2909" t="s">
        <v>22</v>
      </c>
      <c r="M2909" t="s">
        <v>23</v>
      </c>
      <c r="N2909">
        <v>8000000</v>
      </c>
      <c r="O2909">
        <v>2013</v>
      </c>
      <c r="P2909">
        <v>7.1</v>
      </c>
      <c r="Q2909" t="s">
        <v>1331</v>
      </c>
    </row>
    <row r="2910" spans="1:17" x14ac:dyDescent="0.35">
      <c r="A2910" t="s">
        <v>2928</v>
      </c>
      <c r="B2910">
        <v>92</v>
      </c>
      <c r="C2910" t="s">
        <v>8485</v>
      </c>
      <c r="D2910">
        <v>58401464</v>
      </c>
      <c r="E2910" t="s">
        <v>1337</v>
      </c>
      <c r="F2910" t="s">
        <v>142</v>
      </c>
      <c r="G2910" t="s">
        <v>11194</v>
      </c>
      <c r="H2910" t="s">
        <v>11195</v>
      </c>
      <c r="I2910" t="s">
        <v>11196</v>
      </c>
      <c r="J2910">
        <v>264</v>
      </c>
      <c r="K2910" t="s">
        <v>21</v>
      </c>
      <c r="L2910" t="s">
        <v>22</v>
      </c>
      <c r="M2910" t="s">
        <v>23</v>
      </c>
      <c r="N2910">
        <v>8000000</v>
      </c>
      <c r="O2910">
        <v>2010</v>
      </c>
      <c r="P2910">
        <v>7.1</v>
      </c>
      <c r="Q2910" t="s">
        <v>1331</v>
      </c>
    </row>
    <row r="2911" spans="1:17" x14ac:dyDescent="0.35">
      <c r="A2911" t="s">
        <v>6884</v>
      </c>
      <c r="B2911">
        <v>92</v>
      </c>
      <c r="C2911" t="s">
        <v>1455</v>
      </c>
      <c r="D2911">
        <v>8279017</v>
      </c>
      <c r="E2911" t="s">
        <v>8494</v>
      </c>
      <c r="F2911" t="s">
        <v>250</v>
      </c>
      <c r="G2911" t="s">
        <v>11198</v>
      </c>
      <c r="H2911" t="s">
        <v>1798</v>
      </c>
      <c r="I2911" t="s">
        <v>11199</v>
      </c>
      <c r="J2911">
        <v>339</v>
      </c>
      <c r="K2911" t="s">
        <v>21</v>
      </c>
      <c r="L2911" t="s">
        <v>38</v>
      </c>
      <c r="M2911" t="s">
        <v>472</v>
      </c>
      <c r="N2911">
        <v>8000000</v>
      </c>
      <c r="O2911">
        <v>2000</v>
      </c>
      <c r="P2911">
        <v>6.9</v>
      </c>
      <c r="Q2911" t="s">
        <v>2679</v>
      </c>
    </row>
    <row r="2912" spans="1:17" x14ac:dyDescent="0.35">
      <c r="A2912" t="s">
        <v>8991</v>
      </c>
      <c r="B2912">
        <v>104</v>
      </c>
      <c r="C2912" t="s">
        <v>3655</v>
      </c>
      <c r="D2912">
        <v>10106233</v>
      </c>
      <c r="E2912" t="s">
        <v>2018</v>
      </c>
      <c r="F2912" t="s">
        <v>1989</v>
      </c>
      <c r="G2912" t="s">
        <v>11200</v>
      </c>
      <c r="H2912" t="s">
        <v>5051</v>
      </c>
      <c r="I2912" t="s">
        <v>11201</v>
      </c>
      <c r="J2912">
        <v>32</v>
      </c>
      <c r="K2912" t="s">
        <v>21</v>
      </c>
      <c r="L2912" t="s">
        <v>22</v>
      </c>
      <c r="M2912" t="s">
        <v>68</v>
      </c>
      <c r="N2912">
        <v>8000000</v>
      </c>
      <c r="O2912">
        <v>2011</v>
      </c>
      <c r="P2912">
        <v>5.4</v>
      </c>
      <c r="Q2912" t="s">
        <v>1331</v>
      </c>
    </row>
    <row r="2913" spans="1:17" x14ac:dyDescent="0.35">
      <c r="A2913" t="s">
        <v>8167</v>
      </c>
      <c r="B2913">
        <v>89</v>
      </c>
      <c r="C2913" t="s">
        <v>4916</v>
      </c>
      <c r="D2913">
        <v>4692814</v>
      </c>
      <c r="E2913" t="s">
        <v>1331</v>
      </c>
      <c r="F2913" t="s">
        <v>3550</v>
      </c>
      <c r="G2913" t="s">
        <v>11202</v>
      </c>
      <c r="H2913" t="s">
        <v>1470</v>
      </c>
      <c r="I2913" t="s">
        <v>11203</v>
      </c>
      <c r="J2913">
        <v>34</v>
      </c>
      <c r="K2913" t="s">
        <v>21</v>
      </c>
      <c r="L2913" t="s">
        <v>22</v>
      </c>
      <c r="M2913" t="s">
        <v>23</v>
      </c>
      <c r="N2913">
        <v>8000000</v>
      </c>
      <c r="O2913">
        <v>1999</v>
      </c>
      <c r="P2913">
        <v>5.0999999999999996</v>
      </c>
      <c r="Q2913" t="s">
        <v>1331</v>
      </c>
    </row>
    <row r="2914" spans="1:17" x14ac:dyDescent="0.35">
      <c r="A2914" t="s">
        <v>11204</v>
      </c>
      <c r="B2914">
        <v>92</v>
      </c>
      <c r="C2914" t="s">
        <v>4554</v>
      </c>
      <c r="D2914">
        <v>5018450</v>
      </c>
      <c r="E2914" t="s">
        <v>2849</v>
      </c>
      <c r="F2914" t="s">
        <v>2219</v>
      </c>
      <c r="G2914" t="s">
        <v>11205</v>
      </c>
      <c r="H2914" t="s">
        <v>8204</v>
      </c>
      <c r="I2914" t="s">
        <v>11206</v>
      </c>
      <c r="J2914">
        <v>86</v>
      </c>
      <c r="K2914" t="s">
        <v>21</v>
      </c>
      <c r="L2914" t="s">
        <v>22</v>
      </c>
      <c r="M2914" t="s">
        <v>472</v>
      </c>
      <c r="N2914">
        <v>8000000</v>
      </c>
      <c r="O2914">
        <v>2000</v>
      </c>
      <c r="P2914">
        <v>5.3</v>
      </c>
      <c r="Q2914" t="s">
        <v>1331</v>
      </c>
    </row>
    <row r="2915" spans="1:17" x14ac:dyDescent="0.35">
      <c r="A2915" t="s">
        <v>11207</v>
      </c>
      <c r="B2915">
        <v>90</v>
      </c>
      <c r="C2915" t="s">
        <v>1924</v>
      </c>
      <c r="D2915">
        <v>3442820</v>
      </c>
      <c r="E2915" t="s">
        <v>11208</v>
      </c>
      <c r="F2915" t="s">
        <v>2087</v>
      </c>
      <c r="G2915" t="s">
        <v>11209</v>
      </c>
      <c r="H2915" t="s">
        <v>11210</v>
      </c>
      <c r="I2915" t="s">
        <v>11211</v>
      </c>
      <c r="J2915">
        <v>140</v>
      </c>
      <c r="K2915" t="s">
        <v>21</v>
      </c>
      <c r="L2915" t="s">
        <v>22</v>
      </c>
      <c r="M2915" t="s">
        <v>472</v>
      </c>
      <c r="N2915">
        <v>8000000</v>
      </c>
      <c r="O2915">
        <v>2015</v>
      </c>
      <c r="P2915">
        <v>7.3</v>
      </c>
      <c r="Q2915" t="s">
        <v>8470</v>
      </c>
    </row>
    <row r="2916" spans="1:17" x14ac:dyDescent="0.35">
      <c r="A2916" t="s">
        <v>8365</v>
      </c>
      <c r="B2916">
        <v>129</v>
      </c>
      <c r="C2916" t="s">
        <v>1939</v>
      </c>
      <c r="D2916">
        <v>3205244</v>
      </c>
      <c r="E2916" t="s">
        <v>2018</v>
      </c>
      <c r="F2916" t="s">
        <v>320</v>
      </c>
      <c r="G2916" t="s">
        <v>11212</v>
      </c>
      <c r="H2916" t="s">
        <v>6828</v>
      </c>
      <c r="I2916" t="s">
        <v>11213</v>
      </c>
      <c r="J2916">
        <v>141</v>
      </c>
      <c r="K2916" t="s">
        <v>21</v>
      </c>
      <c r="L2916" t="s">
        <v>38</v>
      </c>
      <c r="M2916" t="s">
        <v>23</v>
      </c>
      <c r="N2916">
        <v>10000000</v>
      </c>
      <c r="O2916">
        <v>2010</v>
      </c>
      <c r="P2916">
        <v>7.3</v>
      </c>
      <c r="Q2916" t="s">
        <v>1331</v>
      </c>
    </row>
    <row r="2917" spans="1:17" x14ac:dyDescent="0.35">
      <c r="A2917" t="s">
        <v>11214</v>
      </c>
      <c r="B2917">
        <v>111</v>
      </c>
      <c r="C2917" t="s">
        <v>4655</v>
      </c>
      <c r="D2917">
        <v>3076425</v>
      </c>
      <c r="E2917" t="s">
        <v>11215</v>
      </c>
      <c r="F2917" t="s">
        <v>5126</v>
      </c>
      <c r="G2917" t="s">
        <v>11216</v>
      </c>
      <c r="H2917" t="s">
        <v>11217</v>
      </c>
      <c r="I2917" t="s">
        <v>11218</v>
      </c>
      <c r="J2917">
        <v>162</v>
      </c>
      <c r="K2917" t="s">
        <v>1171</v>
      </c>
      <c r="L2917" t="s">
        <v>1172</v>
      </c>
      <c r="M2917" t="s">
        <v>472</v>
      </c>
      <c r="N2917">
        <v>8000000</v>
      </c>
      <c r="O2917">
        <v>2002</v>
      </c>
      <c r="P2917">
        <v>7.1</v>
      </c>
      <c r="Q2917" t="s">
        <v>1331</v>
      </c>
    </row>
    <row r="2918" spans="1:17" x14ac:dyDescent="0.35">
      <c r="A2918" t="s">
        <v>9406</v>
      </c>
      <c r="B2918">
        <v>79</v>
      </c>
      <c r="C2918" t="s">
        <v>1378</v>
      </c>
      <c r="D2918">
        <v>2275557</v>
      </c>
      <c r="E2918" t="s">
        <v>340</v>
      </c>
      <c r="F2918" t="s">
        <v>474</v>
      </c>
      <c r="G2918" t="s">
        <v>11219</v>
      </c>
      <c r="H2918" t="s">
        <v>11220</v>
      </c>
      <c r="I2918" t="s">
        <v>11221</v>
      </c>
      <c r="J2918">
        <v>102</v>
      </c>
      <c r="K2918" t="s">
        <v>21</v>
      </c>
      <c r="L2918" t="s">
        <v>22</v>
      </c>
      <c r="M2918" t="s">
        <v>472</v>
      </c>
      <c r="N2918">
        <v>8000000</v>
      </c>
      <c r="O2918">
        <v>1991</v>
      </c>
      <c r="P2918">
        <v>6</v>
      </c>
      <c r="Q2918" t="s">
        <v>1064</v>
      </c>
    </row>
    <row r="2919" spans="1:17" x14ac:dyDescent="0.35">
      <c r="A2919" t="s">
        <v>3857</v>
      </c>
      <c r="B2919">
        <v>104</v>
      </c>
      <c r="C2919" t="s">
        <v>4306</v>
      </c>
      <c r="D2919">
        <v>1789892</v>
      </c>
      <c r="E2919" t="s">
        <v>815</v>
      </c>
      <c r="F2919" t="s">
        <v>636</v>
      </c>
      <c r="G2919" t="s">
        <v>11222</v>
      </c>
      <c r="H2919" t="s">
        <v>11223</v>
      </c>
      <c r="I2919" t="s">
        <v>11224</v>
      </c>
      <c r="J2919">
        <v>109</v>
      </c>
      <c r="K2919" t="s">
        <v>21</v>
      </c>
      <c r="L2919" t="s">
        <v>615</v>
      </c>
      <c r="M2919" t="s">
        <v>472</v>
      </c>
      <c r="N2919">
        <v>8000000</v>
      </c>
      <c r="O2919">
        <v>1998</v>
      </c>
      <c r="P2919">
        <v>6.6</v>
      </c>
      <c r="Q2919" t="s">
        <v>1331</v>
      </c>
    </row>
    <row r="2920" spans="1:17" x14ac:dyDescent="0.35">
      <c r="A2920" t="s">
        <v>11225</v>
      </c>
      <c r="B2920">
        <v>101</v>
      </c>
      <c r="C2920" t="s">
        <v>9612</v>
      </c>
      <c r="D2920">
        <v>6350058</v>
      </c>
      <c r="E2920" t="s">
        <v>1138</v>
      </c>
      <c r="F2920" t="s">
        <v>681</v>
      </c>
      <c r="G2920" t="s">
        <v>11226</v>
      </c>
      <c r="H2920" t="s">
        <v>5804</v>
      </c>
      <c r="I2920" t="s">
        <v>11227</v>
      </c>
      <c r="J2920">
        <v>150</v>
      </c>
      <c r="K2920" t="s">
        <v>21</v>
      </c>
      <c r="L2920" t="s">
        <v>22</v>
      </c>
      <c r="M2920" t="s">
        <v>23</v>
      </c>
      <c r="N2920">
        <v>8000000</v>
      </c>
      <c r="O2920">
        <v>2010</v>
      </c>
      <c r="P2920">
        <v>7.2</v>
      </c>
      <c r="Q2920" t="s">
        <v>1331</v>
      </c>
    </row>
    <row r="2921" spans="1:17" x14ac:dyDescent="0.35">
      <c r="A2921" t="s">
        <v>7274</v>
      </c>
      <c r="B2921">
        <v>113</v>
      </c>
      <c r="C2921" t="s">
        <v>11228</v>
      </c>
      <c r="D2921">
        <v>1094798</v>
      </c>
      <c r="E2921" t="s">
        <v>2416</v>
      </c>
      <c r="F2921" t="s">
        <v>1918</v>
      </c>
      <c r="G2921" t="s">
        <v>11229</v>
      </c>
      <c r="H2921" t="s">
        <v>3685</v>
      </c>
      <c r="I2921" t="s">
        <v>11230</v>
      </c>
      <c r="J2921">
        <v>73</v>
      </c>
      <c r="K2921" t="s">
        <v>21</v>
      </c>
      <c r="L2921" t="s">
        <v>38</v>
      </c>
      <c r="M2921" t="s">
        <v>472</v>
      </c>
      <c r="N2921">
        <v>7200000</v>
      </c>
      <c r="O2921">
        <v>2010</v>
      </c>
      <c r="P2921">
        <v>7.2</v>
      </c>
      <c r="Q2921" t="s">
        <v>9596</v>
      </c>
    </row>
    <row r="2922" spans="1:17" x14ac:dyDescent="0.35">
      <c r="A2922" t="s">
        <v>8537</v>
      </c>
      <c r="B2922">
        <v>92</v>
      </c>
      <c r="C2922" t="s">
        <v>320</v>
      </c>
      <c r="D2922">
        <v>1071240</v>
      </c>
      <c r="E2922" t="s">
        <v>1234</v>
      </c>
      <c r="F2922" t="s">
        <v>352</v>
      </c>
      <c r="G2922" t="s">
        <v>11231</v>
      </c>
      <c r="H2922" t="s">
        <v>11232</v>
      </c>
      <c r="I2922" t="s">
        <v>11233</v>
      </c>
      <c r="J2922">
        <v>34</v>
      </c>
      <c r="K2922" t="s">
        <v>21</v>
      </c>
      <c r="L2922" t="s">
        <v>38</v>
      </c>
      <c r="M2922" t="s">
        <v>23</v>
      </c>
      <c r="N2922">
        <v>8000000</v>
      </c>
      <c r="O2922">
        <v>2007</v>
      </c>
      <c r="P2922">
        <v>6.9</v>
      </c>
      <c r="Q2922" t="s">
        <v>9596</v>
      </c>
    </row>
    <row r="2923" spans="1:17" x14ac:dyDescent="0.35">
      <c r="A2923" t="s">
        <v>11234</v>
      </c>
      <c r="B2923">
        <v>106</v>
      </c>
      <c r="C2923" t="s">
        <v>11235</v>
      </c>
      <c r="D2923">
        <v>532190</v>
      </c>
      <c r="E2923" t="s">
        <v>5327</v>
      </c>
      <c r="F2923" t="s">
        <v>3495</v>
      </c>
      <c r="G2923" t="s">
        <v>11236</v>
      </c>
      <c r="H2923" t="s">
        <v>11237</v>
      </c>
      <c r="I2923" t="s">
        <v>11238</v>
      </c>
      <c r="J2923">
        <v>37</v>
      </c>
      <c r="K2923" t="s">
        <v>21</v>
      </c>
      <c r="L2923" t="s">
        <v>22</v>
      </c>
      <c r="M2923" t="s">
        <v>23</v>
      </c>
      <c r="N2923">
        <v>8000000</v>
      </c>
      <c r="O2923">
        <v>1997</v>
      </c>
      <c r="P2923">
        <v>6.8</v>
      </c>
      <c r="Q2923" t="s">
        <v>9596</v>
      </c>
    </row>
    <row r="2924" spans="1:17" x14ac:dyDescent="0.35">
      <c r="A2924" t="s">
        <v>11239</v>
      </c>
      <c r="B2924">
        <v>75</v>
      </c>
      <c r="C2924" t="s">
        <v>11240</v>
      </c>
      <c r="D2924">
        <v>686383</v>
      </c>
      <c r="E2924" t="s">
        <v>509</v>
      </c>
      <c r="F2924" t="s">
        <v>11241</v>
      </c>
      <c r="G2924" t="s">
        <v>11242</v>
      </c>
      <c r="H2924" t="s">
        <v>11243</v>
      </c>
      <c r="I2924" t="s">
        <v>11244</v>
      </c>
      <c r="J2924">
        <v>71</v>
      </c>
      <c r="K2924" t="s">
        <v>21</v>
      </c>
      <c r="L2924" t="s">
        <v>1172</v>
      </c>
      <c r="M2924" t="s">
        <v>3766</v>
      </c>
      <c r="N2924">
        <v>6500000</v>
      </c>
      <c r="O2924">
        <v>2009</v>
      </c>
      <c r="P2924">
        <v>7.7</v>
      </c>
      <c r="Q2924" t="s">
        <v>769</v>
      </c>
    </row>
    <row r="2925" spans="1:17" x14ac:dyDescent="0.35">
      <c r="A2925" t="s">
        <v>11245</v>
      </c>
      <c r="B2925">
        <v>104</v>
      </c>
      <c r="C2925" t="s">
        <v>11246</v>
      </c>
      <c r="D2925">
        <v>16168741</v>
      </c>
      <c r="E2925" t="s">
        <v>4778</v>
      </c>
      <c r="F2925" t="s">
        <v>1239</v>
      </c>
      <c r="G2925" t="s">
        <v>11247</v>
      </c>
      <c r="H2925" t="s">
        <v>11248</v>
      </c>
      <c r="I2925" t="s">
        <v>11249</v>
      </c>
      <c r="J2925">
        <v>182</v>
      </c>
      <c r="K2925" t="s">
        <v>21</v>
      </c>
      <c r="L2925" t="s">
        <v>22</v>
      </c>
      <c r="M2925" t="s">
        <v>472</v>
      </c>
      <c r="N2925">
        <v>8000000</v>
      </c>
      <c r="O2925">
        <v>2013</v>
      </c>
      <c r="P2925">
        <v>7.4</v>
      </c>
      <c r="Q2925" t="s">
        <v>2679</v>
      </c>
    </row>
    <row r="2926" spans="1:17" x14ac:dyDescent="0.35">
      <c r="A2926" t="s">
        <v>11250</v>
      </c>
      <c r="B2926">
        <v>108</v>
      </c>
      <c r="C2926" t="s">
        <v>7747</v>
      </c>
      <c r="D2926">
        <v>568695</v>
      </c>
      <c r="E2926" t="s">
        <v>6715</v>
      </c>
      <c r="F2926" t="s">
        <v>1900</v>
      </c>
      <c r="G2926" t="s">
        <v>11251</v>
      </c>
      <c r="H2926" t="s">
        <v>2587</v>
      </c>
      <c r="I2926" t="s">
        <v>11252</v>
      </c>
      <c r="J2926">
        <v>110</v>
      </c>
      <c r="K2926" t="s">
        <v>21</v>
      </c>
      <c r="L2926" t="s">
        <v>22</v>
      </c>
      <c r="M2926" t="s">
        <v>472</v>
      </c>
      <c r="N2926">
        <v>8000000</v>
      </c>
      <c r="O2926">
        <v>2005</v>
      </c>
      <c r="P2926">
        <v>6.5</v>
      </c>
      <c r="Q2926" t="s">
        <v>2679</v>
      </c>
    </row>
    <row r="2927" spans="1:17" x14ac:dyDescent="0.35">
      <c r="A2927" t="s">
        <v>11253</v>
      </c>
      <c r="B2927">
        <v>99</v>
      </c>
      <c r="C2927" t="s">
        <v>11254</v>
      </c>
      <c r="D2927">
        <v>398420</v>
      </c>
      <c r="E2927" t="s">
        <v>1547</v>
      </c>
      <c r="F2927" t="s">
        <v>4835</v>
      </c>
      <c r="G2927" t="s">
        <v>11255</v>
      </c>
      <c r="H2927" t="s">
        <v>11256</v>
      </c>
      <c r="I2927" t="s">
        <v>11257</v>
      </c>
      <c r="J2927">
        <v>48</v>
      </c>
      <c r="K2927" t="s">
        <v>21</v>
      </c>
      <c r="L2927" t="s">
        <v>22</v>
      </c>
      <c r="M2927" t="s">
        <v>472</v>
      </c>
      <c r="N2927">
        <v>8000000</v>
      </c>
      <c r="O2927">
        <v>2007</v>
      </c>
      <c r="P2927">
        <v>6.4</v>
      </c>
      <c r="Q2927" t="s">
        <v>14098</v>
      </c>
    </row>
    <row r="2928" spans="1:17" x14ac:dyDescent="0.35">
      <c r="A2928" t="s">
        <v>11258</v>
      </c>
      <c r="B2928">
        <v>109</v>
      </c>
      <c r="C2928" t="s">
        <v>354</v>
      </c>
      <c r="D2928">
        <v>336456</v>
      </c>
      <c r="E2928" t="s">
        <v>11259</v>
      </c>
      <c r="F2928" t="s">
        <v>70</v>
      </c>
      <c r="G2928" t="s">
        <v>11260</v>
      </c>
      <c r="H2928" t="s">
        <v>993</v>
      </c>
      <c r="I2928" t="s">
        <v>11261</v>
      </c>
      <c r="J2928">
        <v>79</v>
      </c>
      <c r="K2928" t="s">
        <v>21</v>
      </c>
      <c r="L2928" t="s">
        <v>22</v>
      </c>
      <c r="M2928" t="s">
        <v>472</v>
      </c>
      <c r="N2928">
        <v>8000000</v>
      </c>
      <c r="O2928">
        <v>2003</v>
      </c>
      <c r="P2928">
        <v>5.6</v>
      </c>
      <c r="Q2928" t="s">
        <v>1331</v>
      </c>
    </row>
    <row r="2929" spans="1:17" x14ac:dyDescent="0.35">
      <c r="A2929" t="s">
        <v>11262</v>
      </c>
      <c r="B2929">
        <v>93</v>
      </c>
      <c r="C2929" t="s">
        <v>2127</v>
      </c>
      <c r="D2929">
        <v>298110</v>
      </c>
      <c r="E2929" t="s">
        <v>10246</v>
      </c>
      <c r="F2929" t="s">
        <v>11263</v>
      </c>
      <c r="G2929" t="s">
        <v>11264</v>
      </c>
      <c r="H2929" t="s">
        <v>11265</v>
      </c>
      <c r="I2929" t="s">
        <v>11266</v>
      </c>
      <c r="J2929">
        <v>98</v>
      </c>
      <c r="K2929" t="s">
        <v>21</v>
      </c>
      <c r="L2929" t="s">
        <v>214</v>
      </c>
      <c r="M2929" t="s">
        <v>472</v>
      </c>
      <c r="N2929">
        <v>8000000</v>
      </c>
      <c r="O2929">
        <v>2006</v>
      </c>
      <c r="P2929">
        <v>6.8</v>
      </c>
      <c r="Q2929" t="s">
        <v>1331</v>
      </c>
    </row>
    <row r="2930" spans="1:17" x14ac:dyDescent="0.35">
      <c r="A2930" t="s">
        <v>4249</v>
      </c>
      <c r="B2930">
        <v>99</v>
      </c>
      <c r="C2930" t="s">
        <v>7170</v>
      </c>
      <c r="D2930">
        <v>127144</v>
      </c>
      <c r="E2930" t="s">
        <v>1138</v>
      </c>
      <c r="F2930" t="s">
        <v>1005</v>
      </c>
      <c r="G2930" t="s">
        <v>11267</v>
      </c>
      <c r="H2930" t="s">
        <v>4274</v>
      </c>
      <c r="I2930" t="s">
        <v>11268</v>
      </c>
      <c r="J2930">
        <v>27</v>
      </c>
      <c r="K2930" t="s">
        <v>21</v>
      </c>
      <c r="L2930" t="s">
        <v>22</v>
      </c>
      <c r="M2930" t="s">
        <v>23</v>
      </c>
      <c r="N2930">
        <v>8000000</v>
      </c>
      <c r="O2930">
        <v>2005</v>
      </c>
      <c r="P2930">
        <v>5.5</v>
      </c>
      <c r="Q2930" t="s">
        <v>1331</v>
      </c>
    </row>
    <row r="2931" spans="1:17" x14ac:dyDescent="0.35">
      <c r="A2931" t="s">
        <v>5345</v>
      </c>
      <c r="B2931">
        <v>98</v>
      </c>
      <c r="C2931" t="s">
        <v>581</v>
      </c>
      <c r="D2931">
        <v>117190</v>
      </c>
      <c r="E2931" t="s">
        <v>1395</v>
      </c>
      <c r="F2931" t="s">
        <v>80</v>
      </c>
      <c r="G2931" t="s">
        <v>11269</v>
      </c>
      <c r="H2931" t="s">
        <v>10453</v>
      </c>
      <c r="I2931" t="s">
        <v>11270</v>
      </c>
      <c r="J2931">
        <v>86</v>
      </c>
      <c r="K2931" t="s">
        <v>21</v>
      </c>
      <c r="L2931" t="s">
        <v>38</v>
      </c>
      <c r="M2931" t="s">
        <v>23</v>
      </c>
      <c r="N2931">
        <v>8000000</v>
      </c>
      <c r="O2931">
        <v>2010</v>
      </c>
      <c r="P2931">
        <v>6.9</v>
      </c>
      <c r="Q2931" t="s">
        <v>1064</v>
      </c>
    </row>
    <row r="2932" spans="1:17" x14ac:dyDescent="0.35">
      <c r="A2932" t="s">
        <v>11271</v>
      </c>
      <c r="B2932">
        <v>95</v>
      </c>
      <c r="C2932" t="s">
        <v>11272</v>
      </c>
      <c r="D2932">
        <v>108662</v>
      </c>
      <c r="E2932" t="s">
        <v>5227</v>
      </c>
      <c r="F2932" t="s">
        <v>4554</v>
      </c>
      <c r="G2932" t="s">
        <v>11273</v>
      </c>
      <c r="H2932" t="s">
        <v>10610</v>
      </c>
      <c r="I2932" t="s">
        <v>11274</v>
      </c>
      <c r="J2932">
        <v>107</v>
      </c>
      <c r="K2932" t="s">
        <v>21</v>
      </c>
      <c r="L2932" t="s">
        <v>22</v>
      </c>
      <c r="M2932" t="s">
        <v>472</v>
      </c>
      <c r="N2932">
        <v>8000000</v>
      </c>
      <c r="O2932">
        <v>2008</v>
      </c>
      <c r="P2932">
        <v>6</v>
      </c>
      <c r="Q2932" t="s">
        <v>14098</v>
      </c>
    </row>
    <row r="2933" spans="1:17" x14ac:dyDescent="0.35">
      <c r="A2933" t="s">
        <v>11275</v>
      </c>
      <c r="B2933">
        <v>107</v>
      </c>
      <c r="C2933" t="s">
        <v>4418</v>
      </c>
      <c r="D2933">
        <v>53481</v>
      </c>
      <c r="E2933" t="s">
        <v>1702</v>
      </c>
      <c r="F2933" t="s">
        <v>638</v>
      </c>
      <c r="G2933" t="s">
        <v>11276</v>
      </c>
      <c r="H2933" t="s">
        <v>3855</v>
      </c>
      <c r="I2933" t="s">
        <v>11277</v>
      </c>
      <c r="J2933">
        <v>34</v>
      </c>
      <c r="K2933" t="s">
        <v>21</v>
      </c>
      <c r="L2933" t="s">
        <v>22</v>
      </c>
      <c r="M2933" t="s">
        <v>472</v>
      </c>
      <c r="N2933">
        <v>8000000</v>
      </c>
      <c r="O2933">
        <v>2006</v>
      </c>
      <c r="P2933">
        <v>6.4</v>
      </c>
      <c r="Q2933" t="s">
        <v>14098</v>
      </c>
    </row>
    <row r="2934" spans="1:17" x14ac:dyDescent="0.35">
      <c r="A2934" t="s">
        <v>11278</v>
      </c>
      <c r="B2934">
        <v>102</v>
      </c>
      <c r="C2934" t="s">
        <v>11279</v>
      </c>
      <c r="D2934">
        <v>23106</v>
      </c>
      <c r="E2934" t="s">
        <v>2458</v>
      </c>
      <c r="F2934" t="s">
        <v>1842</v>
      </c>
      <c r="G2934" t="s">
        <v>11280</v>
      </c>
      <c r="H2934" t="s">
        <v>5551</v>
      </c>
      <c r="I2934" t="s">
        <v>11281</v>
      </c>
      <c r="J2934">
        <v>58</v>
      </c>
      <c r="K2934" t="s">
        <v>21</v>
      </c>
      <c r="L2934" t="s">
        <v>5434</v>
      </c>
      <c r="M2934" t="s">
        <v>4339</v>
      </c>
      <c r="N2934">
        <v>50000000</v>
      </c>
      <c r="O2934">
        <v>2004</v>
      </c>
      <c r="P2934">
        <v>6.6</v>
      </c>
      <c r="Q2934" t="s">
        <v>1331</v>
      </c>
    </row>
    <row r="2935" spans="1:17" x14ac:dyDescent="0.35">
      <c r="A2935" t="s">
        <v>8445</v>
      </c>
      <c r="B2935">
        <v>124</v>
      </c>
      <c r="C2935" t="s">
        <v>11282</v>
      </c>
      <c r="D2935">
        <v>439162</v>
      </c>
      <c r="E2935" t="s">
        <v>11283</v>
      </c>
      <c r="F2935" t="s">
        <v>11284</v>
      </c>
      <c r="G2935" t="s">
        <v>11285</v>
      </c>
      <c r="H2935" t="s">
        <v>11286</v>
      </c>
      <c r="I2935" t="s">
        <v>11287</v>
      </c>
      <c r="J2935">
        <v>430</v>
      </c>
      <c r="K2935" t="s">
        <v>542</v>
      </c>
      <c r="L2935" t="s">
        <v>543</v>
      </c>
      <c r="M2935" t="s">
        <v>472</v>
      </c>
      <c r="N2935">
        <v>1100000000</v>
      </c>
      <c r="O2935">
        <v>1988</v>
      </c>
      <c r="P2935">
        <v>8.1</v>
      </c>
      <c r="Q2935" t="s">
        <v>1064</v>
      </c>
    </row>
    <row r="2936" spans="1:17" x14ac:dyDescent="0.35">
      <c r="A2936" t="s">
        <v>11288</v>
      </c>
      <c r="B2936">
        <v>90</v>
      </c>
      <c r="C2936" t="s">
        <v>4120</v>
      </c>
      <c r="D2936">
        <v>671240</v>
      </c>
      <c r="E2936" t="s">
        <v>1138</v>
      </c>
      <c r="F2936" t="s">
        <v>4098</v>
      </c>
      <c r="G2936" t="s">
        <v>11289</v>
      </c>
      <c r="H2936" t="s">
        <v>11290</v>
      </c>
      <c r="I2936" t="s">
        <v>11291</v>
      </c>
      <c r="J2936">
        <v>149</v>
      </c>
      <c r="K2936" t="s">
        <v>21</v>
      </c>
      <c r="L2936" t="s">
        <v>38</v>
      </c>
      <c r="M2936" t="s">
        <v>472</v>
      </c>
      <c r="N2936">
        <v>7900000</v>
      </c>
      <c r="O2936">
        <v>2005</v>
      </c>
      <c r="P2936">
        <v>6.9</v>
      </c>
      <c r="Q2936" t="s">
        <v>1331</v>
      </c>
    </row>
    <row r="2937" spans="1:17" x14ac:dyDescent="0.35">
      <c r="A2937" t="s">
        <v>11292</v>
      </c>
      <c r="B2937">
        <v>90</v>
      </c>
      <c r="C2937" t="s">
        <v>4106</v>
      </c>
      <c r="D2937">
        <v>882290</v>
      </c>
      <c r="E2937" t="s">
        <v>2736</v>
      </c>
      <c r="F2937" t="s">
        <v>380</v>
      </c>
      <c r="G2937" t="s">
        <v>11293</v>
      </c>
      <c r="H2937" t="s">
        <v>11294</v>
      </c>
      <c r="I2937" t="s">
        <v>11295</v>
      </c>
      <c r="J2937">
        <v>43</v>
      </c>
      <c r="K2937" t="s">
        <v>21</v>
      </c>
      <c r="L2937" t="s">
        <v>300</v>
      </c>
      <c r="M2937" t="s">
        <v>472</v>
      </c>
      <c r="N2937">
        <v>10000000</v>
      </c>
      <c r="O2937">
        <v>1989</v>
      </c>
      <c r="P2937">
        <v>6.5</v>
      </c>
      <c r="Q2937" t="s">
        <v>1064</v>
      </c>
    </row>
    <row r="2938" spans="1:17" x14ac:dyDescent="0.35">
      <c r="A2938" t="s">
        <v>4813</v>
      </c>
      <c r="B2938">
        <v>99</v>
      </c>
      <c r="C2938" t="s">
        <v>11297</v>
      </c>
      <c r="D2938">
        <v>106593296</v>
      </c>
      <c r="E2938" t="s">
        <v>3084</v>
      </c>
      <c r="F2938" t="s">
        <v>377</v>
      </c>
      <c r="G2938" t="s">
        <v>11298</v>
      </c>
      <c r="H2938" t="s">
        <v>11299</v>
      </c>
      <c r="I2938" t="s">
        <v>11300</v>
      </c>
      <c r="J2938">
        <v>134</v>
      </c>
      <c r="K2938" t="s">
        <v>21</v>
      </c>
      <c r="L2938" t="s">
        <v>22</v>
      </c>
      <c r="M2938" t="s">
        <v>68</v>
      </c>
      <c r="N2938">
        <v>7500000</v>
      </c>
      <c r="O2938">
        <v>1989</v>
      </c>
      <c r="P2938">
        <v>7.4</v>
      </c>
      <c r="Q2938" t="s">
        <v>1331</v>
      </c>
    </row>
    <row r="2939" spans="1:17" x14ac:dyDescent="0.35">
      <c r="A2939" t="s">
        <v>5931</v>
      </c>
      <c r="B2939">
        <v>115</v>
      </c>
      <c r="C2939" t="s">
        <v>1231</v>
      </c>
      <c r="D2939">
        <v>43490057</v>
      </c>
      <c r="E2939" t="s">
        <v>2018</v>
      </c>
      <c r="F2939" t="s">
        <v>1401</v>
      </c>
      <c r="G2939" t="s">
        <v>11301</v>
      </c>
      <c r="H2939" t="s">
        <v>514</v>
      </c>
      <c r="I2939" t="s">
        <v>11302</v>
      </c>
      <c r="J2939">
        <v>30</v>
      </c>
      <c r="K2939" t="s">
        <v>21</v>
      </c>
      <c r="L2939" t="s">
        <v>22</v>
      </c>
      <c r="M2939" t="s">
        <v>472</v>
      </c>
      <c r="N2939">
        <v>7500000</v>
      </c>
      <c r="O2939">
        <v>1997</v>
      </c>
      <c r="P2939">
        <v>6.9</v>
      </c>
      <c r="Q2939" t="s">
        <v>1331</v>
      </c>
    </row>
    <row r="2940" spans="1:17" x14ac:dyDescent="0.35">
      <c r="A2940" t="s">
        <v>11303</v>
      </c>
      <c r="B2940">
        <v>89</v>
      </c>
      <c r="C2940" t="s">
        <v>11304</v>
      </c>
      <c r="D2940">
        <v>32333860</v>
      </c>
      <c r="E2940" t="s">
        <v>1711</v>
      </c>
      <c r="F2940" t="s">
        <v>11305</v>
      </c>
      <c r="G2940" t="s">
        <v>11306</v>
      </c>
      <c r="H2940" t="s">
        <v>11307</v>
      </c>
      <c r="I2940" t="s">
        <v>11308</v>
      </c>
      <c r="J2940">
        <v>81</v>
      </c>
      <c r="K2940" t="s">
        <v>5547</v>
      </c>
      <c r="L2940" t="s">
        <v>3025</v>
      </c>
      <c r="M2940" t="s">
        <v>472</v>
      </c>
      <c r="N2940">
        <v>7500000</v>
      </c>
      <c r="O2940">
        <v>1995</v>
      </c>
      <c r="P2940">
        <v>6.7</v>
      </c>
      <c r="Q2940" t="s">
        <v>1064</v>
      </c>
    </row>
    <row r="2941" spans="1:17" x14ac:dyDescent="0.35">
      <c r="A2941" t="s">
        <v>6223</v>
      </c>
      <c r="B2941">
        <v>92</v>
      </c>
      <c r="C2941" t="s">
        <v>6462</v>
      </c>
      <c r="D2941">
        <v>24792061</v>
      </c>
      <c r="E2941" t="s">
        <v>2018</v>
      </c>
      <c r="F2941" t="s">
        <v>57</v>
      </c>
      <c r="G2941" t="s">
        <v>11309</v>
      </c>
      <c r="H2941" t="s">
        <v>11310</v>
      </c>
      <c r="I2941" t="s">
        <v>11311</v>
      </c>
      <c r="J2941">
        <v>323</v>
      </c>
      <c r="K2941" t="s">
        <v>21</v>
      </c>
      <c r="L2941" t="s">
        <v>22</v>
      </c>
      <c r="M2941" t="s">
        <v>472</v>
      </c>
      <c r="N2941">
        <v>6500000</v>
      </c>
      <c r="O2941">
        <v>2005</v>
      </c>
      <c r="P2941">
        <v>7.6</v>
      </c>
      <c r="Q2941" t="s">
        <v>1331</v>
      </c>
    </row>
    <row r="2942" spans="1:17" x14ac:dyDescent="0.35">
      <c r="A2942" t="s">
        <v>11312</v>
      </c>
      <c r="B2942">
        <v>94</v>
      </c>
      <c r="C2942" t="s">
        <v>10362</v>
      </c>
      <c r="D2942">
        <v>17544812</v>
      </c>
      <c r="E2942" t="s">
        <v>4933</v>
      </c>
      <c r="F2942" t="s">
        <v>2914</v>
      </c>
      <c r="G2942" t="s">
        <v>11313</v>
      </c>
      <c r="H2942" t="s">
        <v>11314</v>
      </c>
      <c r="I2942" t="s">
        <v>11315</v>
      </c>
      <c r="J2942">
        <v>384</v>
      </c>
      <c r="K2942" t="s">
        <v>21</v>
      </c>
      <c r="L2942" t="s">
        <v>22</v>
      </c>
      <c r="M2942" t="s">
        <v>472</v>
      </c>
      <c r="N2942">
        <v>10000000</v>
      </c>
      <c r="O2942">
        <v>2007</v>
      </c>
      <c r="P2942">
        <v>5.4</v>
      </c>
      <c r="Q2942" t="s">
        <v>4933</v>
      </c>
    </row>
    <row r="2943" spans="1:17" x14ac:dyDescent="0.35">
      <c r="A2943" t="s">
        <v>9434</v>
      </c>
      <c r="B2943">
        <v>100</v>
      </c>
      <c r="C2943" t="s">
        <v>1616</v>
      </c>
      <c r="D2943">
        <v>12574715</v>
      </c>
      <c r="E2943" t="s">
        <v>2679</v>
      </c>
      <c r="F2943" t="s">
        <v>585</v>
      </c>
      <c r="G2943" t="s">
        <v>11316</v>
      </c>
      <c r="H2943" t="s">
        <v>11317</v>
      </c>
      <c r="I2943" t="s">
        <v>11318</v>
      </c>
      <c r="J2943">
        <v>237</v>
      </c>
      <c r="K2943" t="s">
        <v>21</v>
      </c>
      <c r="L2943" t="s">
        <v>38</v>
      </c>
      <c r="M2943" t="s">
        <v>23</v>
      </c>
      <c r="N2943">
        <v>4500000</v>
      </c>
      <c r="O2943">
        <v>2009</v>
      </c>
      <c r="P2943">
        <v>7.3</v>
      </c>
      <c r="Q2943" t="s">
        <v>2679</v>
      </c>
    </row>
    <row r="2944" spans="1:17" x14ac:dyDescent="0.35">
      <c r="A2944" t="s">
        <v>11319</v>
      </c>
      <c r="B2944">
        <v>109</v>
      </c>
      <c r="C2944" t="s">
        <v>5678</v>
      </c>
      <c r="D2944">
        <v>5100000</v>
      </c>
      <c r="E2944" t="s">
        <v>1138</v>
      </c>
      <c r="F2944" t="s">
        <v>1718</v>
      </c>
      <c r="G2944" t="s">
        <v>11320</v>
      </c>
      <c r="H2944" t="s">
        <v>11321</v>
      </c>
      <c r="I2944" t="s">
        <v>11322</v>
      </c>
      <c r="J2944">
        <v>61</v>
      </c>
      <c r="K2944" t="s">
        <v>21</v>
      </c>
      <c r="L2944" t="s">
        <v>38</v>
      </c>
      <c r="M2944" t="s">
        <v>472</v>
      </c>
      <c r="N2944">
        <v>7500000</v>
      </c>
      <c r="O2944">
        <v>1984</v>
      </c>
      <c r="P2944">
        <v>6</v>
      </c>
      <c r="Q2944" t="s">
        <v>1331</v>
      </c>
    </row>
    <row r="2945" spans="1:17" x14ac:dyDescent="0.35">
      <c r="A2945" t="s">
        <v>7128</v>
      </c>
      <c r="B2945">
        <v>105</v>
      </c>
      <c r="C2945" t="s">
        <v>1312</v>
      </c>
      <c r="D2945">
        <v>10460089</v>
      </c>
      <c r="E2945" t="s">
        <v>1716</v>
      </c>
      <c r="F2945" t="s">
        <v>1280</v>
      </c>
      <c r="G2945" t="s">
        <v>11323</v>
      </c>
      <c r="H2945" t="s">
        <v>10426</v>
      </c>
      <c r="I2945" t="s">
        <v>11324</v>
      </c>
      <c r="J2945">
        <v>214</v>
      </c>
      <c r="K2945" t="s">
        <v>21</v>
      </c>
      <c r="L2945" t="s">
        <v>22</v>
      </c>
      <c r="M2945" t="s">
        <v>472</v>
      </c>
      <c r="N2945">
        <v>7500000</v>
      </c>
      <c r="O2945">
        <v>2002</v>
      </c>
      <c r="P2945">
        <v>7.2</v>
      </c>
      <c r="Q2945" t="s">
        <v>14098</v>
      </c>
    </row>
    <row r="2946" spans="1:17" x14ac:dyDescent="0.35">
      <c r="A2946" t="s">
        <v>6559</v>
      </c>
      <c r="B2946">
        <v>102</v>
      </c>
      <c r="C2946" t="s">
        <v>6559</v>
      </c>
      <c r="D2946">
        <v>4239767</v>
      </c>
      <c r="E2946" t="s">
        <v>3501</v>
      </c>
      <c r="F2946" t="s">
        <v>11325</v>
      </c>
      <c r="G2946" t="s">
        <v>11326</v>
      </c>
      <c r="H2946" t="s">
        <v>5382</v>
      </c>
      <c r="I2946" t="s">
        <v>11327</v>
      </c>
      <c r="J2946">
        <v>83</v>
      </c>
      <c r="K2946" t="s">
        <v>21</v>
      </c>
      <c r="L2946" t="s">
        <v>214</v>
      </c>
      <c r="M2946" t="s">
        <v>472</v>
      </c>
      <c r="N2946">
        <v>7500000</v>
      </c>
      <c r="O2946">
        <v>2002</v>
      </c>
      <c r="P2946">
        <v>6</v>
      </c>
      <c r="Q2946" t="s">
        <v>1331</v>
      </c>
    </row>
    <row r="2947" spans="1:17" x14ac:dyDescent="0.35">
      <c r="A2947" t="s">
        <v>11328</v>
      </c>
      <c r="B2947">
        <v>97</v>
      </c>
      <c r="C2947" t="s">
        <v>4401</v>
      </c>
      <c r="D2947">
        <v>4131640</v>
      </c>
      <c r="E2947" t="s">
        <v>815</v>
      </c>
      <c r="F2947" t="s">
        <v>1359</v>
      </c>
      <c r="G2947" t="s">
        <v>11329</v>
      </c>
      <c r="H2947" t="s">
        <v>11330</v>
      </c>
      <c r="I2947" t="s">
        <v>11331</v>
      </c>
      <c r="J2947">
        <v>20</v>
      </c>
      <c r="K2947" t="s">
        <v>21</v>
      </c>
      <c r="L2947" t="s">
        <v>22</v>
      </c>
      <c r="M2947" t="s">
        <v>23</v>
      </c>
      <c r="N2947">
        <v>7500000</v>
      </c>
      <c r="O2947">
        <v>2008</v>
      </c>
      <c r="P2947">
        <v>3.1</v>
      </c>
      <c r="Q2947" t="s">
        <v>1331</v>
      </c>
    </row>
    <row r="2948" spans="1:17" x14ac:dyDescent="0.35">
      <c r="A2948" t="s">
        <v>10086</v>
      </c>
      <c r="B2948">
        <v>92</v>
      </c>
      <c r="C2948" t="s">
        <v>233</v>
      </c>
      <c r="D2948">
        <v>10814185</v>
      </c>
      <c r="E2948" t="s">
        <v>3339</v>
      </c>
      <c r="F2948" t="s">
        <v>57</v>
      </c>
      <c r="G2948" t="s">
        <v>11333</v>
      </c>
      <c r="H2948" t="s">
        <v>308</v>
      </c>
      <c r="I2948" t="s">
        <v>11334</v>
      </c>
      <c r="J2948">
        <v>106</v>
      </c>
      <c r="K2948" t="s">
        <v>21</v>
      </c>
      <c r="L2948" t="s">
        <v>22</v>
      </c>
      <c r="M2948" t="s">
        <v>472</v>
      </c>
      <c r="N2948">
        <v>8000000</v>
      </c>
      <c r="O2948">
        <v>2009</v>
      </c>
      <c r="P2948">
        <v>6.2</v>
      </c>
      <c r="Q2948" t="s">
        <v>1331</v>
      </c>
    </row>
    <row r="2949" spans="1:17" x14ac:dyDescent="0.35">
      <c r="A2949" t="s">
        <v>7064</v>
      </c>
      <c r="B2949">
        <v>93</v>
      </c>
      <c r="C2949" t="s">
        <v>3680</v>
      </c>
      <c r="D2949">
        <v>197148</v>
      </c>
      <c r="E2949" t="s">
        <v>11335</v>
      </c>
      <c r="F2949" t="s">
        <v>48</v>
      </c>
      <c r="G2949" t="s">
        <v>11336</v>
      </c>
      <c r="H2949" t="s">
        <v>11337</v>
      </c>
      <c r="I2949" t="s">
        <v>11338</v>
      </c>
      <c r="J2949">
        <v>150</v>
      </c>
      <c r="K2949" t="s">
        <v>21</v>
      </c>
      <c r="L2949" t="s">
        <v>38</v>
      </c>
      <c r="M2949" t="s">
        <v>472</v>
      </c>
      <c r="N2949">
        <v>7500000</v>
      </c>
      <c r="O2949">
        <v>2003</v>
      </c>
      <c r="P2949">
        <v>6.3</v>
      </c>
      <c r="Q2949" t="s">
        <v>2679</v>
      </c>
    </row>
    <row r="2950" spans="1:17" x14ac:dyDescent="0.35">
      <c r="A2950" t="s">
        <v>11339</v>
      </c>
      <c r="B2950">
        <v>113</v>
      </c>
      <c r="C2950" t="s">
        <v>10907</v>
      </c>
      <c r="D2950">
        <v>3014541</v>
      </c>
      <c r="E2950" t="s">
        <v>2679</v>
      </c>
      <c r="F2950" t="s">
        <v>10268</v>
      </c>
      <c r="G2950" t="s">
        <v>11340</v>
      </c>
      <c r="H2950" t="s">
        <v>6629</v>
      </c>
      <c r="I2950" t="s">
        <v>11341</v>
      </c>
      <c r="J2950">
        <v>98</v>
      </c>
      <c r="K2950" t="s">
        <v>21</v>
      </c>
      <c r="L2950" t="s">
        <v>38</v>
      </c>
      <c r="M2950" t="s">
        <v>472</v>
      </c>
      <c r="N2950">
        <v>8000000</v>
      </c>
      <c r="O2950">
        <v>2011</v>
      </c>
      <c r="P2950">
        <v>6.7</v>
      </c>
      <c r="Q2950" t="s">
        <v>2679</v>
      </c>
    </row>
    <row r="2951" spans="1:17" x14ac:dyDescent="0.35">
      <c r="A2951" t="s">
        <v>11342</v>
      </c>
      <c r="B2951">
        <v>89</v>
      </c>
      <c r="C2951" t="s">
        <v>4997</v>
      </c>
      <c r="D2951">
        <v>4443403</v>
      </c>
      <c r="E2951" t="s">
        <v>11343</v>
      </c>
      <c r="F2951" t="s">
        <v>5126</v>
      </c>
      <c r="G2951" t="s">
        <v>11344</v>
      </c>
      <c r="H2951" t="s">
        <v>11345</v>
      </c>
      <c r="I2951" t="s">
        <v>11346</v>
      </c>
      <c r="J2951">
        <v>158</v>
      </c>
      <c r="K2951" t="s">
        <v>1171</v>
      </c>
      <c r="L2951" t="s">
        <v>1172</v>
      </c>
      <c r="M2951" t="s">
        <v>23</v>
      </c>
      <c r="N2951">
        <v>7300000</v>
      </c>
      <c r="O2951">
        <v>2007</v>
      </c>
      <c r="P2951">
        <v>8</v>
      </c>
      <c r="Q2951" t="s">
        <v>8470</v>
      </c>
    </row>
    <row r="2952" spans="1:17" x14ac:dyDescent="0.35">
      <c r="A2952" t="s">
        <v>9307</v>
      </c>
      <c r="B2952">
        <v>118</v>
      </c>
      <c r="C2952" t="s">
        <v>6785</v>
      </c>
      <c r="D2952">
        <v>1330827</v>
      </c>
      <c r="E2952" t="s">
        <v>4292</v>
      </c>
      <c r="F2952" t="s">
        <v>475</v>
      </c>
      <c r="G2952" t="s">
        <v>11347</v>
      </c>
      <c r="H2952" t="s">
        <v>11348</v>
      </c>
      <c r="I2952" t="s">
        <v>11349</v>
      </c>
      <c r="J2952">
        <v>73</v>
      </c>
      <c r="K2952" t="s">
        <v>21</v>
      </c>
      <c r="L2952" t="s">
        <v>1172</v>
      </c>
      <c r="M2952" t="s">
        <v>472</v>
      </c>
      <c r="N2952">
        <v>7000000</v>
      </c>
      <c r="O2952">
        <v>2016</v>
      </c>
      <c r="P2952">
        <v>7</v>
      </c>
      <c r="Q2952" t="s">
        <v>4933</v>
      </c>
    </row>
    <row r="2953" spans="1:17" x14ac:dyDescent="0.35">
      <c r="A2953" t="s">
        <v>11350</v>
      </c>
      <c r="B2953">
        <v>97</v>
      </c>
      <c r="C2953" t="s">
        <v>2892</v>
      </c>
      <c r="D2953">
        <v>1818681</v>
      </c>
      <c r="E2953" t="s">
        <v>375</v>
      </c>
      <c r="F2953" t="s">
        <v>2268</v>
      </c>
      <c r="G2953" t="s">
        <v>11351</v>
      </c>
      <c r="H2953" t="s">
        <v>716</v>
      </c>
      <c r="I2953" t="s">
        <v>11352</v>
      </c>
      <c r="J2953">
        <v>224</v>
      </c>
      <c r="K2953" t="s">
        <v>21</v>
      </c>
      <c r="L2953" t="s">
        <v>38</v>
      </c>
      <c r="M2953" t="s">
        <v>472</v>
      </c>
      <c r="N2953">
        <v>7300000</v>
      </c>
      <c r="O2953">
        <v>2009</v>
      </c>
      <c r="P2953">
        <v>7.2</v>
      </c>
      <c r="Q2953" t="s">
        <v>1064</v>
      </c>
    </row>
    <row r="2954" spans="1:17" x14ac:dyDescent="0.35">
      <c r="A2954" t="s">
        <v>11353</v>
      </c>
      <c r="B2954">
        <v>100</v>
      </c>
      <c r="C2954" t="s">
        <v>5551</v>
      </c>
      <c r="D2954">
        <v>12610552</v>
      </c>
      <c r="E2954" t="s">
        <v>209</v>
      </c>
      <c r="F2954" t="s">
        <v>11354</v>
      </c>
      <c r="G2954" t="s">
        <v>11355</v>
      </c>
      <c r="H2954" t="s">
        <v>11356</v>
      </c>
      <c r="I2954" t="s">
        <v>11357</v>
      </c>
      <c r="J2954">
        <v>206</v>
      </c>
      <c r="K2954" t="s">
        <v>21</v>
      </c>
      <c r="L2954" t="s">
        <v>22</v>
      </c>
      <c r="M2954" t="s">
        <v>23</v>
      </c>
      <c r="N2954">
        <v>7500000</v>
      </c>
      <c r="O2954">
        <v>1999</v>
      </c>
      <c r="P2954">
        <v>3.5</v>
      </c>
      <c r="Q2954" t="s">
        <v>1064</v>
      </c>
    </row>
    <row r="2955" spans="1:17" x14ac:dyDescent="0.35">
      <c r="A2955" t="s">
        <v>6223</v>
      </c>
      <c r="B2955">
        <v>96</v>
      </c>
      <c r="C2955" t="s">
        <v>601</v>
      </c>
      <c r="D2955">
        <v>143492840</v>
      </c>
      <c r="E2955" t="s">
        <v>1138</v>
      </c>
      <c r="F2955" t="s">
        <v>57</v>
      </c>
      <c r="G2955" t="s">
        <v>11358</v>
      </c>
      <c r="H2955" t="s">
        <v>386</v>
      </c>
      <c r="I2955" t="s">
        <v>11359</v>
      </c>
      <c r="J2955">
        <v>881</v>
      </c>
      <c r="K2955" t="s">
        <v>21</v>
      </c>
      <c r="L2955" t="s">
        <v>22</v>
      </c>
      <c r="M2955" t="s">
        <v>23</v>
      </c>
      <c r="N2955">
        <v>7500000</v>
      </c>
      <c r="O2955">
        <v>2007</v>
      </c>
      <c r="P2955">
        <v>7.5</v>
      </c>
      <c r="Q2955" t="s">
        <v>1331</v>
      </c>
    </row>
    <row r="2956" spans="1:17" x14ac:dyDescent="0.35">
      <c r="A2956" t="s">
        <v>11360</v>
      </c>
      <c r="B2956">
        <v>120</v>
      </c>
      <c r="C2956" t="s">
        <v>3765</v>
      </c>
      <c r="D2956">
        <v>43800000</v>
      </c>
      <c r="E2956" t="s">
        <v>33</v>
      </c>
      <c r="F2956" t="s">
        <v>884</v>
      </c>
      <c r="G2956" t="s">
        <v>11361</v>
      </c>
      <c r="H2956" t="s">
        <v>11362</v>
      </c>
      <c r="I2956" t="s">
        <v>11363</v>
      </c>
      <c r="J2956">
        <v>276</v>
      </c>
      <c r="K2956" t="s">
        <v>21</v>
      </c>
      <c r="L2956" t="s">
        <v>38</v>
      </c>
      <c r="M2956" t="s">
        <v>10117</v>
      </c>
      <c r="N2956">
        <v>7200000</v>
      </c>
      <c r="O2956">
        <v>1971</v>
      </c>
      <c r="P2956">
        <v>6.7</v>
      </c>
      <c r="Q2956" t="s">
        <v>1064</v>
      </c>
    </row>
    <row r="2957" spans="1:17" x14ac:dyDescent="0.35">
      <c r="A2957" t="s">
        <v>3780</v>
      </c>
      <c r="B2957">
        <v>175</v>
      </c>
      <c r="C2957" t="s">
        <v>89</v>
      </c>
      <c r="D2957">
        <v>134821952</v>
      </c>
      <c r="E2957" t="s">
        <v>1547</v>
      </c>
      <c r="F2957" t="s">
        <v>1905</v>
      </c>
      <c r="G2957" t="s">
        <v>11364</v>
      </c>
      <c r="H2957" t="s">
        <v>1344</v>
      </c>
      <c r="I2957" t="s">
        <v>11365</v>
      </c>
      <c r="J2957">
        <v>2238</v>
      </c>
      <c r="K2957" t="s">
        <v>21</v>
      </c>
      <c r="L2957" t="s">
        <v>22</v>
      </c>
      <c r="M2957" t="s">
        <v>472</v>
      </c>
      <c r="N2957">
        <v>6000000</v>
      </c>
      <c r="O2957">
        <v>1972</v>
      </c>
      <c r="P2957">
        <v>9.1999999999999993</v>
      </c>
      <c r="Q2957" t="s">
        <v>14098</v>
      </c>
    </row>
    <row r="2958" spans="1:17" x14ac:dyDescent="0.35">
      <c r="A2958" t="s">
        <v>4022</v>
      </c>
      <c r="B2958">
        <v>95</v>
      </c>
      <c r="C2958" t="s">
        <v>11366</v>
      </c>
      <c r="D2958">
        <v>94900000</v>
      </c>
      <c r="E2958" t="s">
        <v>5965</v>
      </c>
      <c r="F2958" t="s">
        <v>4666</v>
      </c>
      <c r="G2958" t="s">
        <v>11367</v>
      </c>
      <c r="H2958" t="s">
        <v>11368</v>
      </c>
      <c r="I2958" t="s">
        <v>11369</v>
      </c>
      <c r="J2958">
        <v>128</v>
      </c>
      <c r="K2958" t="s">
        <v>21</v>
      </c>
      <c r="L2958" t="s">
        <v>22</v>
      </c>
      <c r="M2958" t="s">
        <v>472</v>
      </c>
      <c r="N2958">
        <v>4000000</v>
      </c>
      <c r="O2958">
        <v>1983</v>
      </c>
      <c r="P2958">
        <v>6.1</v>
      </c>
      <c r="Q2958" t="s">
        <v>2679</v>
      </c>
    </row>
    <row r="2959" spans="1:17" x14ac:dyDescent="0.35">
      <c r="A2959" t="s">
        <v>140</v>
      </c>
      <c r="B2959">
        <v>95</v>
      </c>
      <c r="C2959" t="s">
        <v>396</v>
      </c>
      <c r="D2959">
        <v>32391374</v>
      </c>
      <c r="E2959" t="s">
        <v>1138</v>
      </c>
      <c r="F2959" t="s">
        <v>44</v>
      </c>
      <c r="G2959" t="s">
        <v>11370</v>
      </c>
      <c r="H2959" t="s">
        <v>1558</v>
      </c>
      <c r="I2959" t="s">
        <v>11371</v>
      </c>
      <c r="J2959">
        <v>494</v>
      </c>
      <c r="K2959" t="s">
        <v>21</v>
      </c>
      <c r="L2959" t="s">
        <v>22</v>
      </c>
      <c r="M2959" t="s">
        <v>23</v>
      </c>
      <c r="N2959">
        <v>7500000</v>
      </c>
      <c r="O2959">
        <v>2009</v>
      </c>
      <c r="P2959">
        <v>7.7</v>
      </c>
      <c r="Q2959" t="s">
        <v>1331</v>
      </c>
    </row>
    <row r="2960" spans="1:17" x14ac:dyDescent="0.35">
      <c r="A2960" t="s">
        <v>10235</v>
      </c>
      <c r="B2960">
        <v>121</v>
      </c>
      <c r="C2960" t="s">
        <v>11372</v>
      </c>
      <c r="D2960">
        <v>40158000</v>
      </c>
      <c r="E2960" t="s">
        <v>5965</v>
      </c>
      <c r="F2960" t="s">
        <v>1650</v>
      </c>
      <c r="G2960" t="s">
        <v>11373</v>
      </c>
      <c r="H2960" t="s">
        <v>11374</v>
      </c>
      <c r="I2960" t="s">
        <v>11375</v>
      </c>
      <c r="J2960">
        <v>241</v>
      </c>
      <c r="K2960" t="s">
        <v>21</v>
      </c>
      <c r="L2960" t="s">
        <v>139</v>
      </c>
      <c r="M2960" t="s">
        <v>472</v>
      </c>
      <c r="N2960">
        <v>7000000</v>
      </c>
      <c r="O2960">
        <v>1993</v>
      </c>
      <c r="P2960">
        <v>7.6</v>
      </c>
      <c r="Q2960" t="s">
        <v>2679</v>
      </c>
    </row>
    <row r="2961" spans="1:17" x14ac:dyDescent="0.35">
      <c r="A2961" t="s">
        <v>1219</v>
      </c>
      <c r="B2961">
        <v>110</v>
      </c>
      <c r="C2961" t="s">
        <v>4029</v>
      </c>
      <c r="D2961">
        <v>113709992</v>
      </c>
      <c r="E2961" t="s">
        <v>2018</v>
      </c>
      <c r="F2961" t="s">
        <v>359</v>
      </c>
      <c r="G2961" t="s">
        <v>11376</v>
      </c>
      <c r="H2961" t="s">
        <v>536</v>
      </c>
      <c r="I2961" t="s">
        <v>11377</v>
      </c>
      <c r="J2961">
        <v>281</v>
      </c>
      <c r="K2961" t="s">
        <v>21</v>
      </c>
      <c r="L2961" t="s">
        <v>22</v>
      </c>
      <c r="M2961" t="s">
        <v>472</v>
      </c>
      <c r="N2961">
        <v>7000000</v>
      </c>
      <c r="O2961">
        <v>2012</v>
      </c>
      <c r="P2961">
        <v>6.1</v>
      </c>
      <c r="Q2961" t="s">
        <v>1331</v>
      </c>
    </row>
    <row r="2962" spans="1:17" x14ac:dyDescent="0.35">
      <c r="A2962" t="s">
        <v>705</v>
      </c>
      <c r="B2962">
        <v>96</v>
      </c>
      <c r="C2962" t="s">
        <v>11378</v>
      </c>
      <c r="D2962">
        <v>32131483</v>
      </c>
      <c r="E2962" t="s">
        <v>2391</v>
      </c>
      <c r="F2962" t="s">
        <v>1249</v>
      </c>
      <c r="G2962" t="s">
        <v>11379</v>
      </c>
      <c r="H2962" t="s">
        <v>11380</v>
      </c>
      <c r="I2962" t="s">
        <v>11381</v>
      </c>
      <c r="J2962">
        <v>369</v>
      </c>
      <c r="K2962" t="s">
        <v>21</v>
      </c>
      <c r="L2962" t="s">
        <v>22</v>
      </c>
      <c r="M2962" t="s">
        <v>23</v>
      </c>
      <c r="N2962">
        <v>11000000</v>
      </c>
      <c r="O2962">
        <v>2003</v>
      </c>
      <c r="P2962">
        <v>4.9000000000000004</v>
      </c>
      <c r="Q2962" t="s">
        <v>4933</v>
      </c>
    </row>
    <row r="2963" spans="1:17" x14ac:dyDescent="0.35">
      <c r="A2963" t="s">
        <v>11360</v>
      </c>
      <c r="B2963">
        <v>121</v>
      </c>
      <c r="C2963" t="s">
        <v>4705</v>
      </c>
      <c r="D2963">
        <v>35400000</v>
      </c>
      <c r="E2963" t="s">
        <v>33</v>
      </c>
      <c r="F2963" t="s">
        <v>6370</v>
      </c>
      <c r="G2963" t="s">
        <v>11382</v>
      </c>
      <c r="H2963" t="s">
        <v>11383</v>
      </c>
      <c r="I2963" t="s">
        <v>11384</v>
      </c>
      <c r="J2963">
        <v>251</v>
      </c>
      <c r="K2963" t="s">
        <v>21</v>
      </c>
      <c r="L2963" t="s">
        <v>38</v>
      </c>
      <c r="M2963" t="s">
        <v>68</v>
      </c>
      <c r="N2963">
        <v>7000000</v>
      </c>
      <c r="O2963">
        <v>1973</v>
      </c>
      <c r="P2963">
        <v>6.8</v>
      </c>
      <c r="Q2963" t="s">
        <v>1064</v>
      </c>
    </row>
    <row r="2964" spans="1:17" x14ac:dyDescent="0.35">
      <c r="A2964" t="s">
        <v>3175</v>
      </c>
      <c r="B2964">
        <v>95</v>
      </c>
      <c r="C2964" t="s">
        <v>6315</v>
      </c>
      <c r="D2964">
        <v>34099640</v>
      </c>
      <c r="E2964" t="s">
        <v>6059</v>
      </c>
      <c r="F2964" t="s">
        <v>1070</v>
      </c>
      <c r="G2964" t="s">
        <v>11385</v>
      </c>
      <c r="H2964" t="s">
        <v>11386</v>
      </c>
      <c r="I2964" t="s">
        <v>11387</v>
      </c>
      <c r="J2964">
        <v>149</v>
      </c>
      <c r="K2964" t="s">
        <v>21</v>
      </c>
      <c r="L2964" t="s">
        <v>22</v>
      </c>
      <c r="M2964" t="s">
        <v>68</v>
      </c>
      <c r="N2964">
        <v>5000000</v>
      </c>
      <c r="O2964">
        <v>2000</v>
      </c>
      <c r="P2964">
        <v>7</v>
      </c>
      <c r="Q2964" t="s">
        <v>2679</v>
      </c>
    </row>
    <row r="2965" spans="1:17" x14ac:dyDescent="0.35">
      <c r="A2965" t="s">
        <v>10606</v>
      </c>
      <c r="B2965">
        <v>112</v>
      </c>
      <c r="C2965" t="s">
        <v>2424</v>
      </c>
      <c r="D2965">
        <v>37295394</v>
      </c>
      <c r="E2965" t="s">
        <v>2018</v>
      </c>
      <c r="F2965" t="s">
        <v>3273</v>
      </c>
      <c r="G2965" t="s">
        <v>11388</v>
      </c>
      <c r="H2965" t="s">
        <v>4592</v>
      </c>
      <c r="I2965" t="s">
        <v>11389</v>
      </c>
      <c r="J2965">
        <v>59</v>
      </c>
      <c r="K2965" t="s">
        <v>21</v>
      </c>
      <c r="L2965" t="s">
        <v>22</v>
      </c>
      <c r="M2965" t="s">
        <v>23</v>
      </c>
      <c r="N2965">
        <v>6600000</v>
      </c>
      <c r="O2965">
        <v>2011</v>
      </c>
      <c r="P2965">
        <v>5.7</v>
      </c>
      <c r="Q2965" t="s">
        <v>1331</v>
      </c>
    </row>
    <row r="2966" spans="1:17" x14ac:dyDescent="0.35">
      <c r="A2966" t="s">
        <v>2673</v>
      </c>
      <c r="B2966">
        <v>93</v>
      </c>
      <c r="C2966" t="s">
        <v>3277</v>
      </c>
      <c r="D2966">
        <v>31501218</v>
      </c>
      <c r="E2966" t="s">
        <v>4582</v>
      </c>
      <c r="F2966" t="s">
        <v>70</v>
      </c>
      <c r="G2966" t="s">
        <v>11390</v>
      </c>
      <c r="H2966" t="s">
        <v>1487</v>
      </c>
      <c r="I2966" t="s">
        <v>11391</v>
      </c>
      <c r="J2966">
        <v>526</v>
      </c>
      <c r="K2966" t="s">
        <v>21</v>
      </c>
      <c r="L2966" t="s">
        <v>22</v>
      </c>
      <c r="M2966" t="s">
        <v>68</v>
      </c>
      <c r="N2966">
        <v>7500000</v>
      </c>
      <c r="O2966">
        <v>2005</v>
      </c>
      <c r="P2966">
        <v>7.5</v>
      </c>
      <c r="Q2966" t="s">
        <v>9596</v>
      </c>
    </row>
    <row r="2967" spans="1:17" x14ac:dyDescent="0.35">
      <c r="A2967" t="s">
        <v>3982</v>
      </c>
      <c r="B2967">
        <v>110</v>
      </c>
      <c r="C2967" t="s">
        <v>11392</v>
      </c>
      <c r="D2967">
        <v>28747570</v>
      </c>
      <c r="E2967" t="s">
        <v>1373</v>
      </c>
      <c r="F2967" t="s">
        <v>557</v>
      </c>
      <c r="G2967" t="s">
        <v>11393</v>
      </c>
      <c r="H2967" t="s">
        <v>11394</v>
      </c>
      <c r="I2967" t="s">
        <v>11395</v>
      </c>
      <c r="J2967">
        <v>416</v>
      </c>
      <c r="K2967" t="s">
        <v>21</v>
      </c>
      <c r="L2967" t="s">
        <v>214</v>
      </c>
      <c r="M2967" t="s">
        <v>472</v>
      </c>
      <c r="N2967">
        <v>7000000</v>
      </c>
      <c r="O2967">
        <v>2005</v>
      </c>
      <c r="P2967">
        <v>7.4</v>
      </c>
      <c r="Q2967" t="s">
        <v>9596</v>
      </c>
    </row>
    <row r="2968" spans="1:17" x14ac:dyDescent="0.35">
      <c r="A2968" t="s">
        <v>3820</v>
      </c>
      <c r="B2968">
        <v>104</v>
      </c>
      <c r="C2968" t="s">
        <v>218</v>
      </c>
      <c r="D2968">
        <v>25625110</v>
      </c>
      <c r="E2968" t="s">
        <v>270</v>
      </c>
      <c r="F2968" t="s">
        <v>1405</v>
      </c>
      <c r="G2968" t="s">
        <v>11396</v>
      </c>
      <c r="H2968" t="s">
        <v>399</v>
      </c>
      <c r="I2968" t="s">
        <v>11397</v>
      </c>
      <c r="J2968">
        <v>202</v>
      </c>
      <c r="K2968" t="s">
        <v>21</v>
      </c>
      <c r="L2968" t="s">
        <v>22</v>
      </c>
      <c r="M2968" t="s">
        <v>472</v>
      </c>
      <c r="N2968">
        <v>7000000</v>
      </c>
      <c r="O2968">
        <v>1995</v>
      </c>
      <c r="P2968">
        <v>7.2</v>
      </c>
      <c r="Q2968" t="s">
        <v>1064</v>
      </c>
    </row>
    <row r="2969" spans="1:17" x14ac:dyDescent="0.35">
      <c r="A2969" t="s">
        <v>11398</v>
      </c>
      <c r="B2969">
        <v>119</v>
      </c>
      <c r="C2969" t="s">
        <v>9852</v>
      </c>
      <c r="D2969">
        <v>25000000</v>
      </c>
      <c r="E2969" t="s">
        <v>49</v>
      </c>
      <c r="F2969" t="s">
        <v>9102</v>
      </c>
      <c r="G2969" t="s">
        <v>11399</v>
      </c>
      <c r="H2969" t="s">
        <v>11093</v>
      </c>
      <c r="I2969" t="s">
        <v>11400</v>
      </c>
      <c r="J2969">
        <v>242</v>
      </c>
      <c r="K2969" t="s">
        <v>21</v>
      </c>
      <c r="L2969" t="s">
        <v>22</v>
      </c>
      <c r="M2969" t="s">
        <v>68</v>
      </c>
      <c r="N2969">
        <v>9000000</v>
      </c>
      <c r="O2969">
        <v>1976</v>
      </c>
      <c r="P2969">
        <v>6.8</v>
      </c>
      <c r="Q2969" t="s">
        <v>1064</v>
      </c>
    </row>
    <row r="2970" spans="1:17" x14ac:dyDescent="0.35">
      <c r="A2970" t="s">
        <v>11360</v>
      </c>
      <c r="B2970">
        <v>125</v>
      </c>
      <c r="C2970" t="s">
        <v>11401</v>
      </c>
      <c r="D2970">
        <v>21000000</v>
      </c>
      <c r="E2970" t="s">
        <v>33</v>
      </c>
      <c r="F2970" t="s">
        <v>158</v>
      </c>
      <c r="G2970" t="s">
        <v>11402</v>
      </c>
      <c r="H2970" t="s">
        <v>884</v>
      </c>
      <c r="I2970" t="s">
        <v>11403</v>
      </c>
      <c r="J2970">
        <v>258</v>
      </c>
      <c r="K2970" t="s">
        <v>21</v>
      </c>
      <c r="L2970" t="s">
        <v>38</v>
      </c>
      <c r="M2970" t="s">
        <v>68</v>
      </c>
      <c r="N2970">
        <v>13000000</v>
      </c>
      <c r="O2970">
        <v>1974</v>
      </c>
      <c r="P2970">
        <v>6.8</v>
      </c>
      <c r="Q2970" t="s">
        <v>1064</v>
      </c>
    </row>
    <row r="2971" spans="1:17" x14ac:dyDescent="0.35">
      <c r="A2971" t="s">
        <v>7422</v>
      </c>
      <c r="B2971">
        <v>96</v>
      </c>
      <c r="C2971" t="s">
        <v>10566</v>
      </c>
      <c r="D2971">
        <v>20257000</v>
      </c>
      <c r="E2971" t="s">
        <v>340</v>
      </c>
      <c r="F2971" t="s">
        <v>3958</v>
      </c>
      <c r="G2971" t="s">
        <v>11404</v>
      </c>
      <c r="H2971" t="s">
        <v>8618</v>
      </c>
      <c r="I2971" t="s">
        <v>11405</v>
      </c>
      <c r="J2971">
        <v>65</v>
      </c>
      <c r="K2971" t="s">
        <v>21</v>
      </c>
      <c r="L2971" t="s">
        <v>22</v>
      </c>
      <c r="M2971" t="s">
        <v>472</v>
      </c>
      <c r="N2971">
        <v>7000000</v>
      </c>
      <c r="O2971">
        <v>1988</v>
      </c>
      <c r="P2971">
        <v>5.2</v>
      </c>
      <c r="Q2971" t="s">
        <v>1064</v>
      </c>
    </row>
    <row r="2972" spans="1:17" x14ac:dyDescent="0.35">
      <c r="A2972" t="s">
        <v>5995</v>
      </c>
      <c r="B2972">
        <v>100</v>
      </c>
      <c r="C2972" t="s">
        <v>11406</v>
      </c>
      <c r="D2972">
        <v>26005908</v>
      </c>
      <c r="E2972" t="s">
        <v>6505</v>
      </c>
      <c r="F2972" t="s">
        <v>11407</v>
      </c>
      <c r="G2972" t="s">
        <v>11408</v>
      </c>
      <c r="H2972" t="s">
        <v>11409</v>
      </c>
      <c r="I2972" t="s">
        <v>11410</v>
      </c>
      <c r="J2972">
        <v>1100</v>
      </c>
      <c r="K2972" t="s">
        <v>21</v>
      </c>
      <c r="L2972" t="s">
        <v>38</v>
      </c>
      <c r="M2972" t="s">
        <v>472</v>
      </c>
      <c r="N2972">
        <v>3500000</v>
      </c>
      <c r="O2972">
        <v>2005</v>
      </c>
      <c r="P2972">
        <v>7.2</v>
      </c>
      <c r="Q2972" t="s">
        <v>769</v>
      </c>
    </row>
    <row r="2973" spans="1:17" x14ac:dyDescent="0.35">
      <c r="A2973" t="s">
        <v>11412</v>
      </c>
      <c r="B2973">
        <v>89</v>
      </c>
      <c r="C2973" t="s">
        <v>11413</v>
      </c>
      <c r="D2973">
        <v>15818967</v>
      </c>
      <c r="E2973" t="s">
        <v>3970</v>
      </c>
      <c r="F2973" t="s">
        <v>6255</v>
      </c>
      <c r="G2973" t="s">
        <v>11414</v>
      </c>
      <c r="H2973" t="s">
        <v>11415</v>
      </c>
      <c r="I2973" t="s">
        <v>11416</v>
      </c>
      <c r="J2973">
        <v>120</v>
      </c>
      <c r="K2973" t="s">
        <v>21</v>
      </c>
      <c r="L2973" t="s">
        <v>22</v>
      </c>
      <c r="M2973" t="s">
        <v>472</v>
      </c>
      <c r="N2973">
        <v>7000000</v>
      </c>
      <c r="O2973">
        <v>2014</v>
      </c>
      <c r="P2973">
        <v>4</v>
      </c>
      <c r="Q2973" t="s">
        <v>4933</v>
      </c>
    </row>
    <row r="2974" spans="1:17" x14ac:dyDescent="0.35">
      <c r="A2974" t="s">
        <v>3263</v>
      </c>
      <c r="B2974">
        <v>92</v>
      </c>
      <c r="C2974" t="s">
        <v>11417</v>
      </c>
      <c r="D2974">
        <v>14891000</v>
      </c>
      <c r="E2974" t="s">
        <v>1331</v>
      </c>
      <c r="F2974" t="s">
        <v>2910</v>
      </c>
      <c r="G2974" t="s">
        <v>11418</v>
      </c>
      <c r="H2974" t="s">
        <v>4270</v>
      </c>
      <c r="I2974" t="s">
        <v>11419</v>
      </c>
      <c r="J2974">
        <v>105</v>
      </c>
      <c r="K2974" t="s">
        <v>21</v>
      </c>
      <c r="L2974" t="s">
        <v>22</v>
      </c>
      <c r="M2974" t="s">
        <v>472</v>
      </c>
      <c r="N2974">
        <v>7000000</v>
      </c>
      <c r="O2974">
        <v>1996</v>
      </c>
      <c r="P2974">
        <v>6.8</v>
      </c>
      <c r="Q2974" t="s">
        <v>1331</v>
      </c>
    </row>
    <row r="2975" spans="1:17" x14ac:dyDescent="0.35">
      <c r="A2975" t="s">
        <v>9287</v>
      </c>
      <c r="B2975">
        <v>109</v>
      </c>
      <c r="C2975" t="s">
        <v>11420</v>
      </c>
      <c r="D2975">
        <v>16901126</v>
      </c>
      <c r="E2975" t="s">
        <v>11421</v>
      </c>
      <c r="F2975" t="s">
        <v>10090</v>
      </c>
      <c r="G2975" t="s">
        <v>11422</v>
      </c>
      <c r="H2975" t="s">
        <v>6877</v>
      </c>
      <c r="I2975" t="s">
        <v>11423</v>
      </c>
      <c r="J2975">
        <v>687</v>
      </c>
      <c r="K2975" t="s">
        <v>21</v>
      </c>
      <c r="L2975" t="s">
        <v>22</v>
      </c>
      <c r="M2975" t="s">
        <v>472</v>
      </c>
      <c r="N2975">
        <v>7000000</v>
      </c>
      <c r="O2975">
        <v>2005</v>
      </c>
      <c r="P2975">
        <v>6.9</v>
      </c>
      <c r="Q2975" t="s">
        <v>14098</v>
      </c>
    </row>
    <row r="2976" spans="1:17" x14ac:dyDescent="0.35">
      <c r="A2976" t="s">
        <v>9677</v>
      </c>
      <c r="B2976">
        <v>103</v>
      </c>
      <c r="C2976" t="s">
        <v>11424</v>
      </c>
      <c r="D2976">
        <v>17474107</v>
      </c>
      <c r="E2976" t="s">
        <v>6900</v>
      </c>
      <c r="F2976" t="s">
        <v>3824</v>
      </c>
      <c r="G2976" t="s">
        <v>11425</v>
      </c>
      <c r="H2976" t="s">
        <v>5637</v>
      </c>
      <c r="I2976" t="s">
        <v>11426</v>
      </c>
      <c r="J2976">
        <v>89</v>
      </c>
      <c r="K2976" t="s">
        <v>21</v>
      </c>
      <c r="L2976" t="s">
        <v>22</v>
      </c>
      <c r="M2976" t="s">
        <v>472</v>
      </c>
      <c r="N2976">
        <v>7000000</v>
      </c>
      <c r="O2976">
        <v>2015</v>
      </c>
      <c r="P2976">
        <v>7.3</v>
      </c>
      <c r="Q2976" t="s">
        <v>1331</v>
      </c>
    </row>
    <row r="2977" spans="1:17" x14ac:dyDescent="0.35">
      <c r="A2977" t="s">
        <v>5728</v>
      </c>
      <c r="B2977">
        <v>95</v>
      </c>
      <c r="C2977" t="s">
        <v>4605</v>
      </c>
      <c r="D2977">
        <v>14003141</v>
      </c>
      <c r="E2977" t="s">
        <v>1702</v>
      </c>
      <c r="F2977" t="s">
        <v>1697</v>
      </c>
      <c r="G2977" t="s">
        <v>11427</v>
      </c>
      <c r="H2977" t="s">
        <v>4916</v>
      </c>
      <c r="I2977" t="s">
        <v>11428</v>
      </c>
      <c r="J2977">
        <v>29</v>
      </c>
      <c r="K2977" t="s">
        <v>21</v>
      </c>
      <c r="L2977" t="s">
        <v>22</v>
      </c>
      <c r="M2977" t="s">
        <v>472</v>
      </c>
      <c r="N2977">
        <v>7000000</v>
      </c>
      <c r="O2977">
        <v>1999</v>
      </c>
      <c r="P2977">
        <v>6.1</v>
      </c>
      <c r="Q2977" t="s">
        <v>14098</v>
      </c>
    </row>
    <row r="2978" spans="1:17" x14ac:dyDescent="0.35">
      <c r="A2978" t="s">
        <v>9287</v>
      </c>
      <c r="B2978">
        <v>105</v>
      </c>
      <c r="C2978" t="s">
        <v>11429</v>
      </c>
      <c r="D2978">
        <v>12583510</v>
      </c>
      <c r="E2978" t="s">
        <v>4933</v>
      </c>
      <c r="F2978" t="s">
        <v>10090</v>
      </c>
      <c r="G2978" t="s">
        <v>11430</v>
      </c>
      <c r="H2978" t="s">
        <v>11431</v>
      </c>
      <c r="I2978" t="s">
        <v>11432</v>
      </c>
      <c r="J2978">
        <v>922</v>
      </c>
      <c r="K2978" t="s">
        <v>21</v>
      </c>
      <c r="L2978" t="s">
        <v>22</v>
      </c>
      <c r="M2978" t="s">
        <v>472</v>
      </c>
      <c r="N2978">
        <v>7000000</v>
      </c>
      <c r="O2978">
        <v>2003</v>
      </c>
      <c r="P2978">
        <v>6</v>
      </c>
      <c r="Q2978" t="s">
        <v>4933</v>
      </c>
    </row>
    <row r="2979" spans="1:17" x14ac:dyDescent="0.35">
      <c r="A2979" t="s">
        <v>5452</v>
      </c>
      <c r="B2979">
        <v>106</v>
      </c>
      <c r="C2979" t="s">
        <v>11433</v>
      </c>
      <c r="D2979">
        <v>9190525</v>
      </c>
      <c r="E2979" t="s">
        <v>2018</v>
      </c>
      <c r="F2979" t="s">
        <v>126</v>
      </c>
      <c r="G2979" t="s">
        <v>11434</v>
      </c>
      <c r="H2979" t="s">
        <v>11435</v>
      </c>
      <c r="I2979" t="s">
        <v>11436</v>
      </c>
      <c r="J2979">
        <v>324</v>
      </c>
      <c r="K2979" t="s">
        <v>21</v>
      </c>
      <c r="L2979" t="s">
        <v>22</v>
      </c>
      <c r="M2979" t="s">
        <v>472</v>
      </c>
      <c r="N2979">
        <v>7000000</v>
      </c>
      <c r="O2979">
        <v>2009</v>
      </c>
      <c r="P2979">
        <v>7</v>
      </c>
      <c r="Q2979" t="s">
        <v>1331</v>
      </c>
    </row>
    <row r="2980" spans="1:17" x14ac:dyDescent="0.35">
      <c r="A2980" t="s">
        <v>11437</v>
      </c>
      <c r="B2980">
        <v>100</v>
      </c>
      <c r="C2980" t="s">
        <v>1344</v>
      </c>
      <c r="D2980">
        <v>9176553</v>
      </c>
      <c r="E2980" t="s">
        <v>6129</v>
      </c>
      <c r="F2980" t="s">
        <v>445</v>
      </c>
      <c r="G2980" t="s">
        <v>11438</v>
      </c>
      <c r="H2980" t="s">
        <v>3004</v>
      </c>
      <c r="I2980" t="s">
        <v>11439</v>
      </c>
      <c r="J2980">
        <v>97</v>
      </c>
      <c r="K2980" t="s">
        <v>21</v>
      </c>
      <c r="L2980" t="s">
        <v>22</v>
      </c>
      <c r="M2980" t="s">
        <v>23</v>
      </c>
      <c r="N2980">
        <v>7500000</v>
      </c>
      <c r="O2980">
        <v>2009</v>
      </c>
      <c r="P2980">
        <v>7.1</v>
      </c>
      <c r="Q2980" t="s">
        <v>2679</v>
      </c>
    </row>
    <row r="2981" spans="1:17" x14ac:dyDescent="0.35">
      <c r="A2981" t="s">
        <v>5418</v>
      </c>
      <c r="B2981">
        <v>103</v>
      </c>
      <c r="C2981" t="s">
        <v>1839</v>
      </c>
      <c r="D2981">
        <v>9094451</v>
      </c>
      <c r="E2981" t="s">
        <v>6734</v>
      </c>
      <c r="F2981" t="s">
        <v>4788</v>
      </c>
      <c r="G2981" t="s">
        <v>11440</v>
      </c>
      <c r="H2981" t="s">
        <v>7507</v>
      </c>
      <c r="I2981" t="s">
        <v>11441</v>
      </c>
      <c r="J2981">
        <v>79</v>
      </c>
      <c r="K2981" t="s">
        <v>21</v>
      </c>
      <c r="L2981" t="s">
        <v>22</v>
      </c>
      <c r="M2981" t="s">
        <v>472</v>
      </c>
      <c r="N2981">
        <v>7000000</v>
      </c>
      <c r="O2981">
        <v>1989</v>
      </c>
      <c r="P2981">
        <v>6.2</v>
      </c>
      <c r="Q2981" t="s">
        <v>1064</v>
      </c>
    </row>
    <row r="2982" spans="1:17" x14ac:dyDescent="0.35">
      <c r="A2982" t="s">
        <v>11442</v>
      </c>
      <c r="B2982">
        <v>99</v>
      </c>
      <c r="C2982" t="s">
        <v>11443</v>
      </c>
      <c r="D2982">
        <v>9166863</v>
      </c>
      <c r="E2982" t="s">
        <v>169</v>
      </c>
      <c r="F2982" t="s">
        <v>352</v>
      </c>
      <c r="G2982" t="s">
        <v>11444</v>
      </c>
      <c r="H2982" t="s">
        <v>11173</v>
      </c>
      <c r="I2982" t="s">
        <v>11445</v>
      </c>
      <c r="J2982">
        <v>247</v>
      </c>
      <c r="K2982" t="s">
        <v>21</v>
      </c>
      <c r="L2982" t="s">
        <v>22</v>
      </c>
      <c r="M2982" t="s">
        <v>472</v>
      </c>
      <c r="N2982">
        <v>7000000</v>
      </c>
      <c r="O2982">
        <v>2009</v>
      </c>
      <c r="P2982">
        <v>7.6</v>
      </c>
      <c r="Q2982" t="s">
        <v>2679</v>
      </c>
    </row>
    <row r="2983" spans="1:17" x14ac:dyDescent="0.35">
      <c r="A2983" t="s">
        <v>394</v>
      </c>
      <c r="B2983">
        <v>164</v>
      </c>
      <c r="C2983" t="s">
        <v>11446</v>
      </c>
      <c r="D2983">
        <v>8373585</v>
      </c>
      <c r="E2983" t="s">
        <v>2679</v>
      </c>
      <c r="F2983" t="s">
        <v>5495</v>
      </c>
      <c r="G2983" t="s">
        <v>11447</v>
      </c>
      <c r="H2983" t="s">
        <v>6072</v>
      </c>
      <c r="I2983" t="s">
        <v>11448</v>
      </c>
      <c r="J2983">
        <v>308</v>
      </c>
      <c r="K2983" t="s">
        <v>21</v>
      </c>
      <c r="L2983" t="s">
        <v>22</v>
      </c>
      <c r="M2983" t="s">
        <v>472</v>
      </c>
      <c r="N2983">
        <v>7000000</v>
      </c>
      <c r="O2983">
        <v>1988</v>
      </c>
      <c r="P2983">
        <v>7.6</v>
      </c>
      <c r="Q2983" t="s">
        <v>2679</v>
      </c>
    </row>
    <row r="2984" spans="1:17" x14ac:dyDescent="0.35">
      <c r="A2984" t="s">
        <v>11253</v>
      </c>
      <c r="B2984">
        <v>96</v>
      </c>
      <c r="C2984" t="s">
        <v>11449</v>
      </c>
      <c r="D2984">
        <v>7292175</v>
      </c>
      <c r="E2984" t="s">
        <v>1138</v>
      </c>
      <c r="F2984" t="s">
        <v>11450</v>
      </c>
      <c r="G2984" t="s">
        <v>11451</v>
      </c>
      <c r="H2984" t="s">
        <v>7473</v>
      </c>
      <c r="I2984" t="s">
        <v>11452</v>
      </c>
      <c r="J2984">
        <v>100</v>
      </c>
      <c r="K2984" t="s">
        <v>21</v>
      </c>
      <c r="L2984" t="s">
        <v>22</v>
      </c>
      <c r="M2984" t="s">
        <v>472</v>
      </c>
      <c r="N2984">
        <v>7000000</v>
      </c>
      <c r="O2984">
        <v>1999</v>
      </c>
      <c r="P2984">
        <v>6.4</v>
      </c>
      <c r="Q2984" t="s">
        <v>1331</v>
      </c>
    </row>
    <row r="2985" spans="1:17" x14ac:dyDescent="0.35">
      <c r="A2985" t="s">
        <v>10908</v>
      </c>
      <c r="B2985">
        <v>122</v>
      </c>
      <c r="C2985" t="s">
        <v>3007</v>
      </c>
      <c r="D2985">
        <v>6601079</v>
      </c>
      <c r="E2985" t="s">
        <v>2724</v>
      </c>
      <c r="F2985" t="s">
        <v>2764</v>
      </c>
      <c r="G2985" t="s">
        <v>11453</v>
      </c>
      <c r="H2985" t="s">
        <v>11454</v>
      </c>
      <c r="I2985" t="s">
        <v>11455</v>
      </c>
      <c r="J2985">
        <v>276</v>
      </c>
      <c r="K2985" t="s">
        <v>21</v>
      </c>
      <c r="L2985" t="s">
        <v>38</v>
      </c>
      <c r="M2985" t="s">
        <v>23</v>
      </c>
      <c r="N2985">
        <v>7000000</v>
      </c>
      <c r="O2985">
        <v>2004</v>
      </c>
      <c r="P2985">
        <v>6.2</v>
      </c>
      <c r="Q2985" t="s">
        <v>1331</v>
      </c>
    </row>
    <row r="2986" spans="1:17" x14ac:dyDescent="0.35">
      <c r="A2986" t="s">
        <v>965</v>
      </c>
      <c r="B2986">
        <v>94</v>
      </c>
      <c r="C2986" t="s">
        <v>11049</v>
      </c>
      <c r="D2986">
        <v>6165429</v>
      </c>
      <c r="E2986" t="s">
        <v>11456</v>
      </c>
      <c r="F2986" t="s">
        <v>11457</v>
      </c>
      <c r="G2986" t="s">
        <v>11458</v>
      </c>
      <c r="H2986" t="s">
        <v>11459</v>
      </c>
      <c r="I2986" t="s">
        <v>11460</v>
      </c>
      <c r="J2986">
        <v>249</v>
      </c>
      <c r="K2986" t="s">
        <v>1780</v>
      </c>
      <c r="L2986" t="s">
        <v>300</v>
      </c>
      <c r="M2986" t="s">
        <v>68</v>
      </c>
      <c r="N2986">
        <v>6000000</v>
      </c>
      <c r="O2986">
        <v>2002</v>
      </c>
      <c r="P2986">
        <v>7.5</v>
      </c>
      <c r="Q2986" t="s">
        <v>769</v>
      </c>
    </row>
    <row r="2987" spans="1:17" x14ac:dyDescent="0.35">
      <c r="A2987" t="s">
        <v>7308</v>
      </c>
      <c r="B2987">
        <v>93</v>
      </c>
      <c r="C2987" t="s">
        <v>4064</v>
      </c>
      <c r="D2987">
        <v>5694308</v>
      </c>
      <c r="E2987" t="s">
        <v>3069</v>
      </c>
      <c r="F2987" t="s">
        <v>1319</v>
      </c>
      <c r="G2987" t="s">
        <v>11461</v>
      </c>
      <c r="H2987" t="s">
        <v>11462</v>
      </c>
      <c r="I2987" t="s">
        <v>11463</v>
      </c>
      <c r="J2987">
        <v>46</v>
      </c>
      <c r="K2987" t="s">
        <v>21</v>
      </c>
      <c r="L2987" t="s">
        <v>22</v>
      </c>
      <c r="M2987" t="s">
        <v>23</v>
      </c>
      <c r="N2987">
        <v>7000000</v>
      </c>
      <c r="O2987">
        <v>2007</v>
      </c>
      <c r="P2987">
        <v>2</v>
      </c>
      <c r="Q2987" t="s">
        <v>1331</v>
      </c>
    </row>
    <row r="2988" spans="1:17" x14ac:dyDescent="0.35">
      <c r="A2988" t="s">
        <v>11464</v>
      </c>
      <c r="B2988">
        <v>96</v>
      </c>
      <c r="C2988" t="s">
        <v>1792</v>
      </c>
      <c r="D2988">
        <v>5430822</v>
      </c>
      <c r="E2988" t="s">
        <v>11465</v>
      </c>
      <c r="F2988" t="s">
        <v>11466</v>
      </c>
      <c r="G2988" t="s">
        <v>11467</v>
      </c>
      <c r="H2988" t="s">
        <v>11468</v>
      </c>
      <c r="I2988" t="s">
        <v>11469</v>
      </c>
      <c r="J2988">
        <v>75</v>
      </c>
      <c r="K2988" t="s">
        <v>21</v>
      </c>
      <c r="L2988" t="s">
        <v>38</v>
      </c>
      <c r="M2988" t="s">
        <v>472</v>
      </c>
      <c r="N2988">
        <v>7000000</v>
      </c>
      <c r="O2988">
        <v>1992</v>
      </c>
      <c r="P2988">
        <v>6.2</v>
      </c>
      <c r="Q2988" t="s">
        <v>1064</v>
      </c>
    </row>
    <row r="2989" spans="1:17" x14ac:dyDescent="0.35">
      <c r="A2989" t="s">
        <v>11470</v>
      </c>
      <c r="B2989">
        <v>113</v>
      </c>
      <c r="C2989" t="s">
        <v>11471</v>
      </c>
      <c r="D2989">
        <v>4720371</v>
      </c>
      <c r="E2989" t="s">
        <v>8178</v>
      </c>
      <c r="F2989" t="s">
        <v>205</v>
      </c>
      <c r="G2989" t="s">
        <v>11472</v>
      </c>
      <c r="H2989" t="s">
        <v>11473</v>
      </c>
      <c r="I2989" t="s">
        <v>11474</v>
      </c>
      <c r="J2989">
        <v>85</v>
      </c>
      <c r="K2989" t="s">
        <v>21</v>
      </c>
      <c r="L2989" t="s">
        <v>22</v>
      </c>
      <c r="M2989" t="s">
        <v>68</v>
      </c>
      <c r="N2989">
        <v>7000000</v>
      </c>
      <c r="O2989">
        <v>2001</v>
      </c>
      <c r="P2989">
        <v>6.5</v>
      </c>
      <c r="Q2989" t="s">
        <v>769</v>
      </c>
    </row>
    <row r="2990" spans="1:17" x14ac:dyDescent="0.35">
      <c r="A2990" t="s">
        <v>1536</v>
      </c>
      <c r="B2990">
        <v>99</v>
      </c>
      <c r="C2990" t="s">
        <v>11475</v>
      </c>
      <c r="D2990">
        <v>2344847</v>
      </c>
      <c r="E2990" t="s">
        <v>2975</v>
      </c>
      <c r="F2990" t="s">
        <v>626</v>
      </c>
      <c r="G2990" t="s">
        <v>11476</v>
      </c>
      <c r="H2990" t="s">
        <v>2174</v>
      </c>
      <c r="I2990" t="s">
        <v>11477</v>
      </c>
      <c r="J2990">
        <v>119</v>
      </c>
      <c r="K2990" t="s">
        <v>21</v>
      </c>
      <c r="L2990" t="s">
        <v>22</v>
      </c>
      <c r="M2990" t="s">
        <v>472</v>
      </c>
      <c r="N2990">
        <v>7000000</v>
      </c>
      <c r="O2990">
        <v>2008</v>
      </c>
      <c r="P2990">
        <v>6.8</v>
      </c>
      <c r="Q2990" t="s">
        <v>2679</v>
      </c>
    </row>
    <row r="2991" spans="1:17" x14ac:dyDescent="0.35">
      <c r="A2991" t="s">
        <v>10756</v>
      </c>
      <c r="B2991">
        <v>91</v>
      </c>
      <c r="C2991" t="s">
        <v>5248</v>
      </c>
      <c r="D2991">
        <v>7455447</v>
      </c>
      <c r="E2991" t="s">
        <v>1138</v>
      </c>
      <c r="F2991" t="s">
        <v>2890</v>
      </c>
      <c r="G2991" t="s">
        <v>11478</v>
      </c>
      <c r="H2991" t="s">
        <v>11479</v>
      </c>
      <c r="I2991" t="s">
        <v>11480</v>
      </c>
      <c r="J2991">
        <v>126</v>
      </c>
      <c r="K2991" t="s">
        <v>21</v>
      </c>
      <c r="L2991" t="s">
        <v>22</v>
      </c>
      <c r="M2991" t="s">
        <v>472</v>
      </c>
      <c r="N2991">
        <v>7000000</v>
      </c>
      <c r="O2991">
        <v>2010</v>
      </c>
      <c r="P2991">
        <v>6.3</v>
      </c>
      <c r="Q2991" t="s">
        <v>1331</v>
      </c>
    </row>
    <row r="2992" spans="1:17" x14ac:dyDescent="0.35">
      <c r="A2992" t="s">
        <v>11481</v>
      </c>
      <c r="B2992">
        <v>100</v>
      </c>
      <c r="C2992" t="s">
        <v>11482</v>
      </c>
      <c r="D2992">
        <v>2148212</v>
      </c>
      <c r="E2992" t="s">
        <v>5477</v>
      </c>
      <c r="F2992" t="s">
        <v>1830</v>
      </c>
      <c r="G2992" t="s">
        <v>11483</v>
      </c>
      <c r="H2992" t="s">
        <v>9010</v>
      </c>
      <c r="I2992" t="s">
        <v>11484</v>
      </c>
      <c r="J2992">
        <v>20</v>
      </c>
      <c r="K2992" t="s">
        <v>21</v>
      </c>
      <c r="L2992" t="s">
        <v>22</v>
      </c>
      <c r="M2992" t="s">
        <v>68</v>
      </c>
      <c r="N2992">
        <v>7000000</v>
      </c>
      <c r="O2992">
        <v>1999</v>
      </c>
      <c r="P2992">
        <v>6.3</v>
      </c>
      <c r="Q2992" t="s">
        <v>2679</v>
      </c>
    </row>
    <row r="2993" spans="1:17" x14ac:dyDescent="0.35">
      <c r="A2993" t="s">
        <v>9999</v>
      </c>
      <c r="B2993">
        <v>105</v>
      </c>
      <c r="C2993" t="s">
        <v>2211</v>
      </c>
      <c r="D2993">
        <v>2062066</v>
      </c>
      <c r="E2993" t="s">
        <v>1373</v>
      </c>
      <c r="F2993" t="s">
        <v>785</v>
      </c>
      <c r="G2993" t="s">
        <v>11485</v>
      </c>
      <c r="H2993" t="s">
        <v>3613</v>
      </c>
      <c r="I2993" t="s">
        <v>11486</v>
      </c>
      <c r="J2993">
        <v>147</v>
      </c>
      <c r="K2993" t="s">
        <v>21</v>
      </c>
      <c r="L2993" t="s">
        <v>22</v>
      </c>
      <c r="M2993" t="s">
        <v>472</v>
      </c>
      <c r="N2993">
        <v>7000000</v>
      </c>
      <c r="O2993">
        <v>2002</v>
      </c>
      <c r="P2993">
        <v>6.6</v>
      </c>
      <c r="Q2993" t="s">
        <v>9596</v>
      </c>
    </row>
    <row r="2994" spans="1:17" x14ac:dyDescent="0.35">
      <c r="A2994" t="s">
        <v>10028</v>
      </c>
      <c r="B2994">
        <v>99</v>
      </c>
      <c r="C2994" t="s">
        <v>5079</v>
      </c>
      <c r="D2994">
        <v>1654367</v>
      </c>
      <c r="E2994" t="s">
        <v>1234</v>
      </c>
      <c r="F2994" t="s">
        <v>1154</v>
      </c>
      <c r="G2994" t="s">
        <v>11487</v>
      </c>
      <c r="H2994" t="s">
        <v>5392</v>
      </c>
      <c r="I2994" t="s">
        <v>11488</v>
      </c>
      <c r="J2994">
        <v>106</v>
      </c>
      <c r="K2994" t="s">
        <v>21</v>
      </c>
      <c r="L2994" t="s">
        <v>22</v>
      </c>
      <c r="M2994" t="s">
        <v>472</v>
      </c>
      <c r="N2994">
        <v>7000000</v>
      </c>
      <c r="O2994">
        <v>2006</v>
      </c>
      <c r="P2994">
        <v>6.4</v>
      </c>
      <c r="Q2994" t="s">
        <v>9596</v>
      </c>
    </row>
    <row r="2995" spans="1:17" x14ac:dyDescent="0.35">
      <c r="A2995" t="s">
        <v>11489</v>
      </c>
      <c r="B2995">
        <v>112</v>
      </c>
      <c r="C2995" t="s">
        <v>3560</v>
      </c>
      <c r="D2995">
        <v>1738692</v>
      </c>
      <c r="E2995" t="s">
        <v>3193</v>
      </c>
      <c r="F2995" t="s">
        <v>9946</v>
      </c>
      <c r="G2995" t="s">
        <v>11490</v>
      </c>
      <c r="H2995" t="s">
        <v>11491</v>
      </c>
      <c r="I2995" t="s">
        <v>11492</v>
      </c>
      <c r="J2995">
        <v>301</v>
      </c>
      <c r="K2995" t="s">
        <v>21</v>
      </c>
      <c r="L2995" t="s">
        <v>38</v>
      </c>
      <c r="M2995" t="s">
        <v>472</v>
      </c>
      <c r="N2995">
        <v>7000000</v>
      </c>
      <c r="O2995">
        <v>2011</v>
      </c>
      <c r="P2995">
        <v>7.5</v>
      </c>
      <c r="Q2995" t="s">
        <v>2679</v>
      </c>
    </row>
    <row r="2996" spans="1:17" x14ac:dyDescent="0.35">
      <c r="A2996" t="s">
        <v>11493</v>
      </c>
      <c r="B2996">
        <v>99</v>
      </c>
      <c r="C2996" t="s">
        <v>5875</v>
      </c>
      <c r="D2996">
        <v>1889522</v>
      </c>
      <c r="E2996" t="s">
        <v>2975</v>
      </c>
      <c r="F2996" t="s">
        <v>5913</v>
      </c>
      <c r="G2996" t="s">
        <v>11494</v>
      </c>
      <c r="H2996" t="s">
        <v>11495</v>
      </c>
      <c r="I2996" t="s">
        <v>11496</v>
      </c>
      <c r="J2996">
        <v>12</v>
      </c>
      <c r="K2996" t="s">
        <v>21</v>
      </c>
      <c r="L2996" t="s">
        <v>22</v>
      </c>
      <c r="M2996" t="s">
        <v>222</v>
      </c>
      <c r="N2996">
        <v>7000000</v>
      </c>
      <c r="O2996">
        <v>2009</v>
      </c>
      <c r="P2996">
        <v>6.5</v>
      </c>
      <c r="Q2996" t="s">
        <v>2679</v>
      </c>
    </row>
    <row r="2997" spans="1:17" x14ac:dyDescent="0.35">
      <c r="A2997" t="s">
        <v>11339</v>
      </c>
      <c r="B2997">
        <v>125</v>
      </c>
      <c r="C2997" t="s">
        <v>5113</v>
      </c>
      <c r="D2997">
        <v>1110286</v>
      </c>
      <c r="E2997" t="s">
        <v>169</v>
      </c>
      <c r="F2997" t="s">
        <v>164</v>
      </c>
      <c r="G2997" t="s">
        <v>11497</v>
      </c>
      <c r="H2997" t="s">
        <v>8570</v>
      </c>
      <c r="I2997" t="s">
        <v>11498</v>
      </c>
      <c r="J2997">
        <v>65</v>
      </c>
      <c r="K2997" t="s">
        <v>21</v>
      </c>
      <c r="L2997" t="s">
        <v>22</v>
      </c>
      <c r="M2997" t="s">
        <v>472</v>
      </c>
      <c r="N2997">
        <v>4825000</v>
      </c>
      <c r="O2997">
        <v>2009</v>
      </c>
      <c r="P2997">
        <v>7.2</v>
      </c>
      <c r="Q2997" t="s">
        <v>2679</v>
      </c>
    </row>
    <row r="2998" spans="1:17" x14ac:dyDescent="0.35">
      <c r="A2998" t="s">
        <v>11499</v>
      </c>
      <c r="B2998">
        <v>107</v>
      </c>
      <c r="C2998" t="s">
        <v>11500</v>
      </c>
      <c r="D2998">
        <v>1000000</v>
      </c>
      <c r="E2998" t="s">
        <v>984</v>
      </c>
      <c r="F2998" t="s">
        <v>5126</v>
      </c>
      <c r="G2998" t="s">
        <v>11501</v>
      </c>
      <c r="H2998" t="s">
        <v>11502</v>
      </c>
      <c r="I2998" t="s">
        <v>11503</v>
      </c>
      <c r="J2998">
        <v>26</v>
      </c>
      <c r="K2998" t="s">
        <v>21</v>
      </c>
      <c r="L2998" t="s">
        <v>38</v>
      </c>
      <c r="M2998" t="s">
        <v>68</v>
      </c>
      <c r="N2998">
        <v>9000000</v>
      </c>
      <c r="O2998">
        <v>1977</v>
      </c>
      <c r="P2998">
        <v>6.3</v>
      </c>
      <c r="Q2998" t="s">
        <v>769</v>
      </c>
    </row>
    <row r="2999" spans="1:17" x14ac:dyDescent="0.35">
      <c r="A2999" t="s">
        <v>5253</v>
      </c>
      <c r="B2999">
        <v>107</v>
      </c>
      <c r="C2999" t="s">
        <v>5206</v>
      </c>
      <c r="D2999">
        <v>700000</v>
      </c>
      <c r="E2999" t="s">
        <v>5255</v>
      </c>
      <c r="F2999" t="s">
        <v>8457</v>
      </c>
      <c r="G2999" t="s">
        <v>11504</v>
      </c>
      <c r="H2999" t="s">
        <v>11505</v>
      </c>
      <c r="I2999" t="s">
        <v>11506</v>
      </c>
      <c r="J2999">
        <v>78</v>
      </c>
      <c r="K2999" t="s">
        <v>1171</v>
      </c>
      <c r="L2999" t="s">
        <v>1172</v>
      </c>
      <c r="M2999" t="s">
        <v>472</v>
      </c>
      <c r="N2999">
        <v>50000000</v>
      </c>
      <c r="O2999">
        <v>1993</v>
      </c>
      <c r="P2999">
        <v>7</v>
      </c>
      <c r="Q2999" t="s">
        <v>1331</v>
      </c>
    </row>
    <row r="3000" spans="1:17" x14ac:dyDescent="0.35">
      <c r="A3000" t="s">
        <v>5174</v>
      </c>
      <c r="B3000">
        <v>97</v>
      </c>
      <c r="C3000" t="s">
        <v>7908</v>
      </c>
      <c r="D3000">
        <v>1768416</v>
      </c>
      <c r="E3000" t="s">
        <v>2018</v>
      </c>
      <c r="F3000" t="s">
        <v>11507</v>
      </c>
      <c r="G3000" t="s">
        <v>11508</v>
      </c>
      <c r="H3000" t="s">
        <v>11509</v>
      </c>
      <c r="I3000" t="s">
        <v>11510</v>
      </c>
      <c r="J3000">
        <v>198</v>
      </c>
      <c r="K3000" t="s">
        <v>21</v>
      </c>
      <c r="L3000" t="s">
        <v>22</v>
      </c>
      <c r="M3000" t="s">
        <v>472</v>
      </c>
      <c r="N3000">
        <v>7000000</v>
      </c>
      <c r="O3000">
        <v>2010</v>
      </c>
      <c r="P3000">
        <v>6.3</v>
      </c>
      <c r="Q3000" t="s">
        <v>1331</v>
      </c>
    </row>
    <row r="3001" spans="1:17" x14ac:dyDescent="0.35">
      <c r="A3001" t="s">
        <v>11511</v>
      </c>
      <c r="B3001">
        <v>95</v>
      </c>
      <c r="C3001" t="s">
        <v>8583</v>
      </c>
      <c r="D3001">
        <v>306715</v>
      </c>
      <c r="E3001" t="s">
        <v>1331</v>
      </c>
      <c r="F3001" t="s">
        <v>3491</v>
      </c>
      <c r="G3001" t="s">
        <v>11512</v>
      </c>
      <c r="H3001" t="s">
        <v>1973</v>
      </c>
      <c r="I3001" t="s">
        <v>11513</v>
      </c>
      <c r="J3001">
        <v>62</v>
      </c>
      <c r="K3001" t="s">
        <v>21</v>
      </c>
      <c r="L3001" t="s">
        <v>22</v>
      </c>
      <c r="M3001" t="s">
        <v>23</v>
      </c>
      <c r="N3001">
        <v>10000000</v>
      </c>
      <c r="O3001">
        <v>1998</v>
      </c>
      <c r="P3001">
        <v>2.2999999999999998</v>
      </c>
      <c r="Q3001" t="s">
        <v>1331</v>
      </c>
    </row>
    <row r="3002" spans="1:17" x14ac:dyDescent="0.35">
      <c r="A3002" t="s">
        <v>11514</v>
      </c>
      <c r="B3002">
        <v>106</v>
      </c>
      <c r="C3002" t="s">
        <v>676</v>
      </c>
      <c r="D3002">
        <v>382946</v>
      </c>
      <c r="E3002" t="s">
        <v>2679</v>
      </c>
      <c r="F3002" t="s">
        <v>44</v>
      </c>
      <c r="G3002" t="s">
        <v>11515</v>
      </c>
      <c r="H3002" t="s">
        <v>386</v>
      </c>
      <c r="I3002" t="s">
        <v>11516</v>
      </c>
      <c r="J3002">
        <v>99</v>
      </c>
      <c r="K3002" t="s">
        <v>21</v>
      </c>
      <c r="L3002" t="s">
        <v>22</v>
      </c>
      <c r="M3002" t="s">
        <v>472</v>
      </c>
      <c r="N3002">
        <v>7000000</v>
      </c>
      <c r="O3002">
        <v>2010</v>
      </c>
      <c r="P3002">
        <v>7.1</v>
      </c>
      <c r="Q3002" t="s">
        <v>2679</v>
      </c>
    </row>
    <row r="3003" spans="1:17" x14ac:dyDescent="0.35">
      <c r="A3003" t="s">
        <v>11517</v>
      </c>
      <c r="B3003">
        <v>96</v>
      </c>
      <c r="C3003" t="s">
        <v>2775</v>
      </c>
      <c r="D3003">
        <v>196067</v>
      </c>
      <c r="E3003" t="s">
        <v>169</v>
      </c>
      <c r="F3003" t="s">
        <v>1616</v>
      </c>
      <c r="G3003" t="s">
        <v>11518</v>
      </c>
      <c r="H3003" t="s">
        <v>11519</v>
      </c>
      <c r="I3003" t="s">
        <v>11520</v>
      </c>
      <c r="J3003">
        <v>25</v>
      </c>
      <c r="K3003" t="s">
        <v>21</v>
      </c>
      <c r="L3003" t="s">
        <v>38</v>
      </c>
      <c r="M3003" t="s">
        <v>472</v>
      </c>
      <c r="N3003">
        <v>7000000</v>
      </c>
      <c r="O3003">
        <v>2002</v>
      </c>
      <c r="P3003">
        <v>6.7</v>
      </c>
      <c r="Q3003" t="s">
        <v>2679</v>
      </c>
    </row>
    <row r="3004" spans="1:17" x14ac:dyDescent="0.35">
      <c r="A3004" t="s">
        <v>10574</v>
      </c>
      <c r="B3004">
        <v>103</v>
      </c>
      <c r="C3004" t="s">
        <v>2625</v>
      </c>
      <c r="D3004">
        <v>532988</v>
      </c>
      <c r="E3004" t="s">
        <v>4874</v>
      </c>
      <c r="F3004" t="s">
        <v>421</v>
      </c>
      <c r="G3004" t="s">
        <v>11521</v>
      </c>
      <c r="H3004" t="s">
        <v>4394</v>
      </c>
      <c r="I3004" t="s">
        <v>11522</v>
      </c>
      <c r="J3004">
        <v>25</v>
      </c>
      <c r="K3004" t="s">
        <v>21</v>
      </c>
      <c r="L3004" t="s">
        <v>22</v>
      </c>
      <c r="M3004" t="s">
        <v>23</v>
      </c>
      <c r="N3004">
        <v>7000000</v>
      </c>
      <c r="O3004">
        <v>2015</v>
      </c>
      <c r="P3004">
        <v>6.5</v>
      </c>
      <c r="Q3004" t="s">
        <v>9596</v>
      </c>
    </row>
    <row r="3005" spans="1:17" x14ac:dyDescent="0.35">
      <c r="A3005" t="s">
        <v>11523</v>
      </c>
      <c r="B3005">
        <v>108</v>
      </c>
      <c r="C3005" t="s">
        <v>2918</v>
      </c>
      <c r="D3005">
        <v>453079</v>
      </c>
      <c r="E3005" t="s">
        <v>1331</v>
      </c>
      <c r="F3005" t="s">
        <v>8297</v>
      </c>
      <c r="G3005" t="s">
        <v>11524</v>
      </c>
      <c r="H3005" t="s">
        <v>7619</v>
      </c>
      <c r="I3005" t="s">
        <v>11525</v>
      </c>
      <c r="J3005">
        <v>29</v>
      </c>
      <c r="K3005" t="s">
        <v>21</v>
      </c>
      <c r="L3005" t="s">
        <v>22</v>
      </c>
      <c r="M3005" t="s">
        <v>472</v>
      </c>
      <c r="N3005">
        <v>7000000</v>
      </c>
      <c r="O3005">
        <v>2010</v>
      </c>
      <c r="P3005">
        <v>5.9</v>
      </c>
      <c r="Q3005" t="s">
        <v>1331</v>
      </c>
    </row>
    <row r="3006" spans="1:17" x14ac:dyDescent="0.35">
      <c r="A3006" t="s">
        <v>11526</v>
      </c>
      <c r="B3006">
        <v>118</v>
      </c>
      <c r="C3006" t="s">
        <v>2512</v>
      </c>
      <c r="D3006">
        <v>46451</v>
      </c>
      <c r="E3006" t="s">
        <v>4603</v>
      </c>
      <c r="F3006" t="s">
        <v>71</v>
      </c>
      <c r="G3006" t="s">
        <v>11527</v>
      </c>
      <c r="H3006" t="s">
        <v>1850</v>
      </c>
      <c r="I3006" t="s">
        <v>11528</v>
      </c>
      <c r="J3006">
        <v>38</v>
      </c>
      <c r="K3006" t="s">
        <v>21</v>
      </c>
      <c r="L3006" t="s">
        <v>22</v>
      </c>
      <c r="M3006" t="s">
        <v>472</v>
      </c>
      <c r="N3006">
        <v>7000000</v>
      </c>
      <c r="O3006">
        <v>2010</v>
      </c>
      <c r="P3006">
        <v>6</v>
      </c>
      <c r="Q3006" t="s">
        <v>1331</v>
      </c>
    </row>
    <row r="3007" spans="1:17" x14ac:dyDescent="0.35">
      <c r="A3007" t="s">
        <v>1839</v>
      </c>
      <c r="B3007">
        <v>97</v>
      </c>
      <c r="C3007" t="s">
        <v>326</v>
      </c>
      <c r="D3007">
        <v>233103</v>
      </c>
      <c r="E3007" t="s">
        <v>2679</v>
      </c>
      <c r="F3007" t="s">
        <v>2314</v>
      </c>
      <c r="G3007" t="s">
        <v>11529</v>
      </c>
      <c r="H3007" t="s">
        <v>3720</v>
      </c>
      <c r="I3007" t="s">
        <v>11530</v>
      </c>
      <c r="J3007">
        <v>50</v>
      </c>
      <c r="K3007" t="s">
        <v>21</v>
      </c>
      <c r="L3007" t="s">
        <v>38</v>
      </c>
      <c r="M3007" t="s">
        <v>472</v>
      </c>
      <c r="N3007">
        <v>7000000</v>
      </c>
      <c r="O3007">
        <v>2005</v>
      </c>
      <c r="P3007">
        <v>6.9</v>
      </c>
      <c r="Q3007" t="s">
        <v>2679</v>
      </c>
    </row>
    <row r="3008" spans="1:17" x14ac:dyDescent="0.35">
      <c r="A3008" t="s">
        <v>2898</v>
      </c>
      <c r="B3008">
        <v>115</v>
      </c>
      <c r="C3008" t="s">
        <v>3536</v>
      </c>
      <c r="D3008">
        <v>41400000</v>
      </c>
      <c r="E3008" t="s">
        <v>10651</v>
      </c>
      <c r="F3008" t="s">
        <v>2898</v>
      </c>
      <c r="G3008" t="s">
        <v>11531</v>
      </c>
      <c r="H3008" t="s">
        <v>11532</v>
      </c>
      <c r="I3008" t="s">
        <v>11533</v>
      </c>
      <c r="J3008">
        <v>138</v>
      </c>
      <c r="K3008" t="s">
        <v>21</v>
      </c>
      <c r="L3008" t="s">
        <v>22</v>
      </c>
      <c r="M3008" t="s">
        <v>472</v>
      </c>
      <c r="N3008">
        <v>6900000</v>
      </c>
      <c r="O3008">
        <v>1985</v>
      </c>
      <c r="P3008">
        <v>7.3</v>
      </c>
      <c r="Q3008" t="s">
        <v>10651</v>
      </c>
    </row>
    <row r="3009" spans="1:17" x14ac:dyDescent="0.35">
      <c r="A3009" t="s">
        <v>6876</v>
      </c>
      <c r="B3009">
        <v>102</v>
      </c>
      <c r="C3009" t="s">
        <v>2264</v>
      </c>
      <c r="D3009">
        <v>7993039</v>
      </c>
      <c r="E3009" t="s">
        <v>1331</v>
      </c>
      <c r="F3009" t="s">
        <v>1578</v>
      </c>
      <c r="G3009" t="s">
        <v>11534</v>
      </c>
      <c r="H3009" t="s">
        <v>1640</v>
      </c>
      <c r="I3009" t="s">
        <v>11535</v>
      </c>
      <c r="J3009">
        <v>408</v>
      </c>
      <c r="K3009" t="s">
        <v>21</v>
      </c>
      <c r="L3009" t="s">
        <v>22</v>
      </c>
      <c r="M3009" t="s">
        <v>472</v>
      </c>
      <c r="N3009">
        <v>6900000</v>
      </c>
      <c r="O3009">
        <v>1993</v>
      </c>
      <c r="P3009">
        <v>7.7</v>
      </c>
      <c r="Q3009" t="s">
        <v>1331</v>
      </c>
    </row>
    <row r="3010" spans="1:17" x14ac:dyDescent="0.35">
      <c r="A3010" t="s">
        <v>11537</v>
      </c>
      <c r="B3010">
        <v>108</v>
      </c>
      <c r="C3010" t="s">
        <v>2514</v>
      </c>
      <c r="D3010">
        <v>49526</v>
      </c>
      <c r="E3010" t="s">
        <v>2018</v>
      </c>
      <c r="F3010" t="s">
        <v>2587</v>
      </c>
      <c r="G3010" t="s">
        <v>11538</v>
      </c>
      <c r="H3010" t="s">
        <v>10784</v>
      </c>
      <c r="I3010" t="s">
        <v>11539</v>
      </c>
      <c r="J3010">
        <v>129</v>
      </c>
      <c r="K3010" t="s">
        <v>21</v>
      </c>
      <c r="L3010" t="s">
        <v>22</v>
      </c>
      <c r="M3010" t="s">
        <v>472</v>
      </c>
      <c r="N3010">
        <v>6800000</v>
      </c>
      <c r="O3010">
        <v>2005</v>
      </c>
      <c r="P3010">
        <v>7</v>
      </c>
      <c r="Q3010" t="s">
        <v>1331</v>
      </c>
    </row>
    <row r="3011" spans="1:17" x14ac:dyDescent="0.35">
      <c r="A3011" t="s">
        <v>11540</v>
      </c>
      <c r="B3011">
        <v>101</v>
      </c>
      <c r="C3011" t="s">
        <v>11541</v>
      </c>
      <c r="D3011">
        <v>10696</v>
      </c>
      <c r="E3011" t="s">
        <v>1221</v>
      </c>
      <c r="F3011" t="s">
        <v>10893</v>
      </c>
      <c r="G3011" t="s">
        <v>11542</v>
      </c>
      <c r="H3011" t="s">
        <v>11543</v>
      </c>
      <c r="I3011" t="s">
        <v>11544</v>
      </c>
      <c r="J3011">
        <v>65</v>
      </c>
      <c r="K3011" t="s">
        <v>21</v>
      </c>
      <c r="L3011" t="s">
        <v>22</v>
      </c>
      <c r="M3011" t="s">
        <v>472</v>
      </c>
      <c r="N3011">
        <v>6800000</v>
      </c>
      <c r="O3011">
        <v>2003</v>
      </c>
      <c r="P3011">
        <v>6.4</v>
      </c>
      <c r="Q3011" t="s">
        <v>14098</v>
      </c>
    </row>
    <row r="3012" spans="1:17" x14ac:dyDescent="0.35">
      <c r="A3012" t="s">
        <v>11545</v>
      </c>
      <c r="B3012">
        <v>101</v>
      </c>
      <c r="C3012" t="s">
        <v>5409</v>
      </c>
      <c r="D3012">
        <v>31607598</v>
      </c>
      <c r="E3012" t="s">
        <v>3433</v>
      </c>
      <c r="F3012" t="s">
        <v>281</v>
      </c>
      <c r="G3012" t="s">
        <v>11546</v>
      </c>
      <c r="H3012" t="s">
        <v>11547</v>
      </c>
      <c r="I3012" t="s">
        <v>11548</v>
      </c>
      <c r="J3012">
        <v>160</v>
      </c>
      <c r="K3012" t="s">
        <v>21</v>
      </c>
      <c r="L3012" t="s">
        <v>214</v>
      </c>
      <c r="M3012" t="s">
        <v>23</v>
      </c>
      <c r="N3012">
        <v>6900000</v>
      </c>
      <c r="O3012">
        <v>2012</v>
      </c>
      <c r="P3012">
        <v>5.6</v>
      </c>
      <c r="Q3012" t="s">
        <v>2679</v>
      </c>
    </row>
    <row r="3013" spans="1:17" x14ac:dyDescent="0.35">
      <c r="A3013" t="s">
        <v>4429</v>
      </c>
      <c r="B3013">
        <v>139</v>
      </c>
      <c r="C3013" t="s">
        <v>11549</v>
      </c>
      <c r="D3013">
        <v>6857096</v>
      </c>
      <c r="E3013" t="s">
        <v>11550</v>
      </c>
      <c r="F3013" t="s">
        <v>10860</v>
      </c>
      <c r="G3013" t="s">
        <v>11551</v>
      </c>
      <c r="H3013" t="s">
        <v>11552</v>
      </c>
      <c r="I3013" t="s">
        <v>11553</v>
      </c>
      <c r="J3013">
        <v>156</v>
      </c>
      <c r="K3013" t="s">
        <v>1171</v>
      </c>
      <c r="L3013" t="s">
        <v>214</v>
      </c>
      <c r="M3013" t="s">
        <v>472</v>
      </c>
      <c r="N3013">
        <v>6800000</v>
      </c>
      <c r="O3013">
        <v>2010</v>
      </c>
      <c r="P3013">
        <v>8.1999999999999993</v>
      </c>
      <c r="Q3013" t="s">
        <v>2679</v>
      </c>
    </row>
    <row r="3014" spans="1:17" x14ac:dyDescent="0.35">
      <c r="A3014" t="s">
        <v>3612</v>
      </c>
      <c r="B3014">
        <v>125</v>
      </c>
      <c r="C3014" t="s">
        <v>11554</v>
      </c>
      <c r="D3014">
        <v>223878</v>
      </c>
      <c r="E3014" t="s">
        <v>1138</v>
      </c>
      <c r="F3014" t="s">
        <v>11555</v>
      </c>
      <c r="G3014" t="s">
        <v>11556</v>
      </c>
      <c r="H3014" t="s">
        <v>11557</v>
      </c>
      <c r="I3014" t="s">
        <v>11558</v>
      </c>
      <c r="J3014">
        <v>21</v>
      </c>
      <c r="K3014" t="s">
        <v>7326</v>
      </c>
      <c r="L3014" t="s">
        <v>5434</v>
      </c>
      <c r="M3014" t="s">
        <v>472</v>
      </c>
      <c r="N3014">
        <v>5000000</v>
      </c>
      <c r="O3014">
        <v>2003</v>
      </c>
      <c r="P3014">
        <v>6.5</v>
      </c>
      <c r="Q3014" t="s">
        <v>1331</v>
      </c>
    </row>
    <row r="3015" spans="1:17" x14ac:dyDescent="0.35">
      <c r="A3015" t="s">
        <v>1124</v>
      </c>
      <c r="B3015">
        <v>115</v>
      </c>
      <c r="C3015" t="s">
        <v>11559</v>
      </c>
      <c r="D3015">
        <v>8060</v>
      </c>
      <c r="E3015" t="s">
        <v>375</v>
      </c>
      <c r="F3015" t="s">
        <v>10342</v>
      </c>
      <c r="G3015" t="s">
        <v>11560</v>
      </c>
      <c r="H3015" t="s">
        <v>11561</v>
      </c>
      <c r="I3015" t="s">
        <v>11562</v>
      </c>
      <c r="J3015">
        <v>107</v>
      </c>
      <c r="K3015" t="s">
        <v>10343</v>
      </c>
      <c r="L3015" t="s">
        <v>11563</v>
      </c>
      <c r="M3015" t="s">
        <v>472</v>
      </c>
      <c r="N3015">
        <v>4000000</v>
      </c>
      <c r="O3015">
        <v>2007</v>
      </c>
      <c r="P3015">
        <v>8.1</v>
      </c>
      <c r="Q3015" t="s">
        <v>1064</v>
      </c>
    </row>
    <row r="3016" spans="1:17" x14ac:dyDescent="0.35">
      <c r="A3016" t="s">
        <v>6386</v>
      </c>
      <c r="B3016">
        <v>99</v>
      </c>
      <c r="C3016" t="s">
        <v>11564</v>
      </c>
      <c r="D3016">
        <v>84263837</v>
      </c>
      <c r="E3016" t="s">
        <v>3970</v>
      </c>
      <c r="F3016" t="s">
        <v>993</v>
      </c>
      <c r="G3016" t="s">
        <v>11565</v>
      </c>
      <c r="H3016" t="s">
        <v>11566</v>
      </c>
      <c r="I3016" t="s">
        <v>11567</v>
      </c>
      <c r="J3016">
        <v>291</v>
      </c>
      <c r="K3016" t="s">
        <v>21</v>
      </c>
      <c r="L3016" t="s">
        <v>22</v>
      </c>
      <c r="M3016" t="s">
        <v>472</v>
      </c>
      <c r="N3016">
        <v>6500000</v>
      </c>
      <c r="O3016">
        <v>2014</v>
      </c>
      <c r="P3016">
        <v>5.4</v>
      </c>
      <c r="Q3016" t="s">
        <v>4933</v>
      </c>
    </row>
    <row r="3017" spans="1:17" x14ac:dyDescent="0.35">
      <c r="A3017" t="s">
        <v>11568</v>
      </c>
      <c r="B3017">
        <v>88</v>
      </c>
      <c r="C3017" t="s">
        <v>11569</v>
      </c>
      <c r="D3017">
        <v>110029</v>
      </c>
      <c r="E3017" t="s">
        <v>11570</v>
      </c>
      <c r="F3017" t="s">
        <v>11459</v>
      </c>
      <c r="G3017" t="s">
        <v>11571</v>
      </c>
      <c r="H3017" t="s">
        <v>11572</v>
      </c>
      <c r="I3017" t="s">
        <v>11573</v>
      </c>
      <c r="J3017">
        <v>31</v>
      </c>
      <c r="K3017" t="s">
        <v>21</v>
      </c>
      <c r="L3017" t="s">
        <v>300</v>
      </c>
      <c r="M3017" t="s">
        <v>23</v>
      </c>
      <c r="N3017">
        <v>6500000</v>
      </c>
      <c r="O3017">
        <v>2009</v>
      </c>
      <c r="P3017">
        <v>6.3</v>
      </c>
      <c r="Q3017" t="s">
        <v>1331</v>
      </c>
    </row>
    <row r="3018" spans="1:17" x14ac:dyDescent="0.35">
      <c r="A3018" t="s">
        <v>2321</v>
      </c>
      <c r="B3018">
        <v>112</v>
      </c>
      <c r="C3018" t="s">
        <v>11574</v>
      </c>
      <c r="D3018">
        <v>57504069</v>
      </c>
      <c r="E3018" t="s">
        <v>1547</v>
      </c>
      <c r="F3018" t="s">
        <v>11575</v>
      </c>
      <c r="G3018" t="s">
        <v>11576</v>
      </c>
      <c r="H3018" t="s">
        <v>11577</v>
      </c>
      <c r="I3018" t="s">
        <v>11578</v>
      </c>
      <c r="J3018">
        <v>183</v>
      </c>
      <c r="K3018" t="s">
        <v>21</v>
      </c>
      <c r="L3018" t="s">
        <v>22</v>
      </c>
      <c r="M3018" t="s">
        <v>472</v>
      </c>
      <c r="N3018">
        <v>6000000</v>
      </c>
      <c r="O3018">
        <v>1991</v>
      </c>
      <c r="P3018">
        <v>7.8</v>
      </c>
      <c r="Q3018" t="s">
        <v>14098</v>
      </c>
    </row>
    <row r="3019" spans="1:17" x14ac:dyDescent="0.35">
      <c r="A3019" t="s">
        <v>11579</v>
      </c>
      <c r="B3019">
        <v>108</v>
      </c>
      <c r="C3019" t="s">
        <v>11580</v>
      </c>
      <c r="D3019">
        <v>54215416</v>
      </c>
      <c r="E3019" t="s">
        <v>3363</v>
      </c>
      <c r="F3019" t="s">
        <v>8454</v>
      </c>
      <c r="G3019" t="s">
        <v>11581</v>
      </c>
      <c r="H3019" t="s">
        <v>11582</v>
      </c>
      <c r="I3019" t="s">
        <v>11583</v>
      </c>
      <c r="J3019">
        <v>63</v>
      </c>
      <c r="K3019" t="s">
        <v>21</v>
      </c>
      <c r="L3019" t="s">
        <v>22</v>
      </c>
      <c r="M3019" t="s">
        <v>23</v>
      </c>
      <c r="N3019">
        <v>6500000</v>
      </c>
      <c r="O3019">
        <v>1987</v>
      </c>
      <c r="P3019">
        <v>6.8</v>
      </c>
      <c r="Q3019" t="s">
        <v>9596</v>
      </c>
    </row>
    <row r="3020" spans="1:17" x14ac:dyDescent="0.35">
      <c r="A3020" t="s">
        <v>1800</v>
      </c>
      <c r="B3020">
        <v>104</v>
      </c>
      <c r="C3020" t="s">
        <v>8744</v>
      </c>
      <c r="D3020">
        <v>31899000</v>
      </c>
      <c r="E3020" t="s">
        <v>11585</v>
      </c>
      <c r="F3020" t="s">
        <v>5076</v>
      </c>
      <c r="G3020" t="s">
        <v>11586</v>
      </c>
      <c r="H3020" t="s">
        <v>8721</v>
      </c>
      <c r="I3020" t="s">
        <v>11587</v>
      </c>
      <c r="J3020">
        <v>201</v>
      </c>
      <c r="K3020" t="s">
        <v>21</v>
      </c>
      <c r="L3020" t="s">
        <v>22</v>
      </c>
      <c r="M3020" t="s">
        <v>5617</v>
      </c>
      <c r="N3020">
        <v>6500000</v>
      </c>
      <c r="O3020">
        <v>1980</v>
      </c>
      <c r="P3020">
        <v>7.1</v>
      </c>
      <c r="Q3020" t="s">
        <v>14097</v>
      </c>
    </row>
    <row r="3021" spans="1:17" x14ac:dyDescent="0.35">
      <c r="A3021" t="s">
        <v>435</v>
      </c>
      <c r="B3021">
        <v>108</v>
      </c>
      <c r="C3021" t="s">
        <v>1236</v>
      </c>
      <c r="D3021">
        <v>24103594</v>
      </c>
      <c r="E3021" t="s">
        <v>11588</v>
      </c>
      <c r="F3021" t="s">
        <v>4896</v>
      </c>
      <c r="G3021" t="s">
        <v>11589</v>
      </c>
      <c r="H3021" t="s">
        <v>1812</v>
      </c>
      <c r="I3021" t="s">
        <v>11590</v>
      </c>
      <c r="J3021">
        <v>54</v>
      </c>
      <c r="K3021" t="s">
        <v>21</v>
      </c>
      <c r="L3021" t="s">
        <v>22</v>
      </c>
      <c r="M3021" t="s">
        <v>68</v>
      </c>
      <c r="N3021">
        <v>6500000</v>
      </c>
      <c r="O3021">
        <v>1993</v>
      </c>
      <c r="P3021">
        <v>6.2</v>
      </c>
      <c r="Q3021" t="s">
        <v>769</v>
      </c>
    </row>
    <row r="3022" spans="1:17" x14ac:dyDescent="0.35">
      <c r="A3022" t="s">
        <v>423</v>
      </c>
      <c r="B3022">
        <v>102</v>
      </c>
      <c r="C3022" t="s">
        <v>4135</v>
      </c>
      <c r="D3022">
        <v>16842303</v>
      </c>
      <c r="E3022" t="s">
        <v>815</v>
      </c>
      <c r="F3022" t="s">
        <v>6493</v>
      </c>
      <c r="G3022" t="s">
        <v>11591</v>
      </c>
      <c r="H3022" t="s">
        <v>8349</v>
      </c>
      <c r="I3022" t="s">
        <v>11592</v>
      </c>
      <c r="J3022">
        <v>418</v>
      </c>
      <c r="K3022" t="s">
        <v>21</v>
      </c>
      <c r="L3022" t="s">
        <v>22</v>
      </c>
      <c r="M3022" t="s">
        <v>472</v>
      </c>
      <c r="N3022">
        <v>6500000</v>
      </c>
      <c r="O3022">
        <v>1999</v>
      </c>
      <c r="P3022">
        <v>7.3</v>
      </c>
      <c r="Q3022" t="s">
        <v>1331</v>
      </c>
    </row>
    <row r="3023" spans="1:17" x14ac:dyDescent="0.35">
      <c r="A3023" t="s">
        <v>11189</v>
      </c>
      <c r="B3023">
        <v>88</v>
      </c>
      <c r="C3023" t="s">
        <v>11593</v>
      </c>
      <c r="D3023">
        <v>13367101</v>
      </c>
      <c r="E3023" t="s">
        <v>1138</v>
      </c>
      <c r="F3023" t="s">
        <v>9854</v>
      </c>
      <c r="G3023" t="s">
        <v>11594</v>
      </c>
      <c r="H3023" t="s">
        <v>11595</v>
      </c>
      <c r="I3023" t="s">
        <v>11596</v>
      </c>
      <c r="J3023">
        <v>166</v>
      </c>
      <c r="K3023" t="s">
        <v>21</v>
      </c>
      <c r="L3023" t="s">
        <v>22</v>
      </c>
      <c r="M3023" t="s">
        <v>472</v>
      </c>
      <c r="N3023">
        <v>6500000</v>
      </c>
      <c r="O3023">
        <v>2006</v>
      </c>
      <c r="P3023">
        <v>5.9</v>
      </c>
      <c r="Q3023" t="s">
        <v>1331</v>
      </c>
    </row>
    <row r="3024" spans="1:17" x14ac:dyDescent="0.35">
      <c r="A3024" t="s">
        <v>11597</v>
      </c>
      <c r="B3024">
        <v>91</v>
      </c>
      <c r="C3024" t="s">
        <v>1083</v>
      </c>
      <c r="D3024">
        <v>10149779</v>
      </c>
      <c r="E3024" t="s">
        <v>3390</v>
      </c>
      <c r="F3024" t="s">
        <v>2903</v>
      </c>
      <c r="G3024" t="s">
        <v>11598</v>
      </c>
      <c r="H3024" t="s">
        <v>6565</v>
      </c>
      <c r="I3024" t="s">
        <v>11599</v>
      </c>
      <c r="J3024">
        <v>160</v>
      </c>
      <c r="K3024" t="s">
        <v>21</v>
      </c>
      <c r="L3024" t="s">
        <v>22</v>
      </c>
      <c r="M3024" t="s">
        <v>23</v>
      </c>
      <c r="N3024">
        <v>6500000</v>
      </c>
      <c r="O3024">
        <v>1999</v>
      </c>
      <c r="P3024">
        <v>3.6</v>
      </c>
      <c r="Q3024" t="s">
        <v>4933</v>
      </c>
    </row>
    <row r="3025" spans="1:17" x14ac:dyDescent="0.35">
      <c r="A3025" t="s">
        <v>11600</v>
      </c>
      <c r="B3025">
        <v>141</v>
      </c>
      <c r="C3025" t="s">
        <v>11601</v>
      </c>
      <c r="D3025">
        <v>6173485</v>
      </c>
      <c r="E3025" t="s">
        <v>1234</v>
      </c>
      <c r="F3025" t="s">
        <v>11602</v>
      </c>
      <c r="G3025" t="s">
        <v>11603</v>
      </c>
      <c r="H3025" t="s">
        <v>11604</v>
      </c>
      <c r="I3025" t="s">
        <v>11605</v>
      </c>
      <c r="J3025">
        <v>84</v>
      </c>
      <c r="K3025" t="s">
        <v>21</v>
      </c>
      <c r="L3025" t="s">
        <v>615</v>
      </c>
      <c r="M3025" t="s">
        <v>472</v>
      </c>
      <c r="N3025">
        <v>7000000</v>
      </c>
      <c r="O3025">
        <v>2001</v>
      </c>
      <c r="P3025">
        <v>7.7</v>
      </c>
      <c r="Q3025" t="s">
        <v>9596</v>
      </c>
    </row>
    <row r="3026" spans="1:17" x14ac:dyDescent="0.35">
      <c r="A3026" t="s">
        <v>7948</v>
      </c>
      <c r="B3026">
        <v>101</v>
      </c>
      <c r="C3026" t="s">
        <v>2629</v>
      </c>
      <c r="D3026">
        <v>4000304</v>
      </c>
      <c r="E3026" t="s">
        <v>2679</v>
      </c>
      <c r="F3026" t="s">
        <v>370</v>
      </c>
      <c r="G3026" t="s">
        <v>11606</v>
      </c>
      <c r="H3026" t="s">
        <v>4038</v>
      </c>
      <c r="I3026" t="s">
        <v>11607</v>
      </c>
      <c r="J3026">
        <v>375</v>
      </c>
      <c r="K3026" t="s">
        <v>21</v>
      </c>
      <c r="L3026" t="s">
        <v>38</v>
      </c>
      <c r="M3026" t="s">
        <v>5173</v>
      </c>
      <c r="N3026">
        <v>6500000</v>
      </c>
      <c r="O3026">
        <v>2011</v>
      </c>
      <c r="P3026">
        <v>7.3</v>
      </c>
      <c r="Q3026" t="s">
        <v>2679</v>
      </c>
    </row>
    <row r="3027" spans="1:17" x14ac:dyDescent="0.35">
      <c r="A3027" t="s">
        <v>553</v>
      </c>
      <c r="B3027">
        <v>105</v>
      </c>
      <c r="C3027" t="s">
        <v>3685</v>
      </c>
      <c r="D3027">
        <v>2338695</v>
      </c>
      <c r="E3027" t="s">
        <v>1702</v>
      </c>
      <c r="F3027" t="s">
        <v>42</v>
      </c>
      <c r="G3027" t="s">
        <v>11608</v>
      </c>
      <c r="H3027" t="s">
        <v>3441</v>
      </c>
      <c r="I3027" t="s">
        <v>11609</v>
      </c>
      <c r="J3027">
        <v>263</v>
      </c>
      <c r="K3027" t="s">
        <v>21</v>
      </c>
      <c r="L3027" t="s">
        <v>38</v>
      </c>
      <c r="M3027" t="s">
        <v>472</v>
      </c>
      <c r="N3027">
        <v>4000000</v>
      </c>
      <c r="O3027">
        <v>2004</v>
      </c>
      <c r="P3027">
        <v>7.4</v>
      </c>
      <c r="Q3027" t="s">
        <v>14098</v>
      </c>
    </row>
    <row r="3028" spans="1:17" x14ac:dyDescent="0.35">
      <c r="A3028" t="s">
        <v>11610</v>
      </c>
      <c r="B3028">
        <v>100</v>
      </c>
      <c r="C3028" t="s">
        <v>11332</v>
      </c>
      <c r="D3028">
        <v>2024854</v>
      </c>
      <c r="E3028" t="s">
        <v>1406</v>
      </c>
      <c r="F3028" t="s">
        <v>11611</v>
      </c>
      <c r="G3028" t="s">
        <v>11612</v>
      </c>
      <c r="H3028" t="s">
        <v>9346</v>
      </c>
      <c r="I3028" t="s">
        <v>11613</v>
      </c>
      <c r="J3028">
        <v>21</v>
      </c>
      <c r="K3028" t="s">
        <v>21</v>
      </c>
      <c r="L3028" t="s">
        <v>22</v>
      </c>
      <c r="M3028" t="s">
        <v>23</v>
      </c>
      <c r="N3028">
        <v>6500000</v>
      </c>
      <c r="O3028">
        <v>2005</v>
      </c>
      <c r="P3028">
        <v>6.6</v>
      </c>
      <c r="Q3028" t="s">
        <v>2679</v>
      </c>
    </row>
    <row r="3029" spans="1:17" x14ac:dyDescent="0.35">
      <c r="A3029" t="s">
        <v>11614</v>
      </c>
      <c r="B3029">
        <v>116</v>
      </c>
      <c r="C3029" t="s">
        <v>551</v>
      </c>
      <c r="D3029">
        <v>2268296</v>
      </c>
      <c r="E3029" t="s">
        <v>3193</v>
      </c>
      <c r="F3029" t="s">
        <v>179</v>
      </c>
      <c r="G3029" t="s">
        <v>11615</v>
      </c>
      <c r="H3029" t="s">
        <v>7060</v>
      </c>
      <c r="I3029" t="s">
        <v>11616</v>
      </c>
      <c r="J3029">
        <v>119</v>
      </c>
      <c r="K3029" t="s">
        <v>21</v>
      </c>
      <c r="L3029" t="s">
        <v>38</v>
      </c>
      <c r="M3029" t="s">
        <v>23</v>
      </c>
      <c r="N3029">
        <v>6500000</v>
      </c>
      <c r="O3029">
        <v>2013</v>
      </c>
      <c r="P3029">
        <v>6.9</v>
      </c>
      <c r="Q3029" t="s">
        <v>2679</v>
      </c>
    </row>
    <row r="3030" spans="1:17" x14ac:dyDescent="0.35">
      <c r="A3030" t="s">
        <v>9365</v>
      </c>
      <c r="B3030">
        <v>97</v>
      </c>
      <c r="C3030" t="s">
        <v>851</v>
      </c>
      <c r="D3030">
        <v>1029017</v>
      </c>
      <c r="E3030" t="s">
        <v>169</v>
      </c>
      <c r="F3030" t="s">
        <v>354</v>
      </c>
      <c r="G3030" t="s">
        <v>11617</v>
      </c>
      <c r="H3030" t="s">
        <v>3971</v>
      </c>
      <c r="I3030" t="s">
        <v>11618</v>
      </c>
      <c r="J3030">
        <v>135</v>
      </c>
      <c r="K3030" t="s">
        <v>21</v>
      </c>
      <c r="L3030" t="s">
        <v>22</v>
      </c>
      <c r="M3030" t="s">
        <v>472</v>
      </c>
      <c r="N3030">
        <v>6500000</v>
      </c>
      <c r="O3030">
        <v>2004</v>
      </c>
      <c r="P3030">
        <v>6.8</v>
      </c>
      <c r="Q3030" t="s">
        <v>2679</v>
      </c>
    </row>
    <row r="3031" spans="1:17" x14ac:dyDescent="0.35">
      <c r="A3031" t="s">
        <v>11619</v>
      </c>
      <c r="B3031">
        <v>105</v>
      </c>
      <c r="C3031" t="s">
        <v>6395</v>
      </c>
      <c r="D3031">
        <v>66637</v>
      </c>
      <c r="E3031" t="s">
        <v>4336</v>
      </c>
      <c r="F3031" t="s">
        <v>218</v>
      </c>
      <c r="G3031" t="s">
        <v>11620</v>
      </c>
      <c r="H3031" t="s">
        <v>10281</v>
      </c>
      <c r="I3031" t="s">
        <v>11621</v>
      </c>
      <c r="J3031">
        <v>92</v>
      </c>
      <c r="K3031" t="s">
        <v>21</v>
      </c>
      <c r="L3031" t="s">
        <v>22</v>
      </c>
      <c r="M3031" t="s">
        <v>472</v>
      </c>
      <c r="N3031">
        <v>6500000</v>
      </c>
      <c r="O3031">
        <v>2009</v>
      </c>
      <c r="P3031">
        <v>7.2</v>
      </c>
      <c r="Q3031" t="s">
        <v>2679</v>
      </c>
    </row>
    <row r="3032" spans="1:17" x14ac:dyDescent="0.35">
      <c r="A3032" t="s">
        <v>8024</v>
      </c>
      <c r="B3032">
        <v>122</v>
      </c>
      <c r="C3032" t="s">
        <v>48</v>
      </c>
      <c r="D3032">
        <v>871577</v>
      </c>
      <c r="E3032" t="s">
        <v>3363</v>
      </c>
      <c r="F3032" t="s">
        <v>462</v>
      </c>
      <c r="G3032" t="s">
        <v>11622</v>
      </c>
      <c r="H3032" t="s">
        <v>5462</v>
      </c>
      <c r="I3032" t="s">
        <v>11623</v>
      </c>
      <c r="J3032">
        <v>143</v>
      </c>
      <c r="K3032" t="s">
        <v>21</v>
      </c>
      <c r="L3032" t="s">
        <v>38</v>
      </c>
      <c r="M3032" t="s">
        <v>472</v>
      </c>
      <c r="N3032">
        <v>4500000</v>
      </c>
      <c r="O3032">
        <v>2007</v>
      </c>
      <c r="P3032">
        <v>7.7</v>
      </c>
      <c r="Q3032" t="s">
        <v>9596</v>
      </c>
    </row>
    <row r="3033" spans="1:17" x14ac:dyDescent="0.35">
      <c r="A3033" t="s">
        <v>14</v>
      </c>
      <c r="B3033">
        <v>107</v>
      </c>
      <c r="C3033" t="s">
        <v>3530</v>
      </c>
      <c r="D3033">
        <v>38400000</v>
      </c>
      <c r="E3033" t="s">
        <v>525</v>
      </c>
      <c r="F3033" t="s">
        <v>2372</v>
      </c>
      <c r="G3033" t="s">
        <v>11624</v>
      </c>
      <c r="H3033" t="s">
        <v>8968</v>
      </c>
      <c r="I3033" t="s">
        <v>11625</v>
      </c>
      <c r="J3033">
        <v>692</v>
      </c>
      <c r="K3033" t="s">
        <v>21</v>
      </c>
      <c r="L3033" t="s">
        <v>38</v>
      </c>
      <c r="M3033" t="s">
        <v>472</v>
      </c>
      <c r="N3033">
        <v>6500000</v>
      </c>
      <c r="O3033">
        <v>1984</v>
      </c>
      <c r="P3033">
        <v>8.1</v>
      </c>
      <c r="Q3033" t="s">
        <v>1064</v>
      </c>
    </row>
    <row r="3034" spans="1:17" x14ac:dyDescent="0.35">
      <c r="A3034" t="s">
        <v>11626</v>
      </c>
      <c r="B3034">
        <v>121</v>
      </c>
      <c r="C3034" t="s">
        <v>11627</v>
      </c>
      <c r="D3034">
        <v>4063859</v>
      </c>
      <c r="E3034" t="s">
        <v>169</v>
      </c>
      <c r="F3034" t="s">
        <v>11628</v>
      </c>
      <c r="G3034" t="s">
        <v>11629</v>
      </c>
      <c r="H3034" t="s">
        <v>8791</v>
      </c>
      <c r="I3034" t="s">
        <v>11630</v>
      </c>
      <c r="J3034">
        <v>225</v>
      </c>
      <c r="K3034" t="s">
        <v>6610</v>
      </c>
      <c r="L3034" t="s">
        <v>615</v>
      </c>
      <c r="M3034" t="s">
        <v>472</v>
      </c>
      <c r="N3034">
        <v>4800000</v>
      </c>
      <c r="O3034">
        <v>2003</v>
      </c>
      <c r="P3034">
        <v>7.7</v>
      </c>
      <c r="Q3034" t="s">
        <v>2679</v>
      </c>
    </row>
    <row r="3035" spans="1:17" x14ac:dyDescent="0.35">
      <c r="A3035" t="s">
        <v>2874</v>
      </c>
      <c r="B3035">
        <v>98</v>
      </c>
      <c r="C3035" t="s">
        <v>11631</v>
      </c>
      <c r="D3035">
        <v>449558</v>
      </c>
      <c r="E3035" t="s">
        <v>1302</v>
      </c>
      <c r="F3035" t="s">
        <v>123</v>
      </c>
      <c r="G3035" t="s">
        <v>11632</v>
      </c>
      <c r="H3035" t="s">
        <v>11633</v>
      </c>
      <c r="I3035" t="s">
        <v>11634</v>
      </c>
      <c r="J3035">
        <v>75</v>
      </c>
      <c r="K3035" t="s">
        <v>21</v>
      </c>
      <c r="L3035" t="s">
        <v>38</v>
      </c>
      <c r="M3035" t="s">
        <v>472</v>
      </c>
      <c r="N3035">
        <v>10000000</v>
      </c>
      <c r="O3035">
        <v>2009</v>
      </c>
      <c r="P3035">
        <v>7.6</v>
      </c>
      <c r="Q3035" t="s">
        <v>9596</v>
      </c>
    </row>
    <row r="3036" spans="1:17" x14ac:dyDescent="0.35">
      <c r="A3036" t="s">
        <v>5469</v>
      </c>
      <c r="B3036">
        <v>123</v>
      </c>
      <c r="C3036" t="s">
        <v>7744</v>
      </c>
      <c r="D3036">
        <v>2122561</v>
      </c>
      <c r="E3036" t="s">
        <v>1337</v>
      </c>
      <c r="F3036" t="s">
        <v>1668</v>
      </c>
      <c r="G3036" t="s">
        <v>11636</v>
      </c>
      <c r="H3036" t="s">
        <v>6152</v>
      </c>
      <c r="I3036" t="s">
        <v>11637</v>
      </c>
      <c r="J3036">
        <v>434</v>
      </c>
      <c r="K3036" t="s">
        <v>21</v>
      </c>
      <c r="L3036" t="s">
        <v>22</v>
      </c>
      <c r="M3036" t="s">
        <v>472</v>
      </c>
      <c r="N3036">
        <v>6000000</v>
      </c>
      <c r="O3036">
        <v>1995</v>
      </c>
      <c r="P3036">
        <v>7.2</v>
      </c>
      <c r="Q3036" t="s">
        <v>1331</v>
      </c>
    </row>
    <row r="3037" spans="1:17" x14ac:dyDescent="0.35">
      <c r="A3037" t="s">
        <v>9647</v>
      </c>
      <c r="B3037">
        <v>110</v>
      </c>
      <c r="C3037" t="s">
        <v>3240</v>
      </c>
      <c r="D3037">
        <v>181360000</v>
      </c>
      <c r="E3037" t="s">
        <v>11638</v>
      </c>
      <c r="F3037" t="s">
        <v>11639</v>
      </c>
      <c r="G3037" t="s">
        <v>11640</v>
      </c>
      <c r="H3037" t="s">
        <v>10375</v>
      </c>
      <c r="I3037" t="s">
        <v>11641</v>
      </c>
      <c r="J3037">
        <v>350</v>
      </c>
      <c r="K3037" t="s">
        <v>21</v>
      </c>
      <c r="L3037" t="s">
        <v>22</v>
      </c>
      <c r="M3037" t="s">
        <v>23</v>
      </c>
      <c r="N3037">
        <v>6000000</v>
      </c>
      <c r="O3037">
        <v>1978</v>
      </c>
      <c r="P3037">
        <v>7.2</v>
      </c>
      <c r="Q3037" t="s">
        <v>11847</v>
      </c>
    </row>
    <row r="3038" spans="1:17" x14ac:dyDescent="0.35">
      <c r="A3038" t="s">
        <v>609</v>
      </c>
      <c r="B3038">
        <v>120</v>
      </c>
      <c r="C3038" t="s">
        <v>3768</v>
      </c>
      <c r="D3038">
        <v>137963328</v>
      </c>
      <c r="E3038" t="s">
        <v>2669</v>
      </c>
      <c r="F3038" t="s">
        <v>27</v>
      </c>
      <c r="G3038" t="s">
        <v>11642</v>
      </c>
      <c r="H3038" t="s">
        <v>2407</v>
      </c>
      <c r="I3038" t="s">
        <v>11643</v>
      </c>
      <c r="J3038">
        <v>505</v>
      </c>
      <c r="K3038" t="s">
        <v>21</v>
      </c>
      <c r="L3038" t="s">
        <v>38</v>
      </c>
      <c r="M3038" t="s">
        <v>472</v>
      </c>
      <c r="N3038">
        <v>6000000</v>
      </c>
      <c r="O3038">
        <v>1986</v>
      </c>
      <c r="P3038">
        <v>8.1</v>
      </c>
      <c r="Q3038" t="s">
        <v>2679</v>
      </c>
    </row>
    <row r="3039" spans="1:17" x14ac:dyDescent="0.35">
      <c r="A3039" t="s">
        <v>2982</v>
      </c>
      <c r="B3039">
        <v>122</v>
      </c>
      <c r="C3039" t="s">
        <v>11644</v>
      </c>
      <c r="D3039">
        <v>119078393</v>
      </c>
      <c r="E3039" t="s">
        <v>11645</v>
      </c>
      <c r="F3039" t="s">
        <v>11646</v>
      </c>
      <c r="G3039" t="s">
        <v>11647</v>
      </c>
      <c r="H3039" t="s">
        <v>11648</v>
      </c>
      <c r="I3039" t="s">
        <v>11649</v>
      </c>
      <c r="J3039">
        <v>1416</v>
      </c>
      <c r="K3039" t="s">
        <v>21</v>
      </c>
      <c r="L3039" t="s">
        <v>22</v>
      </c>
      <c r="M3039" t="s">
        <v>472</v>
      </c>
      <c r="N3039">
        <v>6000000</v>
      </c>
      <c r="O3039">
        <v>2004</v>
      </c>
      <c r="P3039">
        <v>7.5</v>
      </c>
      <c r="Q3039" t="s">
        <v>46</v>
      </c>
    </row>
    <row r="3040" spans="1:17" x14ac:dyDescent="0.35">
      <c r="A3040" t="s">
        <v>11650</v>
      </c>
      <c r="B3040">
        <v>110</v>
      </c>
      <c r="C3040" t="s">
        <v>11651</v>
      </c>
      <c r="D3040">
        <v>102308900</v>
      </c>
      <c r="E3040" t="s">
        <v>11652</v>
      </c>
      <c r="F3040" t="s">
        <v>11653</v>
      </c>
      <c r="G3040" t="s">
        <v>11654</v>
      </c>
      <c r="H3040" t="s">
        <v>11655</v>
      </c>
      <c r="I3040" t="s">
        <v>11656</v>
      </c>
      <c r="J3040">
        <v>309</v>
      </c>
      <c r="K3040" t="s">
        <v>21</v>
      </c>
      <c r="L3040" t="s">
        <v>22</v>
      </c>
      <c r="M3040" t="s">
        <v>11167</v>
      </c>
      <c r="N3040">
        <v>6000000</v>
      </c>
      <c r="O3040">
        <v>1969</v>
      </c>
      <c r="P3040">
        <v>8.1</v>
      </c>
      <c r="Q3040" t="s">
        <v>9596</v>
      </c>
    </row>
    <row r="3041" spans="1:17" x14ac:dyDescent="0.35">
      <c r="A3041" t="s">
        <v>11657</v>
      </c>
      <c r="B3041">
        <v>139</v>
      </c>
      <c r="C3041" t="s">
        <v>11658</v>
      </c>
      <c r="D3041">
        <v>102300000</v>
      </c>
      <c r="E3041" t="s">
        <v>11659</v>
      </c>
      <c r="F3041" t="s">
        <v>11660</v>
      </c>
      <c r="G3041" t="s">
        <v>11661</v>
      </c>
      <c r="H3041" t="s">
        <v>11662</v>
      </c>
      <c r="I3041" t="s">
        <v>11663</v>
      </c>
      <c r="J3041">
        <v>259</v>
      </c>
      <c r="K3041" t="s">
        <v>21</v>
      </c>
      <c r="L3041" t="s">
        <v>22</v>
      </c>
      <c r="M3041" t="s">
        <v>4651</v>
      </c>
      <c r="N3041">
        <v>6000000</v>
      </c>
      <c r="O3041">
        <v>1964</v>
      </c>
      <c r="P3041">
        <v>7.8</v>
      </c>
      <c r="Q3041" t="s">
        <v>1331</v>
      </c>
    </row>
    <row r="3042" spans="1:17" x14ac:dyDescent="0.35">
      <c r="A3042" t="s">
        <v>3166</v>
      </c>
      <c r="B3042">
        <v>124</v>
      </c>
      <c r="C3042" t="s">
        <v>6728</v>
      </c>
      <c r="D3042">
        <v>54800000</v>
      </c>
      <c r="E3042" t="s">
        <v>2679</v>
      </c>
      <c r="F3042" t="s">
        <v>1216</v>
      </c>
      <c r="G3042" t="s">
        <v>11664</v>
      </c>
      <c r="H3042" t="s">
        <v>516</v>
      </c>
      <c r="I3042" t="s">
        <v>11665</v>
      </c>
      <c r="J3042">
        <v>283</v>
      </c>
      <c r="K3042" t="s">
        <v>21</v>
      </c>
      <c r="L3042" t="s">
        <v>22</v>
      </c>
      <c r="M3042" t="s">
        <v>472</v>
      </c>
      <c r="N3042">
        <v>6000000</v>
      </c>
      <c r="O3042">
        <v>1980</v>
      </c>
      <c r="P3042">
        <v>7.8</v>
      </c>
      <c r="Q3042" t="s">
        <v>2679</v>
      </c>
    </row>
    <row r="3043" spans="1:17" x14ac:dyDescent="0.35">
      <c r="A3043" t="s">
        <v>11666</v>
      </c>
      <c r="B3043">
        <v>152</v>
      </c>
      <c r="C3043" t="s">
        <v>11667</v>
      </c>
      <c r="D3043">
        <v>43650000</v>
      </c>
      <c r="E3043" t="s">
        <v>11668</v>
      </c>
      <c r="F3043" t="s">
        <v>11584</v>
      </c>
      <c r="G3043" t="s">
        <v>11669</v>
      </c>
      <c r="H3043" t="s">
        <v>10520</v>
      </c>
      <c r="I3043" t="s">
        <v>11670</v>
      </c>
      <c r="J3043">
        <v>316</v>
      </c>
      <c r="K3043" t="s">
        <v>21</v>
      </c>
      <c r="L3043" t="s">
        <v>22</v>
      </c>
      <c r="M3043" t="s">
        <v>4339</v>
      </c>
      <c r="N3043">
        <v>6000000</v>
      </c>
      <c r="O3043">
        <v>1961</v>
      </c>
      <c r="P3043">
        <v>7.6</v>
      </c>
      <c r="Q3043" t="s">
        <v>14098</v>
      </c>
    </row>
    <row r="3044" spans="1:17" x14ac:dyDescent="0.35">
      <c r="A3044" t="s">
        <v>3305</v>
      </c>
      <c r="B3044">
        <v>98</v>
      </c>
      <c r="C3044" t="s">
        <v>11671</v>
      </c>
      <c r="D3044">
        <v>39800000</v>
      </c>
      <c r="E3044" t="s">
        <v>3069</v>
      </c>
      <c r="F3044" t="s">
        <v>445</v>
      </c>
      <c r="G3044" t="s">
        <v>11672</v>
      </c>
      <c r="H3044" t="s">
        <v>4315</v>
      </c>
      <c r="I3044" t="s">
        <v>11673</v>
      </c>
      <c r="J3044">
        <v>250</v>
      </c>
      <c r="K3044" t="s">
        <v>21</v>
      </c>
      <c r="L3044" t="s">
        <v>22</v>
      </c>
      <c r="M3044" t="s">
        <v>472</v>
      </c>
      <c r="N3044">
        <v>6000000</v>
      </c>
      <c r="O3044">
        <v>1980</v>
      </c>
      <c r="P3044">
        <v>7.4</v>
      </c>
      <c r="Q3044" t="s">
        <v>1331</v>
      </c>
    </row>
    <row r="3045" spans="1:17" x14ac:dyDescent="0.35">
      <c r="A3045" t="s">
        <v>11674</v>
      </c>
      <c r="B3045">
        <v>106</v>
      </c>
      <c r="C3045" t="s">
        <v>6842</v>
      </c>
      <c r="D3045">
        <v>27457409</v>
      </c>
      <c r="E3045" t="s">
        <v>2018</v>
      </c>
      <c r="F3045" t="s">
        <v>4227</v>
      </c>
      <c r="G3045" t="s">
        <v>11675</v>
      </c>
      <c r="H3045" t="s">
        <v>1322</v>
      </c>
      <c r="I3045" t="s">
        <v>11676</v>
      </c>
      <c r="J3045">
        <v>43</v>
      </c>
      <c r="K3045" t="s">
        <v>21</v>
      </c>
      <c r="L3045" t="s">
        <v>22</v>
      </c>
      <c r="M3045" t="s">
        <v>472</v>
      </c>
      <c r="N3045">
        <v>6000000</v>
      </c>
      <c r="O3045">
        <v>2001</v>
      </c>
      <c r="P3045">
        <v>6.3</v>
      </c>
      <c r="Q3045" t="s">
        <v>1331</v>
      </c>
    </row>
    <row r="3046" spans="1:17" x14ac:dyDescent="0.35">
      <c r="A3046" t="s">
        <v>9677</v>
      </c>
      <c r="B3046">
        <v>106</v>
      </c>
      <c r="C3046" t="s">
        <v>5486</v>
      </c>
      <c r="D3046">
        <v>25047631</v>
      </c>
      <c r="E3046" t="s">
        <v>1138</v>
      </c>
      <c r="F3046" t="s">
        <v>4605</v>
      </c>
      <c r="G3046" t="s">
        <v>11677</v>
      </c>
      <c r="H3046" t="s">
        <v>5803</v>
      </c>
      <c r="I3046" t="s">
        <v>11678</v>
      </c>
      <c r="J3046">
        <v>50</v>
      </c>
      <c r="K3046" t="s">
        <v>21</v>
      </c>
      <c r="L3046" t="s">
        <v>22</v>
      </c>
      <c r="M3046" t="s">
        <v>472</v>
      </c>
      <c r="N3046">
        <v>6000000</v>
      </c>
      <c r="O3046">
        <v>1999</v>
      </c>
      <c r="P3046">
        <v>6.9</v>
      </c>
      <c r="Q3046" t="s">
        <v>1331</v>
      </c>
    </row>
    <row r="3047" spans="1:17" x14ac:dyDescent="0.35">
      <c r="A3047" t="s">
        <v>88</v>
      </c>
      <c r="B3047">
        <v>106</v>
      </c>
      <c r="C3047" t="s">
        <v>1317</v>
      </c>
      <c r="D3047">
        <v>23272306</v>
      </c>
      <c r="E3047" t="s">
        <v>1716</v>
      </c>
      <c r="F3047" t="s">
        <v>90</v>
      </c>
      <c r="G3047" t="s">
        <v>11679</v>
      </c>
      <c r="H3047" t="s">
        <v>2545</v>
      </c>
      <c r="I3047" t="s">
        <v>11680</v>
      </c>
      <c r="J3047">
        <v>1182</v>
      </c>
      <c r="K3047" t="s">
        <v>21</v>
      </c>
      <c r="L3047" t="s">
        <v>22</v>
      </c>
      <c r="M3047" t="s">
        <v>472</v>
      </c>
      <c r="N3047">
        <v>6000000</v>
      </c>
      <c r="O3047">
        <v>1995</v>
      </c>
      <c r="P3047">
        <v>8.6</v>
      </c>
      <c r="Q3047" t="s">
        <v>14098</v>
      </c>
    </row>
    <row r="3048" spans="1:17" x14ac:dyDescent="0.35">
      <c r="A3048" t="s">
        <v>2166</v>
      </c>
      <c r="B3048">
        <v>89</v>
      </c>
      <c r="C3048" t="s">
        <v>11681</v>
      </c>
      <c r="D3048">
        <v>22168359</v>
      </c>
      <c r="E3048" t="s">
        <v>11682</v>
      </c>
      <c r="F3048" t="s">
        <v>11683</v>
      </c>
      <c r="G3048" t="s">
        <v>11684</v>
      </c>
      <c r="H3048" t="s">
        <v>11685</v>
      </c>
      <c r="I3048" t="s">
        <v>11686</v>
      </c>
      <c r="J3048">
        <v>227</v>
      </c>
      <c r="K3048" t="s">
        <v>21</v>
      </c>
      <c r="L3048" t="s">
        <v>22</v>
      </c>
      <c r="M3048" t="s">
        <v>5617</v>
      </c>
      <c r="N3048">
        <v>8000000</v>
      </c>
      <c r="O3048">
        <v>1989</v>
      </c>
      <c r="P3048">
        <v>5.0999999999999996</v>
      </c>
      <c r="Q3048" t="s">
        <v>1018</v>
      </c>
    </row>
    <row r="3049" spans="1:17" x14ac:dyDescent="0.35">
      <c r="A3049" t="s">
        <v>1734</v>
      </c>
      <c r="B3049">
        <v>94</v>
      </c>
      <c r="C3049" t="s">
        <v>4896</v>
      </c>
      <c r="D3049">
        <v>21005329</v>
      </c>
      <c r="E3049" t="s">
        <v>1337</v>
      </c>
      <c r="F3049" t="s">
        <v>254</v>
      </c>
      <c r="G3049" t="s">
        <v>11687</v>
      </c>
      <c r="H3049" t="s">
        <v>11688</v>
      </c>
      <c r="I3049" t="s">
        <v>11689</v>
      </c>
      <c r="J3049">
        <v>258</v>
      </c>
      <c r="K3049" t="s">
        <v>21</v>
      </c>
      <c r="L3049" t="s">
        <v>615</v>
      </c>
      <c r="M3049" t="s">
        <v>472</v>
      </c>
      <c r="N3049">
        <v>6000000</v>
      </c>
      <c r="O3049">
        <v>2002</v>
      </c>
      <c r="P3049">
        <v>6.4</v>
      </c>
      <c r="Q3049" t="s">
        <v>1331</v>
      </c>
    </row>
    <row r="3050" spans="1:17" x14ac:dyDescent="0.35">
      <c r="A3050" t="s">
        <v>970</v>
      </c>
      <c r="B3050">
        <v>109</v>
      </c>
      <c r="C3050" t="s">
        <v>11690</v>
      </c>
      <c r="D3050">
        <v>26236603</v>
      </c>
      <c r="E3050" t="s">
        <v>2975</v>
      </c>
      <c r="F3050" t="s">
        <v>1452</v>
      </c>
      <c r="G3050" t="s">
        <v>11691</v>
      </c>
      <c r="H3050" t="s">
        <v>11692</v>
      </c>
      <c r="I3050" t="s">
        <v>11693</v>
      </c>
      <c r="J3050">
        <v>547</v>
      </c>
      <c r="K3050" t="s">
        <v>21</v>
      </c>
      <c r="L3050" t="s">
        <v>22</v>
      </c>
      <c r="M3050" t="s">
        <v>472</v>
      </c>
      <c r="N3050">
        <v>6000000</v>
      </c>
      <c r="O3050">
        <v>2008</v>
      </c>
      <c r="P3050">
        <v>7.9</v>
      </c>
      <c r="Q3050" t="s">
        <v>2679</v>
      </c>
    </row>
    <row r="3051" spans="1:17" x14ac:dyDescent="0.35">
      <c r="A3051" t="s">
        <v>11694</v>
      </c>
      <c r="B3051">
        <v>144</v>
      </c>
      <c r="C3051" t="s">
        <v>11695</v>
      </c>
      <c r="D3051">
        <v>20400000</v>
      </c>
      <c r="E3051" t="s">
        <v>3167</v>
      </c>
      <c r="F3051" t="s">
        <v>7241</v>
      </c>
      <c r="G3051" t="s">
        <v>11696</v>
      </c>
      <c r="H3051" t="s">
        <v>11697</v>
      </c>
      <c r="I3051" t="s">
        <v>11698</v>
      </c>
      <c r="J3051">
        <v>87</v>
      </c>
      <c r="K3051" t="s">
        <v>21</v>
      </c>
      <c r="L3051" t="s">
        <v>22</v>
      </c>
      <c r="M3051" t="s">
        <v>4339</v>
      </c>
      <c r="N3051">
        <v>8000000</v>
      </c>
      <c r="O3051">
        <v>1946</v>
      </c>
      <c r="P3051">
        <v>6.9</v>
      </c>
      <c r="Q3051" t="s">
        <v>2679</v>
      </c>
    </row>
    <row r="3052" spans="1:17" x14ac:dyDescent="0.35">
      <c r="A3052" t="s">
        <v>8290</v>
      </c>
      <c r="B3052">
        <v>90</v>
      </c>
      <c r="C3052" t="s">
        <v>1437</v>
      </c>
      <c r="D3052">
        <v>18621249</v>
      </c>
      <c r="E3052" t="s">
        <v>1331</v>
      </c>
      <c r="F3052" t="s">
        <v>816</v>
      </c>
      <c r="G3052" t="s">
        <v>11699</v>
      </c>
      <c r="H3052" t="s">
        <v>2211</v>
      </c>
      <c r="I3052" t="s">
        <v>11700</v>
      </c>
      <c r="J3052">
        <v>340</v>
      </c>
      <c r="K3052" t="s">
        <v>21</v>
      </c>
      <c r="L3052" t="s">
        <v>22</v>
      </c>
      <c r="M3052" t="s">
        <v>23</v>
      </c>
      <c r="N3052">
        <v>6000000</v>
      </c>
      <c r="O3052">
        <v>2000</v>
      </c>
      <c r="P3052">
        <v>7.5</v>
      </c>
      <c r="Q3052" t="s">
        <v>1331</v>
      </c>
    </row>
    <row r="3053" spans="1:17" x14ac:dyDescent="0.35">
      <c r="A3053" t="s">
        <v>4170</v>
      </c>
      <c r="B3053">
        <v>106</v>
      </c>
      <c r="C3053" t="s">
        <v>1997</v>
      </c>
      <c r="D3053">
        <v>25244700</v>
      </c>
      <c r="E3053" t="s">
        <v>525</v>
      </c>
      <c r="F3053" t="s">
        <v>7564</v>
      </c>
      <c r="G3053" t="s">
        <v>11701</v>
      </c>
      <c r="H3053" t="s">
        <v>11702</v>
      </c>
      <c r="I3053" t="s">
        <v>11703</v>
      </c>
      <c r="J3053">
        <v>284</v>
      </c>
      <c r="K3053" t="s">
        <v>21</v>
      </c>
      <c r="L3053" t="s">
        <v>38</v>
      </c>
      <c r="M3053" t="s">
        <v>472</v>
      </c>
      <c r="N3053">
        <v>6000000</v>
      </c>
      <c r="O3053">
        <v>1981</v>
      </c>
      <c r="P3053">
        <v>7.2</v>
      </c>
      <c r="Q3053" t="s">
        <v>1064</v>
      </c>
    </row>
    <row r="3054" spans="1:17" x14ac:dyDescent="0.35">
      <c r="A3054" t="s">
        <v>3952</v>
      </c>
      <c r="B3054">
        <v>121</v>
      </c>
      <c r="C3054" t="s">
        <v>11704</v>
      </c>
      <c r="D3054">
        <v>14545844</v>
      </c>
      <c r="E3054" t="s">
        <v>11570</v>
      </c>
      <c r="F3054" t="s">
        <v>6379</v>
      </c>
      <c r="G3054" t="s">
        <v>11705</v>
      </c>
      <c r="H3054" t="s">
        <v>5389</v>
      </c>
      <c r="I3054" t="s">
        <v>11706</v>
      </c>
      <c r="J3054">
        <v>38</v>
      </c>
      <c r="K3054" t="s">
        <v>21</v>
      </c>
      <c r="L3054" t="s">
        <v>22</v>
      </c>
      <c r="M3054" t="s">
        <v>472</v>
      </c>
      <c r="N3054">
        <v>6500000</v>
      </c>
      <c r="O3054">
        <v>1988</v>
      </c>
      <c r="P3054">
        <v>5.8</v>
      </c>
      <c r="Q3054" t="s">
        <v>1331</v>
      </c>
    </row>
    <row r="3055" spans="1:17" x14ac:dyDescent="0.35">
      <c r="A3055" t="s">
        <v>11707</v>
      </c>
      <c r="B3055">
        <v>89</v>
      </c>
      <c r="C3055" t="s">
        <v>4315</v>
      </c>
      <c r="D3055">
        <v>13235267</v>
      </c>
      <c r="E3055" t="s">
        <v>2408</v>
      </c>
      <c r="F3055" t="s">
        <v>4291</v>
      </c>
      <c r="G3055" t="s">
        <v>11708</v>
      </c>
      <c r="H3055" t="s">
        <v>5486</v>
      </c>
      <c r="I3055" t="s">
        <v>11709</v>
      </c>
      <c r="J3055">
        <v>32</v>
      </c>
      <c r="K3055" t="s">
        <v>21</v>
      </c>
      <c r="L3055" t="s">
        <v>22</v>
      </c>
      <c r="M3055" t="s">
        <v>68</v>
      </c>
      <c r="N3055">
        <v>6000000</v>
      </c>
      <c r="O3055">
        <v>2007</v>
      </c>
      <c r="P3055">
        <v>2.9</v>
      </c>
      <c r="Q3055" t="s">
        <v>1331</v>
      </c>
    </row>
    <row r="3056" spans="1:17" x14ac:dyDescent="0.35">
      <c r="A3056" t="s">
        <v>3320</v>
      </c>
      <c r="B3056">
        <v>104</v>
      </c>
      <c r="C3056" t="s">
        <v>2117</v>
      </c>
      <c r="D3056">
        <v>12793213</v>
      </c>
      <c r="E3056" t="s">
        <v>1138</v>
      </c>
      <c r="F3056" t="s">
        <v>1220</v>
      </c>
      <c r="G3056" t="s">
        <v>11710</v>
      </c>
      <c r="H3056" t="s">
        <v>3924</v>
      </c>
      <c r="I3056" t="s">
        <v>11711</v>
      </c>
      <c r="J3056">
        <v>73</v>
      </c>
      <c r="K3056" t="s">
        <v>21</v>
      </c>
      <c r="L3056" t="s">
        <v>22</v>
      </c>
      <c r="M3056" t="s">
        <v>472</v>
      </c>
      <c r="N3056">
        <v>6000000</v>
      </c>
      <c r="O3056">
        <v>1988</v>
      </c>
      <c r="P3056">
        <v>6.2</v>
      </c>
      <c r="Q3056" t="s">
        <v>1331</v>
      </c>
    </row>
    <row r="3057" spans="1:17" x14ac:dyDescent="0.35">
      <c r="A3057" t="s">
        <v>4523</v>
      </c>
      <c r="B3057">
        <v>99</v>
      </c>
      <c r="C3057" t="s">
        <v>2828</v>
      </c>
      <c r="D3057">
        <v>11883495</v>
      </c>
      <c r="E3057" t="s">
        <v>1990</v>
      </c>
      <c r="F3057" t="s">
        <v>431</v>
      </c>
      <c r="G3057" t="s">
        <v>11712</v>
      </c>
      <c r="H3057" t="s">
        <v>11713</v>
      </c>
      <c r="I3057" t="s">
        <v>11714</v>
      </c>
      <c r="J3057">
        <v>278</v>
      </c>
      <c r="K3057" t="s">
        <v>21</v>
      </c>
      <c r="L3057" t="s">
        <v>38</v>
      </c>
      <c r="M3057" t="s">
        <v>472</v>
      </c>
      <c r="N3057">
        <v>9000000</v>
      </c>
      <c r="O3057">
        <v>1998</v>
      </c>
      <c r="P3057">
        <v>6.8</v>
      </c>
      <c r="Q3057" t="s">
        <v>1331</v>
      </c>
    </row>
    <row r="3058" spans="1:17" x14ac:dyDescent="0.35">
      <c r="A3058" t="s">
        <v>11715</v>
      </c>
      <c r="B3058">
        <v>98</v>
      </c>
      <c r="C3058" t="s">
        <v>3108</v>
      </c>
      <c r="D3058">
        <v>11797927</v>
      </c>
      <c r="E3058" t="s">
        <v>9299</v>
      </c>
      <c r="F3058" t="s">
        <v>9527</v>
      </c>
      <c r="G3058" t="s">
        <v>11716</v>
      </c>
      <c r="H3058" t="s">
        <v>11717</v>
      </c>
      <c r="I3058" t="s">
        <v>11718</v>
      </c>
      <c r="J3058">
        <v>52</v>
      </c>
      <c r="K3058" t="s">
        <v>21</v>
      </c>
      <c r="L3058" t="s">
        <v>22</v>
      </c>
      <c r="M3058" t="s">
        <v>472</v>
      </c>
      <c r="N3058">
        <v>6000000</v>
      </c>
      <c r="O3058">
        <v>1995</v>
      </c>
      <c r="P3058">
        <v>6.1</v>
      </c>
      <c r="Q3058" t="s">
        <v>1331</v>
      </c>
    </row>
    <row r="3059" spans="1:17" x14ac:dyDescent="0.35">
      <c r="A3059" t="s">
        <v>3314</v>
      </c>
      <c r="B3059">
        <v>121</v>
      </c>
      <c r="C3059" t="s">
        <v>2822</v>
      </c>
      <c r="D3059">
        <v>17605861</v>
      </c>
      <c r="E3059" t="s">
        <v>4625</v>
      </c>
      <c r="F3059" t="s">
        <v>1631</v>
      </c>
      <c r="G3059" t="s">
        <v>11719</v>
      </c>
      <c r="H3059" t="s">
        <v>11720</v>
      </c>
      <c r="I3059" t="s">
        <v>11721</v>
      </c>
      <c r="J3059">
        <v>351</v>
      </c>
      <c r="K3059" t="s">
        <v>21</v>
      </c>
      <c r="L3059" t="s">
        <v>38</v>
      </c>
      <c r="M3059" t="s">
        <v>472</v>
      </c>
      <c r="N3059">
        <v>6000000</v>
      </c>
      <c r="O3059">
        <v>2006</v>
      </c>
      <c r="P3059">
        <v>7.7</v>
      </c>
      <c r="Q3059" t="s">
        <v>9596</v>
      </c>
    </row>
    <row r="3060" spans="1:17" x14ac:dyDescent="0.35">
      <c r="A3060" t="s">
        <v>11722</v>
      </c>
      <c r="B3060">
        <v>96</v>
      </c>
      <c r="C3060" t="s">
        <v>11723</v>
      </c>
      <c r="D3060">
        <v>11642254</v>
      </c>
      <c r="E3060" t="s">
        <v>4292</v>
      </c>
      <c r="F3060" t="s">
        <v>7564</v>
      </c>
      <c r="G3060" t="s">
        <v>11724</v>
      </c>
      <c r="H3060" t="s">
        <v>1444</v>
      </c>
      <c r="I3060" t="s">
        <v>11725</v>
      </c>
      <c r="J3060">
        <v>287</v>
      </c>
      <c r="K3060" t="s">
        <v>21</v>
      </c>
      <c r="L3060" t="s">
        <v>22</v>
      </c>
      <c r="M3060" t="s">
        <v>5617</v>
      </c>
      <c r="N3060">
        <v>3000000</v>
      </c>
      <c r="O3060">
        <v>1989</v>
      </c>
      <c r="P3060">
        <v>5.2</v>
      </c>
      <c r="Q3060" t="s">
        <v>4933</v>
      </c>
    </row>
    <row r="3061" spans="1:17" x14ac:dyDescent="0.35">
      <c r="A3061" t="s">
        <v>6876</v>
      </c>
      <c r="B3061">
        <v>99</v>
      </c>
      <c r="C3061" t="s">
        <v>11726</v>
      </c>
      <c r="D3061">
        <v>9203192</v>
      </c>
      <c r="E3061" t="s">
        <v>6900</v>
      </c>
      <c r="F3061" t="s">
        <v>536</v>
      </c>
      <c r="G3061" t="s">
        <v>11727</v>
      </c>
      <c r="H3061" t="s">
        <v>11728</v>
      </c>
      <c r="I3061" t="s">
        <v>11729</v>
      </c>
      <c r="J3061">
        <v>136</v>
      </c>
      <c r="K3061" t="s">
        <v>21</v>
      </c>
      <c r="L3061" t="s">
        <v>22</v>
      </c>
      <c r="M3061" t="s">
        <v>23</v>
      </c>
      <c r="N3061">
        <v>5000000</v>
      </c>
      <c r="O3061">
        <v>2011</v>
      </c>
      <c r="P3061">
        <v>6.8</v>
      </c>
      <c r="Q3061" t="s">
        <v>1331</v>
      </c>
    </row>
    <row r="3062" spans="1:17" x14ac:dyDescent="0.35">
      <c r="A3062" t="s">
        <v>8148</v>
      </c>
      <c r="B3062">
        <v>122</v>
      </c>
      <c r="C3062" t="s">
        <v>10386</v>
      </c>
      <c r="D3062">
        <v>8596914</v>
      </c>
      <c r="E3062" t="s">
        <v>1234</v>
      </c>
      <c r="F3062" t="s">
        <v>2514</v>
      </c>
      <c r="G3062" t="s">
        <v>11730</v>
      </c>
      <c r="H3062" t="s">
        <v>11731</v>
      </c>
      <c r="I3062" t="s">
        <v>11732</v>
      </c>
      <c r="J3062">
        <v>148</v>
      </c>
      <c r="K3062" t="s">
        <v>21</v>
      </c>
      <c r="L3062" t="s">
        <v>22</v>
      </c>
      <c r="M3062" t="s">
        <v>472</v>
      </c>
      <c r="N3062">
        <v>6000000</v>
      </c>
      <c r="O3062">
        <v>2000</v>
      </c>
      <c r="P3062">
        <v>7</v>
      </c>
      <c r="Q3062" t="s">
        <v>9596</v>
      </c>
    </row>
    <row r="3063" spans="1:17" x14ac:dyDescent="0.35">
      <c r="A3063" t="s">
        <v>11733</v>
      </c>
      <c r="B3063">
        <v>101</v>
      </c>
      <c r="C3063" t="s">
        <v>2097</v>
      </c>
      <c r="D3063">
        <v>6851636</v>
      </c>
      <c r="E3063" t="s">
        <v>1138</v>
      </c>
      <c r="F3063" t="s">
        <v>636</v>
      </c>
      <c r="G3063" t="s">
        <v>11734</v>
      </c>
      <c r="H3063" t="s">
        <v>1814</v>
      </c>
      <c r="I3063" t="s">
        <v>11735</v>
      </c>
      <c r="J3063">
        <v>182</v>
      </c>
      <c r="K3063" t="s">
        <v>21</v>
      </c>
      <c r="L3063" t="s">
        <v>22</v>
      </c>
      <c r="M3063" t="s">
        <v>472</v>
      </c>
      <c r="N3063">
        <v>6000000</v>
      </c>
      <c r="O3063">
        <v>1999</v>
      </c>
      <c r="P3063">
        <v>5.9</v>
      </c>
      <c r="Q3063" t="s">
        <v>1331</v>
      </c>
    </row>
    <row r="3064" spans="1:17" x14ac:dyDescent="0.35">
      <c r="A3064" t="s">
        <v>11736</v>
      </c>
      <c r="B3064">
        <v>102</v>
      </c>
      <c r="C3064" t="s">
        <v>531</v>
      </c>
      <c r="D3064">
        <v>11434867</v>
      </c>
      <c r="E3064" t="s">
        <v>2579</v>
      </c>
      <c r="F3064" t="s">
        <v>57</v>
      </c>
      <c r="G3064" t="s">
        <v>11737</v>
      </c>
      <c r="H3064" t="s">
        <v>241</v>
      </c>
      <c r="I3064" t="s">
        <v>11738</v>
      </c>
      <c r="J3064">
        <v>130</v>
      </c>
      <c r="K3064" t="s">
        <v>21</v>
      </c>
      <c r="L3064" t="s">
        <v>22</v>
      </c>
      <c r="M3064" t="s">
        <v>23</v>
      </c>
      <c r="N3064">
        <v>6000000</v>
      </c>
      <c r="O3064">
        <v>2012</v>
      </c>
      <c r="P3064">
        <v>7.1</v>
      </c>
      <c r="Q3064" t="s">
        <v>2679</v>
      </c>
    </row>
    <row r="3065" spans="1:17" x14ac:dyDescent="0.35">
      <c r="A3065" t="s">
        <v>11739</v>
      </c>
      <c r="B3065">
        <v>84</v>
      </c>
      <c r="C3065" t="s">
        <v>1692</v>
      </c>
      <c r="D3065">
        <v>5895238</v>
      </c>
      <c r="E3065" t="s">
        <v>3506</v>
      </c>
      <c r="F3065" t="s">
        <v>1005</v>
      </c>
      <c r="G3065" t="s">
        <v>11740</v>
      </c>
      <c r="H3065" t="s">
        <v>11741</v>
      </c>
      <c r="I3065" t="s">
        <v>11742</v>
      </c>
      <c r="J3065">
        <v>70</v>
      </c>
      <c r="K3065" t="s">
        <v>2202</v>
      </c>
      <c r="L3065" t="s">
        <v>22</v>
      </c>
      <c r="M3065" t="s">
        <v>472</v>
      </c>
      <c r="N3065">
        <v>6000000</v>
      </c>
      <c r="O3065">
        <v>2012</v>
      </c>
      <c r="P3065">
        <v>5.5</v>
      </c>
      <c r="Q3065" t="s">
        <v>1331</v>
      </c>
    </row>
    <row r="3066" spans="1:17" x14ac:dyDescent="0.35">
      <c r="A3066" t="s">
        <v>11743</v>
      </c>
      <c r="B3066">
        <v>104</v>
      </c>
      <c r="C3066" t="s">
        <v>1776</v>
      </c>
      <c r="D3066">
        <v>6670712</v>
      </c>
      <c r="E3066" t="s">
        <v>2018</v>
      </c>
      <c r="F3066" t="s">
        <v>9946</v>
      </c>
      <c r="G3066" t="s">
        <v>11744</v>
      </c>
      <c r="H3066" t="s">
        <v>11745</v>
      </c>
      <c r="I3066" t="s">
        <v>11746</v>
      </c>
      <c r="J3066">
        <v>101</v>
      </c>
      <c r="K3066" t="s">
        <v>21</v>
      </c>
      <c r="L3066" t="s">
        <v>22</v>
      </c>
      <c r="M3066" t="s">
        <v>23</v>
      </c>
      <c r="N3066">
        <v>6000000</v>
      </c>
      <c r="O3066">
        <v>2009</v>
      </c>
      <c r="P3066">
        <v>7.4</v>
      </c>
      <c r="Q3066" t="s">
        <v>1331</v>
      </c>
    </row>
    <row r="3067" spans="1:17" x14ac:dyDescent="0.35">
      <c r="A3067" t="s">
        <v>11747</v>
      </c>
      <c r="B3067">
        <v>96</v>
      </c>
      <c r="C3067" t="s">
        <v>6258</v>
      </c>
      <c r="D3067">
        <v>5359774</v>
      </c>
      <c r="E3067" t="s">
        <v>4603</v>
      </c>
      <c r="F3067" t="s">
        <v>201</v>
      </c>
      <c r="G3067" t="s">
        <v>11748</v>
      </c>
      <c r="H3067" t="s">
        <v>11749</v>
      </c>
      <c r="I3067" t="s">
        <v>11750</v>
      </c>
      <c r="J3067">
        <v>131</v>
      </c>
      <c r="K3067" t="s">
        <v>21</v>
      </c>
      <c r="L3067" t="s">
        <v>6078</v>
      </c>
      <c r="M3067" t="s">
        <v>472</v>
      </c>
      <c r="N3067">
        <v>6000000</v>
      </c>
      <c r="O3067">
        <v>2011</v>
      </c>
      <c r="P3067">
        <v>7.3</v>
      </c>
      <c r="Q3067" t="s">
        <v>1331</v>
      </c>
    </row>
    <row r="3068" spans="1:17" x14ac:dyDescent="0.35">
      <c r="A3068" t="s">
        <v>11751</v>
      </c>
      <c r="B3068">
        <v>94</v>
      </c>
      <c r="C3068" t="s">
        <v>5792</v>
      </c>
      <c r="D3068">
        <v>4693919</v>
      </c>
      <c r="E3068" t="s">
        <v>1331</v>
      </c>
      <c r="F3068" t="s">
        <v>5787</v>
      </c>
      <c r="G3068" t="s">
        <v>11752</v>
      </c>
      <c r="H3068" t="s">
        <v>3087</v>
      </c>
      <c r="I3068" t="s">
        <v>11753</v>
      </c>
      <c r="J3068">
        <v>78</v>
      </c>
      <c r="K3068" t="s">
        <v>21</v>
      </c>
      <c r="L3068" t="s">
        <v>22</v>
      </c>
      <c r="M3068" t="s">
        <v>472</v>
      </c>
      <c r="N3068">
        <v>6500000</v>
      </c>
      <c r="O3068">
        <v>2008</v>
      </c>
      <c r="P3068">
        <v>4.5999999999999996</v>
      </c>
      <c r="Q3068" t="s">
        <v>1331</v>
      </c>
    </row>
    <row r="3069" spans="1:17" x14ac:dyDescent="0.35">
      <c r="A3069" t="s">
        <v>5174</v>
      </c>
      <c r="B3069">
        <v>90</v>
      </c>
      <c r="C3069" t="s">
        <v>3083</v>
      </c>
      <c r="D3069">
        <v>4859475</v>
      </c>
      <c r="E3069" t="s">
        <v>169</v>
      </c>
      <c r="F3069" t="s">
        <v>59</v>
      </c>
      <c r="G3069" t="s">
        <v>11754</v>
      </c>
      <c r="H3069" t="s">
        <v>1059</v>
      </c>
      <c r="I3069" t="s">
        <v>11755</v>
      </c>
      <c r="J3069">
        <v>520</v>
      </c>
      <c r="K3069" t="s">
        <v>21</v>
      </c>
      <c r="L3069" t="s">
        <v>22</v>
      </c>
      <c r="M3069" t="s">
        <v>472</v>
      </c>
      <c r="N3069">
        <v>6000000</v>
      </c>
      <c r="O3069">
        <v>1999</v>
      </c>
      <c r="P3069">
        <v>7.2</v>
      </c>
      <c r="Q3069" t="s">
        <v>2679</v>
      </c>
    </row>
    <row r="3070" spans="1:17" x14ac:dyDescent="0.35">
      <c r="A3070" t="s">
        <v>11756</v>
      </c>
      <c r="B3070">
        <v>90</v>
      </c>
      <c r="C3070" t="s">
        <v>11757</v>
      </c>
      <c r="D3070">
        <v>4542775</v>
      </c>
      <c r="E3070" t="s">
        <v>1337</v>
      </c>
      <c r="F3070" t="s">
        <v>11758</v>
      </c>
      <c r="G3070" t="s">
        <v>11759</v>
      </c>
      <c r="H3070" t="s">
        <v>11760</v>
      </c>
      <c r="I3070" t="s">
        <v>11761</v>
      </c>
      <c r="J3070">
        <v>73</v>
      </c>
      <c r="K3070" t="s">
        <v>21</v>
      </c>
      <c r="L3070" t="s">
        <v>22</v>
      </c>
      <c r="M3070" t="s">
        <v>472</v>
      </c>
      <c r="N3070">
        <v>6000000</v>
      </c>
      <c r="O3070">
        <v>2009</v>
      </c>
      <c r="P3070">
        <v>5.0999999999999996</v>
      </c>
      <c r="Q3070" t="s">
        <v>1331</v>
      </c>
    </row>
    <row r="3071" spans="1:17" x14ac:dyDescent="0.35">
      <c r="A3071" t="s">
        <v>11762</v>
      </c>
      <c r="B3071">
        <v>106</v>
      </c>
      <c r="C3071" t="s">
        <v>667</v>
      </c>
      <c r="D3071">
        <v>3588432</v>
      </c>
      <c r="E3071" t="s">
        <v>2018</v>
      </c>
      <c r="F3071" t="s">
        <v>949</v>
      </c>
      <c r="G3071" t="s">
        <v>11763</v>
      </c>
      <c r="H3071" t="s">
        <v>3315</v>
      </c>
      <c r="I3071" t="s">
        <v>11764</v>
      </c>
      <c r="J3071">
        <v>93</v>
      </c>
      <c r="K3071" t="s">
        <v>21</v>
      </c>
      <c r="L3071" t="s">
        <v>22</v>
      </c>
      <c r="M3071" t="s">
        <v>472</v>
      </c>
      <c r="N3071">
        <v>6000000</v>
      </c>
      <c r="O3071">
        <v>2014</v>
      </c>
      <c r="P3071">
        <v>6.7</v>
      </c>
      <c r="Q3071" t="s">
        <v>1331</v>
      </c>
    </row>
    <row r="3072" spans="1:17" x14ac:dyDescent="0.35">
      <c r="A3072" t="s">
        <v>11765</v>
      </c>
      <c r="B3072">
        <v>96</v>
      </c>
      <c r="C3072" t="s">
        <v>3621</v>
      </c>
      <c r="D3072">
        <v>4394936</v>
      </c>
      <c r="E3072" t="s">
        <v>1990</v>
      </c>
      <c r="F3072" t="s">
        <v>1979</v>
      </c>
      <c r="G3072" t="s">
        <v>11766</v>
      </c>
      <c r="H3072" t="s">
        <v>11767</v>
      </c>
      <c r="I3072" t="s">
        <v>11768</v>
      </c>
      <c r="J3072">
        <v>190</v>
      </c>
      <c r="K3072" t="s">
        <v>21</v>
      </c>
      <c r="L3072" t="s">
        <v>615</v>
      </c>
      <c r="M3072" t="s">
        <v>23</v>
      </c>
      <c r="N3072">
        <v>6000000</v>
      </c>
      <c r="O3072">
        <v>1999</v>
      </c>
      <c r="P3072">
        <v>5.3</v>
      </c>
      <c r="Q3072" t="s">
        <v>1331</v>
      </c>
    </row>
    <row r="3073" spans="1:17" x14ac:dyDescent="0.35">
      <c r="A3073" t="s">
        <v>11769</v>
      </c>
      <c r="B3073">
        <v>95</v>
      </c>
      <c r="C3073" t="s">
        <v>11770</v>
      </c>
      <c r="D3073">
        <v>3029081</v>
      </c>
      <c r="E3073" t="s">
        <v>1952</v>
      </c>
      <c r="F3073" t="s">
        <v>11769</v>
      </c>
      <c r="G3073" t="s">
        <v>11771</v>
      </c>
      <c r="H3073" t="s">
        <v>6091</v>
      </c>
      <c r="I3073" t="s">
        <v>11772</v>
      </c>
      <c r="J3073">
        <v>231</v>
      </c>
      <c r="K3073" t="s">
        <v>21</v>
      </c>
      <c r="L3073" t="s">
        <v>22</v>
      </c>
      <c r="M3073" t="s">
        <v>472</v>
      </c>
      <c r="N3073">
        <v>6000000</v>
      </c>
      <c r="O3073">
        <v>2001</v>
      </c>
      <c r="P3073">
        <v>7.8</v>
      </c>
      <c r="Q3073" t="s">
        <v>1331</v>
      </c>
    </row>
    <row r="3074" spans="1:17" x14ac:dyDescent="0.35">
      <c r="A3074" t="s">
        <v>9052</v>
      </c>
      <c r="B3074">
        <v>99</v>
      </c>
      <c r="C3074" t="s">
        <v>11773</v>
      </c>
      <c r="D3074">
        <v>3273588</v>
      </c>
      <c r="E3074" t="s">
        <v>623</v>
      </c>
      <c r="F3074" t="s">
        <v>6758</v>
      </c>
      <c r="G3074" t="s">
        <v>11774</v>
      </c>
      <c r="H3074" t="s">
        <v>11775</v>
      </c>
      <c r="I3074" t="s">
        <v>11776</v>
      </c>
      <c r="J3074">
        <v>50</v>
      </c>
      <c r="K3074" t="s">
        <v>21</v>
      </c>
      <c r="L3074" t="s">
        <v>22</v>
      </c>
      <c r="M3074" t="s">
        <v>23</v>
      </c>
      <c r="N3074">
        <v>6000000</v>
      </c>
      <c r="O3074">
        <v>1993</v>
      </c>
      <c r="P3074">
        <v>6.7</v>
      </c>
      <c r="Q3074" t="s">
        <v>1064</v>
      </c>
    </row>
    <row r="3075" spans="1:17" x14ac:dyDescent="0.35">
      <c r="A3075" t="s">
        <v>8234</v>
      </c>
      <c r="B3075">
        <v>99</v>
      </c>
      <c r="C3075" t="s">
        <v>793</v>
      </c>
      <c r="D3075">
        <v>2207975</v>
      </c>
      <c r="E3075" t="s">
        <v>5019</v>
      </c>
      <c r="F3075" t="s">
        <v>1154</v>
      </c>
      <c r="G3075" t="s">
        <v>11777</v>
      </c>
      <c r="H3075" t="s">
        <v>6041</v>
      </c>
      <c r="I3075" t="s">
        <v>11778</v>
      </c>
      <c r="J3075">
        <v>190</v>
      </c>
      <c r="K3075" t="s">
        <v>21</v>
      </c>
      <c r="L3075" t="s">
        <v>22</v>
      </c>
      <c r="M3075" t="s">
        <v>23</v>
      </c>
      <c r="N3075">
        <v>6000000</v>
      </c>
      <c r="O3075">
        <v>2003</v>
      </c>
      <c r="P3075">
        <v>7.2</v>
      </c>
      <c r="Q3075" t="s">
        <v>2679</v>
      </c>
    </row>
    <row r="3076" spans="1:17" x14ac:dyDescent="0.35">
      <c r="A3076" t="s">
        <v>11779</v>
      </c>
      <c r="B3076">
        <v>95</v>
      </c>
      <c r="C3076" t="s">
        <v>11780</v>
      </c>
      <c r="D3076">
        <v>2025238</v>
      </c>
      <c r="E3076" t="s">
        <v>4130</v>
      </c>
      <c r="F3076" t="s">
        <v>2701</v>
      </c>
      <c r="G3076" t="s">
        <v>11781</v>
      </c>
      <c r="H3076" t="s">
        <v>11782</v>
      </c>
      <c r="I3076" t="s">
        <v>11783</v>
      </c>
      <c r="J3076">
        <v>105</v>
      </c>
      <c r="K3076" t="s">
        <v>21</v>
      </c>
      <c r="L3076" t="s">
        <v>22</v>
      </c>
      <c r="M3076" t="s">
        <v>472</v>
      </c>
      <c r="N3076">
        <v>6000000</v>
      </c>
      <c r="O3076">
        <v>2001</v>
      </c>
      <c r="P3076">
        <v>5.8</v>
      </c>
      <c r="Q3076" t="s">
        <v>1331</v>
      </c>
    </row>
    <row r="3077" spans="1:17" x14ac:dyDescent="0.35">
      <c r="A3077" t="s">
        <v>6232</v>
      </c>
      <c r="B3077">
        <v>99</v>
      </c>
      <c r="C3077" t="s">
        <v>5280</v>
      </c>
      <c r="D3077">
        <v>2077046</v>
      </c>
      <c r="E3077" t="s">
        <v>1138</v>
      </c>
      <c r="F3077" t="s">
        <v>5211</v>
      </c>
      <c r="G3077" t="s">
        <v>11788</v>
      </c>
      <c r="H3077" t="s">
        <v>6368</v>
      </c>
      <c r="I3077" t="s">
        <v>11789</v>
      </c>
      <c r="J3077">
        <v>75</v>
      </c>
      <c r="K3077" t="s">
        <v>21</v>
      </c>
      <c r="L3077" t="s">
        <v>22</v>
      </c>
      <c r="M3077" t="s">
        <v>472</v>
      </c>
      <c r="N3077">
        <v>6000000</v>
      </c>
      <c r="O3077">
        <v>2008</v>
      </c>
      <c r="P3077">
        <v>7</v>
      </c>
      <c r="Q3077" t="s">
        <v>1331</v>
      </c>
    </row>
    <row r="3078" spans="1:17" x14ac:dyDescent="0.35">
      <c r="A3078" t="s">
        <v>11790</v>
      </c>
      <c r="B3078">
        <v>107</v>
      </c>
      <c r="C3078" t="s">
        <v>4462</v>
      </c>
      <c r="D3078">
        <v>869325</v>
      </c>
      <c r="E3078" t="s">
        <v>16</v>
      </c>
      <c r="F3078" t="s">
        <v>11791</v>
      </c>
      <c r="G3078" t="s">
        <v>11792</v>
      </c>
      <c r="H3078" t="s">
        <v>11793</v>
      </c>
      <c r="I3078" t="s">
        <v>11794</v>
      </c>
      <c r="J3078">
        <v>16</v>
      </c>
      <c r="K3078" t="s">
        <v>21</v>
      </c>
      <c r="L3078" t="s">
        <v>22</v>
      </c>
      <c r="M3078" t="s">
        <v>23</v>
      </c>
      <c r="N3078">
        <v>6000000</v>
      </c>
      <c r="O3078">
        <v>1991</v>
      </c>
      <c r="P3078">
        <v>3.8</v>
      </c>
      <c r="Q3078" t="s">
        <v>1064</v>
      </c>
    </row>
    <row r="3079" spans="1:17" x14ac:dyDescent="0.35">
      <c r="A3079" t="s">
        <v>11795</v>
      </c>
      <c r="B3079">
        <v>90</v>
      </c>
      <c r="C3079" t="s">
        <v>11796</v>
      </c>
      <c r="D3079">
        <v>399611</v>
      </c>
      <c r="E3079" t="s">
        <v>1302</v>
      </c>
      <c r="F3079" t="s">
        <v>4962</v>
      </c>
      <c r="G3079" t="s">
        <v>11797</v>
      </c>
      <c r="H3079" t="s">
        <v>11798</v>
      </c>
      <c r="I3079" t="s">
        <v>11799</v>
      </c>
      <c r="J3079">
        <v>29</v>
      </c>
      <c r="K3079" t="s">
        <v>21</v>
      </c>
      <c r="L3079" t="s">
        <v>22</v>
      </c>
      <c r="M3079" t="s">
        <v>68</v>
      </c>
      <c r="N3079">
        <v>6000000</v>
      </c>
      <c r="O3079">
        <v>2010</v>
      </c>
      <c r="P3079">
        <v>5.7</v>
      </c>
      <c r="Q3079" t="s">
        <v>9596</v>
      </c>
    </row>
    <row r="3080" spans="1:17" x14ac:dyDescent="0.35">
      <c r="A3080" t="s">
        <v>8162</v>
      </c>
      <c r="B3080">
        <v>96</v>
      </c>
      <c r="C3080" t="s">
        <v>681</v>
      </c>
      <c r="D3080">
        <v>115862</v>
      </c>
      <c r="E3080" t="s">
        <v>169</v>
      </c>
      <c r="F3080" t="s">
        <v>1128</v>
      </c>
      <c r="G3080" t="s">
        <v>11800</v>
      </c>
      <c r="H3080" t="s">
        <v>11801</v>
      </c>
      <c r="I3080" t="s">
        <v>11802</v>
      </c>
      <c r="J3080">
        <v>50</v>
      </c>
      <c r="K3080" t="s">
        <v>21</v>
      </c>
      <c r="L3080" t="s">
        <v>22</v>
      </c>
      <c r="M3080" t="s">
        <v>472</v>
      </c>
      <c r="N3080">
        <v>6000000</v>
      </c>
      <c r="O3080">
        <v>2009</v>
      </c>
      <c r="P3080">
        <v>6.7</v>
      </c>
      <c r="Q3080" t="s">
        <v>2679</v>
      </c>
    </row>
    <row r="3081" spans="1:17" x14ac:dyDescent="0.35">
      <c r="A3081" t="s">
        <v>6152</v>
      </c>
      <c r="B3081">
        <v>97</v>
      </c>
      <c r="C3081" t="s">
        <v>11803</v>
      </c>
      <c r="D3081">
        <v>117560</v>
      </c>
      <c r="E3081" t="s">
        <v>169</v>
      </c>
      <c r="F3081" t="s">
        <v>1200</v>
      </c>
      <c r="G3081" t="s">
        <v>11804</v>
      </c>
      <c r="H3081" t="s">
        <v>11805</v>
      </c>
      <c r="I3081" t="s">
        <v>11806</v>
      </c>
      <c r="J3081">
        <v>29</v>
      </c>
      <c r="K3081" t="s">
        <v>21</v>
      </c>
      <c r="L3081" t="s">
        <v>22</v>
      </c>
      <c r="M3081" t="s">
        <v>472</v>
      </c>
      <c r="N3081">
        <v>6000000</v>
      </c>
      <c r="O3081">
        <v>2006</v>
      </c>
      <c r="P3081">
        <v>6.2</v>
      </c>
      <c r="Q3081" t="s">
        <v>2679</v>
      </c>
    </row>
    <row r="3082" spans="1:17" x14ac:dyDescent="0.35">
      <c r="A3082" t="s">
        <v>9506</v>
      </c>
      <c r="B3082">
        <v>107</v>
      </c>
      <c r="C3082" t="s">
        <v>1616</v>
      </c>
      <c r="D3082">
        <v>54606</v>
      </c>
      <c r="E3082" t="s">
        <v>3339</v>
      </c>
      <c r="F3082" t="s">
        <v>137</v>
      </c>
      <c r="G3082" t="s">
        <v>11807</v>
      </c>
      <c r="H3082" t="s">
        <v>11808</v>
      </c>
      <c r="I3082" t="s">
        <v>11809</v>
      </c>
      <c r="J3082">
        <v>34</v>
      </c>
      <c r="K3082" t="s">
        <v>21</v>
      </c>
      <c r="L3082" t="s">
        <v>38</v>
      </c>
      <c r="M3082" t="s">
        <v>23</v>
      </c>
      <c r="N3082">
        <v>6000000</v>
      </c>
      <c r="O3082">
        <v>2001</v>
      </c>
      <c r="P3082">
        <v>6.2</v>
      </c>
      <c r="Q3082" t="s">
        <v>1331</v>
      </c>
    </row>
    <row r="3083" spans="1:17" x14ac:dyDescent="0.35">
      <c r="A3083" t="s">
        <v>11810</v>
      </c>
      <c r="B3083">
        <v>85</v>
      </c>
      <c r="C3083" t="s">
        <v>1059</v>
      </c>
      <c r="D3083">
        <v>36497</v>
      </c>
      <c r="E3083" t="s">
        <v>1331</v>
      </c>
      <c r="F3083" t="s">
        <v>536</v>
      </c>
      <c r="G3083" t="s">
        <v>11811</v>
      </c>
      <c r="H3083" t="s">
        <v>9919</v>
      </c>
      <c r="I3083" t="s">
        <v>11812</v>
      </c>
      <c r="J3083">
        <v>37</v>
      </c>
      <c r="K3083" t="s">
        <v>21</v>
      </c>
      <c r="L3083" t="s">
        <v>22</v>
      </c>
      <c r="M3083" t="s">
        <v>472</v>
      </c>
      <c r="N3083">
        <v>6000000</v>
      </c>
      <c r="O3083">
        <v>2008</v>
      </c>
      <c r="P3083">
        <v>4.7</v>
      </c>
      <c r="Q3083" t="s">
        <v>1331</v>
      </c>
    </row>
    <row r="3084" spans="1:17" x14ac:dyDescent="0.35">
      <c r="A3084" t="s">
        <v>9586</v>
      </c>
      <c r="B3084">
        <v>95</v>
      </c>
      <c r="C3084" t="s">
        <v>241</v>
      </c>
      <c r="D3084">
        <v>65804</v>
      </c>
      <c r="E3084" t="s">
        <v>1702</v>
      </c>
      <c r="F3084" t="s">
        <v>309</v>
      </c>
      <c r="G3084" t="s">
        <v>11813</v>
      </c>
      <c r="H3084" t="s">
        <v>3971</v>
      </c>
      <c r="I3084" t="s">
        <v>11814</v>
      </c>
      <c r="J3084">
        <v>86</v>
      </c>
      <c r="K3084" t="s">
        <v>21</v>
      </c>
      <c r="L3084" t="s">
        <v>22</v>
      </c>
      <c r="M3084" t="s">
        <v>472</v>
      </c>
      <c r="N3084">
        <v>12000000</v>
      </c>
      <c r="O3084">
        <v>2012</v>
      </c>
      <c r="P3084">
        <v>6.3</v>
      </c>
      <c r="Q3084" t="s">
        <v>14098</v>
      </c>
    </row>
    <row r="3085" spans="1:17" x14ac:dyDescent="0.35">
      <c r="A3085" t="s">
        <v>11816</v>
      </c>
      <c r="B3085">
        <v>111</v>
      </c>
      <c r="C3085" t="s">
        <v>1299</v>
      </c>
      <c r="D3085">
        <v>3895664</v>
      </c>
      <c r="E3085" t="s">
        <v>2018</v>
      </c>
      <c r="F3085" t="s">
        <v>7807</v>
      </c>
      <c r="G3085" t="s">
        <v>11817</v>
      </c>
      <c r="H3085" t="s">
        <v>10744</v>
      </c>
      <c r="I3085" t="s">
        <v>11818</v>
      </c>
      <c r="J3085">
        <v>149</v>
      </c>
      <c r="K3085" t="s">
        <v>1171</v>
      </c>
      <c r="L3085" t="s">
        <v>1172</v>
      </c>
      <c r="M3085" t="s">
        <v>472</v>
      </c>
      <c r="N3085">
        <v>5300000</v>
      </c>
      <c r="O3085">
        <v>2002</v>
      </c>
      <c r="P3085">
        <v>7.3</v>
      </c>
      <c r="Q3085" t="s">
        <v>1331</v>
      </c>
    </row>
    <row r="3086" spans="1:17" x14ac:dyDescent="0.35">
      <c r="A3086" t="s">
        <v>11819</v>
      </c>
      <c r="B3086">
        <v>103</v>
      </c>
      <c r="C3086" t="s">
        <v>11820</v>
      </c>
      <c r="D3086">
        <v>542860</v>
      </c>
      <c r="E3086" t="s">
        <v>1569</v>
      </c>
      <c r="F3086" t="s">
        <v>11821</v>
      </c>
      <c r="G3086" t="s">
        <v>11822</v>
      </c>
      <c r="H3086" t="s">
        <v>11823</v>
      </c>
      <c r="I3086" t="s">
        <v>11824</v>
      </c>
      <c r="J3086">
        <v>37</v>
      </c>
      <c r="K3086" t="s">
        <v>7785</v>
      </c>
      <c r="L3086" t="s">
        <v>7786</v>
      </c>
      <c r="M3086" t="s">
        <v>472</v>
      </c>
      <c r="N3086">
        <v>4000000</v>
      </c>
      <c r="O3086">
        <v>2008</v>
      </c>
      <c r="P3086">
        <v>7.1</v>
      </c>
      <c r="Q3086" t="s">
        <v>2679</v>
      </c>
    </row>
    <row r="3087" spans="1:17" x14ac:dyDescent="0.35">
      <c r="A3087" t="s">
        <v>11825</v>
      </c>
      <c r="B3087">
        <v>111</v>
      </c>
      <c r="C3087" t="s">
        <v>11826</v>
      </c>
      <c r="D3087">
        <v>11905519</v>
      </c>
      <c r="E3087" t="s">
        <v>375</v>
      </c>
      <c r="F3087" t="s">
        <v>5564</v>
      </c>
      <c r="G3087" t="s">
        <v>11827</v>
      </c>
      <c r="H3087" t="s">
        <v>11828</v>
      </c>
      <c r="I3087" t="s">
        <v>11829</v>
      </c>
      <c r="J3087">
        <v>214</v>
      </c>
      <c r="K3087" t="s">
        <v>9577</v>
      </c>
      <c r="L3087" t="s">
        <v>9578</v>
      </c>
      <c r="M3087" t="s">
        <v>472</v>
      </c>
      <c r="N3087">
        <v>200000000</v>
      </c>
      <c r="O3087">
        <v>2005</v>
      </c>
      <c r="P3087">
        <v>7.1</v>
      </c>
      <c r="Q3087" t="s">
        <v>1064</v>
      </c>
    </row>
    <row r="3088" spans="1:17" x14ac:dyDescent="0.35">
      <c r="A3088" t="s">
        <v>10908</v>
      </c>
      <c r="B3088">
        <v>112</v>
      </c>
      <c r="C3088" t="s">
        <v>11830</v>
      </c>
      <c r="D3088">
        <v>32541719</v>
      </c>
      <c r="E3088" t="s">
        <v>3501</v>
      </c>
      <c r="F3088" t="s">
        <v>1209</v>
      </c>
      <c r="G3088" t="s">
        <v>11831</v>
      </c>
      <c r="H3088" t="s">
        <v>11454</v>
      </c>
      <c r="I3088" t="s">
        <v>11832</v>
      </c>
      <c r="J3088">
        <v>438</v>
      </c>
      <c r="K3088" t="s">
        <v>21</v>
      </c>
      <c r="L3088" t="s">
        <v>38</v>
      </c>
      <c r="M3088" t="s">
        <v>23</v>
      </c>
      <c r="N3088">
        <v>3500159</v>
      </c>
      <c r="O3088">
        <v>2002</v>
      </c>
      <c r="P3088">
        <v>6.7</v>
      </c>
      <c r="Q3088" t="s">
        <v>1331</v>
      </c>
    </row>
    <row r="3089" spans="1:17" x14ac:dyDescent="0.35">
      <c r="A3089" t="s">
        <v>11088</v>
      </c>
      <c r="B3089">
        <v>141</v>
      </c>
      <c r="C3089" t="s">
        <v>11833</v>
      </c>
      <c r="D3089">
        <v>3064356</v>
      </c>
      <c r="E3089" t="s">
        <v>169</v>
      </c>
      <c r="F3089" t="s">
        <v>1028</v>
      </c>
      <c r="G3089" t="s">
        <v>11834</v>
      </c>
      <c r="H3089" t="s">
        <v>3106</v>
      </c>
      <c r="I3089" t="s">
        <v>11835</v>
      </c>
      <c r="J3089">
        <v>81</v>
      </c>
      <c r="K3089" t="s">
        <v>21</v>
      </c>
      <c r="L3089" t="s">
        <v>22</v>
      </c>
      <c r="M3089" t="s">
        <v>23</v>
      </c>
      <c r="N3089">
        <v>5600000</v>
      </c>
      <c r="O3089">
        <v>2002</v>
      </c>
      <c r="P3089">
        <v>6.9</v>
      </c>
      <c r="Q3089" t="s">
        <v>2679</v>
      </c>
    </row>
    <row r="3090" spans="1:17" x14ac:dyDescent="0.35">
      <c r="A3090" t="s">
        <v>9837</v>
      </c>
      <c r="B3090">
        <v>95</v>
      </c>
      <c r="C3090" t="s">
        <v>11836</v>
      </c>
      <c r="D3090">
        <v>7009668</v>
      </c>
      <c r="E3090" t="s">
        <v>11837</v>
      </c>
      <c r="F3090" t="s">
        <v>11838</v>
      </c>
      <c r="G3090" t="s">
        <v>11839</v>
      </c>
      <c r="H3090" t="s">
        <v>11840</v>
      </c>
      <c r="I3090" t="s">
        <v>11841</v>
      </c>
      <c r="J3090">
        <v>36</v>
      </c>
      <c r="K3090" t="s">
        <v>21</v>
      </c>
      <c r="L3090" t="s">
        <v>22</v>
      </c>
      <c r="M3090" t="s">
        <v>23</v>
      </c>
      <c r="N3090">
        <v>5600000</v>
      </c>
      <c r="O3090">
        <v>2006</v>
      </c>
      <c r="P3090">
        <v>2.1</v>
      </c>
      <c r="Q3090" t="s">
        <v>1064</v>
      </c>
    </row>
    <row r="3091" spans="1:17" x14ac:dyDescent="0.35">
      <c r="A3091" t="s">
        <v>10476</v>
      </c>
      <c r="B3091">
        <v>85</v>
      </c>
      <c r="C3091" t="s">
        <v>11842</v>
      </c>
      <c r="D3091">
        <v>27024</v>
      </c>
      <c r="E3091" t="s">
        <v>4933</v>
      </c>
      <c r="F3091" t="s">
        <v>11843</v>
      </c>
      <c r="G3091" t="s">
        <v>11844</v>
      </c>
      <c r="H3091" t="s">
        <v>11845</v>
      </c>
      <c r="I3091" t="s">
        <v>11846</v>
      </c>
      <c r="J3091">
        <v>148</v>
      </c>
      <c r="K3091" t="s">
        <v>2202</v>
      </c>
      <c r="L3091" t="s">
        <v>2808</v>
      </c>
      <c r="M3091" t="s">
        <v>472</v>
      </c>
      <c r="N3091">
        <v>5600000</v>
      </c>
      <c r="O3091">
        <v>2009</v>
      </c>
      <c r="P3091">
        <v>6.6</v>
      </c>
      <c r="Q3091" t="s">
        <v>4933</v>
      </c>
    </row>
    <row r="3092" spans="1:17" x14ac:dyDescent="0.35">
      <c r="A3092" t="s">
        <v>11650</v>
      </c>
      <c r="B3092">
        <v>129</v>
      </c>
      <c r="C3092" t="s">
        <v>10047</v>
      </c>
      <c r="D3092">
        <v>159600000</v>
      </c>
      <c r="E3092" t="s">
        <v>6900</v>
      </c>
      <c r="F3092" t="s">
        <v>3294</v>
      </c>
      <c r="G3092" t="s">
        <v>11848</v>
      </c>
      <c r="H3092" t="s">
        <v>3321</v>
      </c>
      <c r="I3092" t="s">
        <v>11849</v>
      </c>
      <c r="J3092">
        <v>252</v>
      </c>
      <c r="K3092" t="s">
        <v>21</v>
      </c>
      <c r="L3092" t="s">
        <v>22</v>
      </c>
      <c r="M3092" t="s">
        <v>68</v>
      </c>
      <c r="N3092">
        <v>5500000</v>
      </c>
      <c r="O3092">
        <v>1973</v>
      </c>
      <c r="P3092">
        <v>8.3000000000000007</v>
      </c>
      <c r="Q3092" t="s">
        <v>1331</v>
      </c>
    </row>
    <row r="3093" spans="1:17" x14ac:dyDescent="0.35">
      <c r="A3093" t="s">
        <v>5940</v>
      </c>
      <c r="B3093">
        <v>125</v>
      </c>
      <c r="C3093" t="s">
        <v>2463</v>
      </c>
      <c r="D3093">
        <v>58800000</v>
      </c>
      <c r="E3093" t="s">
        <v>1302</v>
      </c>
      <c r="F3093" t="s">
        <v>4060</v>
      </c>
      <c r="G3093" t="s">
        <v>11850</v>
      </c>
      <c r="H3093" t="s">
        <v>2466</v>
      </c>
      <c r="I3093" t="s">
        <v>11851</v>
      </c>
      <c r="J3093">
        <v>213</v>
      </c>
      <c r="K3093" t="s">
        <v>21</v>
      </c>
      <c r="L3093" t="s">
        <v>38</v>
      </c>
      <c r="M3093" t="s">
        <v>68</v>
      </c>
      <c r="N3093">
        <v>5500000</v>
      </c>
      <c r="O3093">
        <v>1981</v>
      </c>
      <c r="P3093">
        <v>7.2</v>
      </c>
      <c r="Q3093" t="s">
        <v>9596</v>
      </c>
    </row>
    <row r="3094" spans="1:17" x14ac:dyDescent="0.35">
      <c r="A3094" t="s">
        <v>11852</v>
      </c>
      <c r="B3094">
        <v>116</v>
      </c>
      <c r="C3094" t="s">
        <v>3824</v>
      </c>
      <c r="D3094">
        <v>50382128</v>
      </c>
      <c r="E3094" t="s">
        <v>1138</v>
      </c>
      <c r="F3094" t="s">
        <v>5746</v>
      </c>
      <c r="G3094" t="s">
        <v>11853</v>
      </c>
      <c r="H3094" t="s">
        <v>10716</v>
      </c>
      <c r="I3094" t="s">
        <v>11854</v>
      </c>
      <c r="J3094">
        <v>202</v>
      </c>
      <c r="K3094" t="s">
        <v>21</v>
      </c>
      <c r="L3094" t="s">
        <v>22</v>
      </c>
      <c r="M3094" t="s">
        <v>23</v>
      </c>
      <c r="N3094">
        <v>5500000</v>
      </c>
      <c r="O3094">
        <v>2005</v>
      </c>
      <c r="P3094">
        <v>5.6</v>
      </c>
      <c r="Q3094" t="s">
        <v>1331</v>
      </c>
    </row>
    <row r="3095" spans="1:17" x14ac:dyDescent="0.35">
      <c r="A3095" t="s">
        <v>5518</v>
      </c>
      <c r="B3095">
        <v>105</v>
      </c>
      <c r="C3095" t="s">
        <v>687</v>
      </c>
      <c r="D3095">
        <v>35811509</v>
      </c>
      <c r="E3095" t="s">
        <v>6619</v>
      </c>
      <c r="F3095" t="s">
        <v>427</v>
      </c>
      <c r="G3095" t="s">
        <v>11855</v>
      </c>
      <c r="H3095" t="s">
        <v>11856</v>
      </c>
      <c r="I3095" t="s">
        <v>11857</v>
      </c>
      <c r="J3095">
        <v>104</v>
      </c>
      <c r="K3095" t="s">
        <v>21</v>
      </c>
      <c r="L3095" t="s">
        <v>300</v>
      </c>
      <c r="M3095" t="s">
        <v>23</v>
      </c>
      <c r="N3095">
        <v>5500000</v>
      </c>
      <c r="O3095">
        <v>1996</v>
      </c>
      <c r="P3095">
        <v>7.7</v>
      </c>
      <c r="Q3095" t="s">
        <v>9596</v>
      </c>
    </row>
    <row r="3096" spans="1:17" x14ac:dyDescent="0.35">
      <c r="A3096" t="s">
        <v>44</v>
      </c>
      <c r="B3096">
        <v>90</v>
      </c>
      <c r="C3096" t="s">
        <v>73</v>
      </c>
      <c r="D3096">
        <v>24475193</v>
      </c>
      <c r="E3096" t="s">
        <v>1138</v>
      </c>
      <c r="F3096" t="s">
        <v>44</v>
      </c>
      <c r="G3096" t="s">
        <v>11858</v>
      </c>
      <c r="H3096" t="s">
        <v>11859</v>
      </c>
      <c r="I3096" t="s">
        <v>11860</v>
      </c>
      <c r="J3096">
        <v>314</v>
      </c>
      <c r="K3096" t="s">
        <v>21</v>
      </c>
      <c r="L3096" t="s">
        <v>22</v>
      </c>
      <c r="M3096" t="s">
        <v>472</v>
      </c>
      <c r="N3096">
        <v>3000000</v>
      </c>
      <c r="O3096">
        <v>2013</v>
      </c>
      <c r="P3096">
        <v>6.6</v>
      </c>
      <c r="Q3096" t="s">
        <v>1331</v>
      </c>
    </row>
    <row r="3097" spans="1:17" x14ac:dyDescent="0.35">
      <c r="A3097" t="s">
        <v>8605</v>
      </c>
      <c r="B3097">
        <v>111</v>
      </c>
      <c r="C3097" t="s">
        <v>218</v>
      </c>
      <c r="D3097">
        <v>6200756</v>
      </c>
      <c r="E3097" t="s">
        <v>2018</v>
      </c>
      <c r="F3097" t="s">
        <v>73</v>
      </c>
      <c r="G3097" t="s">
        <v>11861</v>
      </c>
      <c r="H3097" t="s">
        <v>1069</v>
      </c>
      <c r="I3097" t="s">
        <v>11862</v>
      </c>
      <c r="J3097">
        <v>488</v>
      </c>
      <c r="K3097" t="s">
        <v>21</v>
      </c>
      <c r="L3097" t="s">
        <v>22</v>
      </c>
      <c r="M3097" t="s">
        <v>472</v>
      </c>
      <c r="N3097">
        <v>7000000</v>
      </c>
      <c r="O3097">
        <v>2001</v>
      </c>
      <c r="P3097">
        <v>7.4</v>
      </c>
      <c r="Q3097" t="s">
        <v>1331</v>
      </c>
    </row>
    <row r="3098" spans="1:17" x14ac:dyDescent="0.35">
      <c r="A3098" t="s">
        <v>6826</v>
      </c>
      <c r="B3098">
        <v>91</v>
      </c>
      <c r="C3098" t="s">
        <v>320</v>
      </c>
      <c r="D3098">
        <v>1292119</v>
      </c>
      <c r="E3098" t="s">
        <v>4874</v>
      </c>
      <c r="F3098" t="s">
        <v>168</v>
      </c>
      <c r="G3098" t="s">
        <v>11863</v>
      </c>
      <c r="H3098" t="s">
        <v>4470</v>
      </c>
      <c r="I3098" t="s">
        <v>11864</v>
      </c>
      <c r="J3098">
        <v>144</v>
      </c>
      <c r="K3098" t="s">
        <v>21</v>
      </c>
      <c r="L3098" t="s">
        <v>38</v>
      </c>
      <c r="M3098" t="s">
        <v>472</v>
      </c>
      <c r="N3098">
        <v>5500000</v>
      </c>
      <c r="O3098">
        <v>2001</v>
      </c>
      <c r="P3098">
        <v>7.1</v>
      </c>
      <c r="Q3098" t="s">
        <v>9596</v>
      </c>
    </row>
    <row r="3099" spans="1:17" x14ac:dyDescent="0.35">
      <c r="A3099" t="s">
        <v>11865</v>
      </c>
      <c r="B3099">
        <v>97</v>
      </c>
      <c r="C3099" t="s">
        <v>11866</v>
      </c>
      <c r="D3099">
        <v>3629758</v>
      </c>
      <c r="E3099" t="s">
        <v>4778</v>
      </c>
      <c r="F3099" t="s">
        <v>11867</v>
      </c>
      <c r="G3099" t="s">
        <v>11868</v>
      </c>
      <c r="H3099" t="s">
        <v>11869</v>
      </c>
      <c r="I3099" t="s">
        <v>11870</v>
      </c>
      <c r="J3099">
        <v>110</v>
      </c>
      <c r="K3099" t="s">
        <v>1171</v>
      </c>
      <c r="L3099" t="s">
        <v>1172</v>
      </c>
      <c r="M3099" t="s">
        <v>23</v>
      </c>
      <c r="N3099">
        <v>5500000</v>
      </c>
      <c r="O3099">
        <v>2004</v>
      </c>
      <c r="P3099">
        <v>7.9</v>
      </c>
      <c r="Q3099" t="s">
        <v>2679</v>
      </c>
    </row>
    <row r="3100" spans="1:17" x14ac:dyDescent="0.35">
      <c r="A3100" t="s">
        <v>11871</v>
      </c>
      <c r="B3100">
        <v>92</v>
      </c>
      <c r="C3100" t="s">
        <v>11872</v>
      </c>
      <c r="D3100">
        <v>6239558</v>
      </c>
      <c r="E3100" t="s">
        <v>2018</v>
      </c>
      <c r="F3100" t="s">
        <v>5851</v>
      </c>
      <c r="G3100" t="s">
        <v>11873</v>
      </c>
      <c r="H3100" t="s">
        <v>11874</v>
      </c>
      <c r="I3100" t="s">
        <v>11875</v>
      </c>
      <c r="J3100">
        <v>67</v>
      </c>
      <c r="K3100" t="s">
        <v>21</v>
      </c>
      <c r="L3100" t="s">
        <v>214</v>
      </c>
      <c r="M3100" t="s">
        <v>472</v>
      </c>
      <c r="N3100">
        <v>5000000</v>
      </c>
      <c r="O3100">
        <v>2003</v>
      </c>
      <c r="P3100">
        <v>6.7</v>
      </c>
      <c r="Q3100" t="s">
        <v>1331</v>
      </c>
    </row>
    <row r="3101" spans="1:17" x14ac:dyDescent="0.35">
      <c r="A3101" t="s">
        <v>11876</v>
      </c>
      <c r="B3101">
        <v>104</v>
      </c>
      <c r="C3101" t="s">
        <v>3444</v>
      </c>
      <c r="D3101">
        <v>1056102</v>
      </c>
      <c r="E3101" t="s">
        <v>1716</v>
      </c>
      <c r="F3101" t="s">
        <v>2528</v>
      </c>
      <c r="G3101" t="s">
        <v>11877</v>
      </c>
      <c r="H3101" t="s">
        <v>11878</v>
      </c>
      <c r="I3101" t="s">
        <v>11879</v>
      </c>
      <c r="J3101">
        <v>153</v>
      </c>
      <c r="K3101" t="s">
        <v>21</v>
      </c>
      <c r="L3101" t="s">
        <v>22</v>
      </c>
      <c r="M3101" t="s">
        <v>472</v>
      </c>
      <c r="N3101">
        <v>5000000</v>
      </c>
      <c r="O3101">
        <v>2003</v>
      </c>
      <c r="P3101">
        <v>6.6</v>
      </c>
      <c r="Q3101" t="s">
        <v>14098</v>
      </c>
    </row>
    <row r="3102" spans="1:17" x14ac:dyDescent="0.35">
      <c r="A3102" t="s">
        <v>3952</v>
      </c>
      <c r="B3102">
        <v>120</v>
      </c>
      <c r="C3102" t="s">
        <v>6286</v>
      </c>
      <c r="D3102">
        <v>27545445</v>
      </c>
      <c r="E3102" t="s">
        <v>2679</v>
      </c>
      <c r="F3102" t="s">
        <v>1372</v>
      </c>
      <c r="G3102" t="s">
        <v>11880</v>
      </c>
      <c r="H3102" t="s">
        <v>11881</v>
      </c>
      <c r="I3102" t="s">
        <v>11882</v>
      </c>
      <c r="J3102">
        <v>418</v>
      </c>
      <c r="K3102" t="s">
        <v>21</v>
      </c>
      <c r="L3102" t="s">
        <v>22</v>
      </c>
      <c r="M3102" t="s">
        <v>472</v>
      </c>
      <c r="N3102">
        <v>6500000</v>
      </c>
      <c r="O3102">
        <v>1989</v>
      </c>
      <c r="P3102">
        <v>7.9</v>
      </c>
      <c r="Q3102" t="s">
        <v>2679</v>
      </c>
    </row>
    <row r="3103" spans="1:17" x14ac:dyDescent="0.35">
      <c r="A3103" t="s">
        <v>11883</v>
      </c>
      <c r="B3103">
        <v>99</v>
      </c>
      <c r="C3103" t="s">
        <v>4459</v>
      </c>
      <c r="D3103">
        <v>56007</v>
      </c>
      <c r="E3103" t="s">
        <v>11143</v>
      </c>
      <c r="F3103" t="s">
        <v>1979</v>
      </c>
      <c r="G3103" t="s">
        <v>11884</v>
      </c>
      <c r="H3103" t="s">
        <v>6152</v>
      </c>
      <c r="I3103" t="s">
        <v>11885</v>
      </c>
      <c r="J3103">
        <v>69</v>
      </c>
      <c r="K3103" t="s">
        <v>21</v>
      </c>
      <c r="L3103" t="s">
        <v>22</v>
      </c>
      <c r="M3103" t="s">
        <v>472</v>
      </c>
      <c r="N3103">
        <v>5500000</v>
      </c>
      <c r="O3103">
        <v>2001</v>
      </c>
      <c r="P3103">
        <v>4.9000000000000004</v>
      </c>
      <c r="Q3103" t="s">
        <v>1331</v>
      </c>
    </row>
    <row r="3104" spans="1:17" x14ac:dyDescent="0.35">
      <c r="A3104" t="s">
        <v>11886</v>
      </c>
      <c r="B3104">
        <v>93</v>
      </c>
      <c r="C3104" t="s">
        <v>11887</v>
      </c>
      <c r="D3104">
        <v>611709</v>
      </c>
      <c r="E3104" t="s">
        <v>2018</v>
      </c>
      <c r="F3104" t="s">
        <v>11888</v>
      </c>
      <c r="G3104" t="s">
        <v>11889</v>
      </c>
      <c r="H3104" t="s">
        <v>11890</v>
      </c>
      <c r="I3104" t="s">
        <v>11891</v>
      </c>
      <c r="J3104">
        <v>41</v>
      </c>
      <c r="K3104" t="s">
        <v>1171</v>
      </c>
      <c r="L3104" t="s">
        <v>11892</v>
      </c>
      <c r="M3104" t="s">
        <v>3766</v>
      </c>
      <c r="N3104">
        <v>3850000</v>
      </c>
      <c r="O3104">
        <v>2011</v>
      </c>
      <c r="P3104">
        <v>7.2</v>
      </c>
      <c r="Q3104" t="s">
        <v>1331</v>
      </c>
    </row>
    <row r="3105" spans="1:17" x14ac:dyDescent="0.35">
      <c r="A3105" t="s">
        <v>11893</v>
      </c>
      <c r="B3105">
        <v>99</v>
      </c>
      <c r="C3105" t="s">
        <v>11893</v>
      </c>
      <c r="D3105">
        <v>22770</v>
      </c>
      <c r="E3105" t="s">
        <v>2018</v>
      </c>
      <c r="F3105" t="s">
        <v>11894</v>
      </c>
      <c r="G3105" t="s">
        <v>11895</v>
      </c>
      <c r="H3105" t="s">
        <v>11896</v>
      </c>
      <c r="I3105" t="s">
        <v>11897</v>
      </c>
      <c r="J3105">
        <v>12</v>
      </c>
      <c r="K3105" t="s">
        <v>542</v>
      </c>
      <c r="L3105" t="s">
        <v>543</v>
      </c>
      <c r="M3105" t="s">
        <v>4339</v>
      </c>
      <c r="N3105">
        <v>5500000</v>
      </c>
      <c r="O3105">
        <v>2013</v>
      </c>
      <c r="P3105">
        <v>6.1</v>
      </c>
      <c r="Q3105" t="s">
        <v>1331</v>
      </c>
    </row>
    <row r="3106" spans="1:17" x14ac:dyDescent="0.35">
      <c r="A3106" t="s">
        <v>11898</v>
      </c>
      <c r="B3106">
        <v>96</v>
      </c>
      <c r="C3106" t="s">
        <v>11899</v>
      </c>
      <c r="D3106">
        <v>27445</v>
      </c>
      <c r="E3106" t="s">
        <v>9203</v>
      </c>
      <c r="F3106" t="s">
        <v>5804</v>
      </c>
      <c r="G3106" t="s">
        <v>11900</v>
      </c>
      <c r="H3106" t="s">
        <v>11901</v>
      </c>
      <c r="I3106" t="s">
        <v>11902</v>
      </c>
      <c r="J3106">
        <v>31</v>
      </c>
      <c r="K3106" t="s">
        <v>21</v>
      </c>
      <c r="L3106" t="s">
        <v>22</v>
      </c>
      <c r="M3106" t="s">
        <v>472</v>
      </c>
      <c r="N3106">
        <v>9000000</v>
      </c>
      <c r="O3106">
        <v>2011</v>
      </c>
      <c r="P3106">
        <v>5.3</v>
      </c>
      <c r="Q3106" t="s">
        <v>1064</v>
      </c>
    </row>
    <row r="3107" spans="1:17" x14ac:dyDescent="0.35">
      <c r="A3107" t="s">
        <v>6003</v>
      </c>
      <c r="B3107">
        <v>96</v>
      </c>
      <c r="C3107" t="s">
        <v>3485</v>
      </c>
      <c r="D3107">
        <v>766487</v>
      </c>
      <c r="E3107" t="s">
        <v>1337</v>
      </c>
      <c r="F3107" t="s">
        <v>484</v>
      </c>
      <c r="G3107" t="s">
        <v>11903</v>
      </c>
      <c r="H3107" t="s">
        <v>11904</v>
      </c>
      <c r="I3107" t="s">
        <v>11905</v>
      </c>
      <c r="J3107">
        <v>117</v>
      </c>
      <c r="K3107" t="s">
        <v>21</v>
      </c>
      <c r="L3107" t="s">
        <v>22</v>
      </c>
      <c r="M3107" t="s">
        <v>472</v>
      </c>
      <c r="N3107">
        <v>5250000</v>
      </c>
      <c r="O3107">
        <v>2007</v>
      </c>
      <c r="P3107">
        <v>5</v>
      </c>
      <c r="Q3107" t="s">
        <v>1331</v>
      </c>
    </row>
    <row r="3108" spans="1:17" x14ac:dyDescent="0.35">
      <c r="A3108" t="s">
        <v>9205</v>
      </c>
      <c r="B3108">
        <v>100</v>
      </c>
      <c r="C3108" t="s">
        <v>11907</v>
      </c>
      <c r="D3108">
        <v>1196752</v>
      </c>
      <c r="E3108" t="s">
        <v>1702</v>
      </c>
      <c r="F3108" t="s">
        <v>11908</v>
      </c>
      <c r="G3108" t="s">
        <v>11909</v>
      </c>
      <c r="H3108" t="s">
        <v>11910</v>
      </c>
      <c r="I3108" t="s">
        <v>11911</v>
      </c>
      <c r="J3108">
        <v>121</v>
      </c>
      <c r="K3108" t="s">
        <v>11912</v>
      </c>
      <c r="L3108" t="s">
        <v>9157</v>
      </c>
      <c r="M3108" t="s">
        <v>472</v>
      </c>
      <c r="N3108">
        <v>30300000</v>
      </c>
      <c r="O3108">
        <v>2011</v>
      </c>
      <c r="P3108">
        <v>7.6</v>
      </c>
      <c r="Q3108" t="s">
        <v>14098</v>
      </c>
    </row>
    <row r="3109" spans="1:17" x14ac:dyDescent="0.35">
      <c r="A3109" t="s">
        <v>11913</v>
      </c>
      <c r="B3109">
        <v>98</v>
      </c>
      <c r="C3109" t="s">
        <v>11914</v>
      </c>
      <c r="D3109">
        <v>795126</v>
      </c>
      <c r="E3109" t="s">
        <v>4840</v>
      </c>
      <c r="F3109" t="s">
        <v>1541</v>
      </c>
      <c r="G3109" t="s">
        <v>11915</v>
      </c>
      <c r="H3109" t="s">
        <v>11536</v>
      </c>
      <c r="I3109" t="s">
        <v>11916</v>
      </c>
      <c r="J3109">
        <v>52</v>
      </c>
      <c r="K3109" t="s">
        <v>21</v>
      </c>
      <c r="L3109" t="s">
        <v>214</v>
      </c>
      <c r="M3109" t="s">
        <v>23</v>
      </c>
      <c r="N3109">
        <v>6000000</v>
      </c>
      <c r="O3109">
        <v>2004</v>
      </c>
      <c r="P3109">
        <v>7.6</v>
      </c>
      <c r="Q3109" t="s">
        <v>1331</v>
      </c>
    </row>
    <row r="3110" spans="1:17" x14ac:dyDescent="0.35">
      <c r="A3110" t="s">
        <v>268</v>
      </c>
      <c r="B3110">
        <v>106</v>
      </c>
      <c r="C3110" t="s">
        <v>11446</v>
      </c>
      <c r="D3110">
        <v>83574831</v>
      </c>
      <c r="E3110" t="s">
        <v>7293</v>
      </c>
      <c r="F3110" t="s">
        <v>5613</v>
      </c>
      <c r="G3110" t="s">
        <v>11918</v>
      </c>
      <c r="H3110" t="s">
        <v>10500</v>
      </c>
      <c r="I3110" t="s">
        <v>11919</v>
      </c>
      <c r="J3110">
        <v>269</v>
      </c>
      <c r="K3110" t="s">
        <v>21</v>
      </c>
      <c r="L3110" t="s">
        <v>22</v>
      </c>
      <c r="M3110" t="s">
        <v>23</v>
      </c>
      <c r="N3110">
        <v>5000000</v>
      </c>
      <c r="O3110">
        <v>2013</v>
      </c>
      <c r="P3110">
        <v>6.6</v>
      </c>
      <c r="Q3110" t="s">
        <v>1018</v>
      </c>
    </row>
    <row r="3111" spans="1:17" x14ac:dyDescent="0.35">
      <c r="A3111" t="s">
        <v>10498</v>
      </c>
      <c r="B3111">
        <v>95</v>
      </c>
      <c r="C3111" t="s">
        <v>6256</v>
      </c>
      <c r="D3111">
        <v>87025093</v>
      </c>
      <c r="E3111" t="s">
        <v>3970</v>
      </c>
      <c r="F3111" t="s">
        <v>6347</v>
      </c>
      <c r="G3111" t="s">
        <v>11920</v>
      </c>
      <c r="H3111" t="s">
        <v>10371</v>
      </c>
      <c r="I3111" t="s">
        <v>11921</v>
      </c>
      <c r="J3111">
        <v>864</v>
      </c>
      <c r="K3111" t="s">
        <v>21</v>
      </c>
      <c r="L3111" t="s">
        <v>22</v>
      </c>
      <c r="M3111" t="s">
        <v>472</v>
      </c>
      <c r="N3111">
        <v>4000000</v>
      </c>
      <c r="O3111">
        <v>2005</v>
      </c>
      <c r="P3111">
        <v>6.6</v>
      </c>
      <c r="Q3111" t="s">
        <v>4933</v>
      </c>
    </row>
    <row r="3112" spans="1:17" x14ac:dyDescent="0.35">
      <c r="A3112" t="s">
        <v>11922</v>
      </c>
      <c r="B3112">
        <v>104</v>
      </c>
      <c r="C3112" t="s">
        <v>9754</v>
      </c>
      <c r="D3112">
        <v>71897215</v>
      </c>
      <c r="E3112" t="s">
        <v>11923</v>
      </c>
      <c r="F3112" t="s">
        <v>531</v>
      </c>
      <c r="G3112" t="s">
        <v>11924</v>
      </c>
      <c r="H3112" t="s">
        <v>11925</v>
      </c>
      <c r="I3112" t="s">
        <v>11926</v>
      </c>
      <c r="J3112">
        <v>440</v>
      </c>
      <c r="K3112" t="s">
        <v>21</v>
      </c>
      <c r="L3112" t="s">
        <v>22</v>
      </c>
      <c r="M3112" t="s">
        <v>23</v>
      </c>
      <c r="N3112">
        <v>15000000</v>
      </c>
      <c r="O3112">
        <v>2016</v>
      </c>
      <c r="P3112">
        <v>7.3</v>
      </c>
      <c r="Q3112" t="s">
        <v>2679</v>
      </c>
    </row>
    <row r="3113" spans="1:17" x14ac:dyDescent="0.35">
      <c r="A3113" t="s">
        <v>7903</v>
      </c>
      <c r="B3113">
        <v>87</v>
      </c>
      <c r="C3113" t="s">
        <v>7904</v>
      </c>
      <c r="D3113">
        <v>64267897</v>
      </c>
      <c r="E3113" t="s">
        <v>11927</v>
      </c>
      <c r="F3113" t="s">
        <v>7906</v>
      </c>
      <c r="G3113" t="s">
        <v>11928</v>
      </c>
      <c r="H3113" t="s">
        <v>7908</v>
      </c>
      <c r="I3113" t="s">
        <v>11929</v>
      </c>
      <c r="J3113">
        <v>327</v>
      </c>
      <c r="K3113" t="s">
        <v>21</v>
      </c>
      <c r="L3113" t="s">
        <v>22</v>
      </c>
      <c r="M3113" t="s">
        <v>472</v>
      </c>
      <c r="N3113">
        <v>5000000</v>
      </c>
      <c r="O3113">
        <v>2002</v>
      </c>
      <c r="P3113">
        <v>6.6</v>
      </c>
      <c r="Q3113" t="s">
        <v>1331</v>
      </c>
    </row>
    <row r="3114" spans="1:17" x14ac:dyDescent="0.35">
      <c r="A3114" t="s">
        <v>11930</v>
      </c>
      <c r="B3114">
        <v>81</v>
      </c>
      <c r="C3114" t="s">
        <v>11931</v>
      </c>
      <c r="D3114">
        <v>56536016</v>
      </c>
      <c r="E3114" t="s">
        <v>4933</v>
      </c>
      <c r="F3114" t="s">
        <v>3176</v>
      </c>
      <c r="G3114" t="s">
        <v>11932</v>
      </c>
      <c r="H3114" t="s">
        <v>11566</v>
      </c>
      <c r="I3114" t="s">
        <v>11933</v>
      </c>
      <c r="J3114">
        <v>95</v>
      </c>
      <c r="K3114" t="s">
        <v>21</v>
      </c>
      <c r="L3114" t="s">
        <v>22</v>
      </c>
      <c r="M3114" t="s">
        <v>23</v>
      </c>
      <c r="N3114">
        <v>4900000</v>
      </c>
      <c r="O3114">
        <v>2016</v>
      </c>
      <c r="P3114">
        <v>6.9</v>
      </c>
      <c r="Q3114" t="s">
        <v>4933</v>
      </c>
    </row>
    <row r="3115" spans="1:17" x14ac:dyDescent="0.35">
      <c r="A3115" t="s">
        <v>8147</v>
      </c>
      <c r="B3115">
        <v>94</v>
      </c>
      <c r="C3115" t="s">
        <v>11934</v>
      </c>
      <c r="D3115">
        <v>104007828</v>
      </c>
      <c r="E3115" t="s">
        <v>4933</v>
      </c>
      <c r="F3115" t="s">
        <v>10720</v>
      </c>
      <c r="G3115" t="s">
        <v>11935</v>
      </c>
      <c r="H3115" t="s">
        <v>11190</v>
      </c>
      <c r="I3115" t="s">
        <v>11936</v>
      </c>
      <c r="J3115">
        <v>314</v>
      </c>
      <c r="K3115" t="s">
        <v>21</v>
      </c>
      <c r="L3115" t="s">
        <v>22</v>
      </c>
      <c r="M3115" t="s">
        <v>472</v>
      </c>
      <c r="N3115">
        <v>5000000</v>
      </c>
      <c r="O3115">
        <v>2011</v>
      </c>
      <c r="P3115">
        <v>5.8</v>
      </c>
      <c r="Q3115" t="s">
        <v>4933</v>
      </c>
    </row>
    <row r="3116" spans="1:17" x14ac:dyDescent="0.35">
      <c r="A3116" t="s">
        <v>11937</v>
      </c>
      <c r="B3116">
        <v>89</v>
      </c>
      <c r="C3116" t="s">
        <v>11938</v>
      </c>
      <c r="D3116">
        <v>50820940</v>
      </c>
      <c r="E3116" t="s">
        <v>5672</v>
      </c>
      <c r="F3116" t="s">
        <v>5613</v>
      </c>
      <c r="G3116" t="s">
        <v>11939</v>
      </c>
      <c r="H3116" t="s">
        <v>11940</v>
      </c>
      <c r="I3116" t="s">
        <v>11941</v>
      </c>
      <c r="J3116">
        <v>159</v>
      </c>
      <c r="K3116" t="s">
        <v>21</v>
      </c>
      <c r="L3116" t="s">
        <v>22</v>
      </c>
      <c r="M3116" t="s">
        <v>23</v>
      </c>
      <c r="N3116">
        <v>5000000</v>
      </c>
      <c r="O3116">
        <v>2014</v>
      </c>
      <c r="P3116">
        <v>4.4000000000000004</v>
      </c>
      <c r="Q3116" t="s">
        <v>1018</v>
      </c>
    </row>
    <row r="3117" spans="1:17" x14ac:dyDescent="0.35">
      <c r="A3117" t="s">
        <v>1399</v>
      </c>
      <c r="B3117">
        <v>88</v>
      </c>
      <c r="C3117" t="s">
        <v>11168</v>
      </c>
      <c r="D3117">
        <v>44793200</v>
      </c>
      <c r="E3117" t="s">
        <v>6734</v>
      </c>
      <c r="F3117" t="s">
        <v>11942</v>
      </c>
      <c r="G3117" t="s">
        <v>11943</v>
      </c>
      <c r="H3117" t="s">
        <v>11944</v>
      </c>
      <c r="I3117" t="s">
        <v>11945</v>
      </c>
      <c r="J3117">
        <v>311</v>
      </c>
      <c r="K3117" t="s">
        <v>21</v>
      </c>
      <c r="L3117" t="s">
        <v>22</v>
      </c>
      <c r="M3117" t="s">
        <v>5617</v>
      </c>
      <c r="N3117">
        <v>4500000</v>
      </c>
      <c r="O3117">
        <v>1987</v>
      </c>
      <c r="P3117">
        <v>6.6</v>
      </c>
      <c r="Q3117" t="s">
        <v>1064</v>
      </c>
    </row>
    <row r="3118" spans="1:17" x14ac:dyDescent="0.35">
      <c r="A3118" t="s">
        <v>11946</v>
      </c>
      <c r="B3118">
        <v>115</v>
      </c>
      <c r="C3118" t="s">
        <v>11947</v>
      </c>
      <c r="D3118">
        <v>44456509</v>
      </c>
      <c r="E3118" t="s">
        <v>2018</v>
      </c>
      <c r="F3118" t="s">
        <v>11946</v>
      </c>
      <c r="G3118" t="s">
        <v>11948</v>
      </c>
      <c r="H3118" t="s">
        <v>11949</v>
      </c>
      <c r="I3118" t="s">
        <v>11950</v>
      </c>
      <c r="J3118">
        <v>81</v>
      </c>
      <c r="K3118" t="s">
        <v>2202</v>
      </c>
      <c r="L3118" t="s">
        <v>2298</v>
      </c>
      <c r="M3118" t="s">
        <v>23</v>
      </c>
      <c r="N3118">
        <v>5000000</v>
      </c>
      <c r="O3118">
        <v>2013</v>
      </c>
      <c r="P3118">
        <v>7.6</v>
      </c>
      <c r="Q3118" t="s">
        <v>1331</v>
      </c>
    </row>
    <row r="3119" spans="1:17" x14ac:dyDescent="0.35">
      <c r="A3119" t="s">
        <v>8147</v>
      </c>
      <c r="B3119">
        <v>96</v>
      </c>
      <c r="C3119" t="s">
        <v>11951</v>
      </c>
      <c r="D3119">
        <v>53884821</v>
      </c>
      <c r="E3119" t="s">
        <v>4933</v>
      </c>
      <c r="F3119" t="s">
        <v>11952</v>
      </c>
      <c r="G3119" t="s">
        <v>11953</v>
      </c>
      <c r="H3119" t="s">
        <v>11954</v>
      </c>
      <c r="I3119" t="s">
        <v>11955</v>
      </c>
      <c r="J3119">
        <v>247</v>
      </c>
      <c r="K3119" t="s">
        <v>21</v>
      </c>
      <c r="L3119" t="s">
        <v>22</v>
      </c>
      <c r="M3119" t="s">
        <v>472</v>
      </c>
      <c r="N3119">
        <v>5000000</v>
      </c>
      <c r="O3119">
        <v>2012</v>
      </c>
      <c r="P3119">
        <v>4.5999999999999996</v>
      </c>
      <c r="Q3119" t="s">
        <v>4933</v>
      </c>
    </row>
    <row r="3120" spans="1:17" x14ac:dyDescent="0.35">
      <c r="A3120" t="s">
        <v>11956</v>
      </c>
      <c r="B3120">
        <v>135</v>
      </c>
      <c r="C3120" t="s">
        <v>878</v>
      </c>
      <c r="D3120">
        <v>36000000</v>
      </c>
      <c r="E3120" t="s">
        <v>5019</v>
      </c>
      <c r="F3120" t="s">
        <v>4711</v>
      </c>
      <c r="G3120" t="s">
        <v>11957</v>
      </c>
      <c r="H3120" t="s">
        <v>11958</v>
      </c>
      <c r="I3120" t="s">
        <v>11959</v>
      </c>
      <c r="J3120">
        <v>69</v>
      </c>
      <c r="K3120" t="s">
        <v>21</v>
      </c>
      <c r="L3120" t="s">
        <v>22</v>
      </c>
      <c r="M3120" t="s">
        <v>4339</v>
      </c>
      <c r="N3120">
        <v>5000000</v>
      </c>
      <c r="O3120">
        <v>1953</v>
      </c>
      <c r="P3120">
        <v>6.8</v>
      </c>
      <c r="Q3120" t="s">
        <v>2679</v>
      </c>
    </row>
    <row r="3121" spans="1:17" x14ac:dyDescent="0.35">
      <c r="A3121" t="s">
        <v>7441</v>
      </c>
      <c r="B3121">
        <v>93</v>
      </c>
      <c r="C3121" t="s">
        <v>1382</v>
      </c>
      <c r="D3121">
        <v>34872293</v>
      </c>
      <c r="E3121" t="s">
        <v>6134</v>
      </c>
      <c r="F3121" t="s">
        <v>27</v>
      </c>
      <c r="G3121" t="s">
        <v>11960</v>
      </c>
      <c r="H3121" t="s">
        <v>6370</v>
      </c>
      <c r="I3121" t="s">
        <v>11961</v>
      </c>
      <c r="J3121">
        <v>252</v>
      </c>
      <c r="K3121" t="s">
        <v>21</v>
      </c>
      <c r="L3121" t="s">
        <v>22</v>
      </c>
      <c r="M3121" t="s">
        <v>472</v>
      </c>
      <c r="N3121">
        <v>8500000</v>
      </c>
      <c r="O3121">
        <v>1991</v>
      </c>
      <c r="P3121">
        <v>4.9000000000000004</v>
      </c>
      <c r="Q3121" t="s">
        <v>1331</v>
      </c>
    </row>
    <row r="3122" spans="1:17" x14ac:dyDescent="0.35">
      <c r="A3122" t="s">
        <v>11962</v>
      </c>
      <c r="B3122">
        <v>109</v>
      </c>
      <c r="C3122" t="s">
        <v>7747</v>
      </c>
      <c r="D3122">
        <v>34468224</v>
      </c>
      <c r="E3122" t="s">
        <v>4387</v>
      </c>
      <c r="F3122" t="s">
        <v>622</v>
      </c>
      <c r="G3122" t="s">
        <v>11963</v>
      </c>
      <c r="H3122" t="s">
        <v>4241</v>
      </c>
      <c r="I3122" t="s">
        <v>11964</v>
      </c>
      <c r="J3122">
        <v>533</v>
      </c>
      <c r="K3122" t="s">
        <v>21</v>
      </c>
      <c r="L3122" t="s">
        <v>22</v>
      </c>
      <c r="M3122" t="s">
        <v>472</v>
      </c>
      <c r="N3122">
        <v>4500000</v>
      </c>
      <c r="O3122">
        <v>2003</v>
      </c>
      <c r="P3122">
        <v>7.3</v>
      </c>
      <c r="Q3122" t="s">
        <v>9596</v>
      </c>
    </row>
    <row r="3123" spans="1:17" x14ac:dyDescent="0.35">
      <c r="A3123" t="s">
        <v>11965</v>
      </c>
      <c r="B3123">
        <v>101</v>
      </c>
      <c r="C3123" t="s">
        <v>11966</v>
      </c>
      <c r="D3123">
        <v>32453345</v>
      </c>
      <c r="E3123" t="s">
        <v>7293</v>
      </c>
      <c r="F3123" t="s">
        <v>11967</v>
      </c>
      <c r="G3123" t="s">
        <v>11968</v>
      </c>
      <c r="H3123" t="s">
        <v>11969</v>
      </c>
      <c r="I3123" t="s">
        <v>11970</v>
      </c>
      <c r="J3123">
        <v>155</v>
      </c>
      <c r="K3123" t="s">
        <v>21</v>
      </c>
      <c r="L3123" t="s">
        <v>22</v>
      </c>
      <c r="M3123" t="s">
        <v>472</v>
      </c>
      <c r="N3123">
        <v>5000000</v>
      </c>
      <c r="O3123">
        <v>2014</v>
      </c>
      <c r="P3123">
        <v>5</v>
      </c>
      <c r="Q3123" t="s">
        <v>1018</v>
      </c>
    </row>
    <row r="3124" spans="1:17" x14ac:dyDescent="0.35">
      <c r="A3124" t="s">
        <v>5839</v>
      </c>
      <c r="B3124">
        <v>117</v>
      </c>
      <c r="C3124" t="s">
        <v>601</v>
      </c>
      <c r="D3124">
        <v>27296514</v>
      </c>
      <c r="E3124" t="s">
        <v>1234</v>
      </c>
      <c r="F3124" t="s">
        <v>536</v>
      </c>
      <c r="G3124" t="s">
        <v>11971</v>
      </c>
      <c r="H3124" t="s">
        <v>3318</v>
      </c>
      <c r="I3124" t="s">
        <v>11972</v>
      </c>
      <c r="J3124">
        <v>340</v>
      </c>
      <c r="K3124" t="s">
        <v>21</v>
      </c>
      <c r="L3124" t="s">
        <v>22</v>
      </c>
      <c r="M3124" t="s">
        <v>472</v>
      </c>
      <c r="N3124">
        <v>5000000</v>
      </c>
      <c r="O3124">
        <v>2013</v>
      </c>
      <c r="P3124">
        <v>8</v>
      </c>
      <c r="Q3124" t="s">
        <v>9596</v>
      </c>
    </row>
    <row r="3125" spans="1:17" x14ac:dyDescent="0.35">
      <c r="A3125" t="s">
        <v>11973</v>
      </c>
      <c r="B3125">
        <v>83</v>
      </c>
      <c r="C3125" t="s">
        <v>7924</v>
      </c>
      <c r="D3125">
        <v>25799043</v>
      </c>
      <c r="E3125" t="s">
        <v>3390</v>
      </c>
      <c r="F3125" t="s">
        <v>241</v>
      </c>
      <c r="G3125" t="s">
        <v>11974</v>
      </c>
      <c r="H3125" t="s">
        <v>1327</v>
      </c>
      <c r="I3125" t="s">
        <v>11975</v>
      </c>
      <c r="J3125">
        <v>126</v>
      </c>
      <c r="K3125" t="s">
        <v>21</v>
      </c>
      <c r="L3125" t="s">
        <v>22</v>
      </c>
      <c r="M3125" t="s">
        <v>23</v>
      </c>
      <c r="N3125">
        <v>3300000</v>
      </c>
      <c r="O3125">
        <v>2015</v>
      </c>
      <c r="P3125">
        <v>5.2</v>
      </c>
      <c r="Q3125" t="s">
        <v>4933</v>
      </c>
    </row>
    <row r="3126" spans="1:17" x14ac:dyDescent="0.35">
      <c r="A3126" t="s">
        <v>39</v>
      </c>
      <c r="B3126">
        <v>113</v>
      </c>
      <c r="C3126" t="s">
        <v>3927</v>
      </c>
      <c r="D3126">
        <v>25530884</v>
      </c>
      <c r="E3126" t="s">
        <v>685</v>
      </c>
      <c r="F3126" t="s">
        <v>584</v>
      </c>
      <c r="G3126" t="s">
        <v>11976</v>
      </c>
      <c r="H3126" t="s">
        <v>11977</v>
      </c>
      <c r="I3126" t="s">
        <v>11978</v>
      </c>
      <c r="J3126">
        <v>2067</v>
      </c>
      <c r="K3126" t="s">
        <v>21</v>
      </c>
      <c r="L3126" t="s">
        <v>22</v>
      </c>
      <c r="M3126" t="s">
        <v>472</v>
      </c>
      <c r="N3126">
        <v>9000000</v>
      </c>
      <c r="O3126">
        <v>2000</v>
      </c>
      <c r="P3126">
        <v>8.5</v>
      </c>
      <c r="Q3126" t="s">
        <v>14097</v>
      </c>
    </row>
    <row r="3127" spans="1:17" x14ac:dyDescent="0.35">
      <c r="A3127" t="s">
        <v>11979</v>
      </c>
      <c r="B3127">
        <v>104</v>
      </c>
      <c r="C3127" t="s">
        <v>2731</v>
      </c>
      <c r="D3127">
        <v>27689474</v>
      </c>
      <c r="E3127" t="s">
        <v>3970</v>
      </c>
      <c r="F3127" t="s">
        <v>11980</v>
      </c>
      <c r="G3127" t="s">
        <v>11981</v>
      </c>
      <c r="H3127" t="s">
        <v>11982</v>
      </c>
      <c r="I3127" t="s">
        <v>11983</v>
      </c>
      <c r="J3127">
        <v>339</v>
      </c>
      <c r="K3127" t="s">
        <v>21</v>
      </c>
      <c r="L3127" t="s">
        <v>22</v>
      </c>
      <c r="M3127" t="s">
        <v>472</v>
      </c>
      <c r="N3127">
        <v>5000000</v>
      </c>
      <c r="O3127">
        <v>2013</v>
      </c>
      <c r="P3127">
        <v>6.5</v>
      </c>
      <c r="Q3127" t="s">
        <v>4933</v>
      </c>
    </row>
    <row r="3128" spans="1:17" x14ac:dyDescent="0.35">
      <c r="A3128" t="s">
        <v>5469</v>
      </c>
      <c r="B3128">
        <v>97</v>
      </c>
      <c r="C3128" t="s">
        <v>7744</v>
      </c>
      <c r="D3128">
        <v>24138847</v>
      </c>
      <c r="E3128" t="s">
        <v>1331</v>
      </c>
      <c r="F3128" t="s">
        <v>1668</v>
      </c>
      <c r="G3128" t="s">
        <v>11984</v>
      </c>
      <c r="H3128" t="s">
        <v>11985</v>
      </c>
      <c r="I3128" t="s">
        <v>11986</v>
      </c>
      <c r="J3128">
        <v>472</v>
      </c>
      <c r="K3128" t="s">
        <v>21</v>
      </c>
      <c r="L3128" t="s">
        <v>22</v>
      </c>
      <c r="M3128" t="s">
        <v>472</v>
      </c>
      <c r="N3128">
        <v>5000000</v>
      </c>
      <c r="O3128">
        <v>2006</v>
      </c>
      <c r="P3128">
        <v>7.4</v>
      </c>
      <c r="Q3128" t="s">
        <v>1331</v>
      </c>
    </row>
    <row r="3129" spans="1:17" x14ac:dyDescent="0.35">
      <c r="A3129" t="s">
        <v>5091</v>
      </c>
      <c r="B3129">
        <v>110</v>
      </c>
      <c r="C3129" t="s">
        <v>1433</v>
      </c>
      <c r="D3129">
        <v>21994911</v>
      </c>
      <c r="E3129" t="s">
        <v>4778</v>
      </c>
      <c r="F3129" t="s">
        <v>326</v>
      </c>
      <c r="G3129" t="s">
        <v>11987</v>
      </c>
      <c r="H3129" t="s">
        <v>11988</v>
      </c>
      <c r="I3129" t="s">
        <v>11989</v>
      </c>
      <c r="J3129">
        <v>433</v>
      </c>
      <c r="K3129" t="s">
        <v>21</v>
      </c>
      <c r="L3129" t="s">
        <v>38</v>
      </c>
      <c r="M3129" t="s">
        <v>472</v>
      </c>
      <c r="N3129">
        <v>5000000</v>
      </c>
      <c r="O3129">
        <v>2000</v>
      </c>
      <c r="P3129">
        <v>7.7</v>
      </c>
      <c r="Q3129" t="s">
        <v>2679</v>
      </c>
    </row>
    <row r="3130" spans="1:17" x14ac:dyDescent="0.35">
      <c r="A3130" t="s">
        <v>5062</v>
      </c>
      <c r="B3130">
        <v>103</v>
      </c>
      <c r="C3130" t="s">
        <v>346</v>
      </c>
      <c r="D3130">
        <v>21501098</v>
      </c>
      <c r="E3130" t="s">
        <v>2018</v>
      </c>
      <c r="F3130" t="s">
        <v>421</v>
      </c>
      <c r="G3130" t="s">
        <v>11990</v>
      </c>
      <c r="H3130" t="s">
        <v>10420</v>
      </c>
      <c r="I3130" t="s">
        <v>11991</v>
      </c>
      <c r="J3130">
        <v>216</v>
      </c>
      <c r="K3130" t="s">
        <v>21</v>
      </c>
      <c r="L3130" t="s">
        <v>22</v>
      </c>
      <c r="M3130" t="s">
        <v>23</v>
      </c>
      <c r="N3130">
        <v>5000000</v>
      </c>
      <c r="O3130">
        <v>2013</v>
      </c>
      <c r="P3130">
        <v>7.4</v>
      </c>
      <c r="Q3130" t="s">
        <v>1331</v>
      </c>
    </row>
    <row r="3131" spans="1:17" x14ac:dyDescent="0.35">
      <c r="A3131" t="s">
        <v>11992</v>
      </c>
      <c r="B3131">
        <v>94</v>
      </c>
      <c r="C3131" t="s">
        <v>6379</v>
      </c>
      <c r="D3131">
        <v>19281235</v>
      </c>
      <c r="E3131" t="s">
        <v>4465</v>
      </c>
      <c r="F3131" t="s">
        <v>11993</v>
      </c>
      <c r="G3131" t="s">
        <v>11994</v>
      </c>
      <c r="H3131" t="s">
        <v>11995</v>
      </c>
      <c r="I3131" t="s">
        <v>11996</v>
      </c>
      <c r="J3131">
        <v>11</v>
      </c>
      <c r="K3131" t="s">
        <v>21</v>
      </c>
      <c r="L3131" t="s">
        <v>22</v>
      </c>
      <c r="M3131" t="s">
        <v>472</v>
      </c>
      <c r="N3131">
        <v>5000000</v>
      </c>
      <c r="O3131">
        <v>1991</v>
      </c>
      <c r="P3131">
        <v>5.0999999999999996</v>
      </c>
      <c r="Q3131" t="s">
        <v>1331</v>
      </c>
    </row>
    <row r="3132" spans="1:17" x14ac:dyDescent="0.35">
      <c r="A3132" t="s">
        <v>11997</v>
      </c>
      <c r="B3132">
        <v>77</v>
      </c>
      <c r="C3132" t="s">
        <v>11998</v>
      </c>
      <c r="D3132">
        <v>19421271</v>
      </c>
      <c r="E3132" t="s">
        <v>2340</v>
      </c>
      <c r="F3132" t="s">
        <v>1590</v>
      </c>
      <c r="G3132" t="s">
        <v>11999</v>
      </c>
      <c r="H3132" t="s">
        <v>12000</v>
      </c>
      <c r="I3132" t="s">
        <v>12001</v>
      </c>
      <c r="J3132">
        <v>18</v>
      </c>
      <c r="K3132" t="s">
        <v>21</v>
      </c>
      <c r="L3132" t="s">
        <v>22</v>
      </c>
      <c r="M3132" t="s">
        <v>222</v>
      </c>
      <c r="N3132">
        <v>5000000</v>
      </c>
      <c r="O3132">
        <v>1999</v>
      </c>
      <c r="P3132">
        <v>5</v>
      </c>
      <c r="Q3132" t="s">
        <v>8470</v>
      </c>
    </row>
    <row r="3133" spans="1:17" x14ac:dyDescent="0.35">
      <c r="A3133" t="s">
        <v>1344</v>
      </c>
      <c r="B3133">
        <v>134</v>
      </c>
      <c r="C3133" t="s">
        <v>6971</v>
      </c>
      <c r="D3133">
        <v>20733485</v>
      </c>
      <c r="E3133" t="s">
        <v>2679</v>
      </c>
      <c r="F3133" t="s">
        <v>12002</v>
      </c>
      <c r="G3133" t="s">
        <v>12003</v>
      </c>
      <c r="H3133" t="s">
        <v>12004</v>
      </c>
      <c r="I3133" t="s">
        <v>12005</v>
      </c>
      <c r="J3133">
        <v>157</v>
      </c>
      <c r="K3133" t="s">
        <v>21</v>
      </c>
      <c r="L3133" t="s">
        <v>22</v>
      </c>
      <c r="M3133" t="s">
        <v>23</v>
      </c>
      <c r="N3133">
        <v>5000000</v>
      </c>
      <c r="O3133">
        <v>1997</v>
      </c>
      <c r="P3133">
        <v>7.2</v>
      </c>
      <c r="Q3133" t="s">
        <v>2679</v>
      </c>
    </row>
    <row r="3134" spans="1:17" x14ac:dyDescent="0.35">
      <c r="A3134" t="s">
        <v>12006</v>
      </c>
      <c r="B3134">
        <v>90</v>
      </c>
      <c r="C3134" t="s">
        <v>1233</v>
      </c>
      <c r="D3134">
        <v>24809547</v>
      </c>
      <c r="E3134" t="s">
        <v>2018</v>
      </c>
      <c r="F3134" t="s">
        <v>1558</v>
      </c>
      <c r="G3134" t="s">
        <v>12007</v>
      </c>
      <c r="H3134" t="s">
        <v>653</v>
      </c>
      <c r="I3134" t="s">
        <v>12008</v>
      </c>
      <c r="J3134">
        <v>115</v>
      </c>
      <c r="K3134" t="s">
        <v>21</v>
      </c>
      <c r="L3134" t="s">
        <v>22</v>
      </c>
      <c r="M3134" t="s">
        <v>472</v>
      </c>
      <c r="N3134">
        <v>5000000</v>
      </c>
      <c r="O3134">
        <v>2011</v>
      </c>
      <c r="P3134">
        <v>6.4</v>
      </c>
      <c r="Q3134" t="s">
        <v>1331</v>
      </c>
    </row>
    <row r="3135" spans="1:17" x14ac:dyDescent="0.35">
      <c r="A3135" t="s">
        <v>12009</v>
      </c>
      <c r="B3135">
        <v>104</v>
      </c>
      <c r="C3135" t="s">
        <v>12010</v>
      </c>
      <c r="D3135">
        <v>23031390</v>
      </c>
      <c r="E3135" t="s">
        <v>2018</v>
      </c>
      <c r="F3135" t="s">
        <v>645</v>
      </c>
      <c r="G3135" t="s">
        <v>12011</v>
      </c>
      <c r="H3135" t="s">
        <v>12012</v>
      </c>
      <c r="I3135" t="s">
        <v>12013</v>
      </c>
      <c r="J3135">
        <v>26</v>
      </c>
      <c r="K3135" t="s">
        <v>21</v>
      </c>
      <c r="L3135" t="s">
        <v>22</v>
      </c>
      <c r="M3135" t="s">
        <v>472</v>
      </c>
      <c r="N3135">
        <v>4500000</v>
      </c>
      <c r="O3135">
        <v>1998</v>
      </c>
      <c r="P3135">
        <v>5.6</v>
      </c>
      <c r="Q3135" t="s">
        <v>1331</v>
      </c>
    </row>
    <row r="3136" spans="1:17" x14ac:dyDescent="0.35">
      <c r="A3136" t="s">
        <v>10120</v>
      </c>
      <c r="B3136">
        <v>93</v>
      </c>
      <c r="C3136" t="s">
        <v>12014</v>
      </c>
      <c r="D3136">
        <v>21197315</v>
      </c>
      <c r="E3136" t="s">
        <v>2391</v>
      </c>
      <c r="F3136" t="s">
        <v>7067</v>
      </c>
      <c r="G3136" t="s">
        <v>12015</v>
      </c>
      <c r="H3136" t="s">
        <v>12016</v>
      </c>
      <c r="I3136" t="s">
        <v>12017</v>
      </c>
      <c r="J3136">
        <v>211</v>
      </c>
      <c r="K3136" t="s">
        <v>21</v>
      </c>
      <c r="L3136" t="s">
        <v>22</v>
      </c>
      <c r="M3136" t="s">
        <v>472</v>
      </c>
      <c r="N3136">
        <v>5000000</v>
      </c>
      <c r="O3136">
        <v>2014</v>
      </c>
      <c r="P3136">
        <v>6.1</v>
      </c>
      <c r="Q3136" t="s">
        <v>4933</v>
      </c>
    </row>
    <row r="3137" spans="1:17" x14ac:dyDescent="0.35">
      <c r="A3137" t="s">
        <v>7182</v>
      </c>
      <c r="B3137">
        <v>106</v>
      </c>
      <c r="C3137" t="s">
        <v>12018</v>
      </c>
      <c r="D3137">
        <v>17382982</v>
      </c>
      <c r="E3137" t="s">
        <v>3193</v>
      </c>
      <c r="F3137" t="s">
        <v>2223</v>
      </c>
      <c r="G3137" t="s">
        <v>12019</v>
      </c>
      <c r="H3137" t="s">
        <v>9608</v>
      </c>
      <c r="I3137" t="s">
        <v>12020</v>
      </c>
      <c r="J3137">
        <v>33</v>
      </c>
      <c r="K3137" t="s">
        <v>2202</v>
      </c>
      <c r="L3137" t="s">
        <v>22</v>
      </c>
      <c r="M3137" t="s">
        <v>472</v>
      </c>
      <c r="N3137">
        <v>5000000</v>
      </c>
      <c r="O3137">
        <v>2014</v>
      </c>
      <c r="P3137">
        <v>5.2</v>
      </c>
      <c r="Q3137" t="s">
        <v>2679</v>
      </c>
    </row>
    <row r="3138" spans="1:17" x14ac:dyDescent="0.35">
      <c r="A3138" t="s">
        <v>8834</v>
      </c>
      <c r="B3138">
        <v>109</v>
      </c>
      <c r="C3138" t="s">
        <v>7628</v>
      </c>
      <c r="D3138">
        <v>14821531</v>
      </c>
      <c r="E3138" t="s">
        <v>2679</v>
      </c>
      <c r="F3138" t="s">
        <v>6400</v>
      </c>
      <c r="G3138" t="s">
        <v>12021</v>
      </c>
      <c r="H3138" t="s">
        <v>9504</v>
      </c>
      <c r="I3138" t="s">
        <v>12022</v>
      </c>
      <c r="J3138">
        <v>209</v>
      </c>
      <c r="K3138" t="s">
        <v>21</v>
      </c>
      <c r="L3138" t="s">
        <v>22</v>
      </c>
      <c r="M3138" t="s">
        <v>472</v>
      </c>
      <c r="N3138">
        <v>6000000</v>
      </c>
      <c r="O3138">
        <v>1997</v>
      </c>
      <c r="P3138">
        <v>7.3</v>
      </c>
      <c r="Q3138" t="s">
        <v>2679</v>
      </c>
    </row>
    <row r="3139" spans="1:17" x14ac:dyDescent="0.35">
      <c r="A3139" t="s">
        <v>12023</v>
      </c>
      <c r="B3139">
        <v>101</v>
      </c>
      <c r="C3139" t="s">
        <v>1900</v>
      </c>
      <c r="D3139">
        <v>18656400</v>
      </c>
      <c r="E3139" t="s">
        <v>2679</v>
      </c>
      <c r="F3139" t="s">
        <v>453</v>
      </c>
      <c r="G3139" t="s">
        <v>12024</v>
      </c>
      <c r="H3139" t="s">
        <v>1472</v>
      </c>
      <c r="I3139" t="s">
        <v>12025</v>
      </c>
      <c r="J3139">
        <v>195</v>
      </c>
      <c r="K3139" t="s">
        <v>21</v>
      </c>
      <c r="L3139" t="s">
        <v>22</v>
      </c>
      <c r="M3139" t="s">
        <v>23</v>
      </c>
      <c r="N3139">
        <v>5000000</v>
      </c>
      <c r="O3139">
        <v>2014</v>
      </c>
      <c r="P3139">
        <v>7.5</v>
      </c>
      <c r="Q3139" t="s">
        <v>2679</v>
      </c>
    </row>
    <row r="3140" spans="1:17" x14ac:dyDescent="0.35">
      <c r="A3140" t="s">
        <v>12026</v>
      </c>
      <c r="B3140">
        <v>100</v>
      </c>
      <c r="C3140" t="s">
        <v>12027</v>
      </c>
      <c r="D3140">
        <v>14343976</v>
      </c>
      <c r="E3140" t="s">
        <v>12028</v>
      </c>
      <c r="F3140" t="s">
        <v>9695</v>
      </c>
      <c r="G3140" t="s">
        <v>12029</v>
      </c>
      <c r="H3140" t="s">
        <v>12030</v>
      </c>
      <c r="I3140" t="s">
        <v>12031</v>
      </c>
      <c r="J3140">
        <v>291</v>
      </c>
      <c r="K3140" t="s">
        <v>21</v>
      </c>
      <c r="L3140" t="s">
        <v>22</v>
      </c>
      <c r="M3140" t="s">
        <v>472</v>
      </c>
      <c r="N3140">
        <v>5000000</v>
      </c>
      <c r="O3140">
        <v>1989</v>
      </c>
      <c r="P3140">
        <v>4.5</v>
      </c>
      <c r="Q3140" t="s">
        <v>769</v>
      </c>
    </row>
    <row r="3141" spans="1:17" x14ac:dyDescent="0.35">
      <c r="A3141" t="s">
        <v>4493</v>
      </c>
      <c r="B3141">
        <v>95</v>
      </c>
      <c r="C3141" t="s">
        <v>8610</v>
      </c>
      <c r="D3141">
        <v>241437427</v>
      </c>
      <c r="E3141" t="s">
        <v>2162</v>
      </c>
      <c r="F3141" t="s">
        <v>8332</v>
      </c>
      <c r="G3141" t="s">
        <v>12032</v>
      </c>
      <c r="H3141" t="s">
        <v>7621</v>
      </c>
      <c r="I3141" t="s">
        <v>12033</v>
      </c>
      <c r="J3141">
        <v>756</v>
      </c>
      <c r="K3141" t="s">
        <v>21</v>
      </c>
      <c r="L3141" t="s">
        <v>22</v>
      </c>
      <c r="M3141" t="s">
        <v>68</v>
      </c>
      <c r="N3141">
        <v>5000000</v>
      </c>
      <c r="O3141">
        <v>2002</v>
      </c>
      <c r="P3141">
        <v>6.6</v>
      </c>
      <c r="Q3141" t="s">
        <v>1331</v>
      </c>
    </row>
    <row r="3142" spans="1:17" x14ac:dyDescent="0.35">
      <c r="A3142" t="s">
        <v>10270</v>
      </c>
      <c r="B3142">
        <v>94</v>
      </c>
      <c r="C3142" t="s">
        <v>11013</v>
      </c>
      <c r="D3142">
        <v>14123773</v>
      </c>
      <c r="E3142" t="s">
        <v>1547</v>
      </c>
      <c r="F3142" t="s">
        <v>55</v>
      </c>
      <c r="G3142" t="s">
        <v>12034</v>
      </c>
      <c r="H3142" t="s">
        <v>12035</v>
      </c>
      <c r="I3142" t="s">
        <v>12036</v>
      </c>
      <c r="J3142">
        <v>561</v>
      </c>
      <c r="K3142" t="s">
        <v>21</v>
      </c>
      <c r="L3142" t="s">
        <v>22</v>
      </c>
      <c r="M3142" t="s">
        <v>472</v>
      </c>
      <c r="N3142">
        <v>5000000</v>
      </c>
      <c r="O3142">
        <v>2012</v>
      </c>
      <c r="P3142">
        <v>5.3</v>
      </c>
      <c r="Q3142" t="s">
        <v>14098</v>
      </c>
    </row>
    <row r="3143" spans="1:17" x14ac:dyDescent="0.35">
      <c r="A3143" t="s">
        <v>12037</v>
      </c>
      <c r="B3143">
        <v>93</v>
      </c>
      <c r="C3143" t="s">
        <v>12038</v>
      </c>
      <c r="D3143">
        <v>15126948</v>
      </c>
      <c r="E3143" t="s">
        <v>4292</v>
      </c>
      <c r="F3143" t="s">
        <v>7564</v>
      </c>
      <c r="G3143" t="s">
        <v>12039</v>
      </c>
      <c r="H3143" t="s">
        <v>9332</v>
      </c>
      <c r="I3143" t="s">
        <v>12040</v>
      </c>
      <c r="J3143">
        <v>335</v>
      </c>
      <c r="K3143" t="s">
        <v>21</v>
      </c>
      <c r="L3143" t="s">
        <v>22</v>
      </c>
      <c r="M3143" t="s">
        <v>472</v>
      </c>
      <c r="N3143">
        <v>5000000</v>
      </c>
      <c r="O3143">
        <v>1995</v>
      </c>
      <c r="P3143">
        <v>4.9000000000000004</v>
      </c>
      <c r="Q3143" t="s">
        <v>4933</v>
      </c>
    </row>
    <row r="3144" spans="1:17" x14ac:dyDescent="0.35">
      <c r="A3144" t="s">
        <v>981</v>
      </c>
      <c r="B3144">
        <v>106</v>
      </c>
      <c r="C3144" t="s">
        <v>12041</v>
      </c>
      <c r="D3144">
        <v>13622333</v>
      </c>
      <c r="E3144" t="s">
        <v>8406</v>
      </c>
      <c r="F3144" t="s">
        <v>9035</v>
      </c>
      <c r="G3144" t="s">
        <v>12042</v>
      </c>
      <c r="H3144" t="s">
        <v>12043</v>
      </c>
      <c r="I3144" t="s">
        <v>12044</v>
      </c>
      <c r="J3144">
        <v>385</v>
      </c>
      <c r="K3144" t="s">
        <v>2202</v>
      </c>
      <c r="L3144" t="s">
        <v>2298</v>
      </c>
      <c r="M3144" t="s">
        <v>472</v>
      </c>
      <c r="N3144">
        <v>2000000</v>
      </c>
      <c r="O3144">
        <v>2001</v>
      </c>
      <c r="P3144">
        <v>7.7</v>
      </c>
      <c r="Q3144" t="s">
        <v>769</v>
      </c>
    </row>
    <row r="3145" spans="1:17" x14ac:dyDescent="0.35">
      <c r="A3145" t="s">
        <v>1958</v>
      </c>
      <c r="B3145">
        <v>99</v>
      </c>
      <c r="C3145" t="s">
        <v>4694</v>
      </c>
      <c r="D3145">
        <v>13464388</v>
      </c>
      <c r="E3145" t="s">
        <v>5797</v>
      </c>
      <c r="F3145" t="s">
        <v>12045</v>
      </c>
      <c r="G3145" t="s">
        <v>12046</v>
      </c>
      <c r="H3145" t="s">
        <v>910</v>
      </c>
      <c r="I3145" t="s">
        <v>12047</v>
      </c>
      <c r="J3145">
        <v>859</v>
      </c>
      <c r="K3145" t="s">
        <v>21</v>
      </c>
      <c r="L3145" t="s">
        <v>38</v>
      </c>
      <c r="M3145" t="s">
        <v>472</v>
      </c>
      <c r="N3145">
        <v>4000000</v>
      </c>
      <c r="O3145">
        <v>2004</v>
      </c>
      <c r="P3145">
        <v>8</v>
      </c>
      <c r="Q3145" t="s">
        <v>1331</v>
      </c>
    </row>
    <row r="3146" spans="1:17" x14ac:dyDescent="0.35">
      <c r="A3146" t="s">
        <v>12048</v>
      </c>
      <c r="B3146">
        <v>82</v>
      </c>
      <c r="C3146" t="s">
        <v>12049</v>
      </c>
      <c r="D3146">
        <v>13350177</v>
      </c>
      <c r="E3146" t="s">
        <v>3433</v>
      </c>
      <c r="F3146" t="s">
        <v>8839</v>
      </c>
      <c r="G3146" t="s">
        <v>12050</v>
      </c>
      <c r="H3146" t="s">
        <v>3087</v>
      </c>
      <c r="I3146" t="s">
        <v>12051</v>
      </c>
      <c r="J3146">
        <v>113</v>
      </c>
      <c r="K3146" t="s">
        <v>21</v>
      </c>
      <c r="L3146" t="s">
        <v>22</v>
      </c>
      <c r="M3146" t="s">
        <v>23</v>
      </c>
      <c r="N3146">
        <v>5000000</v>
      </c>
      <c r="O3146">
        <v>2008</v>
      </c>
      <c r="P3146">
        <v>3.8</v>
      </c>
      <c r="Q3146" t="s">
        <v>2679</v>
      </c>
    </row>
    <row r="3147" spans="1:17" x14ac:dyDescent="0.35">
      <c r="A3147" t="s">
        <v>11088</v>
      </c>
      <c r="B3147">
        <v>135</v>
      </c>
      <c r="C3147" t="s">
        <v>11383</v>
      </c>
      <c r="D3147">
        <v>13269963</v>
      </c>
      <c r="E3147" t="s">
        <v>6129</v>
      </c>
      <c r="F3147" t="s">
        <v>536</v>
      </c>
      <c r="G3147" t="s">
        <v>12052</v>
      </c>
      <c r="H3147" t="s">
        <v>12053</v>
      </c>
      <c r="I3147" t="s">
        <v>12054</v>
      </c>
      <c r="J3147">
        <v>173</v>
      </c>
      <c r="K3147" t="s">
        <v>21</v>
      </c>
      <c r="L3147" t="s">
        <v>22</v>
      </c>
      <c r="M3147" t="s">
        <v>472</v>
      </c>
      <c r="N3147">
        <v>5000000</v>
      </c>
      <c r="O3147">
        <v>1996</v>
      </c>
      <c r="P3147">
        <v>7.6</v>
      </c>
      <c r="Q3147" t="s">
        <v>2679</v>
      </c>
    </row>
    <row r="3148" spans="1:17" x14ac:dyDescent="0.35">
      <c r="A3148" t="s">
        <v>7216</v>
      </c>
      <c r="B3148">
        <v>88</v>
      </c>
      <c r="C3148" t="s">
        <v>12055</v>
      </c>
      <c r="D3148">
        <v>17768000</v>
      </c>
      <c r="E3148" t="s">
        <v>4292</v>
      </c>
      <c r="F3148" t="s">
        <v>7564</v>
      </c>
      <c r="G3148" t="s">
        <v>12056</v>
      </c>
      <c r="H3148" t="s">
        <v>12057</v>
      </c>
      <c r="I3148" t="s">
        <v>12058</v>
      </c>
      <c r="J3148">
        <v>374</v>
      </c>
      <c r="K3148" t="s">
        <v>21</v>
      </c>
      <c r="L3148" t="s">
        <v>22</v>
      </c>
      <c r="M3148" t="s">
        <v>472</v>
      </c>
      <c r="N3148">
        <v>5000000</v>
      </c>
      <c r="O3148">
        <v>1988</v>
      </c>
      <c r="P3148">
        <v>5.9</v>
      </c>
      <c r="Q3148" t="s">
        <v>4933</v>
      </c>
    </row>
    <row r="3149" spans="1:17" x14ac:dyDescent="0.35">
      <c r="A3149" t="s">
        <v>12059</v>
      </c>
      <c r="B3149">
        <v>89</v>
      </c>
      <c r="C3149" t="s">
        <v>12060</v>
      </c>
      <c r="D3149">
        <v>12947763</v>
      </c>
      <c r="E3149" t="s">
        <v>3970</v>
      </c>
      <c r="F3149" t="s">
        <v>4820</v>
      </c>
      <c r="G3149" t="s">
        <v>12061</v>
      </c>
      <c r="H3149" t="s">
        <v>12062</v>
      </c>
      <c r="I3149" t="s">
        <v>12063</v>
      </c>
      <c r="J3149">
        <v>125</v>
      </c>
      <c r="K3149" t="s">
        <v>21</v>
      </c>
      <c r="L3149" t="s">
        <v>22</v>
      </c>
      <c r="M3149" t="s">
        <v>472</v>
      </c>
      <c r="N3149">
        <v>5000000</v>
      </c>
      <c r="O3149">
        <v>1986</v>
      </c>
      <c r="P3149">
        <v>6.2</v>
      </c>
      <c r="Q3149" t="s">
        <v>4933</v>
      </c>
    </row>
    <row r="3150" spans="1:17" x14ac:dyDescent="0.35">
      <c r="A3150" t="s">
        <v>2456</v>
      </c>
      <c r="B3150">
        <v>110</v>
      </c>
      <c r="C3150" t="s">
        <v>6457</v>
      </c>
      <c r="D3150">
        <v>14100000</v>
      </c>
      <c r="E3150" t="s">
        <v>2018</v>
      </c>
      <c r="F3150" t="s">
        <v>8195</v>
      </c>
      <c r="G3150" t="s">
        <v>12064</v>
      </c>
      <c r="H3150" t="s">
        <v>3716</v>
      </c>
      <c r="I3150" t="s">
        <v>12065</v>
      </c>
      <c r="J3150">
        <v>87</v>
      </c>
      <c r="K3150" t="s">
        <v>21</v>
      </c>
      <c r="L3150" t="s">
        <v>22</v>
      </c>
      <c r="M3150" t="s">
        <v>472</v>
      </c>
      <c r="N3150">
        <v>5000000</v>
      </c>
      <c r="O3150">
        <v>1982</v>
      </c>
      <c r="P3150">
        <v>7.2</v>
      </c>
      <c r="Q3150" t="s">
        <v>1331</v>
      </c>
    </row>
    <row r="3151" spans="1:17" x14ac:dyDescent="0.35">
      <c r="A3151" t="s">
        <v>12066</v>
      </c>
      <c r="B3151">
        <v>107</v>
      </c>
      <c r="C3151" t="s">
        <v>12067</v>
      </c>
      <c r="D3151">
        <v>12200000</v>
      </c>
      <c r="E3151" t="s">
        <v>7642</v>
      </c>
      <c r="F3151" t="s">
        <v>3626</v>
      </c>
      <c r="G3151" t="s">
        <v>12068</v>
      </c>
      <c r="H3151" t="s">
        <v>12069</v>
      </c>
      <c r="I3151" t="s">
        <v>12070</v>
      </c>
      <c r="J3151">
        <v>65</v>
      </c>
      <c r="K3151" t="s">
        <v>21</v>
      </c>
      <c r="L3151" t="s">
        <v>22</v>
      </c>
      <c r="M3151" t="s">
        <v>68</v>
      </c>
      <c r="N3151">
        <v>5000000</v>
      </c>
      <c r="O3151">
        <v>1983</v>
      </c>
      <c r="P3151">
        <v>6.3</v>
      </c>
      <c r="Q3151" t="s">
        <v>1064</v>
      </c>
    </row>
    <row r="3152" spans="1:17" x14ac:dyDescent="0.35">
      <c r="A3152" t="s">
        <v>12071</v>
      </c>
      <c r="B3152">
        <v>86</v>
      </c>
      <c r="C3152" t="s">
        <v>12072</v>
      </c>
      <c r="D3152">
        <v>17683670</v>
      </c>
      <c r="E3152" t="s">
        <v>3348</v>
      </c>
      <c r="F3152" t="s">
        <v>2940</v>
      </c>
      <c r="G3152" t="s">
        <v>12073</v>
      </c>
      <c r="H3152" t="s">
        <v>12074</v>
      </c>
      <c r="I3152" t="s">
        <v>12075</v>
      </c>
      <c r="J3152">
        <v>323</v>
      </c>
      <c r="K3152" t="s">
        <v>21</v>
      </c>
      <c r="L3152" t="s">
        <v>22</v>
      </c>
      <c r="M3152" t="s">
        <v>23</v>
      </c>
      <c r="N3152">
        <v>5000000</v>
      </c>
      <c r="O3152">
        <v>2011</v>
      </c>
      <c r="P3152">
        <v>5.2</v>
      </c>
      <c r="Q3152" t="s">
        <v>4933</v>
      </c>
    </row>
    <row r="3153" spans="1:17" x14ac:dyDescent="0.35">
      <c r="A3153" t="s">
        <v>12076</v>
      </c>
      <c r="B3153">
        <v>91</v>
      </c>
      <c r="C3153" t="s">
        <v>4048</v>
      </c>
      <c r="D3153">
        <v>12055108</v>
      </c>
      <c r="E3153" t="s">
        <v>2018</v>
      </c>
      <c r="F3153" t="s">
        <v>308</v>
      </c>
      <c r="G3153" t="s">
        <v>12077</v>
      </c>
      <c r="H3153" t="s">
        <v>2388</v>
      </c>
      <c r="I3153" t="s">
        <v>12078</v>
      </c>
      <c r="J3153">
        <v>134</v>
      </c>
      <c r="K3153" t="s">
        <v>21</v>
      </c>
      <c r="L3153" t="s">
        <v>22</v>
      </c>
      <c r="M3153" t="s">
        <v>472</v>
      </c>
      <c r="N3153">
        <v>8000000</v>
      </c>
      <c r="O3153">
        <v>2008</v>
      </c>
      <c r="P3153">
        <v>6.9</v>
      </c>
      <c r="Q3153" t="s">
        <v>1331</v>
      </c>
    </row>
    <row r="3154" spans="1:17" x14ac:dyDescent="0.35">
      <c r="A3154" t="s">
        <v>10120</v>
      </c>
      <c r="B3154">
        <v>103</v>
      </c>
      <c r="C3154" t="s">
        <v>12079</v>
      </c>
      <c r="D3154">
        <v>27285953</v>
      </c>
      <c r="E3154" t="s">
        <v>41</v>
      </c>
      <c r="F3154" t="s">
        <v>12080</v>
      </c>
      <c r="G3154" t="s">
        <v>12081</v>
      </c>
      <c r="H3154" t="s">
        <v>12082</v>
      </c>
      <c r="I3154" t="s">
        <v>12083</v>
      </c>
      <c r="J3154">
        <v>214</v>
      </c>
      <c r="K3154" t="s">
        <v>21</v>
      </c>
      <c r="L3154" t="s">
        <v>22</v>
      </c>
      <c r="M3154" t="s">
        <v>472</v>
      </c>
      <c r="N3154">
        <v>5000000</v>
      </c>
      <c r="O3154">
        <v>2015</v>
      </c>
      <c r="P3154">
        <v>6.8</v>
      </c>
      <c r="Q3154" t="s">
        <v>1064</v>
      </c>
    </row>
    <row r="3155" spans="1:17" x14ac:dyDescent="0.35">
      <c r="A3155" t="s">
        <v>3958</v>
      </c>
      <c r="B3155">
        <v>99</v>
      </c>
      <c r="C3155" t="s">
        <v>1322</v>
      </c>
      <c r="D3155">
        <v>10572742</v>
      </c>
      <c r="E3155" t="s">
        <v>169</v>
      </c>
      <c r="F3155" t="s">
        <v>6506</v>
      </c>
      <c r="G3155" t="s">
        <v>12086</v>
      </c>
      <c r="H3155" t="s">
        <v>1985</v>
      </c>
      <c r="I3155" t="s">
        <v>12087</v>
      </c>
      <c r="J3155">
        <v>21</v>
      </c>
      <c r="K3155" t="s">
        <v>21</v>
      </c>
      <c r="L3155" t="s">
        <v>22</v>
      </c>
      <c r="M3155" t="s">
        <v>23</v>
      </c>
      <c r="N3155">
        <v>8000000</v>
      </c>
      <c r="O3155">
        <v>2009</v>
      </c>
      <c r="P3155">
        <v>6.1</v>
      </c>
      <c r="Q3155" t="s">
        <v>2679</v>
      </c>
    </row>
    <row r="3156" spans="1:17" x14ac:dyDescent="0.35">
      <c r="A3156" t="s">
        <v>12088</v>
      </c>
      <c r="B3156">
        <v>82</v>
      </c>
      <c r="C3156" t="s">
        <v>12089</v>
      </c>
      <c r="D3156">
        <v>9628751</v>
      </c>
      <c r="E3156" t="s">
        <v>2484</v>
      </c>
      <c r="F3156" t="s">
        <v>12090</v>
      </c>
      <c r="G3156" t="s">
        <v>12091</v>
      </c>
      <c r="H3156" t="s">
        <v>12092</v>
      </c>
      <c r="I3156" t="s">
        <v>12093</v>
      </c>
      <c r="J3156">
        <v>65</v>
      </c>
      <c r="K3156" t="s">
        <v>21</v>
      </c>
      <c r="L3156" t="s">
        <v>22</v>
      </c>
      <c r="M3156" t="s">
        <v>68</v>
      </c>
      <c r="N3156">
        <v>5000000</v>
      </c>
      <c r="O3156">
        <v>2000</v>
      </c>
      <c r="P3156">
        <v>5.9</v>
      </c>
      <c r="Q3156" t="s">
        <v>1064</v>
      </c>
    </row>
    <row r="3157" spans="1:17" x14ac:dyDescent="0.35">
      <c r="A3157" t="s">
        <v>12094</v>
      </c>
      <c r="B3157">
        <v>92</v>
      </c>
      <c r="C3157" t="s">
        <v>3096</v>
      </c>
      <c r="D3157">
        <v>8786715</v>
      </c>
      <c r="E3157" t="s">
        <v>2018</v>
      </c>
      <c r="F3157" t="s">
        <v>5034</v>
      </c>
      <c r="G3157" t="s">
        <v>12095</v>
      </c>
      <c r="H3157" t="s">
        <v>7615</v>
      </c>
      <c r="I3157" t="s">
        <v>12096</v>
      </c>
      <c r="J3157">
        <v>324</v>
      </c>
      <c r="K3157" t="s">
        <v>21</v>
      </c>
      <c r="L3157" t="s">
        <v>22</v>
      </c>
      <c r="M3157" t="s">
        <v>23</v>
      </c>
      <c r="N3157">
        <v>5000000</v>
      </c>
      <c r="O3157">
        <v>2004</v>
      </c>
      <c r="P3157">
        <v>6.9</v>
      </c>
      <c r="Q3157" t="s">
        <v>1331</v>
      </c>
    </row>
    <row r="3158" spans="1:17" x14ac:dyDescent="0.35">
      <c r="A3158" t="s">
        <v>12097</v>
      </c>
      <c r="B3158">
        <v>112</v>
      </c>
      <c r="C3158" t="s">
        <v>12098</v>
      </c>
      <c r="D3158">
        <v>3432342</v>
      </c>
      <c r="E3158" t="s">
        <v>8336</v>
      </c>
      <c r="F3158" t="s">
        <v>9158</v>
      </c>
      <c r="G3158" t="s">
        <v>12099</v>
      </c>
      <c r="H3158" t="s">
        <v>12100</v>
      </c>
      <c r="I3158" t="s">
        <v>12101</v>
      </c>
      <c r="J3158">
        <v>166</v>
      </c>
      <c r="K3158" t="s">
        <v>1171</v>
      </c>
      <c r="L3158" t="s">
        <v>214</v>
      </c>
      <c r="M3158" t="s">
        <v>472</v>
      </c>
      <c r="N3158">
        <v>6000000</v>
      </c>
      <c r="O3158">
        <v>2003</v>
      </c>
      <c r="P3158">
        <v>7.7</v>
      </c>
      <c r="Q3158" t="s">
        <v>1331</v>
      </c>
    </row>
    <row r="3159" spans="1:17" x14ac:dyDescent="0.35">
      <c r="A3159" t="s">
        <v>12102</v>
      </c>
      <c r="B3159">
        <v>90</v>
      </c>
      <c r="C3159" t="s">
        <v>7592</v>
      </c>
      <c r="D3159">
        <v>6755271</v>
      </c>
      <c r="E3159" t="s">
        <v>4292</v>
      </c>
      <c r="F3159" t="s">
        <v>7590</v>
      </c>
      <c r="G3159" t="s">
        <v>12103</v>
      </c>
      <c r="H3159" t="s">
        <v>4467</v>
      </c>
      <c r="I3159" t="s">
        <v>12104</v>
      </c>
      <c r="J3159">
        <v>131</v>
      </c>
      <c r="K3159" t="s">
        <v>21</v>
      </c>
      <c r="L3159" t="s">
        <v>22</v>
      </c>
      <c r="M3159" t="s">
        <v>472</v>
      </c>
      <c r="N3159">
        <v>5000000</v>
      </c>
      <c r="O3159">
        <v>2001</v>
      </c>
      <c r="P3159">
        <v>5.3</v>
      </c>
      <c r="Q3159" t="s">
        <v>4933</v>
      </c>
    </row>
    <row r="3160" spans="1:17" x14ac:dyDescent="0.35">
      <c r="A3160" t="s">
        <v>12105</v>
      </c>
      <c r="B3160">
        <v>150</v>
      </c>
      <c r="C3160" t="s">
        <v>7096</v>
      </c>
      <c r="D3160">
        <v>6157157</v>
      </c>
      <c r="E3160" t="s">
        <v>2018</v>
      </c>
      <c r="F3160" t="s">
        <v>2177</v>
      </c>
      <c r="G3160" t="s">
        <v>12106</v>
      </c>
      <c r="H3160" t="s">
        <v>12107</v>
      </c>
      <c r="I3160" t="s">
        <v>12108</v>
      </c>
      <c r="J3160">
        <v>198</v>
      </c>
      <c r="K3160" t="s">
        <v>21</v>
      </c>
      <c r="L3160" t="s">
        <v>22</v>
      </c>
      <c r="M3160" t="s">
        <v>23</v>
      </c>
      <c r="N3160">
        <v>5000000</v>
      </c>
      <c r="O3160">
        <v>1989</v>
      </c>
      <c r="P3160">
        <v>7</v>
      </c>
      <c r="Q3160" t="s">
        <v>1331</v>
      </c>
    </row>
    <row r="3161" spans="1:17" x14ac:dyDescent="0.35">
      <c r="A3161" t="s">
        <v>10993</v>
      </c>
      <c r="B3161">
        <v>91</v>
      </c>
      <c r="C3161" t="s">
        <v>3419</v>
      </c>
      <c r="D3161">
        <v>5480318</v>
      </c>
      <c r="E3161" t="s">
        <v>2018</v>
      </c>
      <c r="F3161" t="s">
        <v>2943</v>
      </c>
      <c r="G3161" t="s">
        <v>12109</v>
      </c>
      <c r="H3161" t="s">
        <v>12110</v>
      </c>
      <c r="I3161" t="s">
        <v>12111</v>
      </c>
      <c r="J3161">
        <v>79</v>
      </c>
      <c r="K3161" t="s">
        <v>21</v>
      </c>
      <c r="L3161" t="s">
        <v>22</v>
      </c>
      <c r="M3161" t="s">
        <v>472</v>
      </c>
      <c r="N3161">
        <v>5000000</v>
      </c>
      <c r="O3161">
        <v>1998</v>
      </c>
      <c r="P3161">
        <v>6.6</v>
      </c>
      <c r="Q3161" t="s">
        <v>1331</v>
      </c>
    </row>
    <row r="3162" spans="1:17" x14ac:dyDescent="0.35">
      <c r="A3162" t="s">
        <v>199</v>
      </c>
      <c r="B3162">
        <v>95</v>
      </c>
      <c r="C3162" t="s">
        <v>4064</v>
      </c>
      <c r="D3162">
        <v>5308707</v>
      </c>
      <c r="E3162" t="s">
        <v>4130</v>
      </c>
      <c r="F3162" t="s">
        <v>199</v>
      </c>
      <c r="G3162" t="s">
        <v>12113</v>
      </c>
      <c r="H3162" t="s">
        <v>12114</v>
      </c>
      <c r="I3162" t="s">
        <v>12115</v>
      </c>
      <c r="J3162">
        <v>165</v>
      </c>
      <c r="K3162" t="s">
        <v>21</v>
      </c>
      <c r="L3162" t="s">
        <v>22</v>
      </c>
      <c r="M3162" t="s">
        <v>472</v>
      </c>
      <c r="N3162">
        <v>5000000</v>
      </c>
      <c r="O3162">
        <v>2001</v>
      </c>
      <c r="P3162">
        <v>6.4</v>
      </c>
      <c r="Q3162" t="s">
        <v>1331</v>
      </c>
    </row>
    <row r="3163" spans="1:17" x14ac:dyDescent="0.35">
      <c r="A3163" t="s">
        <v>583</v>
      </c>
      <c r="B3163">
        <v>97</v>
      </c>
      <c r="C3163" t="s">
        <v>12116</v>
      </c>
      <c r="D3163">
        <v>5009677</v>
      </c>
      <c r="E3163" t="s">
        <v>4308</v>
      </c>
      <c r="F3163" t="s">
        <v>90</v>
      </c>
      <c r="G3163" t="s">
        <v>12117</v>
      </c>
      <c r="H3163" t="s">
        <v>1329</v>
      </c>
      <c r="I3163" t="s">
        <v>12118</v>
      </c>
      <c r="J3163">
        <v>485</v>
      </c>
      <c r="K3163" t="s">
        <v>21</v>
      </c>
      <c r="L3163" t="s">
        <v>38</v>
      </c>
      <c r="M3163" t="s">
        <v>472</v>
      </c>
      <c r="N3163">
        <v>5000000</v>
      </c>
      <c r="O3163">
        <v>2009</v>
      </c>
      <c r="P3163">
        <v>7.9</v>
      </c>
      <c r="Q3163" t="s">
        <v>2679</v>
      </c>
    </row>
    <row r="3164" spans="1:17" x14ac:dyDescent="0.35">
      <c r="A3164" t="s">
        <v>6558</v>
      </c>
      <c r="B3164">
        <v>112</v>
      </c>
      <c r="C3164" t="s">
        <v>6493</v>
      </c>
      <c r="D3164">
        <v>4306697</v>
      </c>
      <c r="E3164" t="s">
        <v>2679</v>
      </c>
      <c r="F3164" t="s">
        <v>285</v>
      </c>
      <c r="G3164" t="s">
        <v>12119</v>
      </c>
      <c r="H3164" t="s">
        <v>12120</v>
      </c>
      <c r="I3164" t="s">
        <v>12121</v>
      </c>
      <c r="J3164">
        <v>196</v>
      </c>
      <c r="K3164" t="s">
        <v>21</v>
      </c>
      <c r="L3164" t="s">
        <v>214</v>
      </c>
      <c r="M3164" t="s">
        <v>472</v>
      </c>
      <c r="N3164">
        <v>5000000</v>
      </c>
      <c r="O3164">
        <v>1997</v>
      </c>
      <c r="P3164">
        <v>7.7</v>
      </c>
      <c r="Q3164" t="s">
        <v>2679</v>
      </c>
    </row>
    <row r="3165" spans="1:17" x14ac:dyDescent="0.35">
      <c r="A3165" t="s">
        <v>12122</v>
      </c>
      <c r="B3165">
        <v>122</v>
      </c>
      <c r="C3165" t="s">
        <v>3676</v>
      </c>
      <c r="D3165">
        <v>3950029</v>
      </c>
      <c r="E3165" t="s">
        <v>2679</v>
      </c>
      <c r="F3165" t="s">
        <v>10055</v>
      </c>
      <c r="G3165" t="s">
        <v>12123</v>
      </c>
      <c r="H3165" t="s">
        <v>12124</v>
      </c>
      <c r="I3165" t="s">
        <v>12125</v>
      </c>
      <c r="J3165">
        <v>89</v>
      </c>
      <c r="K3165" t="s">
        <v>1171</v>
      </c>
      <c r="L3165" t="s">
        <v>1172</v>
      </c>
      <c r="M3165" t="s">
        <v>23</v>
      </c>
      <c r="N3165">
        <v>4000000</v>
      </c>
      <c r="O3165">
        <v>2010</v>
      </c>
      <c r="P3165">
        <v>7.2</v>
      </c>
      <c r="Q3165" t="s">
        <v>2679</v>
      </c>
    </row>
    <row r="3166" spans="1:17" x14ac:dyDescent="0.35">
      <c r="A3166" t="s">
        <v>12126</v>
      </c>
      <c r="B3166">
        <v>110</v>
      </c>
      <c r="C3166" t="s">
        <v>2634</v>
      </c>
      <c r="D3166">
        <v>4040588</v>
      </c>
      <c r="E3166" t="s">
        <v>2018</v>
      </c>
      <c r="F3166" t="s">
        <v>78</v>
      </c>
      <c r="G3166" t="s">
        <v>12127</v>
      </c>
      <c r="H3166" t="s">
        <v>5265</v>
      </c>
      <c r="I3166" t="s">
        <v>12128</v>
      </c>
      <c r="J3166">
        <v>89</v>
      </c>
      <c r="K3166" t="s">
        <v>21</v>
      </c>
      <c r="L3166" t="s">
        <v>22</v>
      </c>
      <c r="M3166" t="s">
        <v>23</v>
      </c>
      <c r="N3166">
        <v>5000000</v>
      </c>
      <c r="O3166">
        <v>2008</v>
      </c>
      <c r="P3166">
        <v>6.8</v>
      </c>
      <c r="Q3166" t="s">
        <v>1331</v>
      </c>
    </row>
    <row r="3167" spans="1:17" x14ac:dyDescent="0.35">
      <c r="A3167" t="s">
        <v>132</v>
      </c>
      <c r="B3167">
        <v>108</v>
      </c>
      <c r="C3167" t="s">
        <v>4771</v>
      </c>
      <c r="D3167">
        <v>3049135</v>
      </c>
      <c r="E3167" t="s">
        <v>12129</v>
      </c>
      <c r="F3167" t="s">
        <v>168</v>
      </c>
      <c r="G3167" t="s">
        <v>12130</v>
      </c>
      <c r="H3167" t="s">
        <v>12131</v>
      </c>
      <c r="I3167" t="s">
        <v>12132</v>
      </c>
      <c r="J3167">
        <v>265</v>
      </c>
      <c r="K3167" t="s">
        <v>21</v>
      </c>
      <c r="L3167" t="s">
        <v>139</v>
      </c>
      <c r="M3167" t="s">
        <v>472</v>
      </c>
      <c r="N3167">
        <v>5000000</v>
      </c>
      <c r="O3167">
        <v>1994</v>
      </c>
      <c r="P3167">
        <v>7.4</v>
      </c>
      <c r="Q3167" t="s">
        <v>9596</v>
      </c>
    </row>
    <row r="3168" spans="1:17" x14ac:dyDescent="0.35">
      <c r="A3168" t="s">
        <v>9889</v>
      </c>
      <c r="B3168">
        <v>121</v>
      </c>
      <c r="C3168" t="s">
        <v>12133</v>
      </c>
      <c r="D3168">
        <v>4700361</v>
      </c>
      <c r="E3168" t="s">
        <v>2679</v>
      </c>
      <c r="F3168" t="s">
        <v>1154</v>
      </c>
      <c r="G3168" t="s">
        <v>12134</v>
      </c>
      <c r="H3168" t="s">
        <v>12135</v>
      </c>
      <c r="I3168" t="s">
        <v>12136</v>
      </c>
      <c r="J3168">
        <v>29</v>
      </c>
      <c r="K3168" t="s">
        <v>21</v>
      </c>
      <c r="L3168" t="s">
        <v>22</v>
      </c>
      <c r="M3168" t="s">
        <v>23</v>
      </c>
      <c r="N3168">
        <v>5000000</v>
      </c>
      <c r="O3168">
        <v>2015</v>
      </c>
      <c r="P3168">
        <v>4.5999999999999996</v>
      </c>
      <c r="Q3168" t="s">
        <v>2679</v>
      </c>
    </row>
    <row r="3169" spans="1:17" x14ac:dyDescent="0.35">
      <c r="A3169" t="s">
        <v>12137</v>
      </c>
      <c r="B3169">
        <v>97</v>
      </c>
      <c r="C3169" t="s">
        <v>11296</v>
      </c>
      <c r="D3169">
        <v>2711210</v>
      </c>
      <c r="E3169" t="s">
        <v>2018</v>
      </c>
      <c r="F3169" t="s">
        <v>1005</v>
      </c>
      <c r="G3169" t="s">
        <v>12138</v>
      </c>
      <c r="H3169" t="s">
        <v>924</v>
      </c>
      <c r="I3169" t="s">
        <v>12139</v>
      </c>
      <c r="J3169">
        <v>86</v>
      </c>
      <c r="K3169" t="s">
        <v>21</v>
      </c>
      <c r="L3169" t="s">
        <v>22</v>
      </c>
      <c r="M3169" t="s">
        <v>472</v>
      </c>
      <c r="N3169">
        <v>5000000</v>
      </c>
      <c r="O3169">
        <v>2010</v>
      </c>
      <c r="P3169">
        <v>6.4</v>
      </c>
      <c r="Q3169" t="s">
        <v>1331</v>
      </c>
    </row>
    <row r="3170" spans="1:17" x14ac:dyDescent="0.35">
      <c r="A3170" t="s">
        <v>5060</v>
      </c>
      <c r="B3170">
        <v>116</v>
      </c>
      <c r="C3170" t="s">
        <v>6942</v>
      </c>
      <c r="D3170">
        <v>1980338</v>
      </c>
      <c r="E3170" t="s">
        <v>12140</v>
      </c>
      <c r="F3170" t="s">
        <v>1768</v>
      </c>
      <c r="G3170" t="s">
        <v>12141</v>
      </c>
      <c r="H3170" t="s">
        <v>9726</v>
      </c>
      <c r="I3170" t="s">
        <v>12142</v>
      </c>
      <c r="J3170">
        <v>151</v>
      </c>
      <c r="K3170" t="s">
        <v>21</v>
      </c>
      <c r="L3170" t="s">
        <v>22</v>
      </c>
      <c r="M3170" t="s">
        <v>472</v>
      </c>
      <c r="N3170">
        <v>5000000</v>
      </c>
      <c r="O3170">
        <v>1998</v>
      </c>
      <c r="P3170">
        <v>7</v>
      </c>
      <c r="Q3170" t="s">
        <v>1331</v>
      </c>
    </row>
    <row r="3171" spans="1:17" x14ac:dyDescent="0.35">
      <c r="A3171" t="s">
        <v>9540</v>
      </c>
      <c r="B3171">
        <v>94</v>
      </c>
      <c r="C3171" t="s">
        <v>2087</v>
      </c>
      <c r="D3171">
        <v>1082044</v>
      </c>
      <c r="E3171" t="s">
        <v>3193</v>
      </c>
      <c r="F3171" t="s">
        <v>40</v>
      </c>
      <c r="G3171" t="s">
        <v>12143</v>
      </c>
      <c r="H3171" t="s">
        <v>1199</v>
      </c>
      <c r="I3171" t="s">
        <v>12144</v>
      </c>
      <c r="J3171">
        <v>458</v>
      </c>
      <c r="K3171" t="s">
        <v>21</v>
      </c>
      <c r="L3171" t="s">
        <v>2808</v>
      </c>
      <c r="M3171" t="s">
        <v>472</v>
      </c>
      <c r="N3171">
        <v>5000000</v>
      </c>
      <c r="O3171">
        <v>2004</v>
      </c>
      <c r="P3171">
        <v>7.7</v>
      </c>
      <c r="Q3171" t="s">
        <v>2679</v>
      </c>
    </row>
    <row r="3172" spans="1:17" x14ac:dyDescent="0.35">
      <c r="A3172" t="s">
        <v>9999</v>
      </c>
      <c r="B3172">
        <v>103</v>
      </c>
      <c r="C3172" t="s">
        <v>9713</v>
      </c>
      <c r="D3172">
        <v>1100000</v>
      </c>
      <c r="E3172" t="s">
        <v>1547</v>
      </c>
      <c r="F3172" t="s">
        <v>7102</v>
      </c>
      <c r="G3172" t="s">
        <v>12145</v>
      </c>
      <c r="H3172" t="s">
        <v>5407</v>
      </c>
      <c r="I3172" t="s">
        <v>12146</v>
      </c>
      <c r="J3172">
        <v>39</v>
      </c>
      <c r="K3172" t="s">
        <v>21</v>
      </c>
      <c r="L3172" t="s">
        <v>22</v>
      </c>
      <c r="M3172" t="s">
        <v>472</v>
      </c>
      <c r="N3172">
        <v>5000000</v>
      </c>
      <c r="O3172">
        <v>1992</v>
      </c>
      <c r="P3172">
        <v>6.8</v>
      </c>
      <c r="Q3172" t="s">
        <v>14098</v>
      </c>
    </row>
    <row r="3173" spans="1:17" x14ac:dyDescent="0.35">
      <c r="A3173" t="s">
        <v>12147</v>
      </c>
      <c r="B3173">
        <v>112</v>
      </c>
      <c r="C3173" t="s">
        <v>2448</v>
      </c>
      <c r="D3173">
        <v>2445646</v>
      </c>
      <c r="E3173" t="s">
        <v>12148</v>
      </c>
      <c r="F3173" t="s">
        <v>714</v>
      </c>
      <c r="G3173" t="s">
        <v>12149</v>
      </c>
      <c r="H3173" t="s">
        <v>10829</v>
      </c>
      <c r="I3173" t="s">
        <v>12150</v>
      </c>
      <c r="J3173">
        <v>99</v>
      </c>
      <c r="K3173" t="s">
        <v>21</v>
      </c>
      <c r="L3173" t="s">
        <v>22</v>
      </c>
      <c r="M3173" t="s">
        <v>472</v>
      </c>
      <c r="N3173">
        <v>5000000</v>
      </c>
      <c r="O3173">
        <v>2014</v>
      </c>
      <c r="P3173">
        <v>7</v>
      </c>
      <c r="Q3173" t="s">
        <v>9596</v>
      </c>
    </row>
    <row r="3174" spans="1:17" x14ac:dyDescent="0.35">
      <c r="A3174" t="s">
        <v>11769</v>
      </c>
      <c r="B3174">
        <v>91</v>
      </c>
      <c r="C3174" t="s">
        <v>4079</v>
      </c>
      <c r="D3174">
        <v>2221809</v>
      </c>
      <c r="E3174" t="s">
        <v>2679</v>
      </c>
      <c r="F3174" t="s">
        <v>3287</v>
      </c>
      <c r="G3174" t="s">
        <v>12151</v>
      </c>
      <c r="H3174" t="s">
        <v>10212</v>
      </c>
      <c r="I3174" t="s">
        <v>12152</v>
      </c>
      <c r="J3174">
        <v>144</v>
      </c>
      <c r="K3174" t="s">
        <v>21</v>
      </c>
      <c r="L3174" t="s">
        <v>22</v>
      </c>
      <c r="M3174" t="s">
        <v>23</v>
      </c>
      <c r="N3174">
        <v>5000000</v>
      </c>
      <c r="O3174">
        <v>2010</v>
      </c>
      <c r="P3174">
        <v>7</v>
      </c>
      <c r="Q3174" t="s">
        <v>2679</v>
      </c>
    </row>
    <row r="3175" spans="1:17" x14ac:dyDescent="0.35">
      <c r="A3175" t="s">
        <v>12153</v>
      </c>
      <c r="B3175">
        <v>98</v>
      </c>
      <c r="C3175" t="s">
        <v>3397</v>
      </c>
      <c r="D3175">
        <v>296665</v>
      </c>
      <c r="E3175" t="s">
        <v>4387</v>
      </c>
      <c r="F3175" t="s">
        <v>5034</v>
      </c>
      <c r="G3175" t="s">
        <v>12154</v>
      </c>
      <c r="H3175" t="s">
        <v>12155</v>
      </c>
      <c r="I3175" t="s">
        <v>12156</v>
      </c>
      <c r="J3175">
        <v>158</v>
      </c>
      <c r="K3175" t="s">
        <v>21</v>
      </c>
      <c r="L3175" t="s">
        <v>22</v>
      </c>
      <c r="M3175" t="s">
        <v>472</v>
      </c>
      <c r="N3175">
        <v>5000000</v>
      </c>
      <c r="O3175">
        <v>2003</v>
      </c>
      <c r="P3175">
        <v>6.3</v>
      </c>
      <c r="Q3175" t="s">
        <v>9596</v>
      </c>
    </row>
    <row r="3176" spans="1:17" x14ac:dyDescent="0.35">
      <c r="A3176" t="s">
        <v>12157</v>
      </c>
      <c r="B3176">
        <v>95</v>
      </c>
      <c r="C3176" t="s">
        <v>8464</v>
      </c>
      <c r="D3176">
        <v>3219029</v>
      </c>
      <c r="E3176" t="s">
        <v>12158</v>
      </c>
      <c r="F3176" t="s">
        <v>3888</v>
      </c>
      <c r="G3176" t="s">
        <v>12159</v>
      </c>
      <c r="H3176" t="s">
        <v>8235</v>
      </c>
      <c r="I3176" t="s">
        <v>12160</v>
      </c>
      <c r="J3176">
        <v>125</v>
      </c>
      <c r="K3176" t="s">
        <v>21</v>
      </c>
      <c r="L3176" t="s">
        <v>22</v>
      </c>
      <c r="M3176" t="s">
        <v>472</v>
      </c>
      <c r="N3176">
        <v>5000000</v>
      </c>
      <c r="O3176">
        <v>2015</v>
      </c>
      <c r="P3176">
        <v>7.1</v>
      </c>
      <c r="Q3176" t="s">
        <v>14098</v>
      </c>
    </row>
    <row r="3177" spans="1:17" x14ac:dyDescent="0.35">
      <c r="A3177" t="s">
        <v>4178</v>
      </c>
      <c r="B3177">
        <v>91</v>
      </c>
      <c r="C3177" t="s">
        <v>12161</v>
      </c>
      <c r="D3177">
        <v>1040879</v>
      </c>
      <c r="E3177" t="s">
        <v>6900</v>
      </c>
      <c r="F3177" t="s">
        <v>4249</v>
      </c>
      <c r="G3177" t="s">
        <v>12162</v>
      </c>
      <c r="H3177" t="s">
        <v>12163</v>
      </c>
      <c r="I3177" t="s">
        <v>12164</v>
      </c>
      <c r="J3177">
        <v>184</v>
      </c>
      <c r="K3177" t="s">
        <v>21</v>
      </c>
      <c r="L3177" t="s">
        <v>22</v>
      </c>
      <c r="M3177" t="s">
        <v>472</v>
      </c>
      <c r="N3177">
        <v>7000000</v>
      </c>
      <c r="O3177">
        <v>1996</v>
      </c>
      <c r="P3177">
        <v>7.1</v>
      </c>
      <c r="Q3177" t="s">
        <v>1331</v>
      </c>
    </row>
    <row r="3178" spans="1:17" x14ac:dyDescent="0.35">
      <c r="A3178" t="s">
        <v>90</v>
      </c>
      <c r="B3178">
        <v>97</v>
      </c>
      <c r="C3178" t="s">
        <v>248</v>
      </c>
      <c r="D3178">
        <v>326308</v>
      </c>
      <c r="E3178" t="s">
        <v>1702</v>
      </c>
      <c r="F3178" t="s">
        <v>2230</v>
      </c>
      <c r="G3178" t="s">
        <v>12165</v>
      </c>
      <c r="H3178" t="s">
        <v>4344</v>
      </c>
      <c r="I3178" t="s">
        <v>12166</v>
      </c>
      <c r="J3178">
        <v>69</v>
      </c>
      <c r="K3178" t="s">
        <v>21</v>
      </c>
      <c r="L3178" t="s">
        <v>22</v>
      </c>
      <c r="M3178" t="s">
        <v>472</v>
      </c>
      <c r="N3178">
        <v>5000000</v>
      </c>
      <c r="O3178">
        <v>1996</v>
      </c>
      <c r="P3178">
        <v>6.1</v>
      </c>
      <c r="Q3178" t="s">
        <v>14098</v>
      </c>
    </row>
    <row r="3179" spans="1:17" x14ac:dyDescent="0.35">
      <c r="A3179" t="s">
        <v>12168</v>
      </c>
      <c r="B3179">
        <v>90</v>
      </c>
      <c r="C3179" t="s">
        <v>5913</v>
      </c>
      <c r="D3179">
        <v>124720</v>
      </c>
      <c r="E3179" t="s">
        <v>169</v>
      </c>
      <c r="F3179" t="s">
        <v>1233</v>
      </c>
      <c r="G3179" t="s">
        <v>12169</v>
      </c>
      <c r="H3179" t="s">
        <v>2565</v>
      </c>
      <c r="I3179" t="s">
        <v>12170</v>
      </c>
      <c r="J3179">
        <v>15</v>
      </c>
      <c r="K3179" t="s">
        <v>21</v>
      </c>
      <c r="L3179" t="s">
        <v>22</v>
      </c>
      <c r="M3179" t="s">
        <v>68</v>
      </c>
      <c r="N3179">
        <v>5000000</v>
      </c>
      <c r="O3179">
        <v>2008</v>
      </c>
      <c r="P3179">
        <v>7.3</v>
      </c>
      <c r="Q3179" t="s">
        <v>2679</v>
      </c>
    </row>
    <row r="3180" spans="1:17" x14ac:dyDescent="0.35">
      <c r="A3180" t="s">
        <v>12171</v>
      </c>
      <c r="B3180">
        <v>90</v>
      </c>
      <c r="C3180" t="s">
        <v>2514</v>
      </c>
      <c r="D3180">
        <v>99147</v>
      </c>
      <c r="E3180" t="s">
        <v>2679</v>
      </c>
      <c r="F3180" t="s">
        <v>1668</v>
      </c>
      <c r="G3180" t="s">
        <v>12172</v>
      </c>
      <c r="H3180" t="s">
        <v>12173</v>
      </c>
      <c r="I3180" t="s">
        <v>12174</v>
      </c>
      <c r="J3180">
        <v>28</v>
      </c>
      <c r="K3180" t="s">
        <v>21</v>
      </c>
      <c r="L3180" t="s">
        <v>22</v>
      </c>
      <c r="M3180" t="s">
        <v>472</v>
      </c>
      <c r="N3180">
        <v>2000000</v>
      </c>
      <c r="O3180">
        <v>1998</v>
      </c>
      <c r="P3180">
        <v>6.2</v>
      </c>
      <c r="Q3180" t="s">
        <v>2679</v>
      </c>
    </row>
    <row r="3181" spans="1:17" x14ac:dyDescent="0.35">
      <c r="A3181" t="s">
        <v>1800</v>
      </c>
      <c r="B3181">
        <v>90</v>
      </c>
      <c r="C3181" t="s">
        <v>12175</v>
      </c>
      <c r="D3181">
        <v>65087</v>
      </c>
      <c r="E3181" t="s">
        <v>12176</v>
      </c>
      <c r="F3181" t="s">
        <v>12177</v>
      </c>
      <c r="G3181" t="s">
        <v>12178</v>
      </c>
      <c r="H3181" t="s">
        <v>12179</v>
      </c>
      <c r="I3181" t="s">
        <v>12180</v>
      </c>
      <c r="J3181">
        <v>108</v>
      </c>
      <c r="K3181" t="s">
        <v>21</v>
      </c>
      <c r="L3181" t="s">
        <v>22</v>
      </c>
      <c r="M3181" t="s">
        <v>472</v>
      </c>
      <c r="N3181">
        <v>5000000</v>
      </c>
      <c r="O3181">
        <v>2007</v>
      </c>
      <c r="P3181">
        <v>6.2</v>
      </c>
      <c r="Q3181" t="s">
        <v>14098</v>
      </c>
    </row>
    <row r="3182" spans="1:17" x14ac:dyDescent="0.35">
      <c r="A3182" t="s">
        <v>12181</v>
      </c>
      <c r="B3182">
        <v>103</v>
      </c>
      <c r="C3182" t="s">
        <v>4390</v>
      </c>
      <c r="D3182">
        <v>16066</v>
      </c>
      <c r="E3182" t="s">
        <v>11585</v>
      </c>
      <c r="F3182" t="s">
        <v>4349</v>
      </c>
      <c r="G3182" t="s">
        <v>12182</v>
      </c>
      <c r="H3182" t="s">
        <v>12183</v>
      </c>
      <c r="I3182" t="s">
        <v>12184</v>
      </c>
      <c r="J3182">
        <v>44</v>
      </c>
      <c r="K3182" t="s">
        <v>21</v>
      </c>
      <c r="L3182" t="s">
        <v>615</v>
      </c>
      <c r="M3182" t="s">
        <v>472</v>
      </c>
      <c r="N3182">
        <v>5000000</v>
      </c>
      <c r="O3182">
        <v>2004</v>
      </c>
      <c r="P3182">
        <v>3.3</v>
      </c>
      <c r="Q3182" t="s">
        <v>14097</v>
      </c>
    </row>
    <row r="3183" spans="1:17" x14ac:dyDescent="0.35">
      <c r="A3183" t="s">
        <v>12190</v>
      </c>
      <c r="B3183">
        <v>113</v>
      </c>
      <c r="C3183" t="s">
        <v>12191</v>
      </c>
      <c r="D3183">
        <v>617228</v>
      </c>
      <c r="E3183" t="s">
        <v>12192</v>
      </c>
      <c r="F3183" t="s">
        <v>12193</v>
      </c>
      <c r="G3183" t="s">
        <v>12194</v>
      </c>
      <c r="H3183" t="s">
        <v>12195</v>
      </c>
      <c r="I3183" t="s">
        <v>12196</v>
      </c>
      <c r="J3183">
        <v>27</v>
      </c>
      <c r="K3183" t="s">
        <v>12197</v>
      </c>
      <c r="L3183" t="s">
        <v>4302</v>
      </c>
      <c r="M3183" t="s">
        <v>472</v>
      </c>
      <c r="N3183">
        <v>84450000</v>
      </c>
      <c r="O3183">
        <v>2006</v>
      </c>
      <c r="P3183">
        <v>7.4</v>
      </c>
      <c r="Q3183" t="s">
        <v>1331</v>
      </c>
    </row>
    <row r="3184" spans="1:17" x14ac:dyDescent="0.35">
      <c r="A3184" t="s">
        <v>4578</v>
      </c>
      <c r="B3184">
        <v>148</v>
      </c>
      <c r="C3184" t="s">
        <v>4287</v>
      </c>
      <c r="D3184">
        <v>24475416</v>
      </c>
      <c r="E3184" t="s">
        <v>2679</v>
      </c>
      <c r="F3184" t="s">
        <v>1344</v>
      </c>
      <c r="G3184" t="s">
        <v>12198</v>
      </c>
      <c r="H3184" t="s">
        <v>3649</v>
      </c>
      <c r="I3184" t="s">
        <v>12199</v>
      </c>
      <c r="J3184">
        <v>309</v>
      </c>
      <c r="K3184" t="s">
        <v>21</v>
      </c>
      <c r="L3184" t="s">
        <v>22</v>
      </c>
      <c r="M3184" t="s">
        <v>472</v>
      </c>
      <c r="N3184">
        <v>890000</v>
      </c>
      <c r="O3184">
        <v>1996</v>
      </c>
      <c r="P3184">
        <v>8</v>
      </c>
      <c r="Q3184" t="s">
        <v>2679</v>
      </c>
    </row>
    <row r="3185" spans="1:17" x14ac:dyDescent="0.35">
      <c r="A3185" t="s">
        <v>11312</v>
      </c>
      <c r="B3185">
        <v>93</v>
      </c>
      <c r="C3185" t="s">
        <v>12200</v>
      </c>
      <c r="D3185">
        <v>47277326</v>
      </c>
      <c r="E3185" t="s">
        <v>4933</v>
      </c>
      <c r="F3185" t="s">
        <v>2914</v>
      </c>
      <c r="G3185" t="s">
        <v>12201</v>
      </c>
      <c r="H3185" t="s">
        <v>4166</v>
      </c>
      <c r="I3185" t="s">
        <v>12202</v>
      </c>
      <c r="J3185">
        <v>1516</v>
      </c>
      <c r="K3185" t="s">
        <v>21</v>
      </c>
      <c r="L3185" t="s">
        <v>22</v>
      </c>
      <c r="M3185" t="s">
        <v>472</v>
      </c>
      <c r="N3185">
        <v>4800000</v>
      </c>
      <c r="O3185">
        <v>2005</v>
      </c>
      <c r="P3185">
        <v>5.9</v>
      </c>
      <c r="Q3185" t="s">
        <v>4933</v>
      </c>
    </row>
    <row r="3186" spans="1:17" x14ac:dyDescent="0.35">
      <c r="A3186" t="s">
        <v>7064</v>
      </c>
      <c r="B3186">
        <v>94</v>
      </c>
      <c r="C3186" t="s">
        <v>1837</v>
      </c>
      <c r="D3186">
        <v>1247453</v>
      </c>
      <c r="E3186" t="s">
        <v>2018</v>
      </c>
      <c r="F3186" t="s">
        <v>653</v>
      </c>
      <c r="G3186" t="s">
        <v>12203</v>
      </c>
      <c r="H3186" t="s">
        <v>4694</v>
      </c>
      <c r="I3186" t="s">
        <v>12204</v>
      </c>
      <c r="J3186">
        <v>123</v>
      </c>
      <c r="K3186" t="s">
        <v>21</v>
      </c>
      <c r="L3186" t="s">
        <v>38</v>
      </c>
      <c r="M3186" t="s">
        <v>472</v>
      </c>
      <c r="N3186">
        <v>2800000</v>
      </c>
      <c r="O3186">
        <v>2005</v>
      </c>
      <c r="P3186">
        <v>6.8</v>
      </c>
      <c r="Q3186" t="s">
        <v>1331</v>
      </c>
    </row>
    <row r="3187" spans="1:17" x14ac:dyDescent="0.35">
      <c r="A3187" t="s">
        <v>8777</v>
      </c>
      <c r="B3187">
        <v>121</v>
      </c>
      <c r="C3187" t="s">
        <v>4513</v>
      </c>
      <c r="D3187">
        <v>1729969</v>
      </c>
      <c r="E3187" t="s">
        <v>3193</v>
      </c>
      <c r="F3187" t="s">
        <v>2073</v>
      </c>
      <c r="G3187" t="s">
        <v>12205</v>
      </c>
      <c r="H3187" t="s">
        <v>12206</v>
      </c>
      <c r="I3187" t="s">
        <v>12207</v>
      </c>
      <c r="J3187">
        <v>219</v>
      </c>
      <c r="K3187" t="s">
        <v>21</v>
      </c>
      <c r="L3187" t="s">
        <v>22</v>
      </c>
      <c r="M3187" t="s">
        <v>472</v>
      </c>
      <c r="N3187">
        <v>5000000</v>
      </c>
      <c r="O3187">
        <v>2011</v>
      </c>
      <c r="P3187">
        <v>7.4</v>
      </c>
      <c r="Q3187" t="s">
        <v>2679</v>
      </c>
    </row>
    <row r="3188" spans="1:17" x14ac:dyDescent="0.35">
      <c r="A3188" t="s">
        <v>12208</v>
      </c>
      <c r="B3188">
        <v>118</v>
      </c>
      <c r="C3188" t="s">
        <v>915</v>
      </c>
      <c r="D3188">
        <v>1705139</v>
      </c>
      <c r="E3188" t="s">
        <v>2118</v>
      </c>
      <c r="F3188" t="s">
        <v>6691</v>
      </c>
      <c r="G3188" t="s">
        <v>12209</v>
      </c>
      <c r="H3188" t="s">
        <v>12210</v>
      </c>
      <c r="I3188" t="s">
        <v>12211</v>
      </c>
      <c r="J3188">
        <v>69</v>
      </c>
      <c r="K3188" t="s">
        <v>21</v>
      </c>
      <c r="L3188" t="s">
        <v>22</v>
      </c>
      <c r="M3188" t="s">
        <v>472</v>
      </c>
      <c r="N3188">
        <v>4700000</v>
      </c>
      <c r="O3188">
        <v>1988</v>
      </c>
      <c r="P3188">
        <v>6.7</v>
      </c>
      <c r="Q3188" t="s">
        <v>1018</v>
      </c>
    </row>
    <row r="3189" spans="1:17" x14ac:dyDescent="0.35">
      <c r="A3189" t="s">
        <v>5670</v>
      </c>
      <c r="B3189">
        <v>101</v>
      </c>
      <c r="C3189" t="s">
        <v>12212</v>
      </c>
      <c r="D3189">
        <v>8025872</v>
      </c>
      <c r="E3189" t="s">
        <v>5797</v>
      </c>
      <c r="F3189" t="s">
        <v>12213</v>
      </c>
      <c r="G3189" t="s">
        <v>12214</v>
      </c>
      <c r="H3189" t="s">
        <v>12215</v>
      </c>
      <c r="I3189" t="s">
        <v>12216</v>
      </c>
      <c r="J3189">
        <v>258</v>
      </c>
      <c r="K3189" t="s">
        <v>21</v>
      </c>
      <c r="L3189" t="s">
        <v>22</v>
      </c>
      <c r="M3189" t="s">
        <v>5617</v>
      </c>
      <c r="N3189">
        <v>4700000</v>
      </c>
      <c r="O3189">
        <v>1986</v>
      </c>
      <c r="P3189">
        <v>5.5</v>
      </c>
      <c r="Q3189" t="s">
        <v>1331</v>
      </c>
    </row>
    <row r="3190" spans="1:17" x14ac:dyDescent="0.35">
      <c r="A3190" t="s">
        <v>9307</v>
      </c>
      <c r="B3190">
        <v>90</v>
      </c>
      <c r="C3190" t="s">
        <v>160</v>
      </c>
      <c r="D3190">
        <v>778565</v>
      </c>
      <c r="E3190" t="s">
        <v>1547</v>
      </c>
      <c r="F3190" t="s">
        <v>3301</v>
      </c>
      <c r="G3190" t="s">
        <v>12217</v>
      </c>
      <c r="H3190" t="s">
        <v>12218</v>
      </c>
      <c r="I3190" t="s">
        <v>12219</v>
      </c>
      <c r="J3190">
        <v>475</v>
      </c>
      <c r="K3190" t="s">
        <v>21</v>
      </c>
      <c r="L3190" t="s">
        <v>5888</v>
      </c>
      <c r="M3190" t="s">
        <v>472</v>
      </c>
      <c r="N3190">
        <v>4800000</v>
      </c>
      <c r="O3190">
        <v>2013</v>
      </c>
      <c r="P3190">
        <v>5.7</v>
      </c>
      <c r="Q3190" t="s">
        <v>14098</v>
      </c>
    </row>
    <row r="3191" spans="1:17" x14ac:dyDescent="0.35">
      <c r="A3191" t="s">
        <v>12220</v>
      </c>
      <c r="B3191">
        <v>100</v>
      </c>
      <c r="C3191" t="s">
        <v>12221</v>
      </c>
      <c r="D3191">
        <v>513836</v>
      </c>
      <c r="E3191" t="s">
        <v>1138</v>
      </c>
      <c r="F3191" t="s">
        <v>9744</v>
      </c>
      <c r="G3191" t="s">
        <v>12222</v>
      </c>
      <c r="H3191" t="s">
        <v>12223</v>
      </c>
      <c r="I3191" t="s">
        <v>12224</v>
      </c>
      <c r="J3191">
        <v>21</v>
      </c>
      <c r="K3191" t="s">
        <v>1171</v>
      </c>
      <c r="L3191" t="s">
        <v>1172</v>
      </c>
      <c r="M3191" t="s">
        <v>472</v>
      </c>
      <c r="N3191">
        <v>4600000</v>
      </c>
      <c r="O3191">
        <v>2010</v>
      </c>
      <c r="P3191">
        <v>7.2</v>
      </c>
      <c r="Q3191" t="s">
        <v>1331</v>
      </c>
    </row>
    <row r="3192" spans="1:17" x14ac:dyDescent="0.35">
      <c r="A3192" t="s">
        <v>12225</v>
      </c>
      <c r="B3192">
        <v>97</v>
      </c>
      <c r="C3192" t="s">
        <v>6803</v>
      </c>
      <c r="D3192">
        <v>434417</v>
      </c>
      <c r="E3192" t="s">
        <v>2679</v>
      </c>
      <c r="F3192" t="s">
        <v>361</v>
      </c>
      <c r="G3192" t="s">
        <v>12226</v>
      </c>
      <c r="H3192" t="s">
        <v>1796</v>
      </c>
      <c r="I3192" t="s">
        <v>12227</v>
      </c>
      <c r="J3192">
        <v>65</v>
      </c>
      <c r="K3192" t="s">
        <v>21</v>
      </c>
      <c r="L3192" t="s">
        <v>2808</v>
      </c>
      <c r="M3192" t="s">
        <v>3766</v>
      </c>
      <c r="N3192">
        <v>4600000</v>
      </c>
      <c r="O3192">
        <v>2007</v>
      </c>
      <c r="P3192">
        <v>5.9</v>
      </c>
      <c r="Q3192" t="s">
        <v>2679</v>
      </c>
    </row>
    <row r="3193" spans="1:17" x14ac:dyDescent="0.35">
      <c r="A3193" t="s">
        <v>5739</v>
      </c>
      <c r="B3193">
        <v>96</v>
      </c>
      <c r="C3193" t="s">
        <v>12228</v>
      </c>
      <c r="D3193">
        <v>81200000</v>
      </c>
      <c r="E3193" t="s">
        <v>1331</v>
      </c>
      <c r="F3193" t="s">
        <v>8195</v>
      </c>
      <c r="G3193" t="s">
        <v>12229</v>
      </c>
      <c r="H3193" t="s">
        <v>7671</v>
      </c>
      <c r="I3193" t="s">
        <v>12230</v>
      </c>
      <c r="J3193">
        <v>133</v>
      </c>
      <c r="K3193" t="s">
        <v>21</v>
      </c>
      <c r="L3193" t="s">
        <v>22</v>
      </c>
      <c r="M3193" t="s">
        <v>472</v>
      </c>
      <c r="N3193">
        <v>4500000</v>
      </c>
      <c r="O3193">
        <v>1984</v>
      </c>
      <c r="P3193">
        <v>6.7</v>
      </c>
      <c r="Q3193" t="s">
        <v>1331</v>
      </c>
    </row>
    <row r="3194" spans="1:17" x14ac:dyDescent="0.35">
      <c r="A3194" t="s">
        <v>301</v>
      </c>
      <c r="B3194">
        <v>117</v>
      </c>
      <c r="C3194" t="s">
        <v>12231</v>
      </c>
      <c r="D3194">
        <v>52700832</v>
      </c>
      <c r="E3194" t="s">
        <v>1138</v>
      </c>
      <c r="F3194" t="s">
        <v>160</v>
      </c>
      <c r="G3194" t="s">
        <v>12232</v>
      </c>
      <c r="H3194" t="s">
        <v>6105</v>
      </c>
      <c r="I3194" t="s">
        <v>12233</v>
      </c>
      <c r="J3194">
        <v>197</v>
      </c>
      <c r="K3194" t="s">
        <v>21</v>
      </c>
      <c r="L3194" t="s">
        <v>38</v>
      </c>
      <c r="M3194" t="s">
        <v>472</v>
      </c>
      <c r="N3194">
        <v>4500000</v>
      </c>
      <c r="O3194">
        <v>1994</v>
      </c>
      <c r="P3194">
        <v>7.1</v>
      </c>
      <c r="Q3194" t="s">
        <v>1331</v>
      </c>
    </row>
    <row r="3195" spans="1:17" x14ac:dyDescent="0.35">
      <c r="A3195" t="s">
        <v>3952</v>
      </c>
      <c r="B3195">
        <v>108</v>
      </c>
      <c r="C3195" t="s">
        <v>793</v>
      </c>
      <c r="D3195">
        <v>13060843</v>
      </c>
      <c r="E3195" t="s">
        <v>2679</v>
      </c>
      <c r="F3195" t="s">
        <v>557</v>
      </c>
      <c r="G3195" t="s">
        <v>12235</v>
      </c>
      <c r="H3195" t="s">
        <v>1034</v>
      </c>
      <c r="I3195" t="s">
        <v>12236</v>
      </c>
      <c r="J3195">
        <v>454</v>
      </c>
      <c r="K3195" t="s">
        <v>21</v>
      </c>
      <c r="L3195" t="s">
        <v>22</v>
      </c>
      <c r="M3195" t="s">
        <v>472</v>
      </c>
      <c r="N3195">
        <v>15000000</v>
      </c>
      <c r="O3195">
        <v>2002</v>
      </c>
      <c r="P3195">
        <v>7.7</v>
      </c>
      <c r="Q3195" t="s">
        <v>2679</v>
      </c>
    </row>
    <row r="3196" spans="1:17" x14ac:dyDescent="0.35">
      <c r="A3196" t="s">
        <v>358</v>
      </c>
      <c r="B3196">
        <v>109</v>
      </c>
      <c r="C3196" t="s">
        <v>12237</v>
      </c>
      <c r="D3196">
        <v>3798532</v>
      </c>
      <c r="E3196" t="s">
        <v>4101</v>
      </c>
      <c r="F3196" t="s">
        <v>107</v>
      </c>
      <c r="G3196" t="s">
        <v>12238</v>
      </c>
      <c r="H3196" t="s">
        <v>12239</v>
      </c>
      <c r="I3196" t="s">
        <v>12240</v>
      </c>
      <c r="J3196">
        <v>208</v>
      </c>
      <c r="K3196" t="s">
        <v>21</v>
      </c>
      <c r="L3196" t="s">
        <v>22</v>
      </c>
      <c r="M3196" t="s">
        <v>472</v>
      </c>
      <c r="N3196">
        <v>4500000</v>
      </c>
      <c r="O3196">
        <v>1996</v>
      </c>
      <c r="P3196">
        <v>7.4</v>
      </c>
      <c r="Q3196" t="s">
        <v>14098</v>
      </c>
    </row>
    <row r="3197" spans="1:17" x14ac:dyDescent="0.35">
      <c r="A3197" t="s">
        <v>970</v>
      </c>
      <c r="B3197">
        <v>102</v>
      </c>
      <c r="C3197" t="s">
        <v>1452</v>
      </c>
      <c r="D3197">
        <v>3609278</v>
      </c>
      <c r="E3197" t="s">
        <v>2679</v>
      </c>
      <c r="F3197" t="s">
        <v>5913</v>
      </c>
      <c r="G3197" t="s">
        <v>12241</v>
      </c>
      <c r="H3197" t="s">
        <v>12242</v>
      </c>
      <c r="I3197" t="s">
        <v>12243</v>
      </c>
      <c r="J3197">
        <v>1916</v>
      </c>
      <c r="K3197" t="s">
        <v>21</v>
      </c>
      <c r="L3197" t="s">
        <v>22</v>
      </c>
      <c r="M3197" t="s">
        <v>472</v>
      </c>
      <c r="N3197">
        <v>4500000</v>
      </c>
      <c r="O3197">
        <v>2000</v>
      </c>
      <c r="P3197">
        <v>8.4</v>
      </c>
      <c r="Q3197" t="s">
        <v>2679</v>
      </c>
    </row>
    <row r="3198" spans="1:17" x14ac:dyDescent="0.35">
      <c r="A3198" t="s">
        <v>12245</v>
      </c>
      <c r="B3198">
        <v>115</v>
      </c>
      <c r="C3198" t="s">
        <v>12246</v>
      </c>
      <c r="D3198">
        <v>1687311</v>
      </c>
      <c r="E3198" t="s">
        <v>12247</v>
      </c>
      <c r="F3198" t="s">
        <v>12248</v>
      </c>
      <c r="G3198" t="s">
        <v>12249</v>
      </c>
      <c r="H3198" t="s">
        <v>12250</v>
      </c>
      <c r="I3198" t="s">
        <v>12251</v>
      </c>
      <c r="J3198">
        <v>40</v>
      </c>
      <c r="K3198" t="s">
        <v>2202</v>
      </c>
      <c r="L3198" t="s">
        <v>2808</v>
      </c>
      <c r="M3198" t="s">
        <v>23</v>
      </c>
      <c r="N3198">
        <v>700000000</v>
      </c>
      <c r="O3198">
        <v>1998</v>
      </c>
      <c r="P3198">
        <v>7.2</v>
      </c>
      <c r="Q3198" t="s">
        <v>2679</v>
      </c>
    </row>
    <row r="3199" spans="1:17" x14ac:dyDescent="0.35">
      <c r="A3199" t="s">
        <v>7329</v>
      </c>
      <c r="B3199">
        <v>133</v>
      </c>
      <c r="C3199" t="s">
        <v>2353</v>
      </c>
      <c r="D3199">
        <v>727883</v>
      </c>
      <c r="E3199" t="s">
        <v>2134</v>
      </c>
      <c r="F3199" t="s">
        <v>303</v>
      </c>
      <c r="G3199" t="s">
        <v>12253</v>
      </c>
      <c r="H3199" t="s">
        <v>12254</v>
      </c>
      <c r="I3199" t="s">
        <v>12255</v>
      </c>
      <c r="J3199">
        <v>2110</v>
      </c>
      <c r="K3199" t="s">
        <v>21</v>
      </c>
      <c r="L3199" t="s">
        <v>22</v>
      </c>
      <c r="M3199" t="s">
        <v>472</v>
      </c>
      <c r="N3199">
        <v>4500000</v>
      </c>
      <c r="O3199">
        <v>2001</v>
      </c>
      <c r="P3199">
        <v>8.1</v>
      </c>
      <c r="Q3199" t="s">
        <v>2679</v>
      </c>
    </row>
    <row r="3200" spans="1:17" x14ac:dyDescent="0.35">
      <c r="A3200" t="s">
        <v>12256</v>
      </c>
      <c r="B3200">
        <v>122</v>
      </c>
      <c r="C3200" t="s">
        <v>12257</v>
      </c>
      <c r="D3200">
        <v>713413</v>
      </c>
      <c r="E3200" t="s">
        <v>2427</v>
      </c>
      <c r="F3200" t="s">
        <v>12258</v>
      </c>
      <c r="G3200" t="s">
        <v>12259</v>
      </c>
      <c r="H3200" t="s">
        <v>12260</v>
      </c>
      <c r="I3200" t="s">
        <v>12261</v>
      </c>
      <c r="J3200">
        <v>68</v>
      </c>
      <c r="K3200" t="s">
        <v>7785</v>
      </c>
      <c r="L3200" t="s">
        <v>7786</v>
      </c>
      <c r="M3200" t="s">
        <v>472</v>
      </c>
      <c r="N3200">
        <v>4500000</v>
      </c>
      <c r="O3200">
        <v>1997</v>
      </c>
      <c r="P3200">
        <v>7.8</v>
      </c>
      <c r="Q3200" t="s">
        <v>14098</v>
      </c>
    </row>
    <row r="3201" spans="1:17" x14ac:dyDescent="0.35">
      <c r="A3201" t="s">
        <v>12262</v>
      </c>
      <c r="B3201">
        <v>106</v>
      </c>
      <c r="C3201" t="s">
        <v>7218</v>
      </c>
      <c r="D3201">
        <v>410241</v>
      </c>
      <c r="E3201" t="s">
        <v>6900</v>
      </c>
      <c r="F3201" t="s">
        <v>3096</v>
      </c>
      <c r="G3201" t="s">
        <v>12263</v>
      </c>
      <c r="H3201" t="s">
        <v>11815</v>
      </c>
      <c r="I3201" t="s">
        <v>12264</v>
      </c>
      <c r="J3201">
        <v>199</v>
      </c>
      <c r="K3201" t="s">
        <v>21</v>
      </c>
      <c r="L3201" t="s">
        <v>22</v>
      </c>
      <c r="M3201" t="s">
        <v>472</v>
      </c>
      <c r="N3201">
        <v>2000000</v>
      </c>
      <c r="O3201">
        <v>2002</v>
      </c>
      <c r="P3201">
        <v>6.8</v>
      </c>
      <c r="Q3201" t="s">
        <v>1331</v>
      </c>
    </row>
    <row r="3202" spans="1:17" x14ac:dyDescent="0.35">
      <c r="A3202" t="s">
        <v>10267</v>
      </c>
      <c r="B3202">
        <v>112</v>
      </c>
      <c r="C3202" t="s">
        <v>12266</v>
      </c>
      <c r="D3202">
        <v>211667</v>
      </c>
      <c r="E3202" t="s">
        <v>1547</v>
      </c>
      <c r="F3202" t="s">
        <v>10038</v>
      </c>
      <c r="G3202" t="s">
        <v>12267</v>
      </c>
      <c r="H3202" t="s">
        <v>12268</v>
      </c>
      <c r="I3202" t="s">
        <v>12269</v>
      </c>
      <c r="J3202">
        <v>131</v>
      </c>
      <c r="K3202" t="s">
        <v>9204</v>
      </c>
      <c r="L3202" t="s">
        <v>4391</v>
      </c>
      <c r="M3202" t="s">
        <v>472</v>
      </c>
      <c r="N3202">
        <v>4200000000</v>
      </c>
      <c r="O3202">
        <v>2005</v>
      </c>
      <c r="P3202">
        <v>7.7</v>
      </c>
      <c r="Q3202" t="s">
        <v>14098</v>
      </c>
    </row>
    <row r="3203" spans="1:17" x14ac:dyDescent="0.35">
      <c r="A3203" t="s">
        <v>12270</v>
      </c>
      <c r="B3203">
        <v>99</v>
      </c>
      <c r="C3203" t="s">
        <v>548</v>
      </c>
      <c r="D3203">
        <v>92191</v>
      </c>
      <c r="E3203" t="s">
        <v>4840</v>
      </c>
      <c r="F3203" t="s">
        <v>271</v>
      </c>
      <c r="G3203" t="s">
        <v>12271</v>
      </c>
      <c r="H3203" t="s">
        <v>10867</v>
      </c>
      <c r="I3203" t="s">
        <v>12272</v>
      </c>
      <c r="J3203">
        <v>84</v>
      </c>
      <c r="K3203" t="s">
        <v>21</v>
      </c>
      <c r="L3203" t="s">
        <v>38</v>
      </c>
      <c r="M3203" t="s">
        <v>472</v>
      </c>
      <c r="N3203">
        <v>2500000</v>
      </c>
      <c r="O3203">
        <v>2001</v>
      </c>
      <c r="P3203">
        <v>6.5</v>
      </c>
      <c r="Q3203" t="s">
        <v>1331</v>
      </c>
    </row>
    <row r="3204" spans="1:17" x14ac:dyDescent="0.35">
      <c r="A3204" t="s">
        <v>12273</v>
      </c>
      <c r="B3204">
        <v>110</v>
      </c>
      <c r="C3204" t="s">
        <v>4790</v>
      </c>
      <c r="D3204">
        <v>49413</v>
      </c>
      <c r="E3204" t="s">
        <v>270</v>
      </c>
      <c r="F3204" t="s">
        <v>7661</v>
      </c>
      <c r="G3204" t="s">
        <v>12274</v>
      </c>
      <c r="H3204" t="s">
        <v>4261</v>
      </c>
      <c r="I3204" t="s">
        <v>12275</v>
      </c>
      <c r="J3204">
        <v>26</v>
      </c>
      <c r="K3204" t="s">
        <v>5547</v>
      </c>
      <c r="L3204" t="s">
        <v>3025</v>
      </c>
      <c r="M3204" t="s">
        <v>472</v>
      </c>
      <c r="N3204">
        <v>35000000</v>
      </c>
      <c r="O3204">
        <v>2006</v>
      </c>
      <c r="P3204">
        <v>7.3</v>
      </c>
      <c r="Q3204" t="s">
        <v>1064</v>
      </c>
    </row>
    <row r="3205" spans="1:17" x14ac:dyDescent="0.35">
      <c r="A3205" t="s">
        <v>12276</v>
      </c>
      <c r="B3205">
        <v>104</v>
      </c>
      <c r="C3205" t="s">
        <v>2625</v>
      </c>
      <c r="D3205">
        <v>108229</v>
      </c>
      <c r="E3205" t="s">
        <v>4727</v>
      </c>
      <c r="F3205" t="s">
        <v>181</v>
      </c>
      <c r="G3205" t="s">
        <v>12277</v>
      </c>
      <c r="H3205" t="s">
        <v>3966</v>
      </c>
      <c r="I3205" t="s">
        <v>12278</v>
      </c>
      <c r="J3205">
        <v>137</v>
      </c>
      <c r="K3205" t="s">
        <v>21</v>
      </c>
      <c r="L3205" t="s">
        <v>22</v>
      </c>
      <c r="M3205" t="s">
        <v>472</v>
      </c>
      <c r="N3205">
        <v>4500000</v>
      </c>
      <c r="O3205">
        <v>2009</v>
      </c>
      <c r="P3205">
        <v>5.9</v>
      </c>
      <c r="Q3205" t="s">
        <v>2679</v>
      </c>
    </row>
    <row r="3206" spans="1:17" x14ac:dyDescent="0.35">
      <c r="A3206" t="s">
        <v>3861</v>
      </c>
      <c r="B3206">
        <v>133</v>
      </c>
      <c r="C3206" t="s">
        <v>11791</v>
      </c>
      <c r="D3206">
        <v>112000000</v>
      </c>
      <c r="E3206" t="s">
        <v>2679</v>
      </c>
      <c r="F3206" t="s">
        <v>8495</v>
      </c>
      <c r="G3206" t="s">
        <v>12279</v>
      </c>
      <c r="H3206" t="s">
        <v>10387</v>
      </c>
      <c r="I3206" t="s">
        <v>12280</v>
      </c>
      <c r="J3206">
        <v>760</v>
      </c>
      <c r="K3206" t="s">
        <v>21</v>
      </c>
      <c r="L3206" t="s">
        <v>22</v>
      </c>
      <c r="M3206" t="s">
        <v>472</v>
      </c>
      <c r="N3206">
        <v>4400000</v>
      </c>
      <c r="O3206">
        <v>1975</v>
      </c>
      <c r="P3206">
        <v>8.6999999999999993</v>
      </c>
      <c r="Q3206" t="s">
        <v>2679</v>
      </c>
    </row>
    <row r="3207" spans="1:17" x14ac:dyDescent="0.35">
      <c r="A3207" t="s">
        <v>12281</v>
      </c>
      <c r="B3207">
        <v>112</v>
      </c>
      <c r="C3207" t="s">
        <v>317</v>
      </c>
      <c r="D3207">
        <v>26345</v>
      </c>
      <c r="E3207" t="s">
        <v>10737</v>
      </c>
      <c r="F3207" t="s">
        <v>480</v>
      </c>
      <c r="G3207" t="s">
        <v>12282</v>
      </c>
      <c r="H3207" t="s">
        <v>2390</v>
      </c>
      <c r="I3207" t="s">
        <v>12283</v>
      </c>
      <c r="J3207">
        <v>99</v>
      </c>
      <c r="K3207" t="s">
        <v>21</v>
      </c>
      <c r="L3207" t="s">
        <v>38</v>
      </c>
      <c r="M3207" t="s">
        <v>472</v>
      </c>
      <c r="N3207">
        <v>3000000</v>
      </c>
      <c r="O3207">
        <v>2012</v>
      </c>
      <c r="P3207">
        <v>6.1</v>
      </c>
      <c r="Q3207" t="s">
        <v>1064</v>
      </c>
    </row>
    <row r="3208" spans="1:17" x14ac:dyDescent="0.35">
      <c r="A3208" t="s">
        <v>6486</v>
      </c>
      <c r="B3208">
        <v>101</v>
      </c>
      <c r="C3208" t="s">
        <v>12284</v>
      </c>
      <c r="D3208">
        <v>20772796</v>
      </c>
      <c r="E3208" t="s">
        <v>5477</v>
      </c>
      <c r="F3208" t="s">
        <v>5712</v>
      </c>
      <c r="G3208" t="s">
        <v>12285</v>
      </c>
      <c r="H3208" t="s">
        <v>12286</v>
      </c>
      <c r="I3208" t="s">
        <v>12287</v>
      </c>
      <c r="J3208">
        <v>346</v>
      </c>
      <c r="K3208" t="s">
        <v>21</v>
      </c>
      <c r="L3208" t="s">
        <v>139</v>
      </c>
      <c r="M3208" t="s">
        <v>23</v>
      </c>
      <c r="N3208">
        <v>6000000</v>
      </c>
      <c r="O3208">
        <v>2002</v>
      </c>
      <c r="P3208">
        <v>7.6</v>
      </c>
      <c r="Q3208" t="s">
        <v>2679</v>
      </c>
    </row>
    <row r="3209" spans="1:17" x14ac:dyDescent="0.35">
      <c r="A3209" t="s">
        <v>1727</v>
      </c>
      <c r="B3209">
        <v>104</v>
      </c>
      <c r="C3209" t="s">
        <v>12288</v>
      </c>
      <c r="D3209">
        <v>1487477</v>
      </c>
      <c r="E3209" t="s">
        <v>12289</v>
      </c>
      <c r="F3209" t="s">
        <v>6612</v>
      </c>
      <c r="G3209" t="s">
        <v>12290</v>
      </c>
      <c r="H3209" t="s">
        <v>12291</v>
      </c>
      <c r="I3209" t="s">
        <v>12292</v>
      </c>
      <c r="J3209">
        <v>310</v>
      </c>
      <c r="K3209" t="s">
        <v>4353</v>
      </c>
      <c r="L3209" t="s">
        <v>5492</v>
      </c>
      <c r="M3209" t="s">
        <v>472</v>
      </c>
      <c r="N3209">
        <v>4200000</v>
      </c>
      <c r="O3209">
        <v>2004</v>
      </c>
      <c r="P3209">
        <v>6.5</v>
      </c>
      <c r="Q3209" t="s">
        <v>1018</v>
      </c>
    </row>
    <row r="3210" spans="1:17" x14ac:dyDescent="0.35">
      <c r="A3210" t="s">
        <v>3932</v>
      </c>
      <c r="B3210">
        <v>112</v>
      </c>
      <c r="C3210" t="s">
        <v>3720</v>
      </c>
      <c r="D3210">
        <v>62549000</v>
      </c>
      <c r="E3210" t="s">
        <v>4101</v>
      </c>
      <c r="F3210" t="s">
        <v>320</v>
      </c>
      <c r="G3210" t="s">
        <v>12293</v>
      </c>
      <c r="H3210" t="s">
        <v>2718</v>
      </c>
      <c r="I3210" t="s">
        <v>12294</v>
      </c>
      <c r="J3210">
        <v>148</v>
      </c>
      <c r="K3210" t="s">
        <v>21</v>
      </c>
      <c r="L3210" t="s">
        <v>38</v>
      </c>
      <c r="M3210" t="s">
        <v>472</v>
      </c>
      <c r="N3210">
        <v>2300000</v>
      </c>
      <c r="O3210">
        <v>1992</v>
      </c>
      <c r="P3210">
        <v>7.3</v>
      </c>
      <c r="Q3210" t="s">
        <v>14098</v>
      </c>
    </row>
    <row r="3211" spans="1:17" x14ac:dyDescent="0.35">
      <c r="A3211" t="s">
        <v>8320</v>
      </c>
      <c r="B3211">
        <v>94</v>
      </c>
      <c r="C3211" t="s">
        <v>12295</v>
      </c>
      <c r="D3211">
        <v>105500000</v>
      </c>
      <c r="E3211" t="s">
        <v>1331</v>
      </c>
      <c r="F3211" t="s">
        <v>12296</v>
      </c>
      <c r="G3211" t="s">
        <v>12297</v>
      </c>
      <c r="H3211" t="s">
        <v>12298</v>
      </c>
      <c r="I3211" t="s">
        <v>12299</v>
      </c>
      <c r="J3211">
        <v>152</v>
      </c>
      <c r="K3211" t="s">
        <v>21</v>
      </c>
      <c r="L3211" t="s">
        <v>214</v>
      </c>
      <c r="M3211" t="s">
        <v>472</v>
      </c>
      <c r="N3211">
        <v>4000000</v>
      </c>
      <c r="O3211">
        <v>1981</v>
      </c>
      <c r="P3211">
        <v>6.2</v>
      </c>
      <c r="Q3211" t="s">
        <v>1331</v>
      </c>
    </row>
    <row r="3212" spans="1:17" x14ac:dyDescent="0.35">
      <c r="A3212" t="s">
        <v>1994</v>
      </c>
      <c r="B3212">
        <v>90</v>
      </c>
      <c r="C3212" t="s">
        <v>3516</v>
      </c>
      <c r="D3212">
        <v>101055</v>
      </c>
      <c r="E3212" t="s">
        <v>4933</v>
      </c>
      <c r="F3212" t="s">
        <v>6052</v>
      </c>
      <c r="G3212" t="s">
        <v>12300</v>
      </c>
      <c r="H3212" t="s">
        <v>12301</v>
      </c>
      <c r="I3212" t="s">
        <v>12302</v>
      </c>
      <c r="J3212">
        <v>159</v>
      </c>
      <c r="K3212" t="s">
        <v>21</v>
      </c>
      <c r="L3212" t="s">
        <v>22</v>
      </c>
      <c r="M3212" t="s">
        <v>472</v>
      </c>
      <c r="N3212">
        <v>4000000</v>
      </c>
      <c r="O3212">
        <v>2009</v>
      </c>
      <c r="P3212">
        <v>5</v>
      </c>
      <c r="Q3212" t="s">
        <v>4933</v>
      </c>
    </row>
    <row r="3213" spans="1:17" x14ac:dyDescent="0.35">
      <c r="A3213" t="s">
        <v>5174</v>
      </c>
      <c r="B3213">
        <v>101</v>
      </c>
      <c r="C3213" t="s">
        <v>445</v>
      </c>
      <c r="D3213">
        <v>44566004</v>
      </c>
      <c r="E3213" t="s">
        <v>2679</v>
      </c>
      <c r="F3213" t="s">
        <v>73</v>
      </c>
      <c r="G3213" t="s">
        <v>12303</v>
      </c>
      <c r="H3213" t="s">
        <v>12304</v>
      </c>
      <c r="I3213" t="s">
        <v>12305</v>
      </c>
      <c r="J3213">
        <v>1848</v>
      </c>
      <c r="K3213" t="s">
        <v>21</v>
      </c>
      <c r="L3213" t="s">
        <v>22</v>
      </c>
      <c r="M3213" t="s">
        <v>472</v>
      </c>
      <c r="N3213">
        <v>4000000</v>
      </c>
      <c r="O3213">
        <v>2003</v>
      </c>
      <c r="P3213">
        <v>7.8</v>
      </c>
      <c r="Q3213" t="s">
        <v>2679</v>
      </c>
    </row>
    <row r="3214" spans="1:17" x14ac:dyDescent="0.35">
      <c r="A3214" t="s">
        <v>3137</v>
      </c>
      <c r="B3214">
        <v>93</v>
      </c>
      <c r="C3214" t="s">
        <v>5190</v>
      </c>
      <c r="D3214">
        <v>39200000</v>
      </c>
      <c r="E3214" t="s">
        <v>1337</v>
      </c>
      <c r="F3214" t="s">
        <v>3137</v>
      </c>
      <c r="G3214" t="s">
        <v>12306</v>
      </c>
      <c r="H3214" t="s">
        <v>8493</v>
      </c>
      <c r="I3214" t="s">
        <v>12307</v>
      </c>
      <c r="J3214">
        <v>491</v>
      </c>
      <c r="K3214" t="s">
        <v>21</v>
      </c>
      <c r="L3214" t="s">
        <v>22</v>
      </c>
      <c r="M3214" t="s">
        <v>68</v>
      </c>
      <c r="N3214">
        <v>4000000</v>
      </c>
      <c r="O3214">
        <v>1977</v>
      </c>
      <c r="P3214">
        <v>8.1</v>
      </c>
      <c r="Q3214" t="s">
        <v>1331</v>
      </c>
    </row>
    <row r="3215" spans="1:17" x14ac:dyDescent="0.35">
      <c r="A3215" t="s">
        <v>12308</v>
      </c>
      <c r="B3215">
        <v>152</v>
      </c>
      <c r="C3215" t="s">
        <v>12309</v>
      </c>
      <c r="D3215">
        <v>36000000</v>
      </c>
      <c r="E3215" t="s">
        <v>9235</v>
      </c>
      <c r="F3215" t="s">
        <v>12310</v>
      </c>
      <c r="G3215" t="s">
        <v>12311</v>
      </c>
      <c r="H3215" t="s">
        <v>12312</v>
      </c>
      <c r="I3215" t="s">
        <v>12313</v>
      </c>
      <c r="J3215">
        <v>107</v>
      </c>
      <c r="K3215" t="s">
        <v>21</v>
      </c>
      <c r="L3215" t="s">
        <v>22</v>
      </c>
      <c r="M3215" t="s">
        <v>3766</v>
      </c>
      <c r="N3215">
        <v>4000000</v>
      </c>
      <c r="O3215">
        <v>1952</v>
      </c>
      <c r="P3215">
        <v>6.7</v>
      </c>
      <c r="Q3215" t="s">
        <v>2679</v>
      </c>
    </row>
    <row r="3216" spans="1:17" x14ac:dyDescent="0.35">
      <c r="A3216" t="s">
        <v>94</v>
      </c>
      <c r="B3216">
        <v>112</v>
      </c>
      <c r="C3216" t="s">
        <v>2584</v>
      </c>
      <c r="D3216">
        <v>31252964</v>
      </c>
      <c r="E3216" t="s">
        <v>169</v>
      </c>
      <c r="F3216" t="s">
        <v>374</v>
      </c>
      <c r="G3216" t="s">
        <v>12314</v>
      </c>
      <c r="H3216" t="s">
        <v>12315</v>
      </c>
      <c r="I3216" t="s">
        <v>12316</v>
      </c>
      <c r="J3216">
        <v>522</v>
      </c>
      <c r="K3216" t="s">
        <v>21</v>
      </c>
      <c r="L3216" t="s">
        <v>22</v>
      </c>
      <c r="M3216" t="s">
        <v>472</v>
      </c>
      <c r="N3216">
        <v>4000000</v>
      </c>
      <c r="O3216">
        <v>2001</v>
      </c>
      <c r="P3216">
        <v>7.1</v>
      </c>
      <c r="Q3216" t="s">
        <v>2679</v>
      </c>
    </row>
    <row r="3217" spans="1:17" x14ac:dyDescent="0.35">
      <c r="A3217" t="s">
        <v>12317</v>
      </c>
      <c r="B3217">
        <v>95</v>
      </c>
      <c r="C3217" t="s">
        <v>4157</v>
      </c>
      <c r="D3217">
        <v>131175</v>
      </c>
      <c r="E3217" t="s">
        <v>8494</v>
      </c>
      <c r="F3217" t="s">
        <v>1718</v>
      </c>
      <c r="G3217" t="s">
        <v>12318</v>
      </c>
      <c r="H3217" t="s">
        <v>12319</v>
      </c>
      <c r="I3217" t="s">
        <v>12320</v>
      </c>
      <c r="J3217">
        <v>200</v>
      </c>
      <c r="K3217" t="s">
        <v>21</v>
      </c>
      <c r="L3217" t="s">
        <v>22</v>
      </c>
      <c r="M3217" t="s">
        <v>23</v>
      </c>
      <c r="N3217">
        <v>8500000</v>
      </c>
      <c r="O3217">
        <v>2015</v>
      </c>
      <c r="P3217">
        <v>5.6</v>
      </c>
      <c r="Q3217" t="s">
        <v>2679</v>
      </c>
    </row>
    <row r="3218" spans="1:17" x14ac:dyDescent="0.35">
      <c r="A3218" t="s">
        <v>12321</v>
      </c>
      <c r="B3218">
        <v>111</v>
      </c>
      <c r="C3218" t="s">
        <v>4171</v>
      </c>
      <c r="D3218">
        <v>31968347</v>
      </c>
      <c r="E3218" t="s">
        <v>169</v>
      </c>
      <c r="F3218" t="s">
        <v>564</v>
      </c>
      <c r="G3218" t="s">
        <v>12322</v>
      </c>
      <c r="H3218" t="s">
        <v>4788</v>
      </c>
      <c r="I3218" t="s">
        <v>12323</v>
      </c>
      <c r="J3218">
        <v>286</v>
      </c>
      <c r="K3218" t="s">
        <v>21</v>
      </c>
      <c r="L3218" t="s">
        <v>22</v>
      </c>
      <c r="M3218" t="s">
        <v>472</v>
      </c>
      <c r="N3218">
        <v>3600000</v>
      </c>
      <c r="O3218">
        <v>1995</v>
      </c>
      <c r="P3218">
        <v>7.6</v>
      </c>
      <c r="Q3218" t="s">
        <v>2679</v>
      </c>
    </row>
    <row r="3219" spans="1:17" x14ac:dyDescent="0.35">
      <c r="A3219" t="s">
        <v>404</v>
      </c>
      <c r="B3219">
        <v>91</v>
      </c>
      <c r="C3219" t="s">
        <v>3827</v>
      </c>
      <c r="D3219">
        <v>35385560</v>
      </c>
      <c r="E3219" t="s">
        <v>685</v>
      </c>
      <c r="F3219" t="s">
        <v>5966</v>
      </c>
      <c r="G3219" t="s">
        <v>12325</v>
      </c>
      <c r="H3219" t="s">
        <v>12326</v>
      </c>
      <c r="I3219" t="s">
        <v>12327</v>
      </c>
      <c r="J3219">
        <v>131</v>
      </c>
      <c r="K3219" t="s">
        <v>21</v>
      </c>
      <c r="L3219" t="s">
        <v>22</v>
      </c>
      <c r="M3219" t="s">
        <v>472</v>
      </c>
      <c r="N3219">
        <v>4000000</v>
      </c>
      <c r="O3219">
        <v>2015</v>
      </c>
      <c r="P3219">
        <v>4.5999999999999996</v>
      </c>
      <c r="Q3219" t="s">
        <v>14097</v>
      </c>
    </row>
    <row r="3220" spans="1:17" x14ac:dyDescent="0.35">
      <c r="A3220" t="s">
        <v>12328</v>
      </c>
      <c r="B3220">
        <v>106</v>
      </c>
      <c r="C3220" t="s">
        <v>10268</v>
      </c>
      <c r="D3220">
        <v>20803237</v>
      </c>
      <c r="E3220" t="s">
        <v>2018</v>
      </c>
      <c r="F3220" t="s">
        <v>560</v>
      </c>
      <c r="G3220" t="s">
        <v>12329</v>
      </c>
      <c r="H3220" t="s">
        <v>6395</v>
      </c>
      <c r="I3220" t="s">
        <v>12330</v>
      </c>
      <c r="J3220">
        <v>291</v>
      </c>
      <c r="K3220" t="s">
        <v>21</v>
      </c>
      <c r="L3220" t="s">
        <v>22</v>
      </c>
      <c r="M3220" t="s">
        <v>472</v>
      </c>
      <c r="N3220">
        <v>3500000</v>
      </c>
      <c r="O3220">
        <v>2010</v>
      </c>
      <c r="P3220">
        <v>7.1</v>
      </c>
      <c r="Q3220" t="s">
        <v>1331</v>
      </c>
    </row>
    <row r="3221" spans="1:17" x14ac:dyDescent="0.35">
      <c r="A3221" t="s">
        <v>4170</v>
      </c>
      <c r="B3221">
        <v>93</v>
      </c>
      <c r="C3221" t="s">
        <v>6133</v>
      </c>
      <c r="D3221">
        <v>13008928</v>
      </c>
      <c r="E3221" t="s">
        <v>3390</v>
      </c>
      <c r="F3221" t="s">
        <v>12331</v>
      </c>
      <c r="G3221" t="s">
        <v>12332</v>
      </c>
      <c r="H3221" t="s">
        <v>12333</v>
      </c>
      <c r="I3221" t="s">
        <v>12334</v>
      </c>
      <c r="J3221">
        <v>333</v>
      </c>
      <c r="K3221" t="s">
        <v>21</v>
      </c>
      <c r="L3221" t="s">
        <v>22</v>
      </c>
      <c r="M3221" t="s">
        <v>472</v>
      </c>
      <c r="N3221">
        <v>4000000</v>
      </c>
      <c r="O3221">
        <v>1988</v>
      </c>
      <c r="P3221">
        <v>7.3</v>
      </c>
      <c r="Q3221" t="s">
        <v>4933</v>
      </c>
    </row>
    <row r="3222" spans="1:17" x14ac:dyDescent="0.35">
      <c r="A3222" t="s">
        <v>12335</v>
      </c>
      <c r="B3222">
        <v>93</v>
      </c>
      <c r="C3222" t="s">
        <v>6196</v>
      </c>
      <c r="D3222">
        <v>15152879</v>
      </c>
      <c r="E3222" t="s">
        <v>3433</v>
      </c>
      <c r="F3222" t="s">
        <v>4143</v>
      </c>
      <c r="G3222" t="s">
        <v>12336</v>
      </c>
      <c r="H3222" t="s">
        <v>12337</v>
      </c>
      <c r="I3222" t="s">
        <v>12338</v>
      </c>
      <c r="J3222">
        <v>68</v>
      </c>
      <c r="K3222" t="s">
        <v>21</v>
      </c>
      <c r="L3222" t="s">
        <v>1172</v>
      </c>
      <c r="M3222" t="s">
        <v>23</v>
      </c>
      <c r="N3222">
        <v>5000000</v>
      </c>
      <c r="O3222">
        <v>2013</v>
      </c>
      <c r="P3222">
        <v>4</v>
      </c>
      <c r="Q3222" t="s">
        <v>2679</v>
      </c>
    </row>
    <row r="3223" spans="1:17" x14ac:dyDescent="0.35">
      <c r="A3223" t="s">
        <v>6876</v>
      </c>
      <c r="B3223">
        <v>165</v>
      </c>
      <c r="C3223" t="s">
        <v>12339</v>
      </c>
      <c r="D3223">
        <v>25359200</v>
      </c>
      <c r="E3223" t="s">
        <v>2679</v>
      </c>
      <c r="F3223" t="s">
        <v>12340</v>
      </c>
      <c r="G3223" t="s">
        <v>12341</v>
      </c>
      <c r="H3223" t="s">
        <v>12342</v>
      </c>
      <c r="I3223" t="s">
        <v>12343</v>
      </c>
      <c r="J3223">
        <v>836</v>
      </c>
      <c r="K3223" t="s">
        <v>21</v>
      </c>
      <c r="L3223" t="s">
        <v>22</v>
      </c>
      <c r="M3223" t="s">
        <v>472</v>
      </c>
      <c r="N3223">
        <v>4000000</v>
      </c>
      <c r="O3223">
        <v>2014</v>
      </c>
      <c r="P3223">
        <v>8</v>
      </c>
      <c r="Q3223" t="s">
        <v>2679</v>
      </c>
    </row>
    <row r="3224" spans="1:17" x14ac:dyDescent="0.35">
      <c r="A3224" t="s">
        <v>3137</v>
      </c>
      <c r="B3224">
        <v>96</v>
      </c>
      <c r="C3224" t="s">
        <v>2828</v>
      </c>
      <c r="D3224">
        <v>10515579</v>
      </c>
      <c r="E3224" t="s">
        <v>9078</v>
      </c>
      <c r="F3224" t="s">
        <v>73</v>
      </c>
      <c r="G3224" t="s">
        <v>12344</v>
      </c>
      <c r="H3224" t="s">
        <v>10453</v>
      </c>
      <c r="I3224" t="s">
        <v>12345</v>
      </c>
      <c r="J3224">
        <v>248</v>
      </c>
      <c r="K3224" t="s">
        <v>21</v>
      </c>
      <c r="L3224" t="s">
        <v>38</v>
      </c>
      <c r="M3224" t="s">
        <v>23</v>
      </c>
      <c r="N3224">
        <v>4000000</v>
      </c>
      <c r="O3224">
        <v>2006</v>
      </c>
      <c r="P3224">
        <v>6.7</v>
      </c>
      <c r="Q3224" t="s">
        <v>1331</v>
      </c>
    </row>
    <row r="3225" spans="1:17" x14ac:dyDescent="0.35">
      <c r="A3225" t="s">
        <v>12346</v>
      </c>
      <c r="B3225">
        <v>93</v>
      </c>
      <c r="C3225" t="s">
        <v>12347</v>
      </c>
      <c r="D3225">
        <v>10097096</v>
      </c>
      <c r="E3225" t="s">
        <v>1331</v>
      </c>
      <c r="F3225" t="s">
        <v>9045</v>
      </c>
      <c r="G3225" t="s">
        <v>12348</v>
      </c>
      <c r="H3225" t="s">
        <v>12346</v>
      </c>
      <c r="I3225" t="s">
        <v>12349</v>
      </c>
      <c r="J3225">
        <v>38</v>
      </c>
      <c r="K3225" t="s">
        <v>21</v>
      </c>
      <c r="L3225" t="s">
        <v>22</v>
      </c>
      <c r="M3225" t="s">
        <v>472</v>
      </c>
      <c r="N3225">
        <v>4000000</v>
      </c>
      <c r="O3225">
        <v>2001</v>
      </c>
      <c r="P3225">
        <v>4.5999999999999996</v>
      </c>
      <c r="Q3225" t="s">
        <v>1331</v>
      </c>
    </row>
    <row r="3226" spans="1:17" x14ac:dyDescent="0.35">
      <c r="A3226" t="s">
        <v>12346</v>
      </c>
      <c r="B3226">
        <v>82</v>
      </c>
      <c r="C3226" t="s">
        <v>4094</v>
      </c>
      <c r="D3226">
        <v>9821335</v>
      </c>
      <c r="E3226" t="s">
        <v>1331</v>
      </c>
      <c r="F3226" t="s">
        <v>4228</v>
      </c>
      <c r="G3226" t="s">
        <v>12350</v>
      </c>
      <c r="H3226" t="s">
        <v>4064</v>
      </c>
      <c r="I3226" t="s">
        <v>12351</v>
      </c>
      <c r="J3226">
        <v>10</v>
      </c>
      <c r="K3226" t="s">
        <v>21</v>
      </c>
      <c r="L3226" t="s">
        <v>22</v>
      </c>
      <c r="M3226" t="s">
        <v>472</v>
      </c>
      <c r="N3226">
        <v>6000000</v>
      </c>
      <c r="O3226">
        <v>2000</v>
      </c>
      <c r="P3226">
        <v>4</v>
      </c>
      <c r="Q3226" t="s">
        <v>1331</v>
      </c>
    </row>
    <row r="3227" spans="1:17" x14ac:dyDescent="0.35">
      <c r="A3227" t="s">
        <v>8941</v>
      </c>
      <c r="B3227">
        <v>101</v>
      </c>
      <c r="C3227" t="s">
        <v>5851</v>
      </c>
      <c r="D3227">
        <v>8243880</v>
      </c>
      <c r="E3227" t="s">
        <v>12352</v>
      </c>
      <c r="F3227" t="s">
        <v>1361</v>
      </c>
      <c r="G3227" t="s">
        <v>12353</v>
      </c>
      <c r="H3227" t="s">
        <v>7473</v>
      </c>
      <c r="I3227" t="s">
        <v>12354</v>
      </c>
      <c r="J3227">
        <v>215</v>
      </c>
      <c r="K3227" t="s">
        <v>21</v>
      </c>
      <c r="L3227" t="s">
        <v>22</v>
      </c>
      <c r="M3227" t="s">
        <v>472</v>
      </c>
      <c r="N3227">
        <v>3200000</v>
      </c>
      <c r="O3227">
        <v>2003</v>
      </c>
      <c r="P3227">
        <v>7</v>
      </c>
      <c r="Q3227" t="s">
        <v>14098</v>
      </c>
    </row>
    <row r="3228" spans="1:17" x14ac:dyDescent="0.35">
      <c r="A3228" t="s">
        <v>11784</v>
      </c>
      <c r="B3228">
        <v>81</v>
      </c>
      <c r="C3228" t="s">
        <v>844</v>
      </c>
      <c r="D3228">
        <v>7825820</v>
      </c>
      <c r="E3228" t="s">
        <v>1775</v>
      </c>
      <c r="F3228" t="s">
        <v>651</v>
      </c>
      <c r="G3228" t="s">
        <v>12356</v>
      </c>
      <c r="H3228" t="s">
        <v>2587</v>
      </c>
      <c r="I3228" t="s">
        <v>12357</v>
      </c>
      <c r="J3228">
        <v>156</v>
      </c>
      <c r="K3228" t="s">
        <v>21</v>
      </c>
      <c r="L3228" t="s">
        <v>22</v>
      </c>
      <c r="M3228" t="s">
        <v>472</v>
      </c>
      <c r="N3228">
        <v>4000000</v>
      </c>
      <c r="O3228">
        <v>2006</v>
      </c>
      <c r="P3228">
        <v>5.9</v>
      </c>
      <c r="Q3228" t="s">
        <v>14098</v>
      </c>
    </row>
    <row r="3229" spans="1:17" x14ac:dyDescent="0.35">
      <c r="A3229" t="s">
        <v>5183</v>
      </c>
      <c r="B3229">
        <v>105</v>
      </c>
      <c r="C3229" t="s">
        <v>9778</v>
      </c>
      <c r="D3229">
        <v>7159147</v>
      </c>
      <c r="E3229" t="s">
        <v>1538</v>
      </c>
      <c r="F3229" t="s">
        <v>5184</v>
      </c>
      <c r="G3229" t="s">
        <v>12358</v>
      </c>
      <c r="H3229" t="s">
        <v>12359</v>
      </c>
      <c r="I3229" t="s">
        <v>12360</v>
      </c>
      <c r="J3229">
        <v>308</v>
      </c>
      <c r="K3229" t="s">
        <v>2202</v>
      </c>
      <c r="L3229" t="s">
        <v>2808</v>
      </c>
      <c r="M3229" t="s">
        <v>472</v>
      </c>
      <c r="N3229">
        <v>3400000</v>
      </c>
      <c r="O3229">
        <v>2007</v>
      </c>
      <c r="P3229">
        <v>7.5</v>
      </c>
      <c r="Q3229" t="s">
        <v>2679</v>
      </c>
    </row>
    <row r="3230" spans="1:17" x14ac:dyDescent="0.35">
      <c r="A3230" t="s">
        <v>12085</v>
      </c>
      <c r="B3230">
        <v>86</v>
      </c>
      <c r="C3230" t="s">
        <v>7254</v>
      </c>
      <c r="D3230">
        <v>17314483</v>
      </c>
      <c r="E3230" t="s">
        <v>2209</v>
      </c>
      <c r="F3230" t="s">
        <v>12361</v>
      </c>
      <c r="G3230" t="s">
        <v>12362</v>
      </c>
      <c r="H3230" t="s">
        <v>12363</v>
      </c>
      <c r="I3230" t="s">
        <v>12364</v>
      </c>
      <c r="J3230">
        <v>48</v>
      </c>
      <c r="K3230" t="s">
        <v>21</v>
      </c>
      <c r="L3230" t="s">
        <v>22</v>
      </c>
      <c r="M3230" t="s">
        <v>472</v>
      </c>
      <c r="N3230">
        <v>4000000</v>
      </c>
      <c r="O3230">
        <v>2014</v>
      </c>
      <c r="P3230">
        <v>4.7</v>
      </c>
      <c r="Q3230" t="s">
        <v>1331</v>
      </c>
    </row>
    <row r="3231" spans="1:17" x14ac:dyDescent="0.35">
      <c r="A3231" t="s">
        <v>12365</v>
      </c>
      <c r="B3231">
        <v>110</v>
      </c>
      <c r="C3231" t="s">
        <v>4344</v>
      </c>
      <c r="D3231">
        <v>6525762</v>
      </c>
      <c r="E3231" t="s">
        <v>1138</v>
      </c>
      <c r="F3231" t="s">
        <v>7889</v>
      </c>
      <c r="G3231" t="s">
        <v>12366</v>
      </c>
      <c r="H3231" t="s">
        <v>308</v>
      </c>
      <c r="I3231" t="s">
        <v>12367</v>
      </c>
      <c r="J3231">
        <v>425</v>
      </c>
      <c r="K3231" t="s">
        <v>21</v>
      </c>
      <c r="L3231" t="s">
        <v>22</v>
      </c>
      <c r="M3231" t="s">
        <v>472</v>
      </c>
      <c r="N3231">
        <v>4000000</v>
      </c>
      <c r="O3231">
        <v>2002</v>
      </c>
      <c r="P3231">
        <v>6.7</v>
      </c>
      <c r="Q3231" t="s">
        <v>1331</v>
      </c>
    </row>
    <row r="3232" spans="1:17" x14ac:dyDescent="0.35">
      <c r="A3232" t="s">
        <v>12368</v>
      </c>
      <c r="B3232">
        <v>110</v>
      </c>
      <c r="C3232" t="s">
        <v>3134</v>
      </c>
      <c r="D3232">
        <v>4301331</v>
      </c>
      <c r="E3232" t="s">
        <v>2209</v>
      </c>
      <c r="F3232" t="s">
        <v>399</v>
      </c>
      <c r="G3232" t="s">
        <v>12369</v>
      </c>
      <c r="H3232" t="s">
        <v>2117</v>
      </c>
      <c r="I3232" t="s">
        <v>12370</v>
      </c>
      <c r="J3232">
        <v>177</v>
      </c>
      <c r="K3232" t="s">
        <v>21</v>
      </c>
      <c r="L3232" t="s">
        <v>22</v>
      </c>
      <c r="M3232" t="s">
        <v>472</v>
      </c>
      <c r="N3232">
        <v>4000000</v>
      </c>
      <c r="O3232">
        <v>1995</v>
      </c>
      <c r="P3232">
        <v>6.7</v>
      </c>
      <c r="Q3232" t="s">
        <v>1331</v>
      </c>
    </row>
    <row r="3233" spans="1:17" x14ac:dyDescent="0.35">
      <c r="A3233" t="s">
        <v>8978</v>
      </c>
      <c r="B3233">
        <v>104</v>
      </c>
      <c r="C3233" t="s">
        <v>853</v>
      </c>
      <c r="D3233">
        <v>4046737</v>
      </c>
      <c r="E3233" t="s">
        <v>1138</v>
      </c>
      <c r="F3233" t="s">
        <v>9612</v>
      </c>
      <c r="G3233" t="s">
        <v>12371</v>
      </c>
      <c r="H3233" t="s">
        <v>10772</v>
      </c>
      <c r="I3233" t="s">
        <v>12372</v>
      </c>
      <c r="J3233">
        <v>390</v>
      </c>
      <c r="K3233" t="s">
        <v>21</v>
      </c>
      <c r="L3233" t="s">
        <v>22</v>
      </c>
      <c r="M3233" t="s">
        <v>472</v>
      </c>
      <c r="N3233">
        <v>4000000</v>
      </c>
      <c r="O3233">
        <v>2002</v>
      </c>
      <c r="P3233">
        <v>7.1</v>
      </c>
      <c r="Q3233" t="s">
        <v>1331</v>
      </c>
    </row>
    <row r="3234" spans="1:17" x14ac:dyDescent="0.35">
      <c r="A3234" t="s">
        <v>12373</v>
      </c>
      <c r="B3234">
        <v>96</v>
      </c>
      <c r="C3234" t="s">
        <v>589</v>
      </c>
      <c r="D3234">
        <v>3713002</v>
      </c>
      <c r="E3234" t="s">
        <v>46</v>
      </c>
      <c r="F3234" t="s">
        <v>7208</v>
      </c>
      <c r="G3234" t="s">
        <v>12374</v>
      </c>
      <c r="H3234" t="s">
        <v>12375</v>
      </c>
      <c r="I3234" t="s">
        <v>12376</v>
      </c>
      <c r="J3234">
        <v>62</v>
      </c>
      <c r="K3234" t="s">
        <v>21</v>
      </c>
      <c r="L3234" t="s">
        <v>22</v>
      </c>
      <c r="M3234" t="s">
        <v>472</v>
      </c>
      <c r="N3234">
        <v>8000000</v>
      </c>
      <c r="O3234">
        <v>2003</v>
      </c>
      <c r="P3234">
        <v>2.7</v>
      </c>
      <c r="Q3234" t="s">
        <v>46</v>
      </c>
    </row>
    <row r="3235" spans="1:17" x14ac:dyDescent="0.35">
      <c r="A3235" t="s">
        <v>609</v>
      </c>
      <c r="B3235">
        <v>110</v>
      </c>
      <c r="C3235" t="s">
        <v>7351</v>
      </c>
      <c r="D3235">
        <v>3468572</v>
      </c>
      <c r="E3235" t="s">
        <v>2679</v>
      </c>
      <c r="F3235" t="s">
        <v>1493</v>
      </c>
      <c r="G3235" t="s">
        <v>12377</v>
      </c>
      <c r="H3235" t="s">
        <v>12213</v>
      </c>
      <c r="I3235" t="s">
        <v>12378</v>
      </c>
      <c r="J3235">
        <v>78</v>
      </c>
      <c r="K3235" t="s">
        <v>21</v>
      </c>
      <c r="L3235" t="s">
        <v>22</v>
      </c>
      <c r="M3235" t="s">
        <v>472</v>
      </c>
      <c r="N3235">
        <v>4000000</v>
      </c>
      <c r="O3235">
        <v>1988</v>
      </c>
      <c r="P3235">
        <v>7.3</v>
      </c>
      <c r="Q3235" t="s">
        <v>2679</v>
      </c>
    </row>
    <row r="3236" spans="1:17" x14ac:dyDescent="0.35">
      <c r="A3236" t="s">
        <v>8290</v>
      </c>
      <c r="B3236">
        <v>84</v>
      </c>
      <c r="C3236" t="s">
        <v>334</v>
      </c>
      <c r="D3236">
        <v>2892582</v>
      </c>
      <c r="E3236" t="s">
        <v>1331</v>
      </c>
      <c r="F3236" t="s">
        <v>1437</v>
      </c>
      <c r="G3236" t="s">
        <v>12379</v>
      </c>
      <c r="H3236" t="s">
        <v>1973</v>
      </c>
      <c r="I3236" t="s">
        <v>12380</v>
      </c>
      <c r="J3236">
        <v>202</v>
      </c>
      <c r="K3236" t="s">
        <v>21</v>
      </c>
      <c r="L3236" t="s">
        <v>22</v>
      </c>
      <c r="M3236" t="s">
        <v>472</v>
      </c>
      <c r="N3236">
        <v>4000000</v>
      </c>
      <c r="O3236">
        <v>1996</v>
      </c>
      <c r="P3236">
        <v>7.6</v>
      </c>
      <c r="Q3236" t="s">
        <v>1331</v>
      </c>
    </row>
    <row r="3237" spans="1:17" x14ac:dyDescent="0.35">
      <c r="A3237" t="s">
        <v>12381</v>
      </c>
      <c r="B3237">
        <v>94</v>
      </c>
      <c r="C3237" t="s">
        <v>4464</v>
      </c>
      <c r="D3237">
        <v>2800000</v>
      </c>
      <c r="E3237" t="s">
        <v>1331</v>
      </c>
      <c r="F3237" t="s">
        <v>1359</v>
      </c>
      <c r="G3237" t="s">
        <v>12382</v>
      </c>
      <c r="H3237" t="s">
        <v>5250</v>
      </c>
      <c r="I3237" t="s">
        <v>12383</v>
      </c>
      <c r="J3237">
        <v>85</v>
      </c>
      <c r="K3237" t="s">
        <v>21</v>
      </c>
      <c r="L3237" t="s">
        <v>22</v>
      </c>
      <c r="M3237" t="s">
        <v>472</v>
      </c>
      <c r="N3237">
        <v>4000000</v>
      </c>
      <c r="O3237">
        <v>1999</v>
      </c>
      <c r="P3237">
        <v>5.8</v>
      </c>
      <c r="Q3237" t="s">
        <v>1331</v>
      </c>
    </row>
    <row r="3238" spans="1:17" x14ac:dyDescent="0.35">
      <c r="A3238" t="s">
        <v>3459</v>
      </c>
      <c r="B3238">
        <v>93</v>
      </c>
      <c r="C3238" t="s">
        <v>12384</v>
      </c>
      <c r="D3238">
        <v>2426851</v>
      </c>
      <c r="E3238" t="s">
        <v>3316</v>
      </c>
      <c r="F3238" t="s">
        <v>2782</v>
      </c>
      <c r="G3238" t="s">
        <v>12385</v>
      </c>
      <c r="H3238" t="s">
        <v>6149</v>
      </c>
      <c r="I3238" t="s">
        <v>12386</v>
      </c>
      <c r="J3238">
        <v>76</v>
      </c>
      <c r="K3238" t="s">
        <v>21</v>
      </c>
      <c r="L3238" t="s">
        <v>22</v>
      </c>
      <c r="M3238" t="s">
        <v>472</v>
      </c>
      <c r="N3238">
        <v>4000000</v>
      </c>
      <c r="O3238">
        <v>2007</v>
      </c>
      <c r="P3238">
        <v>6.5</v>
      </c>
      <c r="Q3238" t="s">
        <v>1331</v>
      </c>
    </row>
    <row r="3239" spans="1:17" x14ac:dyDescent="0.35">
      <c r="A3239" t="s">
        <v>12387</v>
      </c>
      <c r="B3239">
        <v>96</v>
      </c>
      <c r="C3239" t="s">
        <v>2496</v>
      </c>
      <c r="D3239">
        <v>1325073</v>
      </c>
      <c r="E3239" t="s">
        <v>2018</v>
      </c>
      <c r="F3239" t="s">
        <v>701</v>
      </c>
      <c r="G3239" t="s">
        <v>12388</v>
      </c>
      <c r="H3239" t="s">
        <v>1273</v>
      </c>
      <c r="I3239" t="s">
        <v>12389</v>
      </c>
      <c r="J3239">
        <v>91</v>
      </c>
      <c r="K3239" t="s">
        <v>21</v>
      </c>
      <c r="L3239" t="s">
        <v>22</v>
      </c>
      <c r="M3239" t="s">
        <v>472</v>
      </c>
      <c r="N3239">
        <v>4000000</v>
      </c>
      <c r="O3239">
        <v>2005</v>
      </c>
      <c r="P3239">
        <v>6.6</v>
      </c>
      <c r="Q3239" t="s">
        <v>1331</v>
      </c>
    </row>
    <row r="3240" spans="1:17" x14ac:dyDescent="0.35">
      <c r="A3240" t="s">
        <v>12390</v>
      </c>
      <c r="B3240">
        <v>101</v>
      </c>
      <c r="C3240" t="s">
        <v>11232</v>
      </c>
      <c r="D3240">
        <v>864959</v>
      </c>
      <c r="E3240" t="s">
        <v>134</v>
      </c>
      <c r="F3240" t="s">
        <v>12391</v>
      </c>
      <c r="G3240" t="s">
        <v>12392</v>
      </c>
      <c r="H3240" t="s">
        <v>12393</v>
      </c>
      <c r="I3240" t="s">
        <v>12394</v>
      </c>
      <c r="J3240">
        <v>151</v>
      </c>
      <c r="K3240" t="s">
        <v>21</v>
      </c>
      <c r="L3240" t="s">
        <v>38</v>
      </c>
      <c r="M3240" t="s">
        <v>68</v>
      </c>
      <c r="N3240">
        <v>4000000</v>
      </c>
      <c r="O3240">
        <v>2005</v>
      </c>
      <c r="P3240">
        <v>6.9</v>
      </c>
      <c r="Q3240" t="s">
        <v>769</v>
      </c>
    </row>
    <row r="3241" spans="1:17" x14ac:dyDescent="0.35">
      <c r="A3241" t="s">
        <v>12395</v>
      </c>
      <c r="B3241">
        <v>102</v>
      </c>
      <c r="C3241" t="s">
        <v>12396</v>
      </c>
      <c r="D3241">
        <v>2601847</v>
      </c>
      <c r="E3241" t="s">
        <v>3187</v>
      </c>
      <c r="F3241" t="s">
        <v>12397</v>
      </c>
      <c r="G3241" t="s">
        <v>12398</v>
      </c>
      <c r="H3241" t="s">
        <v>12399</v>
      </c>
      <c r="I3241" t="s">
        <v>12400</v>
      </c>
      <c r="J3241">
        <v>69</v>
      </c>
      <c r="K3241" t="s">
        <v>9985</v>
      </c>
      <c r="L3241" t="s">
        <v>22</v>
      </c>
      <c r="M3241" t="s">
        <v>23</v>
      </c>
      <c r="N3241">
        <v>4000000</v>
      </c>
      <c r="O3241">
        <v>2011</v>
      </c>
      <c r="P3241">
        <v>8.5</v>
      </c>
      <c r="Q3241" t="s">
        <v>46</v>
      </c>
    </row>
    <row r="3242" spans="1:17" x14ac:dyDescent="0.35">
      <c r="A3242" t="s">
        <v>12401</v>
      </c>
      <c r="B3242">
        <v>87</v>
      </c>
      <c r="C3242" t="s">
        <v>12402</v>
      </c>
      <c r="D3242">
        <v>800000</v>
      </c>
      <c r="E3242" t="s">
        <v>134</v>
      </c>
      <c r="F3242" t="s">
        <v>11791</v>
      </c>
      <c r="G3242" t="s">
        <v>12403</v>
      </c>
      <c r="H3242" t="s">
        <v>10621</v>
      </c>
      <c r="I3242" t="s">
        <v>12404</v>
      </c>
      <c r="J3242">
        <v>35</v>
      </c>
      <c r="K3242" t="s">
        <v>21</v>
      </c>
      <c r="L3242" t="s">
        <v>22</v>
      </c>
      <c r="M3242" t="s">
        <v>472</v>
      </c>
      <c r="N3242">
        <v>4000000</v>
      </c>
      <c r="O3242">
        <v>1987</v>
      </c>
      <c r="P3242">
        <v>4.8</v>
      </c>
      <c r="Q3242" t="s">
        <v>769</v>
      </c>
    </row>
    <row r="3243" spans="1:17" x14ac:dyDescent="0.35">
      <c r="A3243" t="s">
        <v>12405</v>
      </c>
      <c r="B3243">
        <v>99</v>
      </c>
      <c r="C3243" t="s">
        <v>3610</v>
      </c>
      <c r="D3243">
        <v>562059</v>
      </c>
      <c r="E3243" t="s">
        <v>3193</v>
      </c>
      <c r="F3243" t="s">
        <v>1317</v>
      </c>
      <c r="G3243" t="s">
        <v>12406</v>
      </c>
      <c r="H3243" t="s">
        <v>7075</v>
      </c>
      <c r="I3243" t="s">
        <v>12407</v>
      </c>
      <c r="J3243">
        <v>113</v>
      </c>
      <c r="K3243" t="s">
        <v>21</v>
      </c>
      <c r="L3243" t="s">
        <v>22</v>
      </c>
      <c r="M3243" t="s">
        <v>472</v>
      </c>
      <c r="N3243">
        <v>4000000</v>
      </c>
      <c r="O3243">
        <v>2002</v>
      </c>
      <c r="P3243">
        <v>7</v>
      </c>
      <c r="Q3243" t="s">
        <v>2679</v>
      </c>
    </row>
    <row r="3244" spans="1:17" x14ac:dyDescent="0.35">
      <c r="A3244" t="s">
        <v>12321</v>
      </c>
      <c r="B3244">
        <v>106</v>
      </c>
      <c r="C3244" t="s">
        <v>3183</v>
      </c>
      <c r="D3244">
        <v>399793</v>
      </c>
      <c r="E3244" t="s">
        <v>2679</v>
      </c>
      <c r="F3244" t="s">
        <v>324</v>
      </c>
      <c r="G3244" t="s">
        <v>12408</v>
      </c>
      <c r="H3244" t="s">
        <v>4788</v>
      </c>
      <c r="I3244" t="s">
        <v>12409</v>
      </c>
      <c r="J3244">
        <v>70</v>
      </c>
      <c r="K3244" t="s">
        <v>21</v>
      </c>
      <c r="L3244" t="s">
        <v>22</v>
      </c>
      <c r="M3244" t="s">
        <v>472</v>
      </c>
      <c r="N3244">
        <v>4000000</v>
      </c>
      <c r="O3244">
        <v>1999</v>
      </c>
      <c r="P3244">
        <v>5.4</v>
      </c>
      <c r="Q3244" t="s">
        <v>2679</v>
      </c>
    </row>
    <row r="3245" spans="1:17" x14ac:dyDescent="0.35">
      <c r="A3245" t="s">
        <v>4206</v>
      </c>
      <c r="B3245">
        <v>117</v>
      </c>
      <c r="C3245" t="s">
        <v>372</v>
      </c>
      <c r="D3245">
        <v>371897</v>
      </c>
      <c r="E3245" t="s">
        <v>2679</v>
      </c>
      <c r="F3245" t="s">
        <v>564</v>
      </c>
      <c r="G3245" t="s">
        <v>12410</v>
      </c>
      <c r="H3245" t="s">
        <v>12411</v>
      </c>
      <c r="I3245" t="s">
        <v>12412</v>
      </c>
      <c r="J3245">
        <v>118</v>
      </c>
      <c r="K3245" t="s">
        <v>21</v>
      </c>
      <c r="L3245" t="s">
        <v>22</v>
      </c>
      <c r="M3245" t="s">
        <v>472</v>
      </c>
      <c r="N3245">
        <v>4000000</v>
      </c>
      <c r="O3245">
        <v>2013</v>
      </c>
      <c r="P3245">
        <v>6.9</v>
      </c>
      <c r="Q3245" t="s">
        <v>2679</v>
      </c>
    </row>
    <row r="3246" spans="1:17" x14ac:dyDescent="0.35">
      <c r="A3246" t="s">
        <v>12413</v>
      </c>
      <c r="B3246">
        <v>99</v>
      </c>
      <c r="C3246" t="s">
        <v>9482</v>
      </c>
      <c r="D3246">
        <v>302204</v>
      </c>
      <c r="E3246" t="s">
        <v>3339</v>
      </c>
      <c r="F3246" t="s">
        <v>11808</v>
      </c>
      <c r="G3246" t="s">
        <v>12414</v>
      </c>
      <c r="H3246" t="s">
        <v>999</v>
      </c>
      <c r="I3246" t="s">
        <v>12415</v>
      </c>
      <c r="J3246">
        <v>53</v>
      </c>
      <c r="K3246" t="s">
        <v>21</v>
      </c>
      <c r="L3246" t="s">
        <v>38</v>
      </c>
      <c r="M3246" t="s">
        <v>68</v>
      </c>
      <c r="N3246">
        <v>3000000</v>
      </c>
      <c r="O3246">
        <v>1997</v>
      </c>
      <c r="P3246">
        <v>6.6</v>
      </c>
      <c r="Q3246" t="s">
        <v>1331</v>
      </c>
    </row>
    <row r="3247" spans="1:17" x14ac:dyDescent="0.35">
      <c r="A3247" t="s">
        <v>1654</v>
      </c>
      <c r="B3247">
        <v>102</v>
      </c>
      <c r="C3247" t="s">
        <v>10350</v>
      </c>
      <c r="D3247">
        <v>354704</v>
      </c>
      <c r="E3247" t="s">
        <v>5114</v>
      </c>
      <c r="F3247" t="s">
        <v>2230</v>
      </c>
      <c r="G3247" t="s">
        <v>12416</v>
      </c>
      <c r="H3247" t="s">
        <v>12417</v>
      </c>
      <c r="I3247" t="s">
        <v>12418</v>
      </c>
      <c r="J3247">
        <v>38</v>
      </c>
      <c r="K3247" t="s">
        <v>21</v>
      </c>
      <c r="L3247" t="s">
        <v>22</v>
      </c>
      <c r="M3247" t="s">
        <v>472</v>
      </c>
      <c r="N3247">
        <v>1300000</v>
      </c>
      <c r="O3247">
        <v>1987</v>
      </c>
      <c r="P3247">
        <v>5.9</v>
      </c>
      <c r="Q3247" t="s">
        <v>14098</v>
      </c>
    </row>
    <row r="3248" spans="1:17" x14ac:dyDescent="0.35">
      <c r="A3248" t="s">
        <v>12419</v>
      </c>
      <c r="B3248">
        <v>85</v>
      </c>
      <c r="C3248" t="s">
        <v>12420</v>
      </c>
      <c r="D3248">
        <v>265107</v>
      </c>
      <c r="E3248" t="s">
        <v>12421</v>
      </c>
      <c r="F3248" t="s">
        <v>5606</v>
      </c>
      <c r="G3248" t="s">
        <v>12422</v>
      </c>
      <c r="H3248" t="s">
        <v>12423</v>
      </c>
      <c r="I3248" t="s">
        <v>12424</v>
      </c>
      <c r="J3248">
        <v>93</v>
      </c>
      <c r="K3248" t="s">
        <v>21</v>
      </c>
      <c r="L3248" t="s">
        <v>300</v>
      </c>
      <c r="M3248" t="s">
        <v>4339</v>
      </c>
      <c r="N3248">
        <v>1500000</v>
      </c>
      <c r="O3248">
        <v>2000</v>
      </c>
      <c r="P3248">
        <v>6.3</v>
      </c>
      <c r="Q3248" t="s">
        <v>1331</v>
      </c>
    </row>
    <row r="3249" spans="1:17" x14ac:dyDescent="0.35">
      <c r="A3249" t="s">
        <v>6978</v>
      </c>
      <c r="B3249">
        <v>86</v>
      </c>
      <c r="C3249" t="s">
        <v>2534</v>
      </c>
      <c r="D3249">
        <v>185577</v>
      </c>
      <c r="E3249" t="s">
        <v>1331</v>
      </c>
      <c r="F3249" t="s">
        <v>522</v>
      </c>
      <c r="G3249" t="s">
        <v>12425</v>
      </c>
      <c r="H3249" t="s">
        <v>6768</v>
      </c>
      <c r="I3249" t="s">
        <v>12426</v>
      </c>
      <c r="J3249">
        <v>31</v>
      </c>
      <c r="K3249" t="s">
        <v>21</v>
      </c>
      <c r="L3249" t="s">
        <v>38</v>
      </c>
      <c r="M3249" t="s">
        <v>472</v>
      </c>
      <c r="N3249">
        <v>4000000</v>
      </c>
      <c r="O3249">
        <v>1999</v>
      </c>
      <c r="P3249">
        <v>6.3</v>
      </c>
      <c r="Q3249" t="s">
        <v>1331</v>
      </c>
    </row>
    <row r="3250" spans="1:17" x14ac:dyDescent="0.35">
      <c r="A3250" t="s">
        <v>10743</v>
      </c>
      <c r="B3250">
        <v>106</v>
      </c>
      <c r="C3250" t="s">
        <v>12428</v>
      </c>
      <c r="D3250">
        <v>58214</v>
      </c>
      <c r="E3250" t="s">
        <v>1702</v>
      </c>
      <c r="F3250" t="s">
        <v>1176</v>
      </c>
      <c r="G3250" t="s">
        <v>12429</v>
      </c>
      <c r="H3250" t="s">
        <v>12430</v>
      </c>
      <c r="I3250" t="s">
        <v>12431</v>
      </c>
      <c r="J3250">
        <v>137</v>
      </c>
      <c r="K3250" t="s">
        <v>21</v>
      </c>
      <c r="L3250" t="s">
        <v>22</v>
      </c>
      <c r="M3250" t="s">
        <v>472</v>
      </c>
      <c r="N3250">
        <v>9500000</v>
      </c>
      <c r="O3250">
        <v>2010</v>
      </c>
      <c r="P3250">
        <v>7</v>
      </c>
      <c r="Q3250" t="s">
        <v>14098</v>
      </c>
    </row>
    <row r="3251" spans="1:17" x14ac:dyDescent="0.35">
      <c r="A3251" t="s">
        <v>2456</v>
      </c>
      <c r="B3251">
        <v>103</v>
      </c>
      <c r="C3251" t="s">
        <v>2457</v>
      </c>
      <c r="D3251">
        <v>75078</v>
      </c>
      <c r="E3251" t="s">
        <v>1331</v>
      </c>
      <c r="F3251" t="s">
        <v>1496</v>
      </c>
      <c r="G3251" t="s">
        <v>12432</v>
      </c>
      <c r="H3251" t="s">
        <v>7367</v>
      </c>
      <c r="I3251" t="s">
        <v>12433</v>
      </c>
      <c r="J3251">
        <v>26</v>
      </c>
      <c r="K3251" t="s">
        <v>21</v>
      </c>
      <c r="L3251" t="s">
        <v>22</v>
      </c>
      <c r="M3251" t="s">
        <v>472</v>
      </c>
      <c r="N3251">
        <v>14000000</v>
      </c>
      <c r="O3251">
        <v>2000</v>
      </c>
      <c r="P3251">
        <v>6.3</v>
      </c>
      <c r="Q3251" t="s">
        <v>1331</v>
      </c>
    </row>
    <row r="3252" spans="1:17" x14ac:dyDescent="0.35">
      <c r="A3252" t="s">
        <v>7645</v>
      </c>
      <c r="B3252">
        <v>112</v>
      </c>
      <c r="C3252" t="s">
        <v>164</v>
      </c>
      <c r="D3252">
        <v>317125</v>
      </c>
      <c r="E3252" t="s">
        <v>169</v>
      </c>
      <c r="F3252" t="s">
        <v>354</v>
      </c>
      <c r="G3252" t="s">
        <v>12434</v>
      </c>
      <c r="H3252" t="s">
        <v>829</v>
      </c>
      <c r="I3252" t="s">
        <v>12435</v>
      </c>
      <c r="J3252">
        <v>87</v>
      </c>
      <c r="K3252" t="s">
        <v>21</v>
      </c>
      <c r="L3252" t="s">
        <v>300</v>
      </c>
      <c r="M3252" t="s">
        <v>472</v>
      </c>
      <c r="N3252">
        <v>16000000</v>
      </c>
      <c r="O3252">
        <v>2013</v>
      </c>
      <c r="P3252">
        <v>6.2</v>
      </c>
      <c r="Q3252" t="s">
        <v>2679</v>
      </c>
    </row>
    <row r="3253" spans="1:17" x14ac:dyDescent="0.35">
      <c r="A3253" t="s">
        <v>12436</v>
      </c>
      <c r="B3253">
        <v>113</v>
      </c>
      <c r="C3253" t="s">
        <v>12437</v>
      </c>
      <c r="D3253">
        <v>146402</v>
      </c>
      <c r="E3253" t="s">
        <v>2018</v>
      </c>
      <c r="F3253" t="s">
        <v>12186</v>
      </c>
      <c r="G3253" t="s">
        <v>12438</v>
      </c>
      <c r="H3253" t="s">
        <v>12439</v>
      </c>
      <c r="I3253" t="s">
        <v>12440</v>
      </c>
      <c r="J3253">
        <v>38</v>
      </c>
      <c r="K3253" t="s">
        <v>2202</v>
      </c>
      <c r="L3253" t="s">
        <v>2808</v>
      </c>
      <c r="M3253" t="s">
        <v>472</v>
      </c>
      <c r="N3253">
        <v>4000000</v>
      </c>
      <c r="O3253">
        <v>2002</v>
      </c>
      <c r="P3253">
        <v>7.7</v>
      </c>
      <c r="Q3253" t="s">
        <v>1331</v>
      </c>
    </row>
    <row r="3254" spans="1:17" x14ac:dyDescent="0.35">
      <c r="A3254" t="s">
        <v>12441</v>
      </c>
      <c r="B3254">
        <v>98</v>
      </c>
      <c r="C3254" t="s">
        <v>12442</v>
      </c>
      <c r="D3254">
        <v>18469</v>
      </c>
      <c r="E3254" t="s">
        <v>627</v>
      </c>
      <c r="F3254" t="s">
        <v>12443</v>
      </c>
      <c r="G3254" t="s">
        <v>12444</v>
      </c>
      <c r="H3254" t="s">
        <v>10236</v>
      </c>
      <c r="I3254" t="s">
        <v>12445</v>
      </c>
      <c r="J3254">
        <v>141</v>
      </c>
      <c r="K3254" t="s">
        <v>21</v>
      </c>
      <c r="L3254" t="s">
        <v>22</v>
      </c>
      <c r="M3254" t="s">
        <v>472</v>
      </c>
      <c r="N3254">
        <v>650000</v>
      </c>
      <c r="O3254">
        <v>2010</v>
      </c>
      <c r="P3254">
        <v>6.5</v>
      </c>
      <c r="Q3254" t="s">
        <v>2679</v>
      </c>
    </row>
    <row r="3255" spans="1:17" x14ac:dyDescent="0.35">
      <c r="A3255" t="s">
        <v>5179</v>
      </c>
      <c r="B3255">
        <v>92</v>
      </c>
      <c r="C3255" t="s">
        <v>5608</v>
      </c>
      <c r="D3255">
        <v>12836</v>
      </c>
      <c r="E3255" t="s">
        <v>1234</v>
      </c>
      <c r="F3255" t="s">
        <v>475</v>
      </c>
      <c r="G3255" t="s">
        <v>12446</v>
      </c>
      <c r="H3255" t="s">
        <v>4323</v>
      </c>
      <c r="I3255" t="s">
        <v>12447</v>
      </c>
      <c r="J3255">
        <v>28</v>
      </c>
      <c r="K3255" t="s">
        <v>21</v>
      </c>
      <c r="L3255" t="s">
        <v>22</v>
      </c>
      <c r="M3255" t="s">
        <v>472</v>
      </c>
      <c r="N3255">
        <v>4000000</v>
      </c>
      <c r="O3255">
        <v>1997</v>
      </c>
      <c r="P3255">
        <v>5.8</v>
      </c>
      <c r="Q3255" t="s">
        <v>9596</v>
      </c>
    </row>
    <row r="3256" spans="1:17" x14ac:dyDescent="0.35">
      <c r="A3256" t="s">
        <v>12448</v>
      </c>
      <c r="B3256">
        <v>106</v>
      </c>
      <c r="C3256" t="s">
        <v>1920</v>
      </c>
      <c r="D3256">
        <v>20262</v>
      </c>
      <c r="E3256" t="s">
        <v>2679</v>
      </c>
      <c r="F3256" t="s">
        <v>10342</v>
      </c>
      <c r="G3256" t="s">
        <v>12449</v>
      </c>
      <c r="H3256" t="s">
        <v>12450</v>
      </c>
      <c r="I3256" t="s">
        <v>12451</v>
      </c>
      <c r="J3256">
        <v>10</v>
      </c>
      <c r="K3256" t="s">
        <v>10343</v>
      </c>
      <c r="L3256" t="s">
        <v>11563</v>
      </c>
      <c r="M3256" t="s">
        <v>4339</v>
      </c>
      <c r="N3256">
        <v>4000000</v>
      </c>
      <c r="O3256">
        <v>2014</v>
      </c>
      <c r="P3256">
        <v>6.1</v>
      </c>
      <c r="Q3256" t="s">
        <v>2679</v>
      </c>
    </row>
    <row r="3257" spans="1:17" x14ac:dyDescent="0.35">
      <c r="A3257" t="s">
        <v>12453</v>
      </c>
      <c r="B3257">
        <v>226</v>
      </c>
      <c r="C3257" t="s">
        <v>12454</v>
      </c>
      <c r="D3257">
        <v>198655278</v>
      </c>
      <c r="E3257" t="s">
        <v>1552</v>
      </c>
      <c r="F3257" t="s">
        <v>12455</v>
      </c>
      <c r="G3257" t="s">
        <v>12456</v>
      </c>
      <c r="H3257" t="s">
        <v>12457</v>
      </c>
      <c r="I3257" t="s">
        <v>12458</v>
      </c>
      <c r="J3257">
        <v>706</v>
      </c>
      <c r="K3257" t="s">
        <v>21</v>
      </c>
      <c r="L3257" t="s">
        <v>22</v>
      </c>
      <c r="M3257" t="s">
        <v>222</v>
      </c>
      <c r="N3257">
        <v>3977000</v>
      </c>
      <c r="O3257">
        <v>1939</v>
      </c>
      <c r="P3257">
        <v>8.1999999999999993</v>
      </c>
      <c r="Q3257" t="s">
        <v>2679</v>
      </c>
    </row>
    <row r="3258" spans="1:17" x14ac:dyDescent="0.35">
      <c r="A3258" t="s">
        <v>12459</v>
      </c>
      <c r="B3258">
        <v>104</v>
      </c>
      <c r="C3258" t="s">
        <v>305</v>
      </c>
      <c r="D3258">
        <v>143653</v>
      </c>
      <c r="E3258" t="s">
        <v>1234</v>
      </c>
      <c r="F3258" t="s">
        <v>10474</v>
      </c>
      <c r="G3258" t="s">
        <v>12460</v>
      </c>
      <c r="H3258" t="s">
        <v>12461</v>
      </c>
      <c r="I3258" t="s">
        <v>12462</v>
      </c>
      <c r="J3258">
        <v>10</v>
      </c>
      <c r="K3258" t="s">
        <v>21</v>
      </c>
      <c r="L3258" t="s">
        <v>38</v>
      </c>
      <c r="M3258" t="s">
        <v>23</v>
      </c>
      <c r="N3258">
        <v>4000000</v>
      </c>
      <c r="O3258">
        <v>2014</v>
      </c>
      <c r="P3258">
        <v>6</v>
      </c>
      <c r="Q3258" t="s">
        <v>9596</v>
      </c>
    </row>
    <row r="3259" spans="1:17" x14ac:dyDescent="0.35">
      <c r="A3259" t="s">
        <v>11785</v>
      </c>
      <c r="B3259">
        <v>152</v>
      </c>
      <c r="C3259" t="s">
        <v>12463</v>
      </c>
      <c r="D3259">
        <v>14873</v>
      </c>
      <c r="E3259" t="s">
        <v>12464</v>
      </c>
      <c r="F3259" t="s">
        <v>1159</v>
      </c>
      <c r="G3259" t="s">
        <v>12465</v>
      </c>
      <c r="H3259" t="s">
        <v>11786</v>
      </c>
      <c r="I3259" t="s">
        <v>12466</v>
      </c>
      <c r="J3259">
        <v>67</v>
      </c>
      <c r="K3259" t="s">
        <v>21</v>
      </c>
      <c r="L3259" t="s">
        <v>22</v>
      </c>
      <c r="M3259" t="s">
        <v>4651</v>
      </c>
      <c r="N3259">
        <v>3800000</v>
      </c>
      <c r="O3259">
        <v>1965</v>
      </c>
      <c r="P3259">
        <v>6.8</v>
      </c>
      <c r="Q3259" t="s">
        <v>769</v>
      </c>
    </row>
    <row r="3260" spans="1:17" x14ac:dyDescent="0.35">
      <c r="A3260" t="s">
        <v>12467</v>
      </c>
      <c r="B3260">
        <v>107</v>
      </c>
      <c r="C3260" t="s">
        <v>12468</v>
      </c>
      <c r="D3260">
        <v>8000000</v>
      </c>
      <c r="E3260" t="s">
        <v>12469</v>
      </c>
      <c r="F3260" t="s">
        <v>12470</v>
      </c>
      <c r="G3260" t="s">
        <v>12471</v>
      </c>
      <c r="H3260" t="s">
        <v>12472</v>
      </c>
      <c r="I3260" t="s">
        <v>12473</v>
      </c>
      <c r="J3260">
        <v>90</v>
      </c>
      <c r="K3260" t="s">
        <v>21</v>
      </c>
      <c r="L3260" t="s">
        <v>22</v>
      </c>
      <c r="M3260" t="s">
        <v>11094</v>
      </c>
      <c r="N3260">
        <v>3768785</v>
      </c>
      <c r="O3260">
        <v>1950</v>
      </c>
      <c r="P3260">
        <v>7</v>
      </c>
      <c r="Q3260" t="s">
        <v>9596</v>
      </c>
    </row>
    <row r="3261" spans="1:17" x14ac:dyDescent="0.35">
      <c r="A3261" t="s">
        <v>12476</v>
      </c>
      <c r="B3261">
        <v>95</v>
      </c>
      <c r="C3261" t="s">
        <v>6256</v>
      </c>
      <c r="D3261">
        <v>37606</v>
      </c>
      <c r="E3261" t="s">
        <v>6900</v>
      </c>
      <c r="F3261" t="s">
        <v>2400</v>
      </c>
      <c r="G3261" t="s">
        <v>12477</v>
      </c>
      <c r="H3261" t="s">
        <v>9849</v>
      </c>
      <c r="I3261" t="s">
        <v>12478</v>
      </c>
      <c r="J3261">
        <v>90</v>
      </c>
      <c r="K3261" t="s">
        <v>21</v>
      </c>
      <c r="L3261" t="s">
        <v>214</v>
      </c>
      <c r="M3261" t="s">
        <v>472</v>
      </c>
      <c r="N3261">
        <v>3500000</v>
      </c>
      <c r="O3261">
        <v>2009</v>
      </c>
      <c r="P3261">
        <v>6.8</v>
      </c>
      <c r="Q3261" t="s">
        <v>1331</v>
      </c>
    </row>
    <row r="3262" spans="1:17" x14ac:dyDescent="0.35">
      <c r="A3262" t="s">
        <v>12479</v>
      </c>
      <c r="B3262">
        <v>102</v>
      </c>
      <c r="C3262" t="s">
        <v>12480</v>
      </c>
      <c r="D3262">
        <v>2956000</v>
      </c>
      <c r="E3262" t="s">
        <v>12481</v>
      </c>
      <c r="F3262" t="s">
        <v>12482</v>
      </c>
      <c r="G3262" t="s">
        <v>12483</v>
      </c>
      <c r="H3262" t="s">
        <v>12484</v>
      </c>
      <c r="I3262" t="s">
        <v>12485</v>
      </c>
      <c r="J3262">
        <v>54</v>
      </c>
      <c r="K3262" t="s">
        <v>21</v>
      </c>
      <c r="L3262" t="s">
        <v>22</v>
      </c>
      <c r="M3262" t="s">
        <v>4651</v>
      </c>
      <c r="N3262">
        <v>3700000</v>
      </c>
      <c r="O3262">
        <v>1948</v>
      </c>
      <c r="P3262">
        <v>7.1</v>
      </c>
      <c r="Q3262" t="s">
        <v>769</v>
      </c>
    </row>
    <row r="3263" spans="1:17" x14ac:dyDescent="0.35">
      <c r="A3263" t="s">
        <v>12486</v>
      </c>
      <c r="B3263">
        <v>99</v>
      </c>
      <c r="C3263" t="s">
        <v>8645</v>
      </c>
      <c r="D3263">
        <v>19959</v>
      </c>
      <c r="E3263" t="s">
        <v>2679</v>
      </c>
      <c r="F3263" t="s">
        <v>12487</v>
      </c>
      <c r="G3263" t="s">
        <v>12488</v>
      </c>
      <c r="H3263" t="s">
        <v>5095</v>
      </c>
      <c r="I3263" t="s">
        <v>12489</v>
      </c>
      <c r="J3263">
        <v>14</v>
      </c>
      <c r="K3263" t="s">
        <v>21</v>
      </c>
      <c r="L3263" t="s">
        <v>6560</v>
      </c>
      <c r="M3263" t="s">
        <v>472</v>
      </c>
      <c r="N3263">
        <v>3800000</v>
      </c>
      <c r="O3263">
        <v>2009</v>
      </c>
      <c r="P3263">
        <v>6.9</v>
      </c>
      <c r="Q3263" t="s">
        <v>2679</v>
      </c>
    </row>
    <row r="3264" spans="1:17" x14ac:dyDescent="0.35">
      <c r="A3264" t="s">
        <v>8691</v>
      </c>
      <c r="B3264">
        <v>109</v>
      </c>
      <c r="C3264" t="s">
        <v>3707</v>
      </c>
      <c r="D3264">
        <v>2706659</v>
      </c>
      <c r="E3264" t="s">
        <v>2018</v>
      </c>
      <c r="F3264" t="s">
        <v>585</v>
      </c>
      <c r="G3264" t="s">
        <v>12490</v>
      </c>
      <c r="H3264" t="s">
        <v>1239</v>
      </c>
      <c r="I3264" t="s">
        <v>12491</v>
      </c>
      <c r="J3264">
        <v>172</v>
      </c>
      <c r="K3264" t="s">
        <v>21</v>
      </c>
      <c r="L3264" t="s">
        <v>38</v>
      </c>
      <c r="M3264" t="s">
        <v>472</v>
      </c>
      <c r="N3264">
        <v>2000000</v>
      </c>
      <c r="O3264">
        <v>2006</v>
      </c>
      <c r="P3264">
        <v>6.9</v>
      </c>
      <c r="Q3264" t="s">
        <v>1331</v>
      </c>
    </row>
    <row r="3265" spans="1:17" x14ac:dyDescent="0.35">
      <c r="A3265" t="s">
        <v>9506</v>
      </c>
      <c r="B3265">
        <v>91</v>
      </c>
      <c r="C3265" t="s">
        <v>149</v>
      </c>
      <c r="D3265">
        <v>45857453</v>
      </c>
      <c r="E3265" t="s">
        <v>4273</v>
      </c>
      <c r="F3265" t="s">
        <v>105</v>
      </c>
      <c r="G3265" t="s">
        <v>12493</v>
      </c>
      <c r="H3265" t="s">
        <v>12494</v>
      </c>
      <c r="I3265" t="s">
        <v>12495</v>
      </c>
      <c r="J3265">
        <v>174</v>
      </c>
      <c r="K3265" t="s">
        <v>21</v>
      </c>
      <c r="L3265" t="s">
        <v>38</v>
      </c>
      <c r="M3265" t="s">
        <v>472</v>
      </c>
      <c r="N3265">
        <v>3500000</v>
      </c>
      <c r="O3265">
        <v>1997</v>
      </c>
      <c r="P3265">
        <v>7.2</v>
      </c>
      <c r="Q3265" t="s">
        <v>1331</v>
      </c>
    </row>
    <row r="3266" spans="1:17" x14ac:dyDescent="0.35">
      <c r="A3266" t="s">
        <v>12496</v>
      </c>
      <c r="B3266">
        <v>88</v>
      </c>
      <c r="C3266" t="s">
        <v>12497</v>
      </c>
      <c r="D3266">
        <v>83400000</v>
      </c>
      <c r="E3266" t="s">
        <v>1331</v>
      </c>
      <c r="F3266" t="s">
        <v>12498</v>
      </c>
      <c r="G3266" t="s">
        <v>12499</v>
      </c>
      <c r="H3266" t="s">
        <v>12500</v>
      </c>
      <c r="I3266" t="s">
        <v>12501</v>
      </c>
      <c r="J3266">
        <v>427</v>
      </c>
      <c r="K3266" t="s">
        <v>21</v>
      </c>
      <c r="L3266" t="s">
        <v>22</v>
      </c>
      <c r="M3266" t="s">
        <v>68</v>
      </c>
      <c r="N3266">
        <v>3500000</v>
      </c>
      <c r="O3266">
        <v>1980</v>
      </c>
      <c r="P3266">
        <v>7.8</v>
      </c>
      <c r="Q3266" t="s">
        <v>1331</v>
      </c>
    </row>
    <row r="3267" spans="1:17" x14ac:dyDescent="0.35">
      <c r="A3267" t="s">
        <v>2429</v>
      </c>
      <c r="B3267">
        <v>97</v>
      </c>
      <c r="C3267" t="s">
        <v>3045</v>
      </c>
      <c r="D3267">
        <v>27900000</v>
      </c>
      <c r="E3267" t="s">
        <v>2018</v>
      </c>
      <c r="F3267" t="s">
        <v>4916</v>
      </c>
      <c r="G3267" t="s">
        <v>12502</v>
      </c>
      <c r="H3267" t="s">
        <v>3879</v>
      </c>
      <c r="I3267" t="s">
        <v>12503</v>
      </c>
      <c r="J3267">
        <v>157</v>
      </c>
      <c r="K3267" t="s">
        <v>21</v>
      </c>
      <c r="L3267" t="s">
        <v>22</v>
      </c>
      <c r="M3267" t="s">
        <v>472</v>
      </c>
      <c r="N3267">
        <v>3500000</v>
      </c>
      <c r="O3267">
        <v>1995</v>
      </c>
      <c r="P3267">
        <v>7.3</v>
      </c>
      <c r="Q3267" t="s">
        <v>1331</v>
      </c>
    </row>
    <row r="3268" spans="1:17" x14ac:dyDescent="0.35">
      <c r="A3268" t="s">
        <v>2108</v>
      </c>
      <c r="B3268">
        <v>97</v>
      </c>
      <c r="C3268" t="s">
        <v>2262</v>
      </c>
      <c r="D3268">
        <v>27900000</v>
      </c>
      <c r="E3268" t="s">
        <v>1702</v>
      </c>
      <c r="F3268" t="s">
        <v>643</v>
      </c>
      <c r="G3268" t="s">
        <v>12504</v>
      </c>
      <c r="H3268" t="s">
        <v>9476</v>
      </c>
      <c r="I3268" t="s">
        <v>12505</v>
      </c>
      <c r="J3268">
        <v>96</v>
      </c>
      <c r="K3268" t="s">
        <v>21</v>
      </c>
      <c r="L3268" t="s">
        <v>22</v>
      </c>
      <c r="M3268" t="s">
        <v>472</v>
      </c>
      <c r="N3268">
        <v>3500000</v>
      </c>
      <c r="O3268">
        <v>1993</v>
      </c>
      <c r="P3268">
        <v>7.5</v>
      </c>
      <c r="Q3268" t="s">
        <v>14098</v>
      </c>
    </row>
    <row r="3269" spans="1:17" x14ac:dyDescent="0.35">
      <c r="A3269" t="s">
        <v>12506</v>
      </c>
      <c r="B3269">
        <v>85</v>
      </c>
      <c r="C3269" t="s">
        <v>3662</v>
      </c>
      <c r="D3269">
        <v>14000000</v>
      </c>
      <c r="E3269" t="s">
        <v>6134</v>
      </c>
      <c r="F3269" t="s">
        <v>6097</v>
      </c>
      <c r="G3269" t="s">
        <v>12507</v>
      </c>
      <c r="H3269" t="s">
        <v>12309</v>
      </c>
      <c r="I3269" t="s">
        <v>12508</v>
      </c>
      <c r="J3269">
        <v>118</v>
      </c>
      <c r="K3269" t="s">
        <v>21</v>
      </c>
      <c r="L3269" t="s">
        <v>22</v>
      </c>
      <c r="M3269" t="s">
        <v>472</v>
      </c>
      <c r="N3269">
        <v>3500000</v>
      </c>
      <c r="O3269">
        <v>1987</v>
      </c>
      <c r="P3269">
        <v>6</v>
      </c>
      <c r="Q3269" t="s">
        <v>1331</v>
      </c>
    </row>
    <row r="3270" spans="1:17" x14ac:dyDescent="0.35">
      <c r="A3270" t="s">
        <v>12509</v>
      </c>
      <c r="B3270">
        <v>92</v>
      </c>
      <c r="C3270" t="s">
        <v>12510</v>
      </c>
      <c r="D3270">
        <v>25138292</v>
      </c>
      <c r="E3270" t="s">
        <v>3970</v>
      </c>
      <c r="F3270" t="s">
        <v>6052</v>
      </c>
      <c r="G3270" t="s">
        <v>12511</v>
      </c>
      <c r="H3270" t="s">
        <v>999</v>
      </c>
      <c r="I3270" t="s">
        <v>12512</v>
      </c>
      <c r="J3270">
        <v>452</v>
      </c>
      <c r="K3270" t="s">
        <v>21</v>
      </c>
      <c r="L3270" t="s">
        <v>22</v>
      </c>
      <c r="M3270" t="s">
        <v>472</v>
      </c>
      <c r="N3270">
        <v>3500000</v>
      </c>
      <c r="O3270">
        <v>2015</v>
      </c>
      <c r="P3270">
        <v>6.8</v>
      </c>
      <c r="Q3270" t="s">
        <v>4933</v>
      </c>
    </row>
    <row r="3271" spans="1:17" x14ac:dyDescent="0.35">
      <c r="A3271" t="s">
        <v>12513</v>
      </c>
      <c r="B3271">
        <v>93</v>
      </c>
      <c r="C3271" t="s">
        <v>12514</v>
      </c>
      <c r="D3271">
        <v>10305534</v>
      </c>
      <c r="E3271" t="s">
        <v>1331</v>
      </c>
      <c r="F3271" t="s">
        <v>12515</v>
      </c>
      <c r="G3271" t="s">
        <v>12516</v>
      </c>
      <c r="H3271" t="s">
        <v>12517</v>
      </c>
      <c r="I3271" t="s">
        <v>12518</v>
      </c>
      <c r="J3271">
        <v>38</v>
      </c>
      <c r="K3271" t="s">
        <v>21</v>
      </c>
      <c r="L3271" t="s">
        <v>22</v>
      </c>
      <c r="M3271" t="s">
        <v>472</v>
      </c>
      <c r="N3271">
        <v>3500000</v>
      </c>
      <c r="O3271">
        <v>1998</v>
      </c>
      <c r="P3271">
        <v>3.9</v>
      </c>
      <c r="Q3271" t="s">
        <v>1331</v>
      </c>
    </row>
    <row r="3272" spans="1:17" x14ac:dyDescent="0.35">
      <c r="A3272" t="s">
        <v>12452</v>
      </c>
      <c r="B3272">
        <v>96</v>
      </c>
      <c r="C3272" t="s">
        <v>8673</v>
      </c>
      <c r="D3272">
        <v>9449219</v>
      </c>
      <c r="E3272" t="s">
        <v>1138</v>
      </c>
      <c r="F3272" t="s">
        <v>5294</v>
      </c>
      <c r="G3272" t="s">
        <v>12519</v>
      </c>
      <c r="H3272" t="s">
        <v>12520</v>
      </c>
      <c r="I3272" t="s">
        <v>12521</v>
      </c>
      <c r="J3272">
        <v>98</v>
      </c>
      <c r="K3272" t="s">
        <v>21</v>
      </c>
      <c r="L3272" t="s">
        <v>22</v>
      </c>
      <c r="M3272" t="s">
        <v>472</v>
      </c>
      <c r="N3272">
        <v>3500000</v>
      </c>
      <c r="O3272">
        <v>1996</v>
      </c>
      <c r="P3272">
        <v>6.1</v>
      </c>
      <c r="Q3272" t="s">
        <v>1331</v>
      </c>
    </row>
    <row r="3273" spans="1:17" x14ac:dyDescent="0.35">
      <c r="A3273" t="s">
        <v>893</v>
      </c>
      <c r="B3273">
        <v>105</v>
      </c>
      <c r="C3273" t="s">
        <v>9130</v>
      </c>
      <c r="D3273">
        <v>6390032</v>
      </c>
      <c r="E3273" t="s">
        <v>1234</v>
      </c>
      <c r="F3273" t="s">
        <v>405</v>
      </c>
      <c r="G3273" t="s">
        <v>12522</v>
      </c>
      <c r="H3273" t="s">
        <v>5917</v>
      </c>
      <c r="I3273" t="s">
        <v>12523</v>
      </c>
      <c r="J3273">
        <v>229</v>
      </c>
      <c r="K3273" t="s">
        <v>21</v>
      </c>
      <c r="L3273" t="s">
        <v>22</v>
      </c>
      <c r="M3273" t="s">
        <v>472</v>
      </c>
      <c r="N3273">
        <v>3500000</v>
      </c>
      <c r="O3273">
        <v>1998</v>
      </c>
      <c r="P3273">
        <v>7.5</v>
      </c>
      <c r="Q3273" t="s">
        <v>9596</v>
      </c>
    </row>
    <row r="3274" spans="1:17" x14ac:dyDescent="0.35">
      <c r="A3274" t="s">
        <v>7820</v>
      </c>
      <c r="B3274">
        <v>129</v>
      </c>
      <c r="C3274" t="s">
        <v>12524</v>
      </c>
      <c r="D3274">
        <v>20167424</v>
      </c>
      <c r="E3274" t="s">
        <v>1538</v>
      </c>
      <c r="F3274" t="s">
        <v>12525</v>
      </c>
      <c r="G3274" t="s">
        <v>12526</v>
      </c>
      <c r="H3274" t="s">
        <v>12527</v>
      </c>
      <c r="I3274" t="s">
        <v>12528</v>
      </c>
      <c r="J3274">
        <v>231</v>
      </c>
      <c r="K3274" t="s">
        <v>2202</v>
      </c>
      <c r="L3274" t="s">
        <v>12529</v>
      </c>
      <c r="M3274" t="s">
        <v>472</v>
      </c>
      <c r="N3274">
        <v>2000000</v>
      </c>
      <c r="O3274">
        <v>2009</v>
      </c>
      <c r="P3274">
        <v>8.1999999999999993</v>
      </c>
      <c r="Q3274" t="s">
        <v>2679</v>
      </c>
    </row>
    <row r="3275" spans="1:17" x14ac:dyDescent="0.35">
      <c r="A3275" t="s">
        <v>54</v>
      </c>
      <c r="B3275">
        <v>37</v>
      </c>
      <c r="C3275" t="s">
        <v>12530</v>
      </c>
      <c r="D3275">
        <v>5923044</v>
      </c>
      <c r="E3275" t="s">
        <v>6134</v>
      </c>
      <c r="F3275" t="s">
        <v>10524</v>
      </c>
      <c r="G3275" t="s">
        <v>12531</v>
      </c>
      <c r="H3275" t="s">
        <v>12532</v>
      </c>
      <c r="I3275" t="s">
        <v>12533</v>
      </c>
      <c r="J3275">
        <v>537</v>
      </c>
      <c r="K3275" t="s">
        <v>21</v>
      </c>
      <c r="L3275" t="s">
        <v>22</v>
      </c>
      <c r="M3275" t="s">
        <v>5617</v>
      </c>
      <c r="N3275">
        <v>3600000</v>
      </c>
      <c r="O3275">
        <v>1987</v>
      </c>
      <c r="P3275">
        <v>7.8</v>
      </c>
      <c r="Q3275" t="s">
        <v>1331</v>
      </c>
    </row>
    <row r="3276" spans="1:17" x14ac:dyDescent="0.35">
      <c r="A3276" t="s">
        <v>12534</v>
      </c>
      <c r="B3276">
        <v>81</v>
      </c>
      <c r="C3276" t="s">
        <v>7251</v>
      </c>
      <c r="D3276">
        <v>3293258</v>
      </c>
      <c r="E3276" t="s">
        <v>12535</v>
      </c>
      <c r="F3276" t="s">
        <v>1804</v>
      </c>
      <c r="G3276" t="s">
        <v>12536</v>
      </c>
      <c r="H3276" t="s">
        <v>5330</v>
      </c>
      <c r="I3276" t="s">
        <v>12537</v>
      </c>
      <c r="J3276">
        <v>131</v>
      </c>
      <c r="K3276" t="s">
        <v>21</v>
      </c>
      <c r="L3276" t="s">
        <v>22</v>
      </c>
      <c r="M3276" t="s">
        <v>23</v>
      </c>
      <c r="N3276">
        <v>3000000</v>
      </c>
      <c r="O3276">
        <v>2001</v>
      </c>
      <c r="P3276">
        <v>5.2</v>
      </c>
      <c r="Q3276" t="s">
        <v>1064</v>
      </c>
    </row>
    <row r="3277" spans="1:17" x14ac:dyDescent="0.35">
      <c r="A3277" t="s">
        <v>12538</v>
      </c>
      <c r="B3277">
        <v>106</v>
      </c>
      <c r="C3277" t="s">
        <v>12539</v>
      </c>
      <c r="D3277">
        <v>886410</v>
      </c>
      <c r="E3277" t="s">
        <v>5019</v>
      </c>
      <c r="F3277" t="s">
        <v>12540</v>
      </c>
      <c r="G3277" t="s">
        <v>12541</v>
      </c>
      <c r="H3277" t="s">
        <v>12542</v>
      </c>
      <c r="I3277" t="s">
        <v>12543</v>
      </c>
      <c r="J3277">
        <v>494</v>
      </c>
      <c r="K3277" t="s">
        <v>2202</v>
      </c>
      <c r="L3277" t="s">
        <v>2298</v>
      </c>
      <c r="M3277" t="s">
        <v>472</v>
      </c>
      <c r="N3277">
        <v>3500000</v>
      </c>
      <c r="O3277">
        <v>1998</v>
      </c>
      <c r="P3277">
        <v>6.8</v>
      </c>
      <c r="Q3277" t="s">
        <v>2679</v>
      </c>
    </row>
    <row r="3278" spans="1:17" x14ac:dyDescent="0.35">
      <c r="A3278" t="s">
        <v>12544</v>
      </c>
      <c r="B3278">
        <v>103</v>
      </c>
      <c r="C3278" t="s">
        <v>12545</v>
      </c>
      <c r="D3278">
        <v>252652</v>
      </c>
      <c r="E3278" t="s">
        <v>12546</v>
      </c>
      <c r="F3278" t="s">
        <v>12547</v>
      </c>
      <c r="G3278" t="s">
        <v>12548</v>
      </c>
      <c r="H3278" t="s">
        <v>12549</v>
      </c>
      <c r="I3278" t="s">
        <v>12550</v>
      </c>
      <c r="J3278">
        <v>199</v>
      </c>
      <c r="K3278" t="s">
        <v>11912</v>
      </c>
      <c r="L3278" t="s">
        <v>9157</v>
      </c>
      <c r="M3278" t="s">
        <v>23</v>
      </c>
      <c r="N3278">
        <v>19900000</v>
      </c>
      <c r="O3278">
        <v>2010</v>
      </c>
      <c r="P3278">
        <v>7</v>
      </c>
      <c r="Q3278" t="s">
        <v>1331</v>
      </c>
    </row>
    <row r="3279" spans="1:17" x14ac:dyDescent="0.35">
      <c r="A3279" t="s">
        <v>12551</v>
      </c>
      <c r="B3279">
        <v>101</v>
      </c>
      <c r="C3279" t="s">
        <v>334</v>
      </c>
      <c r="D3279">
        <v>220234</v>
      </c>
      <c r="E3279" t="s">
        <v>1337</v>
      </c>
      <c r="F3279" t="s">
        <v>1236</v>
      </c>
      <c r="G3279" t="s">
        <v>12552</v>
      </c>
      <c r="H3279" t="s">
        <v>1755</v>
      </c>
      <c r="I3279" t="s">
        <v>12553</v>
      </c>
      <c r="J3279">
        <v>24</v>
      </c>
      <c r="K3279" t="s">
        <v>21</v>
      </c>
      <c r="L3279" t="s">
        <v>22</v>
      </c>
      <c r="M3279" t="s">
        <v>472</v>
      </c>
      <c r="N3279">
        <v>3500000</v>
      </c>
      <c r="O3279">
        <v>2006</v>
      </c>
      <c r="P3279">
        <v>6.5</v>
      </c>
      <c r="Q3279" t="s">
        <v>1331</v>
      </c>
    </row>
    <row r="3280" spans="1:17" x14ac:dyDescent="0.35">
      <c r="A3280" t="s">
        <v>12554</v>
      </c>
      <c r="B3280">
        <v>98</v>
      </c>
      <c r="C3280" t="s">
        <v>1005</v>
      </c>
      <c r="D3280">
        <v>101228</v>
      </c>
      <c r="E3280" t="s">
        <v>2018</v>
      </c>
      <c r="F3280" t="s">
        <v>1558</v>
      </c>
      <c r="G3280" t="s">
        <v>12555</v>
      </c>
      <c r="H3280" t="s">
        <v>6618</v>
      </c>
      <c r="I3280" t="s">
        <v>12556</v>
      </c>
      <c r="J3280">
        <v>53</v>
      </c>
      <c r="K3280" t="s">
        <v>21</v>
      </c>
      <c r="L3280" t="s">
        <v>22</v>
      </c>
      <c r="M3280" t="s">
        <v>472</v>
      </c>
      <c r="N3280">
        <v>3500000</v>
      </c>
      <c r="O3280">
        <v>2005</v>
      </c>
      <c r="P3280">
        <v>6.4</v>
      </c>
      <c r="Q3280" t="s">
        <v>1331</v>
      </c>
    </row>
    <row r="3281" spans="1:17" x14ac:dyDescent="0.35">
      <c r="A3281" t="s">
        <v>4008</v>
      </c>
      <c r="B3281">
        <v>91</v>
      </c>
      <c r="C3281" t="s">
        <v>8122</v>
      </c>
      <c r="D3281">
        <v>96793</v>
      </c>
      <c r="E3281" t="s">
        <v>1145</v>
      </c>
      <c r="F3281" t="s">
        <v>545</v>
      </c>
      <c r="G3281" t="s">
        <v>12557</v>
      </c>
      <c r="H3281" t="s">
        <v>3989</v>
      </c>
      <c r="I3281" t="s">
        <v>12558</v>
      </c>
      <c r="J3281">
        <v>135</v>
      </c>
      <c r="K3281" t="s">
        <v>21</v>
      </c>
      <c r="L3281" t="s">
        <v>22</v>
      </c>
      <c r="M3281" t="s">
        <v>23</v>
      </c>
      <c r="N3281">
        <v>3500000</v>
      </c>
      <c r="O3281">
        <v>2004</v>
      </c>
      <c r="P3281">
        <v>5.3</v>
      </c>
      <c r="Q3281" t="s">
        <v>1064</v>
      </c>
    </row>
    <row r="3282" spans="1:17" x14ac:dyDescent="0.35">
      <c r="A3282" t="s">
        <v>12560</v>
      </c>
      <c r="B3282">
        <v>80</v>
      </c>
      <c r="C3282" t="s">
        <v>12561</v>
      </c>
      <c r="D3282">
        <v>77413017</v>
      </c>
      <c r="E3282" t="s">
        <v>46</v>
      </c>
      <c r="F3282" t="s">
        <v>377</v>
      </c>
      <c r="G3282" t="s">
        <v>12562</v>
      </c>
      <c r="H3282" t="s">
        <v>10859</v>
      </c>
      <c r="I3282" t="s">
        <v>12563</v>
      </c>
      <c r="J3282">
        <v>331</v>
      </c>
      <c r="K3282" t="s">
        <v>1171</v>
      </c>
      <c r="L3282" t="s">
        <v>1172</v>
      </c>
      <c r="M3282" t="s">
        <v>222</v>
      </c>
      <c r="N3282">
        <v>8000000</v>
      </c>
      <c r="O3282">
        <v>2005</v>
      </c>
      <c r="P3282">
        <v>7.6</v>
      </c>
      <c r="Q3282" t="s">
        <v>46</v>
      </c>
    </row>
    <row r="3283" spans="1:17" x14ac:dyDescent="0.35">
      <c r="A3283" t="s">
        <v>8390</v>
      </c>
      <c r="B3283">
        <v>107</v>
      </c>
      <c r="C3283" t="s">
        <v>1105</v>
      </c>
      <c r="D3283">
        <v>5354039</v>
      </c>
      <c r="E3283" t="s">
        <v>2816</v>
      </c>
      <c r="F3283" t="s">
        <v>90</v>
      </c>
      <c r="G3283" t="s">
        <v>12564</v>
      </c>
      <c r="H3283" t="s">
        <v>5690</v>
      </c>
      <c r="I3283" t="s">
        <v>12565</v>
      </c>
      <c r="J3283">
        <v>225</v>
      </c>
      <c r="K3283" t="s">
        <v>21</v>
      </c>
      <c r="L3283" t="s">
        <v>22</v>
      </c>
      <c r="M3283" t="s">
        <v>472</v>
      </c>
      <c r="N3283">
        <v>3500000</v>
      </c>
      <c r="O3283">
        <v>2011</v>
      </c>
      <c r="P3283">
        <v>7.1</v>
      </c>
      <c r="Q3283" t="s">
        <v>9596</v>
      </c>
    </row>
    <row r="3284" spans="1:17" x14ac:dyDescent="0.35">
      <c r="A3284" t="s">
        <v>12566</v>
      </c>
      <c r="B3284">
        <v>92</v>
      </c>
      <c r="C3284" t="s">
        <v>2773</v>
      </c>
      <c r="D3284">
        <v>2926565</v>
      </c>
      <c r="E3284" t="s">
        <v>2018</v>
      </c>
      <c r="F3284" t="s">
        <v>3119</v>
      </c>
      <c r="G3284" t="s">
        <v>12567</v>
      </c>
      <c r="H3284" t="s">
        <v>2968</v>
      </c>
      <c r="I3284" t="s">
        <v>12568</v>
      </c>
      <c r="J3284">
        <v>72</v>
      </c>
      <c r="K3284" t="s">
        <v>21</v>
      </c>
      <c r="L3284" t="s">
        <v>22</v>
      </c>
      <c r="M3284" t="s">
        <v>472</v>
      </c>
      <c r="N3284">
        <v>3000000</v>
      </c>
      <c r="O3284">
        <v>2008</v>
      </c>
      <c r="P3284">
        <v>6.5</v>
      </c>
      <c r="Q3284" t="s">
        <v>1331</v>
      </c>
    </row>
    <row r="3285" spans="1:17" x14ac:dyDescent="0.35">
      <c r="A3285" t="s">
        <v>12569</v>
      </c>
      <c r="B3285">
        <v>107</v>
      </c>
      <c r="C3285" t="s">
        <v>5932</v>
      </c>
      <c r="D3285">
        <v>13092000</v>
      </c>
      <c r="E3285" t="s">
        <v>4778</v>
      </c>
      <c r="F3285" t="s">
        <v>57</v>
      </c>
      <c r="G3285" t="s">
        <v>12570</v>
      </c>
      <c r="H3285" t="s">
        <v>3593</v>
      </c>
      <c r="I3285" t="s">
        <v>12571</v>
      </c>
      <c r="J3285">
        <v>731</v>
      </c>
      <c r="K3285" t="s">
        <v>21</v>
      </c>
      <c r="L3285" t="s">
        <v>22</v>
      </c>
      <c r="M3285" t="s">
        <v>472</v>
      </c>
      <c r="N3285">
        <v>3300000</v>
      </c>
      <c r="O3285">
        <v>2014</v>
      </c>
      <c r="P3285">
        <v>8.5</v>
      </c>
      <c r="Q3285" t="s">
        <v>2679</v>
      </c>
    </row>
    <row r="3286" spans="1:17" x14ac:dyDescent="0.35">
      <c r="A3286" t="s">
        <v>7016</v>
      </c>
      <c r="B3286">
        <v>135</v>
      </c>
      <c r="C3286" t="s">
        <v>12474</v>
      </c>
      <c r="D3286">
        <v>7563397</v>
      </c>
      <c r="E3286" t="s">
        <v>1547</v>
      </c>
      <c r="F3286" t="s">
        <v>626</v>
      </c>
      <c r="G3286" t="s">
        <v>12572</v>
      </c>
      <c r="H3286" t="s">
        <v>12573</v>
      </c>
      <c r="I3286" t="s">
        <v>12574</v>
      </c>
      <c r="J3286">
        <v>749</v>
      </c>
      <c r="K3286" t="s">
        <v>10343</v>
      </c>
      <c r="L3286" t="s">
        <v>11563</v>
      </c>
      <c r="M3286" t="s">
        <v>472</v>
      </c>
      <c r="N3286">
        <v>3300000</v>
      </c>
      <c r="O3286">
        <v>2002</v>
      </c>
      <c r="P3286">
        <v>8.6999999999999993</v>
      </c>
      <c r="Q3286" t="s">
        <v>14098</v>
      </c>
    </row>
    <row r="3287" spans="1:17" x14ac:dyDescent="0.35">
      <c r="A3287" t="s">
        <v>12575</v>
      </c>
      <c r="B3287">
        <v>99</v>
      </c>
      <c r="C3287" t="s">
        <v>12576</v>
      </c>
      <c r="D3287">
        <v>104257</v>
      </c>
      <c r="E3287" t="s">
        <v>4945</v>
      </c>
      <c r="F3287" t="s">
        <v>10867</v>
      </c>
      <c r="G3287" t="s">
        <v>12577</v>
      </c>
      <c r="H3287" t="s">
        <v>6830</v>
      </c>
      <c r="I3287" t="s">
        <v>12578</v>
      </c>
      <c r="J3287">
        <v>160</v>
      </c>
      <c r="K3287" t="s">
        <v>21</v>
      </c>
      <c r="L3287" t="s">
        <v>38</v>
      </c>
      <c r="M3287" t="s">
        <v>472</v>
      </c>
      <c r="N3287">
        <v>2200000</v>
      </c>
      <c r="O3287">
        <v>1999</v>
      </c>
      <c r="P3287">
        <v>7.1</v>
      </c>
      <c r="Q3287" t="s">
        <v>1331</v>
      </c>
    </row>
    <row r="3288" spans="1:17" x14ac:dyDescent="0.35">
      <c r="A3288" t="s">
        <v>11278</v>
      </c>
      <c r="B3288">
        <v>115</v>
      </c>
      <c r="C3288" t="s">
        <v>12580</v>
      </c>
      <c r="D3288">
        <v>610968</v>
      </c>
      <c r="E3288" t="s">
        <v>2679</v>
      </c>
      <c r="F3288" t="s">
        <v>12581</v>
      </c>
      <c r="G3288" t="s">
        <v>12582</v>
      </c>
      <c r="H3288" t="s">
        <v>12583</v>
      </c>
      <c r="I3288" t="s">
        <v>12584</v>
      </c>
      <c r="J3288">
        <v>249</v>
      </c>
      <c r="K3288" t="s">
        <v>11042</v>
      </c>
      <c r="L3288" t="s">
        <v>5888</v>
      </c>
      <c r="M3288" t="s">
        <v>472</v>
      </c>
      <c r="N3288">
        <v>3800000</v>
      </c>
      <c r="O3288">
        <v>2012</v>
      </c>
      <c r="P3288">
        <v>8.3000000000000007</v>
      </c>
      <c r="Q3288" t="s">
        <v>2679</v>
      </c>
    </row>
    <row r="3289" spans="1:17" x14ac:dyDescent="0.35">
      <c r="A3289" t="s">
        <v>8370</v>
      </c>
      <c r="B3289">
        <v>91</v>
      </c>
      <c r="C3289" t="s">
        <v>227</v>
      </c>
      <c r="D3289">
        <v>8108247</v>
      </c>
      <c r="E3289" t="s">
        <v>169</v>
      </c>
      <c r="F3289" t="s">
        <v>1425</v>
      </c>
      <c r="G3289" t="s">
        <v>12585</v>
      </c>
      <c r="H3289" t="s">
        <v>5377</v>
      </c>
      <c r="I3289" t="s">
        <v>12586</v>
      </c>
      <c r="J3289">
        <v>174</v>
      </c>
      <c r="K3289" t="s">
        <v>21</v>
      </c>
      <c r="L3289" t="s">
        <v>22</v>
      </c>
      <c r="M3289" t="s">
        <v>23</v>
      </c>
      <c r="N3289">
        <v>3300000</v>
      </c>
      <c r="O3289">
        <v>2006</v>
      </c>
      <c r="P3289">
        <v>7.4</v>
      </c>
      <c r="Q3289" t="s">
        <v>2679</v>
      </c>
    </row>
    <row r="3290" spans="1:17" x14ac:dyDescent="0.35">
      <c r="A3290" t="s">
        <v>12587</v>
      </c>
      <c r="B3290">
        <v>101</v>
      </c>
      <c r="C3290" t="s">
        <v>12588</v>
      </c>
      <c r="D3290">
        <v>6517198</v>
      </c>
      <c r="E3290" t="s">
        <v>1547</v>
      </c>
      <c r="F3290" t="s">
        <v>9923</v>
      </c>
      <c r="G3290" t="s">
        <v>12589</v>
      </c>
      <c r="H3290" t="s">
        <v>12590</v>
      </c>
      <c r="I3290" t="s">
        <v>12591</v>
      </c>
      <c r="J3290">
        <v>172</v>
      </c>
      <c r="K3290" t="s">
        <v>2202</v>
      </c>
      <c r="L3290" t="s">
        <v>12592</v>
      </c>
      <c r="M3290" t="s">
        <v>472</v>
      </c>
      <c r="N3290">
        <v>3000000</v>
      </c>
      <c r="O3290">
        <v>2004</v>
      </c>
      <c r="P3290">
        <v>7.5</v>
      </c>
      <c r="Q3290" t="s">
        <v>14098</v>
      </c>
    </row>
    <row r="3291" spans="1:17" x14ac:dyDescent="0.35">
      <c r="A3291" t="s">
        <v>12387</v>
      </c>
      <c r="B3291">
        <v>105</v>
      </c>
      <c r="C3291" t="s">
        <v>2496</v>
      </c>
      <c r="D3291">
        <v>5776314</v>
      </c>
      <c r="E3291" t="s">
        <v>1138</v>
      </c>
      <c r="F3291" t="s">
        <v>1715</v>
      </c>
      <c r="G3291" t="s">
        <v>12593</v>
      </c>
      <c r="H3291" t="s">
        <v>12594</v>
      </c>
      <c r="I3291" t="s">
        <v>12595</v>
      </c>
      <c r="J3291">
        <v>142</v>
      </c>
      <c r="K3291" t="s">
        <v>21</v>
      </c>
      <c r="L3291" t="s">
        <v>22</v>
      </c>
      <c r="M3291" t="s">
        <v>472</v>
      </c>
      <c r="N3291">
        <v>3200000</v>
      </c>
      <c r="O3291">
        <v>2010</v>
      </c>
      <c r="P3291">
        <v>7.2</v>
      </c>
      <c r="Q3291" t="s">
        <v>1331</v>
      </c>
    </row>
    <row r="3292" spans="1:17" x14ac:dyDescent="0.35">
      <c r="A3292" t="s">
        <v>4078</v>
      </c>
      <c r="B3292">
        <v>109</v>
      </c>
      <c r="C3292" t="s">
        <v>1081</v>
      </c>
      <c r="D3292">
        <v>141600000</v>
      </c>
      <c r="E3292" t="s">
        <v>1331</v>
      </c>
      <c r="F3292" t="s">
        <v>6057</v>
      </c>
      <c r="G3292" t="s">
        <v>12596</v>
      </c>
      <c r="H3292" t="s">
        <v>4152</v>
      </c>
      <c r="I3292" t="s">
        <v>12597</v>
      </c>
      <c r="J3292">
        <v>257</v>
      </c>
      <c r="K3292" t="s">
        <v>21</v>
      </c>
      <c r="L3292" t="s">
        <v>22</v>
      </c>
      <c r="M3292" t="s">
        <v>472</v>
      </c>
      <c r="N3292">
        <v>3000000</v>
      </c>
      <c r="O3292">
        <v>1978</v>
      </c>
      <c r="P3292">
        <v>7.6</v>
      </c>
      <c r="Q3292" t="s">
        <v>1331</v>
      </c>
    </row>
    <row r="3293" spans="1:17" x14ac:dyDescent="0.35">
      <c r="A3293" t="s">
        <v>11360</v>
      </c>
      <c r="B3293">
        <v>110</v>
      </c>
      <c r="C3293" t="s">
        <v>12598</v>
      </c>
      <c r="D3293">
        <v>51100000</v>
      </c>
      <c r="E3293" t="s">
        <v>33</v>
      </c>
      <c r="F3293" t="s">
        <v>12599</v>
      </c>
      <c r="G3293" t="s">
        <v>12600</v>
      </c>
      <c r="H3293" t="s">
        <v>3765</v>
      </c>
      <c r="I3293" t="s">
        <v>12601</v>
      </c>
      <c r="J3293">
        <v>418</v>
      </c>
      <c r="K3293" t="s">
        <v>21</v>
      </c>
      <c r="L3293" t="s">
        <v>38</v>
      </c>
      <c r="M3293" t="s">
        <v>4651</v>
      </c>
      <c r="N3293">
        <v>3000000</v>
      </c>
      <c r="O3293">
        <v>1964</v>
      </c>
      <c r="P3293">
        <v>7.8</v>
      </c>
      <c r="Q3293" t="s">
        <v>1064</v>
      </c>
    </row>
    <row r="3294" spans="1:17" x14ac:dyDescent="0.35">
      <c r="A3294" t="s">
        <v>4113</v>
      </c>
      <c r="B3294">
        <v>94</v>
      </c>
      <c r="C3294" t="s">
        <v>1837</v>
      </c>
      <c r="D3294">
        <v>16501785</v>
      </c>
      <c r="E3294" t="s">
        <v>2679</v>
      </c>
      <c r="F3294" t="s">
        <v>324</v>
      </c>
      <c r="G3294" t="s">
        <v>12603</v>
      </c>
      <c r="H3294" t="s">
        <v>290</v>
      </c>
      <c r="I3294" t="s">
        <v>12604</v>
      </c>
      <c r="J3294">
        <v>514</v>
      </c>
      <c r="K3294" t="s">
        <v>21</v>
      </c>
      <c r="L3294" t="s">
        <v>38</v>
      </c>
      <c r="M3294" t="s">
        <v>472</v>
      </c>
      <c r="N3294">
        <v>3500000</v>
      </c>
      <c r="O3294">
        <v>1996</v>
      </c>
      <c r="P3294">
        <v>8.1999999999999993</v>
      </c>
      <c r="Q3294" t="s">
        <v>2679</v>
      </c>
    </row>
    <row r="3295" spans="1:17" x14ac:dyDescent="0.35">
      <c r="A3295" t="s">
        <v>3952</v>
      </c>
      <c r="B3295">
        <v>115</v>
      </c>
      <c r="C3295" t="s">
        <v>647</v>
      </c>
      <c r="D3295">
        <v>38168022</v>
      </c>
      <c r="E3295" t="s">
        <v>11927</v>
      </c>
      <c r="F3295" t="s">
        <v>645</v>
      </c>
      <c r="G3295" t="s">
        <v>12605</v>
      </c>
      <c r="H3295" t="s">
        <v>11135</v>
      </c>
      <c r="I3295" t="s">
        <v>12606</v>
      </c>
      <c r="J3295">
        <v>83</v>
      </c>
      <c r="K3295" t="s">
        <v>21</v>
      </c>
      <c r="L3295" t="s">
        <v>22</v>
      </c>
      <c r="M3295" t="s">
        <v>472</v>
      </c>
      <c r="N3295">
        <v>3000000</v>
      </c>
      <c r="O3295">
        <v>2000</v>
      </c>
      <c r="P3295">
        <v>6.6</v>
      </c>
      <c r="Q3295" t="s">
        <v>1331</v>
      </c>
    </row>
    <row r="3296" spans="1:17" x14ac:dyDescent="0.35">
      <c r="A3296" t="s">
        <v>12607</v>
      </c>
      <c r="B3296">
        <v>98</v>
      </c>
      <c r="C3296" t="s">
        <v>11969</v>
      </c>
      <c r="D3296">
        <v>84749884</v>
      </c>
      <c r="E3296" t="s">
        <v>4933</v>
      </c>
      <c r="F3296" t="s">
        <v>11934</v>
      </c>
      <c r="G3296" t="s">
        <v>12608</v>
      </c>
      <c r="H3296" t="s">
        <v>12609</v>
      </c>
      <c r="I3296" t="s">
        <v>12610</v>
      </c>
      <c r="J3296">
        <v>359</v>
      </c>
      <c r="K3296" t="s">
        <v>21</v>
      </c>
      <c r="L3296" t="s">
        <v>22</v>
      </c>
      <c r="M3296" t="s">
        <v>472</v>
      </c>
      <c r="N3296">
        <v>3000000</v>
      </c>
      <c r="O3296">
        <v>2010</v>
      </c>
      <c r="P3296">
        <v>5.7</v>
      </c>
      <c r="Q3296" t="s">
        <v>4933</v>
      </c>
    </row>
    <row r="3297" spans="1:17" x14ac:dyDescent="0.35">
      <c r="A3297" t="s">
        <v>5449</v>
      </c>
      <c r="B3297">
        <v>91</v>
      </c>
      <c r="C3297" t="s">
        <v>633</v>
      </c>
      <c r="D3297">
        <v>24788807</v>
      </c>
      <c r="E3297" t="s">
        <v>1331</v>
      </c>
      <c r="F3297" t="s">
        <v>137</v>
      </c>
      <c r="G3297" t="s">
        <v>12611</v>
      </c>
      <c r="H3297" t="s">
        <v>6258</v>
      </c>
      <c r="I3297" t="s">
        <v>12612</v>
      </c>
      <c r="J3297">
        <v>213</v>
      </c>
      <c r="K3297" t="s">
        <v>21</v>
      </c>
      <c r="L3297" t="s">
        <v>38</v>
      </c>
      <c r="M3297" t="s">
        <v>68</v>
      </c>
      <c r="N3297">
        <v>3000000</v>
      </c>
      <c r="O3297">
        <v>1998</v>
      </c>
      <c r="P3297">
        <v>7.4</v>
      </c>
      <c r="Q3297" t="s">
        <v>1331</v>
      </c>
    </row>
    <row r="3298" spans="1:17" x14ac:dyDescent="0.35">
      <c r="A3298" t="s">
        <v>2982</v>
      </c>
      <c r="B3298">
        <v>120</v>
      </c>
      <c r="C3298" t="s">
        <v>6633</v>
      </c>
      <c r="D3298">
        <v>21244913</v>
      </c>
      <c r="E3298" t="s">
        <v>12613</v>
      </c>
      <c r="F3298" t="s">
        <v>2982</v>
      </c>
      <c r="G3298" t="s">
        <v>12614</v>
      </c>
      <c r="H3298" t="s">
        <v>10971</v>
      </c>
      <c r="I3298" t="s">
        <v>12615</v>
      </c>
      <c r="J3298">
        <v>888</v>
      </c>
      <c r="K3298" t="s">
        <v>21</v>
      </c>
      <c r="L3298" t="s">
        <v>615</v>
      </c>
      <c r="M3298" t="s">
        <v>472</v>
      </c>
      <c r="N3298">
        <v>4000000</v>
      </c>
      <c r="O3298">
        <v>2002</v>
      </c>
      <c r="P3298">
        <v>8</v>
      </c>
      <c r="Q3298" t="s">
        <v>14098</v>
      </c>
    </row>
    <row r="3299" spans="1:17" x14ac:dyDescent="0.35">
      <c r="A3299" t="s">
        <v>12616</v>
      </c>
      <c r="B3299">
        <v>87</v>
      </c>
      <c r="C3299" t="s">
        <v>12617</v>
      </c>
      <c r="D3299">
        <v>30000000</v>
      </c>
      <c r="E3299" t="s">
        <v>5672</v>
      </c>
      <c r="F3299" t="s">
        <v>11635</v>
      </c>
      <c r="G3299" t="s">
        <v>12618</v>
      </c>
      <c r="H3299" t="s">
        <v>1050</v>
      </c>
      <c r="I3299" t="s">
        <v>12619</v>
      </c>
      <c r="J3299">
        <v>327</v>
      </c>
      <c r="K3299" t="s">
        <v>21</v>
      </c>
      <c r="L3299" t="s">
        <v>22</v>
      </c>
      <c r="M3299" t="s">
        <v>472</v>
      </c>
      <c r="N3299">
        <v>2200000</v>
      </c>
      <c r="O3299">
        <v>1985</v>
      </c>
      <c r="P3299">
        <v>5.4</v>
      </c>
      <c r="Q3299" t="s">
        <v>1018</v>
      </c>
    </row>
    <row r="3300" spans="1:17" x14ac:dyDescent="0.35">
      <c r="A3300" t="s">
        <v>9128</v>
      </c>
      <c r="B3300">
        <v>117</v>
      </c>
      <c r="C3300" t="s">
        <v>3998</v>
      </c>
      <c r="D3300">
        <v>20966644</v>
      </c>
      <c r="E3300" t="s">
        <v>169</v>
      </c>
      <c r="F3300" t="s">
        <v>4788</v>
      </c>
      <c r="G3300" t="s">
        <v>12620</v>
      </c>
      <c r="H3300" t="s">
        <v>10986</v>
      </c>
      <c r="I3300" t="s">
        <v>12621</v>
      </c>
      <c r="J3300">
        <v>94</v>
      </c>
      <c r="K3300" t="s">
        <v>21</v>
      </c>
      <c r="L3300" t="s">
        <v>38</v>
      </c>
      <c r="M3300" t="s">
        <v>4339</v>
      </c>
      <c r="N3300">
        <v>3000000</v>
      </c>
      <c r="O3300">
        <v>1985</v>
      </c>
      <c r="P3300">
        <v>7.4</v>
      </c>
      <c r="Q3300" t="s">
        <v>2679</v>
      </c>
    </row>
    <row r="3301" spans="1:17" x14ac:dyDescent="0.35">
      <c r="A3301" t="s">
        <v>10507</v>
      </c>
      <c r="B3301">
        <v>85</v>
      </c>
      <c r="C3301" t="s">
        <v>12622</v>
      </c>
      <c r="D3301">
        <v>64423650</v>
      </c>
      <c r="E3301" t="s">
        <v>3390</v>
      </c>
      <c r="F3301" t="s">
        <v>6443</v>
      </c>
      <c r="G3301" t="s">
        <v>12623</v>
      </c>
      <c r="H3301" t="s">
        <v>3593</v>
      </c>
      <c r="I3301" t="s">
        <v>12624</v>
      </c>
      <c r="J3301">
        <v>578</v>
      </c>
      <c r="K3301" t="s">
        <v>21</v>
      </c>
      <c r="L3301" t="s">
        <v>22</v>
      </c>
      <c r="M3301" t="s">
        <v>472</v>
      </c>
      <c r="N3301">
        <v>3000000</v>
      </c>
      <c r="O3301">
        <v>2013</v>
      </c>
      <c r="P3301">
        <v>5.7</v>
      </c>
      <c r="Q3301" t="s">
        <v>4933</v>
      </c>
    </row>
    <row r="3302" spans="1:17" x14ac:dyDescent="0.35">
      <c r="A3302" t="s">
        <v>2133</v>
      </c>
      <c r="B3302">
        <v>110</v>
      </c>
      <c r="C3302" t="s">
        <v>12625</v>
      </c>
      <c r="D3302">
        <v>48056940</v>
      </c>
      <c r="E3302" t="s">
        <v>3970</v>
      </c>
      <c r="F3302" t="s">
        <v>12626</v>
      </c>
      <c r="G3302" t="s">
        <v>12627</v>
      </c>
      <c r="H3302" t="s">
        <v>3953</v>
      </c>
      <c r="I3302" t="s">
        <v>12628</v>
      </c>
      <c r="J3302">
        <v>524</v>
      </c>
      <c r="K3302" t="s">
        <v>21</v>
      </c>
      <c r="L3302" t="s">
        <v>22</v>
      </c>
      <c r="M3302" t="s">
        <v>472</v>
      </c>
      <c r="N3302">
        <v>3000000</v>
      </c>
      <c r="O3302">
        <v>2012</v>
      </c>
      <c r="P3302">
        <v>6.8</v>
      </c>
      <c r="Q3302" t="s">
        <v>4933</v>
      </c>
    </row>
    <row r="3303" spans="1:17" x14ac:dyDescent="0.35">
      <c r="A3303" t="s">
        <v>9484</v>
      </c>
      <c r="B3303">
        <v>113</v>
      </c>
      <c r="C3303" t="s">
        <v>12629</v>
      </c>
      <c r="D3303">
        <v>19184015</v>
      </c>
      <c r="E3303" t="s">
        <v>12630</v>
      </c>
      <c r="F3303" t="s">
        <v>1273</v>
      </c>
      <c r="G3303" t="s">
        <v>12631</v>
      </c>
      <c r="H3303" t="s">
        <v>12632</v>
      </c>
      <c r="I3303" t="s">
        <v>12633</v>
      </c>
      <c r="J3303">
        <v>35</v>
      </c>
      <c r="K3303" t="s">
        <v>21</v>
      </c>
      <c r="L3303" t="s">
        <v>22</v>
      </c>
      <c r="M3303" t="s">
        <v>472</v>
      </c>
      <c r="N3303">
        <v>3000000</v>
      </c>
      <c r="O3303">
        <v>2002</v>
      </c>
      <c r="P3303">
        <v>5.4</v>
      </c>
      <c r="Q3303" t="s">
        <v>9596</v>
      </c>
    </row>
    <row r="3304" spans="1:17" x14ac:dyDescent="0.35">
      <c r="A3304" t="s">
        <v>5475</v>
      </c>
      <c r="B3304">
        <v>98</v>
      </c>
      <c r="C3304" t="s">
        <v>3004</v>
      </c>
      <c r="D3304">
        <v>24629916</v>
      </c>
      <c r="E3304" t="s">
        <v>5701</v>
      </c>
      <c r="F3304" t="s">
        <v>3422</v>
      </c>
      <c r="G3304" t="s">
        <v>12634</v>
      </c>
      <c r="H3304" t="s">
        <v>1626</v>
      </c>
      <c r="I3304" t="s">
        <v>12635</v>
      </c>
      <c r="J3304">
        <v>34</v>
      </c>
      <c r="K3304" t="s">
        <v>21</v>
      </c>
      <c r="L3304" t="s">
        <v>22</v>
      </c>
      <c r="M3304" t="s">
        <v>68</v>
      </c>
      <c r="N3304">
        <v>3000000</v>
      </c>
      <c r="O3304">
        <v>1997</v>
      </c>
      <c r="P3304">
        <v>5.0999999999999996</v>
      </c>
      <c r="Q3304" t="s">
        <v>1331</v>
      </c>
    </row>
    <row r="3305" spans="1:17" x14ac:dyDescent="0.35">
      <c r="A3305" t="s">
        <v>12636</v>
      </c>
      <c r="B3305">
        <v>86</v>
      </c>
      <c r="C3305" t="s">
        <v>12637</v>
      </c>
      <c r="D3305">
        <v>19472057</v>
      </c>
      <c r="E3305" t="s">
        <v>4292</v>
      </c>
      <c r="F3305" t="s">
        <v>821</v>
      </c>
      <c r="G3305" t="s">
        <v>12638</v>
      </c>
      <c r="H3305" t="s">
        <v>12639</v>
      </c>
      <c r="I3305" t="s">
        <v>12640</v>
      </c>
      <c r="J3305">
        <v>307</v>
      </c>
      <c r="K3305" t="s">
        <v>21</v>
      </c>
      <c r="L3305" t="s">
        <v>22</v>
      </c>
      <c r="M3305" t="s">
        <v>472</v>
      </c>
      <c r="N3305">
        <v>3000000</v>
      </c>
      <c r="O3305">
        <v>1986</v>
      </c>
      <c r="P3305">
        <v>5.9</v>
      </c>
      <c r="Q3305" t="s">
        <v>4933</v>
      </c>
    </row>
    <row r="3306" spans="1:17" x14ac:dyDescent="0.35">
      <c r="A3306" t="s">
        <v>6822</v>
      </c>
      <c r="B3306">
        <v>161</v>
      </c>
      <c r="C3306" t="s">
        <v>12641</v>
      </c>
      <c r="D3306">
        <v>27200000</v>
      </c>
      <c r="E3306" t="s">
        <v>2615</v>
      </c>
      <c r="F3306" t="s">
        <v>11787</v>
      </c>
      <c r="G3306" t="s">
        <v>12642</v>
      </c>
      <c r="H3306" t="s">
        <v>7486</v>
      </c>
      <c r="I3306" t="s">
        <v>12643</v>
      </c>
      <c r="J3306">
        <v>273</v>
      </c>
      <c r="K3306" t="s">
        <v>21</v>
      </c>
      <c r="L3306" t="s">
        <v>38</v>
      </c>
      <c r="M3306" t="s">
        <v>68</v>
      </c>
      <c r="N3306">
        <v>3000000</v>
      </c>
      <c r="O3306">
        <v>1957</v>
      </c>
      <c r="P3306">
        <v>8.1999999999999993</v>
      </c>
      <c r="Q3306" t="s">
        <v>769</v>
      </c>
    </row>
    <row r="3307" spans="1:17" x14ac:dyDescent="0.35">
      <c r="A3307" t="s">
        <v>4218</v>
      </c>
      <c r="B3307">
        <v>100</v>
      </c>
      <c r="C3307" t="s">
        <v>12234</v>
      </c>
      <c r="D3307">
        <v>15369573</v>
      </c>
      <c r="E3307" t="s">
        <v>1497</v>
      </c>
      <c r="F3307" t="s">
        <v>2356</v>
      </c>
      <c r="G3307" t="s">
        <v>12644</v>
      </c>
      <c r="H3307" t="s">
        <v>12645</v>
      </c>
      <c r="I3307" t="s">
        <v>12646</v>
      </c>
      <c r="J3307">
        <v>54</v>
      </c>
      <c r="K3307" t="s">
        <v>21</v>
      </c>
      <c r="L3307" t="s">
        <v>22</v>
      </c>
      <c r="M3307" t="s">
        <v>68</v>
      </c>
      <c r="N3307">
        <v>3000000</v>
      </c>
      <c r="O3307">
        <v>1990</v>
      </c>
      <c r="P3307">
        <v>5.3</v>
      </c>
      <c r="Q3307" t="s">
        <v>769</v>
      </c>
    </row>
    <row r="3308" spans="1:17" x14ac:dyDescent="0.35">
      <c r="A3308" t="s">
        <v>12647</v>
      </c>
      <c r="B3308">
        <v>91</v>
      </c>
      <c r="C3308" t="s">
        <v>12648</v>
      </c>
      <c r="D3308">
        <v>15935068</v>
      </c>
      <c r="E3308" t="s">
        <v>7293</v>
      </c>
      <c r="F3308" t="s">
        <v>9695</v>
      </c>
      <c r="G3308" t="s">
        <v>12649</v>
      </c>
      <c r="H3308" t="s">
        <v>12650</v>
      </c>
      <c r="I3308" t="s">
        <v>12651</v>
      </c>
      <c r="J3308">
        <v>317</v>
      </c>
      <c r="K3308" t="s">
        <v>21</v>
      </c>
      <c r="L3308" t="s">
        <v>22</v>
      </c>
      <c r="M3308" t="s">
        <v>472</v>
      </c>
      <c r="N3308">
        <v>2500000</v>
      </c>
      <c r="O3308">
        <v>1993</v>
      </c>
      <c r="P3308">
        <v>4.3</v>
      </c>
      <c r="Q3308" t="s">
        <v>1018</v>
      </c>
    </row>
    <row r="3309" spans="1:17" x14ac:dyDescent="0.35">
      <c r="A3309" t="s">
        <v>1243</v>
      </c>
      <c r="B3309">
        <v>100</v>
      </c>
      <c r="C3309" t="s">
        <v>2097</v>
      </c>
      <c r="D3309">
        <v>11694528</v>
      </c>
      <c r="E3309" t="s">
        <v>12652</v>
      </c>
      <c r="F3309" t="s">
        <v>266</v>
      </c>
      <c r="G3309" t="s">
        <v>12653</v>
      </c>
      <c r="H3309" t="s">
        <v>12654</v>
      </c>
      <c r="I3309" t="s">
        <v>12655</v>
      </c>
      <c r="J3309">
        <v>72</v>
      </c>
      <c r="K3309" t="s">
        <v>21</v>
      </c>
      <c r="L3309" t="s">
        <v>22</v>
      </c>
      <c r="M3309" t="s">
        <v>472</v>
      </c>
      <c r="N3309">
        <v>3000000</v>
      </c>
      <c r="O3309">
        <v>2005</v>
      </c>
      <c r="P3309">
        <v>7.2</v>
      </c>
      <c r="Q3309" t="s">
        <v>1331</v>
      </c>
    </row>
    <row r="3310" spans="1:17" x14ac:dyDescent="0.35">
      <c r="A3310" t="s">
        <v>12656</v>
      </c>
      <c r="B3310">
        <v>84</v>
      </c>
      <c r="C3310" t="s">
        <v>6800</v>
      </c>
      <c r="D3310">
        <v>10017041</v>
      </c>
      <c r="E3310" t="s">
        <v>1395</v>
      </c>
      <c r="F3310" t="s">
        <v>4589</v>
      </c>
      <c r="G3310" t="s">
        <v>12657</v>
      </c>
      <c r="H3310" t="s">
        <v>4094</v>
      </c>
      <c r="I3310" t="s">
        <v>12658</v>
      </c>
      <c r="J3310">
        <v>20</v>
      </c>
      <c r="K3310" t="s">
        <v>21</v>
      </c>
      <c r="L3310" t="s">
        <v>22</v>
      </c>
      <c r="M3310" t="s">
        <v>472</v>
      </c>
      <c r="N3310">
        <v>3000000</v>
      </c>
      <c r="O3310">
        <v>2009</v>
      </c>
      <c r="P3310">
        <v>5.9</v>
      </c>
      <c r="Q3310" t="s">
        <v>1064</v>
      </c>
    </row>
    <row r="3311" spans="1:17" x14ac:dyDescent="0.35">
      <c r="A3311" t="s">
        <v>12659</v>
      </c>
      <c r="B3311">
        <v>99</v>
      </c>
      <c r="C3311" t="s">
        <v>8452</v>
      </c>
      <c r="D3311">
        <v>7059537</v>
      </c>
      <c r="E3311" t="s">
        <v>1331</v>
      </c>
      <c r="F3311" t="s">
        <v>4228</v>
      </c>
      <c r="G3311" t="s">
        <v>12660</v>
      </c>
      <c r="H3311" t="s">
        <v>12661</v>
      </c>
      <c r="I3311" t="s">
        <v>12662</v>
      </c>
      <c r="J3311">
        <v>101</v>
      </c>
      <c r="K3311" t="s">
        <v>21</v>
      </c>
      <c r="L3311" t="s">
        <v>22</v>
      </c>
      <c r="M3311" t="s">
        <v>23</v>
      </c>
      <c r="N3311">
        <v>3000000</v>
      </c>
      <c r="O3311">
        <v>2006</v>
      </c>
      <c r="P3311">
        <v>3</v>
      </c>
      <c r="Q3311" t="s">
        <v>1331</v>
      </c>
    </row>
    <row r="3312" spans="1:17" x14ac:dyDescent="0.35">
      <c r="A3312" t="s">
        <v>6876</v>
      </c>
      <c r="B3312">
        <v>109</v>
      </c>
      <c r="C3312" t="s">
        <v>12663</v>
      </c>
      <c r="D3312">
        <v>8114507</v>
      </c>
      <c r="E3312" t="s">
        <v>169</v>
      </c>
      <c r="F3312" t="s">
        <v>12664</v>
      </c>
      <c r="G3312" t="s">
        <v>12665</v>
      </c>
      <c r="H3312" t="s">
        <v>12666</v>
      </c>
      <c r="I3312" t="s">
        <v>12667</v>
      </c>
      <c r="J3312">
        <v>270</v>
      </c>
      <c r="K3312" t="s">
        <v>21</v>
      </c>
      <c r="L3312" t="s">
        <v>22</v>
      </c>
      <c r="M3312" t="s">
        <v>472</v>
      </c>
      <c r="N3312">
        <v>3000000</v>
      </c>
      <c r="O3312">
        <v>2013</v>
      </c>
      <c r="P3312">
        <v>7.9</v>
      </c>
      <c r="Q3312" t="s">
        <v>2679</v>
      </c>
    </row>
    <row r="3313" spans="1:17" x14ac:dyDescent="0.35">
      <c r="A3313" t="s">
        <v>12668</v>
      </c>
      <c r="B3313">
        <v>95</v>
      </c>
      <c r="C3313" t="s">
        <v>12669</v>
      </c>
      <c r="D3313">
        <v>7888703</v>
      </c>
      <c r="E3313" t="s">
        <v>2209</v>
      </c>
      <c r="F3313" t="s">
        <v>12670</v>
      </c>
      <c r="G3313" t="s">
        <v>12671</v>
      </c>
      <c r="H3313" t="s">
        <v>12038</v>
      </c>
      <c r="I3313" t="s">
        <v>12672</v>
      </c>
      <c r="J3313">
        <v>65</v>
      </c>
      <c r="K3313" t="s">
        <v>21</v>
      </c>
      <c r="L3313" t="s">
        <v>22</v>
      </c>
      <c r="M3313" t="s">
        <v>68</v>
      </c>
      <c r="N3313">
        <v>3000000</v>
      </c>
      <c r="O3313">
        <v>1987</v>
      </c>
      <c r="P3313">
        <v>3.2</v>
      </c>
      <c r="Q3313" t="s">
        <v>1331</v>
      </c>
    </row>
    <row r="3314" spans="1:17" x14ac:dyDescent="0.35">
      <c r="A3314" t="s">
        <v>12084</v>
      </c>
      <c r="B3314">
        <v>97</v>
      </c>
      <c r="C3314" t="s">
        <v>12673</v>
      </c>
      <c r="D3314">
        <v>7282851</v>
      </c>
      <c r="E3314" t="s">
        <v>3379</v>
      </c>
      <c r="F3314" t="s">
        <v>12674</v>
      </c>
      <c r="G3314" t="s">
        <v>12675</v>
      </c>
      <c r="H3314" t="s">
        <v>12676</v>
      </c>
      <c r="I3314" t="s">
        <v>12677</v>
      </c>
      <c r="J3314">
        <v>100</v>
      </c>
      <c r="K3314" t="s">
        <v>21</v>
      </c>
      <c r="L3314" t="s">
        <v>22</v>
      </c>
      <c r="M3314" t="s">
        <v>472</v>
      </c>
      <c r="N3314">
        <v>3000000</v>
      </c>
      <c r="O3314">
        <v>1988</v>
      </c>
      <c r="P3314">
        <v>6.5</v>
      </c>
      <c r="Q3314" t="s">
        <v>1064</v>
      </c>
    </row>
    <row r="3315" spans="1:17" x14ac:dyDescent="0.35">
      <c r="A3315" t="s">
        <v>12679</v>
      </c>
      <c r="B3315">
        <v>90</v>
      </c>
      <c r="C3315" t="s">
        <v>3907</v>
      </c>
      <c r="D3315">
        <v>5844929</v>
      </c>
      <c r="E3315" t="s">
        <v>2018</v>
      </c>
      <c r="F3315" t="s">
        <v>519</v>
      </c>
      <c r="G3315" t="s">
        <v>12680</v>
      </c>
      <c r="H3315" t="s">
        <v>6774</v>
      </c>
      <c r="I3315" t="s">
        <v>12681</v>
      </c>
      <c r="J3315">
        <v>109</v>
      </c>
      <c r="K3315" t="s">
        <v>21</v>
      </c>
      <c r="L3315" t="s">
        <v>22</v>
      </c>
      <c r="M3315" t="s">
        <v>23</v>
      </c>
      <c r="N3315">
        <v>3000000</v>
      </c>
      <c r="O3315">
        <v>2002</v>
      </c>
      <c r="P3315">
        <v>7</v>
      </c>
      <c r="Q3315" t="s">
        <v>1331</v>
      </c>
    </row>
    <row r="3316" spans="1:17" x14ac:dyDescent="0.35">
      <c r="A3316" t="s">
        <v>12682</v>
      </c>
      <c r="B3316">
        <v>96</v>
      </c>
      <c r="C3316" t="s">
        <v>10433</v>
      </c>
      <c r="D3316">
        <v>4170647</v>
      </c>
      <c r="E3316" t="s">
        <v>2018</v>
      </c>
      <c r="F3316" t="s">
        <v>1209</v>
      </c>
      <c r="G3316" t="s">
        <v>12683</v>
      </c>
      <c r="H3316" t="s">
        <v>3680</v>
      </c>
      <c r="I3316" t="s">
        <v>12684</v>
      </c>
      <c r="J3316">
        <v>161</v>
      </c>
      <c r="K3316" t="s">
        <v>21</v>
      </c>
      <c r="L3316" t="s">
        <v>38</v>
      </c>
      <c r="M3316" t="s">
        <v>472</v>
      </c>
      <c r="N3316">
        <v>1900000</v>
      </c>
      <c r="O3316">
        <v>1999</v>
      </c>
      <c r="P3316">
        <v>6.9</v>
      </c>
      <c r="Q3316" t="s">
        <v>1331</v>
      </c>
    </row>
    <row r="3317" spans="1:17" x14ac:dyDescent="0.35">
      <c r="A3317" t="s">
        <v>12685</v>
      </c>
      <c r="B3317">
        <v>82</v>
      </c>
      <c r="C3317" t="s">
        <v>5718</v>
      </c>
      <c r="D3317">
        <v>4142507</v>
      </c>
      <c r="E3317" t="s">
        <v>1337</v>
      </c>
      <c r="F3317" t="s">
        <v>12686</v>
      </c>
      <c r="G3317" t="s">
        <v>12687</v>
      </c>
      <c r="H3317" t="s">
        <v>12688</v>
      </c>
      <c r="I3317" t="s">
        <v>12689</v>
      </c>
      <c r="J3317">
        <v>81</v>
      </c>
      <c r="K3317" t="s">
        <v>21</v>
      </c>
      <c r="L3317" t="s">
        <v>22</v>
      </c>
      <c r="M3317" t="s">
        <v>472</v>
      </c>
      <c r="N3317">
        <v>3000000</v>
      </c>
      <c r="O3317">
        <v>2000</v>
      </c>
      <c r="P3317">
        <v>4.4000000000000004</v>
      </c>
      <c r="Q3317" t="s">
        <v>1331</v>
      </c>
    </row>
    <row r="3318" spans="1:17" x14ac:dyDescent="0.35">
      <c r="A3318" t="s">
        <v>7655</v>
      </c>
      <c r="B3318">
        <v>109</v>
      </c>
      <c r="C3318" t="s">
        <v>9928</v>
      </c>
      <c r="D3318">
        <v>4109095</v>
      </c>
      <c r="E3318" t="s">
        <v>12690</v>
      </c>
      <c r="F3318" t="s">
        <v>2764</v>
      </c>
      <c r="G3318" t="s">
        <v>12691</v>
      </c>
      <c r="H3318" t="s">
        <v>10819</v>
      </c>
      <c r="I3318" t="s">
        <v>12692</v>
      </c>
      <c r="J3318">
        <v>92</v>
      </c>
      <c r="K3318" t="s">
        <v>21</v>
      </c>
      <c r="L3318" t="s">
        <v>22</v>
      </c>
      <c r="M3318" t="s">
        <v>472</v>
      </c>
      <c r="N3318">
        <v>3000000</v>
      </c>
      <c r="O3318">
        <v>1996</v>
      </c>
      <c r="P3318">
        <v>6</v>
      </c>
      <c r="Q3318" t="s">
        <v>14098</v>
      </c>
    </row>
    <row r="3319" spans="1:17" x14ac:dyDescent="0.35">
      <c r="A3319" t="s">
        <v>12693</v>
      </c>
      <c r="B3319">
        <v>98</v>
      </c>
      <c r="C3319" t="s">
        <v>10330</v>
      </c>
      <c r="D3319">
        <v>3902679</v>
      </c>
      <c r="E3319" t="s">
        <v>5672</v>
      </c>
      <c r="F3319" t="s">
        <v>4788</v>
      </c>
      <c r="G3319" t="s">
        <v>12694</v>
      </c>
      <c r="H3319" t="s">
        <v>12695</v>
      </c>
      <c r="I3319" t="s">
        <v>12696</v>
      </c>
      <c r="J3319">
        <v>49</v>
      </c>
      <c r="K3319" t="s">
        <v>21</v>
      </c>
      <c r="L3319" t="s">
        <v>22</v>
      </c>
      <c r="M3319" t="s">
        <v>472</v>
      </c>
      <c r="N3319">
        <v>3000000</v>
      </c>
      <c r="O3319">
        <v>1993</v>
      </c>
      <c r="P3319">
        <v>5.3</v>
      </c>
      <c r="Q3319" t="s">
        <v>1018</v>
      </c>
    </row>
    <row r="3320" spans="1:17" x14ac:dyDescent="0.35">
      <c r="A3320" t="s">
        <v>12697</v>
      </c>
      <c r="B3320">
        <v>95</v>
      </c>
      <c r="C3320" t="s">
        <v>12698</v>
      </c>
      <c r="D3320">
        <v>3559990</v>
      </c>
      <c r="E3320" t="s">
        <v>815</v>
      </c>
      <c r="F3320" t="s">
        <v>4576</v>
      </c>
      <c r="G3320" t="s">
        <v>12699</v>
      </c>
      <c r="H3320" t="s">
        <v>3198</v>
      </c>
      <c r="I3320" t="s">
        <v>12700</v>
      </c>
      <c r="J3320">
        <v>49</v>
      </c>
      <c r="K3320" t="s">
        <v>21</v>
      </c>
      <c r="L3320" t="s">
        <v>22</v>
      </c>
      <c r="M3320" t="s">
        <v>472</v>
      </c>
      <c r="N3320">
        <v>3000000</v>
      </c>
      <c r="O3320">
        <v>1997</v>
      </c>
      <c r="P3320">
        <v>5.3</v>
      </c>
      <c r="Q3320" t="s">
        <v>1331</v>
      </c>
    </row>
    <row r="3321" spans="1:17" x14ac:dyDescent="0.35">
      <c r="A3321" t="s">
        <v>12701</v>
      </c>
      <c r="B3321">
        <v>104</v>
      </c>
      <c r="C3321" t="s">
        <v>6940</v>
      </c>
      <c r="D3321">
        <v>3287435</v>
      </c>
      <c r="E3321" t="s">
        <v>2679</v>
      </c>
      <c r="F3321" t="s">
        <v>536</v>
      </c>
      <c r="G3321" t="s">
        <v>12702</v>
      </c>
      <c r="H3321" t="s">
        <v>10098</v>
      </c>
      <c r="I3321" t="s">
        <v>12703</v>
      </c>
      <c r="J3321">
        <v>115</v>
      </c>
      <c r="K3321" t="s">
        <v>21</v>
      </c>
      <c r="L3321" t="s">
        <v>22</v>
      </c>
      <c r="M3321" t="s">
        <v>472</v>
      </c>
      <c r="N3321">
        <v>4500000</v>
      </c>
      <c r="O3321">
        <v>2001</v>
      </c>
      <c r="P3321">
        <v>7.1</v>
      </c>
      <c r="Q3321" t="s">
        <v>2679</v>
      </c>
    </row>
    <row r="3322" spans="1:17" x14ac:dyDescent="0.35">
      <c r="A3322" t="s">
        <v>12704</v>
      </c>
      <c r="B3322">
        <v>87</v>
      </c>
      <c r="C3322" t="s">
        <v>186</v>
      </c>
      <c r="D3322">
        <v>3071947</v>
      </c>
      <c r="E3322" t="s">
        <v>4603</v>
      </c>
      <c r="F3322" t="s">
        <v>4227</v>
      </c>
      <c r="G3322" t="s">
        <v>12705</v>
      </c>
      <c r="H3322" t="s">
        <v>12706</v>
      </c>
      <c r="I3322" t="s">
        <v>12707</v>
      </c>
      <c r="J3322">
        <v>183</v>
      </c>
      <c r="K3322" t="s">
        <v>21</v>
      </c>
      <c r="L3322" t="s">
        <v>22</v>
      </c>
      <c r="M3322" t="s">
        <v>472</v>
      </c>
      <c r="N3322">
        <v>3500000</v>
      </c>
      <c r="O3322">
        <v>1999</v>
      </c>
      <c r="P3322">
        <v>5.4</v>
      </c>
      <c r="Q3322" t="s">
        <v>1331</v>
      </c>
    </row>
    <row r="3323" spans="1:17" x14ac:dyDescent="0.35">
      <c r="A3323" t="s">
        <v>9710</v>
      </c>
      <c r="B3323">
        <v>108</v>
      </c>
      <c r="C3323" t="s">
        <v>1493</v>
      </c>
      <c r="D3323">
        <v>2961991</v>
      </c>
      <c r="E3323" t="s">
        <v>1234</v>
      </c>
      <c r="F3323" t="s">
        <v>356</v>
      </c>
      <c r="G3323" t="s">
        <v>12708</v>
      </c>
      <c r="H3323" t="s">
        <v>12709</v>
      </c>
      <c r="I3323" t="s">
        <v>12710</v>
      </c>
      <c r="J3323">
        <v>78</v>
      </c>
      <c r="K3323" t="s">
        <v>21</v>
      </c>
      <c r="L3323" t="s">
        <v>22</v>
      </c>
      <c r="M3323" t="s">
        <v>472</v>
      </c>
      <c r="N3323">
        <v>3300000</v>
      </c>
      <c r="O3323">
        <v>1996</v>
      </c>
      <c r="P3323">
        <v>6.9</v>
      </c>
      <c r="Q3323" t="s">
        <v>9596</v>
      </c>
    </row>
    <row r="3324" spans="1:17" x14ac:dyDescent="0.35">
      <c r="A3324" t="s">
        <v>655</v>
      </c>
      <c r="B3324">
        <v>94</v>
      </c>
      <c r="C3324" t="s">
        <v>12711</v>
      </c>
      <c r="D3324">
        <v>2912363</v>
      </c>
      <c r="E3324" t="s">
        <v>1547</v>
      </c>
      <c r="F3324" t="s">
        <v>5948</v>
      </c>
      <c r="G3324" t="s">
        <v>12712</v>
      </c>
      <c r="H3324" t="s">
        <v>12713</v>
      </c>
      <c r="I3324" t="s">
        <v>12714</v>
      </c>
      <c r="J3324">
        <v>177</v>
      </c>
      <c r="K3324" t="s">
        <v>12715</v>
      </c>
      <c r="L3324" t="s">
        <v>38</v>
      </c>
      <c r="M3324" t="s">
        <v>472</v>
      </c>
      <c r="N3324">
        <v>3000000</v>
      </c>
      <c r="O3324">
        <v>2005</v>
      </c>
      <c r="P3324">
        <v>7.3</v>
      </c>
      <c r="Q3324" t="s">
        <v>14098</v>
      </c>
    </row>
    <row r="3325" spans="1:17" x14ac:dyDescent="0.35">
      <c r="A3325" t="s">
        <v>7529</v>
      </c>
      <c r="B3325">
        <v>89</v>
      </c>
      <c r="C3325" t="s">
        <v>12716</v>
      </c>
      <c r="D3325">
        <v>2223990</v>
      </c>
      <c r="E3325" t="s">
        <v>11927</v>
      </c>
      <c r="F3325" t="s">
        <v>7170</v>
      </c>
      <c r="G3325" t="s">
        <v>12717</v>
      </c>
      <c r="H3325" t="s">
        <v>12718</v>
      </c>
      <c r="I3325" t="s">
        <v>12719</v>
      </c>
      <c r="J3325">
        <v>14</v>
      </c>
      <c r="K3325" t="s">
        <v>21</v>
      </c>
      <c r="L3325" t="s">
        <v>22</v>
      </c>
      <c r="M3325" t="s">
        <v>472</v>
      </c>
      <c r="N3325">
        <v>3000000</v>
      </c>
      <c r="O3325">
        <v>2003</v>
      </c>
      <c r="P3325">
        <v>6.6</v>
      </c>
      <c r="Q3325" t="s">
        <v>1331</v>
      </c>
    </row>
    <row r="3326" spans="1:17" x14ac:dyDescent="0.35">
      <c r="A3326" t="s">
        <v>5469</v>
      </c>
      <c r="B3326">
        <v>102</v>
      </c>
      <c r="C3326" t="s">
        <v>1753</v>
      </c>
      <c r="D3326">
        <v>1821983</v>
      </c>
      <c r="E3326" t="s">
        <v>12720</v>
      </c>
      <c r="F3326" t="s">
        <v>27</v>
      </c>
      <c r="G3326" t="s">
        <v>12721</v>
      </c>
      <c r="H3326" t="s">
        <v>3633</v>
      </c>
      <c r="I3326" t="s">
        <v>12722</v>
      </c>
      <c r="J3326">
        <v>261</v>
      </c>
      <c r="K3326" t="s">
        <v>21</v>
      </c>
      <c r="L3326" t="s">
        <v>22</v>
      </c>
      <c r="M3326" t="s">
        <v>472</v>
      </c>
      <c r="N3326">
        <v>3000000</v>
      </c>
      <c r="O3326">
        <v>2014</v>
      </c>
      <c r="P3326">
        <v>5.4</v>
      </c>
      <c r="Q3326" t="s">
        <v>1331</v>
      </c>
    </row>
    <row r="3327" spans="1:17" x14ac:dyDescent="0.35">
      <c r="A3327" t="s">
        <v>10267</v>
      </c>
      <c r="B3327">
        <v>120</v>
      </c>
      <c r="C3327" t="s">
        <v>12723</v>
      </c>
      <c r="D3327">
        <v>2181290</v>
      </c>
      <c r="E3327" t="s">
        <v>1538</v>
      </c>
      <c r="F3327" t="s">
        <v>10038</v>
      </c>
      <c r="G3327" t="s">
        <v>12724</v>
      </c>
      <c r="H3327" t="s">
        <v>12268</v>
      </c>
      <c r="I3327" t="s">
        <v>12725</v>
      </c>
      <c r="J3327">
        <v>809</v>
      </c>
      <c r="K3327" t="s">
        <v>9204</v>
      </c>
      <c r="L3327" t="s">
        <v>4391</v>
      </c>
      <c r="M3327" t="s">
        <v>472</v>
      </c>
      <c r="N3327">
        <v>3000000</v>
      </c>
      <c r="O3327">
        <v>2003</v>
      </c>
      <c r="P3327">
        <v>8.4</v>
      </c>
      <c r="Q3327" t="s">
        <v>2679</v>
      </c>
    </row>
    <row r="3328" spans="1:17" x14ac:dyDescent="0.35">
      <c r="A3328" t="s">
        <v>12726</v>
      </c>
      <c r="B3328">
        <v>110</v>
      </c>
      <c r="C3328" t="s">
        <v>12727</v>
      </c>
      <c r="D3328">
        <v>2848578</v>
      </c>
      <c r="E3328" t="s">
        <v>5477</v>
      </c>
      <c r="F3328" t="s">
        <v>12728</v>
      </c>
      <c r="G3328" t="s">
        <v>12729</v>
      </c>
      <c r="H3328" t="s">
        <v>12730</v>
      </c>
      <c r="I3328" t="s">
        <v>12731</v>
      </c>
      <c r="J3328">
        <v>65</v>
      </c>
      <c r="K3328" t="s">
        <v>21</v>
      </c>
      <c r="L3328" t="s">
        <v>22</v>
      </c>
      <c r="M3328" t="s">
        <v>68</v>
      </c>
      <c r="N3328">
        <v>3500000</v>
      </c>
      <c r="O3328">
        <v>2010</v>
      </c>
      <c r="P3328">
        <v>6.3</v>
      </c>
      <c r="Q3328" t="s">
        <v>2679</v>
      </c>
    </row>
    <row r="3329" spans="1:17" x14ac:dyDescent="0.35">
      <c r="A3329" t="s">
        <v>12732</v>
      </c>
      <c r="B3329">
        <v>86</v>
      </c>
      <c r="C3329" t="s">
        <v>12733</v>
      </c>
      <c r="D3329">
        <v>703002</v>
      </c>
      <c r="E3329" t="s">
        <v>1379</v>
      </c>
      <c r="F3329" t="s">
        <v>4211</v>
      </c>
      <c r="G3329" t="s">
        <v>12734</v>
      </c>
      <c r="H3329" t="s">
        <v>12735</v>
      </c>
      <c r="I3329" t="s">
        <v>12736</v>
      </c>
      <c r="J3329">
        <v>230</v>
      </c>
      <c r="K3329" t="s">
        <v>21</v>
      </c>
      <c r="L3329" t="s">
        <v>214</v>
      </c>
      <c r="M3329" t="s">
        <v>3766</v>
      </c>
      <c r="N3329">
        <v>3000000</v>
      </c>
      <c r="O3329">
        <v>2011</v>
      </c>
      <c r="P3329">
        <v>6.1</v>
      </c>
      <c r="Q3329" t="s">
        <v>1064</v>
      </c>
    </row>
    <row r="3330" spans="1:17" x14ac:dyDescent="0.35">
      <c r="A3330" t="s">
        <v>12739</v>
      </c>
      <c r="B3330">
        <v>87</v>
      </c>
      <c r="C3330" t="s">
        <v>1233</v>
      </c>
      <c r="D3330">
        <v>418268</v>
      </c>
      <c r="E3330" t="s">
        <v>1337</v>
      </c>
      <c r="F3330" t="s">
        <v>59</v>
      </c>
      <c r="G3330" t="s">
        <v>12740</v>
      </c>
      <c r="H3330" t="s">
        <v>12741</v>
      </c>
      <c r="I3330" t="s">
        <v>12742</v>
      </c>
      <c r="J3330">
        <v>129</v>
      </c>
      <c r="K3330" t="s">
        <v>21</v>
      </c>
      <c r="L3330" t="s">
        <v>22</v>
      </c>
      <c r="M3330" t="s">
        <v>472</v>
      </c>
      <c r="N3330">
        <v>3000000</v>
      </c>
      <c r="O3330">
        <v>2012</v>
      </c>
      <c r="P3330">
        <v>5.3</v>
      </c>
      <c r="Q3330" t="s">
        <v>1331</v>
      </c>
    </row>
    <row r="3331" spans="1:17" x14ac:dyDescent="0.35">
      <c r="A3331" t="s">
        <v>1202</v>
      </c>
      <c r="B3331">
        <v>93</v>
      </c>
      <c r="C3331" t="s">
        <v>4216</v>
      </c>
      <c r="D3331">
        <v>200803</v>
      </c>
      <c r="E3331" t="s">
        <v>1331</v>
      </c>
      <c r="F3331" t="s">
        <v>10645</v>
      </c>
      <c r="G3331" t="s">
        <v>12743</v>
      </c>
      <c r="H3331" t="s">
        <v>12744</v>
      </c>
      <c r="I3331" t="s">
        <v>12745</v>
      </c>
      <c r="J3331">
        <v>71</v>
      </c>
      <c r="K3331" t="s">
        <v>21</v>
      </c>
      <c r="L3331" t="s">
        <v>22</v>
      </c>
      <c r="M3331" t="s">
        <v>472</v>
      </c>
      <c r="N3331">
        <v>3000000</v>
      </c>
      <c r="O3331">
        <v>2012</v>
      </c>
      <c r="P3331">
        <v>5.3</v>
      </c>
      <c r="Q3331" t="s">
        <v>1331</v>
      </c>
    </row>
    <row r="3332" spans="1:17" x14ac:dyDescent="0.35">
      <c r="A3332" t="s">
        <v>10298</v>
      </c>
      <c r="B3332">
        <v>98</v>
      </c>
      <c r="C3332" t="s">
        <v>12746</v>
      </c>
      <c r="D3332">
        <v>95016</v>
      </c>
      <c r="E3332" t="s">
        <v>3501</v>
      </c>
      <c r="F3332" t="s">
        <v>10285</v>
      </c>
      <c r="G3332" t="s">
        <v>12747</v>
      </c>
      <c r="H3332" t="s">
        <v>12748</v>
      </c>
      <c r="I3332" t="s">
        <v>12749</v>
      </c>
      <c r="J3332">
        <v>56</v>
      </c>
      <c r="K3332" t="s">
        <v>6610</v>
      </c>
      <c r="L3332" t="s">
        <v>615</v>
      </c>
      <c r="M3332" t="s">
        <v>472</v>
      </c>
      <c r="N3332">
        <v>2700000</v>
      </c>
      <c r="O3332">
        <v>2004</v>
      </c>
      <c r="P3332">
        <v>7.4</v>
      </c>
      <c r="Q3332" t="s">
        <v>1331</v>
      </c>
    </row>
    <row r="3333" spans="1:17" x14ac:dyDescent="0.35">
      <c r="A3333" t="s">
        <v>12750</v>
      </c>
      <c r="B3333">
        <v>88</v>
      </c>
      <c r="C3333" t="s">
        <v>8883</v>
      </c>
      <c r="D3333">
        <v>143000</v>
      </c>
      <c r="E3333" t="s">
        <v>4292</v>
      </c>
      <c r="F3333" t="s">
        <v>12751</v>
      </c>
      <c r="G3333" t="s">
        <v>12752</v>
      </c>
      <c r="H3333" t="s">
        <v>12753</v>
      </c>
      <c r="I3333" t="s">
        <v>12754</v>
      </c>
      <c r="J3333">
        <v>48</v>
      </c>
      <c r="K3333" t="s">
        <v>21</v>
      </c>
      <c r="L3333" t="s">
        <v>22</v>
      </c>
      <c r="M3333" t="s">
        <v>472</v>
      </c>
      <c r="N3333">
        <v>5000000</v>
      </c>
      <c r="O3333">
        <v>2009</v>
      </c>
      <c r="P3333">
        <v>4.0999999999999996</v>
      </c>
      <c r="Q3333" t="s">
        <v>4933</v>
      </c>
    </row>
    <row r="3334" spans="1:17" x14ac:dyDescent="0.35">
      <c r="A3334" t="s">
        <v>1410</v>
      </c>
      <c r="B3334">
        <v>97</v>
      </c>
      <c r="C3334" t="s">
        <v>11299</v>
      </c>
      <c r="D3334">
        <v>39852</v>
      </c>
      <c r="E3334" t="s">
        <v>2018</v>
      </c>
      <c r="F3334" t="s">
        <v>4323</v>
      </c>
      <c r="G3334" t="s">
        <v>12755</v>
      </c>
      <c r="H3334" t="s">
        <v>12756</v>
      </c>
      <c r="I3334" t="s">
        <v>12757</v>
      </c>
      <c r="J3334">
        <v>25</v>
      </c>
      <c r="K3334" t="s">
        <v>21</v>
      </c>
      <c r="L3334" t="s">
        <v>22</v>
      </c>
      <c r="M3334" t="s">
        <v>472</v>
      </c>
      <c r="N3334">
        <v>3000000</v>
      </c>
      <c r="O3334">
        <v>1999</v>
      </c>
      <c r="P3334">
        <v>6.7</v>
      </c>
      <c r="Q3334" t="s">
        <v>1331</v>
      </c>
    </row>
    <row r="3335" spans="1:17" x14ac:dyDescent="0.35">
      <c r="A3335" t="s">
        <v>8830</v>
      </c>
      <c r="B3335">
        <v>122</v>
      </c>
      <c r="C3335" t="s">
        <v>10362</v>
      </c>
      <c r="D3335">
        <v>22000</v>
      </c>
      <c r="E3335" t="s">
        <v>2134</v>
      </c>
      <c r="F3335" t="s">
        <v>2372</v>
      </c>
      <c r="G3335" t="s">
        <v>12758</v>
      </c>
      <c r="H3335" t="s">
        <v>5826</v>
      </c>
      <c r="I3335" t="s">
        <v>12759</v>
      </c>
      <c r="J3335">
        <v>226</v>
      </c>
      <c r="K3335" t="s">
        <v>21</v>
      </c>
      <c r="L3335" t="s">
        <v>615</v>
      </c>
      <c r="M3335" t="s">
        <v>472</v>
      </c>
      <c r="N3335">
        <v>3000000</v>
      </c>
      <c r="O3335">
        <v>2011</v>
      </c>
      <c r="P3335">
        <v>5.8</v>
      </c>
      <c r="Q3335" t="s">
        <v>2679</v>
      </c>
    </row>
    <row r="3336" spans="1:17" x14ac:dyDescent="0.35">
      <c r="A3336" t="s">
        <v>689</v>
      </c>
      <c r="B3336">
        <v>105</v>
      </c>
      <c r="C3336" t="s">
        <v>1597</v>
      </c>
      <c r="D3336">
        <v>201148159</v>
      </c>
      <c r="E3336" t="s">
        <v>1598</v>
      </c>
      <c r="F3336" t="s">
        <v>480</v>
      </c>
      <c r="G3336" t="s">
        <v>1599</v>
      </c>
      <c r="H3336" t="s">
        <v>708</v>
      </c>
      <c r="I3336" t="s">
        <v>1600</v>
      </c>
      <c r="J3336">
        <v>323</v>
      </c>
      <c r="K3336" t="s">
        <v>21</v>
      </c>
      <c r="L3336" t="s">
        <v>22</v>
      </c>
      <c r="M3336" t="s">
        <v>68</v>
      </c>
      <c r="N3336">
        <v>95000000</v>
      </c>
      <c r="O3336">
        <v>2015</v>
      </c>
      <c r="P3336">
        <v>7</v>
      </c>
      <c r="Q3336" t="s">
        <v>2679</v>
      </c>
    </row>
    <row r="3337" spans="1:17" x14ac:dyDescent="0.35">
      <c r="A3337" t="s">
        <v>3431</v>
      </c>
      <c r="B3337">
        <v>113</v>
      </c>
      <c r="C3337" t="s">
        <v>12761</v>
      </c>
      <c r="D3337">
        <v>5595428</v>
      </c>
      <c r="E3337" t="s">
        <v>2679</v>
      </c>
      <c r="F3337" t="s">
        <v>12475</v>
      </c>
      <c r="G3337" t="s">
        <v>12762</v>
      </c>
      <c r="H3337" t="s">
        <v>12763</v>
      </c>
      <c r="I3337" t="s">
        <v>12764</v>
      </c>
      <c r="J3337">
        <v>257</v>
      </c>
      <c r="K3337" t="s">
        <v>10343</v>
      </c>
      <c r="L3337" t="s">
        <v>11563</v>
      </c>
      <c r="M3337" t="s">
        <v>472</v>
      </c>
      <c r="N3337">
        <v>2900000</v>
      </c>
      <c r="O3337">
        <v>1998</v>
      </c>
      <c r="P3337">
        <v>8</v>
      </c>
      <c r="Q3337" t="s">
        <v>2679</v>
      </c>
    </row>
    <row r="3338" spans="1:17" x14ac:dyDescent="0.35">
      <c r="A3338" t="s">
        <v>12765</v>
      </c>
      <c r="B3338">
        <v>105</v>
      </c>
      <c r="C3338" t="s">
        <v>4666</v>
      </c>
      <c r="D3338">
        <v>3123749</v>
      </c>
      <c r="E3338" t="s">
        <v>1337</v>
      </c>
      <c r="F3338" t="s">
        <v>3198</v>
      </c>
      <c r="G3338" t="s">
        <v>12766</v>
      </c>
      <c r="H3338" t="s">
        <v>12492</v>
      </c>
      <c r="I3338" t="s">
        <v>12767</v>
      </c>
      <c r="J3338">
        <v>27</v>
      </c>
      <c r="K3338" t="s">
        <v>21</v>
      </c>
      <c r="L3338" t="s">
        <v>22</v>
      </c>
      <c r="M3338" t="s">
        <v>472</v>
      </c>
      <c r="N3338">
        <v>1500000</v>
      </c>
      <c r="O3338">
        <v>2005</v>
      </c>
      <c r="P3338">
        <v>6.5</v>
      </c>
      <c r="Q3338" t="s">
        <v>1331</v>
      </c>
    </row>
    <row r="3339" spans="1:17" x14ac:dyDescent="0.35">
      <c r="A3339" t="s">
        <v>5725</v>
      </c>
      <c r="B3339">
        <v>89</v>
      </c>
      <c r="C3339" t="s">
        <v>11051</v>
      </c>
      <c r="D3339">
        <v>3645438</v>
      </c>
      <c r="E3339" t="s">
        <v>4933</v>
      </c>
      <c r="F3339" t="s">
        <v>1299</v>
      </c>
      <c r="G3339" t="s">
        <v>12768</v>
      </c>
      <c r="H3339" t="s">
        <v>12769</v>
      </c>
      <c r="I3339" t="s">
        <v>12770</v>
      </c>
      <c r="J3339">
        <v>539</v>
      </c>
      <c r="K3339" t="s">
        <v>1171</v>
      </c>
      <c r="L3339" t="s">
        <v>1172</v>
      </c>
      <c r="M3339" t="s">
        <v>4339</v>
      </c>
      <c r="N3339">
        <v>2200000</v>
      </c>
      <c r="O3339">
        <v>2003</v>
      </c>
      <c r="P3339">
        <v>6.8</v>
      </c>
      <c r="Q3339" t="s">
        <v>4933</v>
      </c>
    </row>
    <row r="3340" spans="1:17" x14ac:dyDescent="0.35">
      <c r="A3340" t="s">
        <v>9473</v>
      </c>
      <c r="B3340">
        <v>116</v>
      </c>
      <c r="C3340" t="s">
        <v>12771</v>
      </c>
      <c r="D3340">
        <v>22201636</v>
      </c>
      <c r="E3340" t="s">
        <v>4317</v>
      </c>
      <c r="F3340" t="s">
        <v>12772</v>
      </c>
      <c r="G3340" t="s">
        <v>12773</v>
      </c>
      <c r="H3340" t="s">
        <v>12774</v>
      </c>
      <c r="I3340" t="s">
        <v>12775</v>
      </c>
      <c r="J3340">
        <v>206</v>
      </c>
      <c r="K3340" t="s">
        <v>21</v>
      </c>
      <c r="L3340" t="s">
        <v>22</v>
      </c>
      <c r="M3340" t="s">
        <v>472</v>
      </c>
      <c r="N3340">
        <v>8000000</v>
      </c>
      <c r="O3340">
        <v>2005</v>
      </c>
      <c r="P3340">
        <v>7.4</v>
      </c>
      <c r="Q3340" t="s">
        <v>14098</v>
      </c>
    </row>
    <row r="3341" spans="1:17" x14ac:dyDescent="0.35">
      <c r="A3341" t="s">
        <v>12324</v>
      </c>
      <c r="B3341">
        <v>120</v>
      </c>
      <c r="C3341" t="s">
        <v>12776</v>
      </c>
      <c r="D3341">
        <v>25000000</v>
      </c>
      <c r="E3341" t="s">
        <v>5040</v>
      </c>
      <c r="F3341" t="s">
        <v>12777</v>
      </c>
      <c r="G3341" t="s">
        <v>12778</v>
      </c>
      <c r="H3341" t="s">
        <v>12779</v>
      </c>
      <c r="I3341" t="s">
        <v>12780</v>
      </c>
      <c r="J3341">
        <v>350</v>
      </c>
      <c r="K3341" t="s">
        <v>21</v>
      </c>
      <c r="L3341" t="s">
        <v>22</v>
      </c>
      <c r="M3341" t="s">
        <v>3766</v>
      </c>
      <c r="N3341">
        <v>2883848</v>
      </c>
      <c r="O3341">
        <v>1959</v>
      </c>
      <c r="P3341">
        <v>8.3000000000000007</v>
      </c>
      <c r="Q3341" t="s">
        <v>1331</v>
      </c>
    </row>
    <row r="3342" spans="1:17" x14ac:dyDescent="0.35">
      <c r="A3342" t="s">
        <v>12781</v>
      </c>
      <c r="B3342">
        <v>88</v>
      </c>
      <c r="C3342" t="s">
        <v>12782</v>
      </c>
      <c r="D3342">
        <v>19170001</v>
      </c>
      <c r="E3342" t="s">
        <v>4933</v>
      </c>
      <c r="F3342" t="s">
        <v>9695</v>
      </c>
      <c r="G3342" t="s">
        <v>12783</v>
      </c>
      <c r="H3342" t="s">
        <v>12784</v>
      </c>
      <c r="I3342" t="s">
        <v>12785</v>
      </c>
      <c r="J3342">
        <v>270</v>
      </c>
      <c r="K3342" t="s">
        <v>21</v>
      </c>
      <c r="L3342" t="s">
        <v>22</v>
      </c>
      <c r="M3342" t="s">
        <v>472</v>
      </c>
      <c r="N3342">
        <v>2800000</v>
      </c>
      <c r="O3342">
        <v>1988</v>
      </c>
      <c r="P3342">
        <v>5.3</v>
      </c>
      <c r="Q3342" t="s">
        <v>4933</v>
      </c>
    </row>
    <row r="3343" spans="1:17" x14ac:dyDescent="0.35">
      <c r="A3343" t="s">
        <v>12453</v>
      </c>
      <c r="B3343">
        <v>102</v>
      </c>
      <c r="C3343" t="s">
        <v>12786</v>
      </c>
      <c r="D3343">
        <v>22202612</v>
      </c>
      <c r="E3343" t="s">
        <v>7322</v>
      </c>
      <c r="F3343" t="s">
        <v>12787</v>
      </c>
      <c r="G3343" t="s">
        <v>12788</v>
      </c>
      <c r="H3343" t="s">
        <v>12789</v>
      </c>
      <c r="I3343" t="s">
        <v>12790</v>
      </c>
      <c r="J3343">
        <v>533</v>
      </c>
      <c r="K3343" t="s">
        <v>21</v>
      </c>
      <c r="L3343" t="s">
        <v>22</v>
      </c>
      <c r="M3343" t="s">
        <v>11094</v>
      </c>
      <c r="N3343">
        <v>2800000</v>
      </c>
      <c r="O3343">
        <v>1939</v>
      </c>
      <c r="P3343">
        <v>8.1</v>
      </c>
      <c r="Q3343" t="s">
        <v>769</v>
      </c>
    </row>
    <row r="3344" spans="1:17" x14ac:dyDescent="0.35">
      <c r="A3344" t="s">
        <v>7667</v>
      </c>
      <c r="B3344">
        <v>106</v>
      </c>
      <c r="C3344" t="s">
        <v>2584</v>
      </c>
      <c r="D3344">
        <v>86300000</v>
      </c>
      <c r="E3344" t="s">
        <v>1331</v>
      </c>
      <c r="F3344" t="s">
        <v>4472</v>
      </c>
      <c r="G3344" t="s">
        <v>12791</v>
      </c>
      <c r="H3344" t="s">
        <v>7885</v>
      </c>
      <c r="I3344" t="s">
        <v>12792</v>
      </c>
      <c r="J3344">
        <v>315</v>
      </c>
      <c r="K3344" t="s">
        <v>21</v>
      </c>
      <c r="L3344" t="s">
        <v>22</v>
      </c>
      <c r="M3344" t="s">
        <v>68</v>
      </c>
      <c r="N3344">
        <v>2800000</v>
      </c>
      <c r="O3344">
        <v>1974</v>
      </c>
      <c r="P3344">
        <v>8</v>
      </c>
      <c r="Q3344" t="s">
        <v>1331</v>
      </c>
    </row>
    <row r="3345" spans="1:17" x14ac:dyDescent="0.35">
      <c r="A3345" t="s">
        <v>1994</v>
      </c>
      <c r="B3345">
        <v>95</v>
      </c>
      <c r="C3345" t="s">
        <v>3516</v>
      </c>
      <c r="D3345">
        <v>952620</v>
      </c>
      <c r="E3345" t="s">
        <v>4933</v>
      </c>
      <c r="F3345" t="s">
        <v>3941</v>
      </c>
      <c r="G3345" t="s">
        <v>12793</v>
      </c>
      <c r="H3345" t="s">
        <v>12794</v>
      </c>
      <c r="I3345" t="s">
        <v>12795</v>
      </c>
      <c r="J3345">
        <v>332</v>
      </c>
      <c r="K3345" t="s">
        <v>21</v>
      </c>
      <c r="L3345" t="s">
        <v>22</v>
      </c>
      <c r="M3345" t="s">
        <v>472</v>
      </c>
      <c r="N3345">
        <v>2000000</v>
      </c>
      <c r="O3345">
        <v>2007</v>
      </c>
      <c r="P3345">
        <v>5.7</v>
      </c>
      <c r="Q3345" t="s">
        <v>4933</v>
      </c>
    </row>
    <row r="3346" spans="1:17" x14ac:dyDescent="0.35">
      <c r="A3346" t="s">
        <v>12796</v>
      </c>
      <c r="B3346">
        <v>113</v>
      </c>
      <c r="C3346" t="s">
        <v>12797</v>
      </c>
      <c r="D3346">
        <v>9054736</v>
      </c>
      <c r="E3346" t="s">
        <v>2679</v>
      </c>
      <c r="F3346" t="s">
        <v>1098</v>
      </c>
      <c r="G3346" t="s">
        <v>12798</v>
      </c>
      <c r="H3346" t="s">
        <v>12799</v>
      </c>
      <c r="I3346" t="s">
        <v>12800</v>
      </c>
      <c r="J3346">
        <v>57</v>
      </c>
      <c r="K3346" t="s">
        <v>21</v>
      </c>
      <c r="L3346" t="s">
        <v>22</v>
      </c>
      <c r="M3346" t="s">
        <v>472</v>
      </c>
      <c r="N3346">
        <v>2700000</v>
      </c>
      <c r="O3346">
        <v>1997</v>
      </c>
      <c r="P3346">
        <v>7.1</v>
      </c>
      <c r="Q3346" t="s">
        <v>2679</v>
      </c>
    </row>
    <row r="3347" spans="1:17" x14ac:dyDescent="0.35">
      <c r="A3347" t="s">
        <v>7667</v>
      </c>
      <c r="B3347">
        <v>93</v>
      </c>
      <c r="C3347" t="s">
        <v>12187</v>
      </c>
      <c r="D3347">
        <v>119500000</v>
      </c>
      <c r="E3347" t="s">
        <v>3506</v>
      </c>
      <c r="F3347" t="s">
        <v>4472</v>
      </c>
      <c r="G3347" t="s">
        <v>12802</v>
      </c>
      <c r="H3347" t="s">
        <v>3219</v>
      </c>
      <c r="I3347" t="s">
        <v>12803</v>
      </c>
      <c r="J3347">
        <v>363</v>
      </c>
      <c r="K3347" t="s">
        <v>21</v>
      </c>
      <c r="L3347" t="s">
        <v>22</v>
      </c>
      <c r="M3347" t="s">
        <v>472</v>
      </c>
      <c r="N3347">
        <v>2600000</v>
      </c>
      <c r="O3347">
        <v>1974</v>
      </c>
      <c r="P3347">
        <v>7.8</v>
      </c>
      <c r="Q3347" t="s">
        <v>1331</v>
      </c>
    </row>
    <row r="3348" spans="1:17" x14ac:dyDescent="0.35">
      <c r="A3348" t="s">
        <v>10620</v>
      </c>
      <c r="B3348">
        <v>97</v>
      </c>
      <c r="C3348" t="s">
        <v>12804</v>
      </c>
      <c r="D3348">
        <v>32600000</v>
      </c>
      <c r="E3348" t="s">
        <v>4292</v>
      </c>
      <c r="F3348" t="s">
        <v>12805</v>
      </c>
      <c r="G3348" t="s">
        <v>12806</v>
      </c>
      <c r="H3348" t="s">
        <v>12807</v>
      </c>
      <c r="I3348" t="s">
        <v>12808</v>
      </c>
      <c r="J3348">
        <v>326</v>
      </c>
      <c r="K3348" t="s">
        <v>21</v>
      </c>
      <c r="L3348" t="s">
        <v>22</v>
      </c>
      <c r="M3348" t="s">
        <v>472</v>
      </c>
      <c r="N3348">
        <v>1800000</v>
      </c>
      <c r="O3348">
        <v>1984</v>
      </c>
      <c r="P3348">
        <v>5.9</v>
      </c>
      <c r="Q3348" t="s">
        <v>4933</v>
      </c>
    </row>
    <row r="3349" spans="1:17" x14ac:dyDescent="0.35">
      <c r="A3349" t="s">
        <v>9128</v>
      </c>
      <c r="B3349">
        <v>140</v>
      </c>
      <c r="C3349" t="s">
        <v>10986</v>
      </c>
      <c r="D3349">
        <v>3130592</v>
      </c>
      <c r="E3349" t="s">
        <v>169</v>
      </c>
      <c r="F3349" t="s">
        <v>3998</v>
      </c>
      <c r="G3349" t="s">
        <v>12810</v>
      </c>
      <c r="H3349" t="s">
        <v>6105</v>
      </c>
      <c r="I3349" t="s">
        <v>12811</v>
      </c>
      <c r="J3349">
        <v>69</v>
      </c>
      <c r="K3349" t="s">
        <v>21</v>
      </c>
      <c r="L3349" t="s">
        <v>38</v>
      </c>
      <c r="M3349" t="s">
        <v>472</v>
      </c>
      <c r="N3349">
        <v>2600000</v>
      </c>
      <c r="O3349">
        <v>1987</v>
      </c>
      <c r="P3349">
        <v>7.8</v>
      </c>
      <c r="Q3349" t="s">
        <v>2679</v>
      </c>
    </row>
    <row r="3350" spans="1:17" x14ac:dyDescent="0.35">
      <c r="A3350" t="s">
        <v>12812</v>
      </c>
      <c r="B3350">
        <v>66</v>
      </c>
      <c r="C3350" t="s">
        <v>12812</v>
      </c>
      <c r="D3350">
        <v>38108</v>
      </c>
      <c r="E3350" t="s">
        <v>3348</v>
      </c>
      <c r="F3350" t="s">
        <v>12813</v>
      </c>
      <c r="G3350" t="s">
        <v>12814</v>
      </c>
      <c r="H3350" t="s">
        <v>12815</v>
      </c>
      <c r="I3350" t="s">
        <v>12816</v>
      </c>
      <c r="J3350">
        <v>124</v>
      </c>
      <c r="K3350" t="s">
        <v>2202</v>
      </c>
      <c r="L3350" t="s">
        <v>2808</v>
      </c>
      <c r="M3350" t="s">
        <v>472</v>
      </c>
      <c r="N3350">
        <v>2600000</v>
      </c>
      <c r="O3350">
        <v>2007</v>
      </c>
      <c r="P3350">
        <v>7.2</v>
      </c>
      <c r="Q3350" t="s">
        <v>4933</v>
      </c>
    </row>
    <row r="3351" spans="1:17" x14ac:dyDescent="0.35">
      <c r="A3351" t="s">
        <v>12085</v>
      </c>
      <c r="B3351">
        <v>86</v>
      </c>
      <c r="C3351" t="s">
        <v>8585</v>
      </c>
      <c r="D3351">
        <v>40041683</v>
      </c>
      <c r="E3351" t="s">
        <v>2209</v>
      </c>
      <c r="F3351" t="s">
        <v>7254</v>
      </c>
      <c r="G3351" t="s">
        <v>12817</v>
      </c>
      <c r="H3351" t="s">
        <v>7251</v>
      </c>
      <c r="I3351" t="s">
        <v>12818</v>
      </c>
      <c r="J3351">
        <v>107</v>
      </c>
      <c r="K3351" t="s">
        <v>21</v>
      </c>
      <c r="L3351" t="s">
        <v>22</v>
      </c>
      <c r="M3351" t="s">
        <v>472</v>
      </c>
      <c r="N3351">
        <v>2500000</v>
      </c>
      <c r="O3351">
        <v>2013</v>
      </c>
      <c r="P3351">
        <v>5.0999999999999996</v>
      </c>
      <c r="Q3351" t="s">
        <v>1331</v>
      </c>
    </row>
    <row r="3352" spans="1:17" x14ac:dyDescent="0.35">
      <c r="A3352" t="s">
        <v>12819</v>
      </c>
      <c r="B3352">
        <v>87</v>
      </c>
      <c r="C3352" t="s">
        <v>12820</v>
      </c>
      <c r="D3352">
        <v>33349949</v>
      </c>
      <c r="E3352" t="s">
        <v>46</v>
      </c>
      <c r="F3352" t="s">
        <v>12821</v>
      </c>
      <c r="G3352" t="s">
        <v>12822</v>
      </c>
      <c r="H3352" t="s">
        <v>12819</v>
      </c>
      <c r="I3352" t="s">
        <v>12823</v>
      </c>
      <c r="J3352">
        <v>199</v>
      </c>
      <c r="K3352" t="s">
        <v>21</v>
      </c>
      <c r="L3352" t="s">
        <v>22</v>
      </c>
      <c r="M3352" t="s">
        <v>68</v>
      </c>
      <c r="N3352">
        <v>2500000</v>
      </c>
      <c r="O3352">
        <v>2012</v>
      </c>
      <c r="P3352">
        <v>5.0999999999999996</v>
      </c>
      <c r="Q3352" t="s">
        <v>46</v>
      </c>
    </row>
    <row r="3353" spans="1:17" x14ac:dyDescent="0.35">
      <c r="A3353" t="s">
        <v>260</v>
      </c>
      <c r="B3353">
        <v>149</v>
      </c>
      <c r="C3353" t="s">
        <v>622</v>
      </c>
      <c r="D3353">
        <v>25809813</v>
      </c>
      <c r="E3353" t="s">
        <v>4273</v>
      </c>
      <c r="F3353" t="s">
        <v>260</v>
      </c>
      <c r="G3353" t="s">
        <v>12824</v>
      </c>
      <c r="H3353" t="s">
        <v>2100</v>
      </c>
      <c r="I3353" t="s">
        <v>12825</v>
      </c>
      <c r="J3353">
        <v>212</v>
      </c>
      <c r="K3353" t="s">
        <v>21</v>
      </c>
      <c r="L3353" t="s">
        <v>22</v>
      </c>
      <c r="M3353" t="s">
        <v>68</v>
      </c>
      <c r="N3353">
        <v>26000000</v>
      </c>
      <c r="O3353">
        <v>1996</v>
      </c>
      <c r="P3353">
        <v>6.9</v>
      </c>
      <c r="Q3353" t="s">
        <v>1331</v>
      </c>
    </row>
    <row r="3354" spans="1:17" x14ac:dyDescent="0.35">
      <c r="A3354" t="s">
        <v>12826</v>
      </c>
      <c r="B3354">
        <v>98</v>
      </c>
      <c r="C3354" t="s">
        <v>7485</v>
      </c>
      <c r="D3354">
        <v>14400000</v>
      </c>
      <c r="E3354" t="s">
        <v>5405</v>
      </c>
      <c r="F3354" t="s">
        <v>11702</v>
      </c>
      <c r="G3354" t="s">
        <v>12827</v>
      </c>
      <c r="H3354" t="s">
        <v>12828</v>
      </c>
      <c r="I3354" t="s">
        <v>12829</v>
      </c>
      <c r="J3354">
        <v>532</v>
      </c>
      <c r="K3354" t="s">
        <v>21</v>
      </c>
      <c r="L3354" t="s">
        <v>22</v>
      </c>
      <c r="M3354" t="s">
        <v>472</v>
      </c>
      <c r="N3354">
        <v>2500000</v>
      </c>
      <c r="O3354">
        <v>1982</v>
      </c>
      <c r="P3354">
        <v>4.5999999999999996</v>
      </c>
      <c r="Q3354" t="s">
        <v>4933</v>
      </c>
    </row>
    <row r="3355" spans="1:17" x14ac:dyDescent="0.35">
      <c r="A3355" t="s">
        <v>12830</v>
      </c>
      <c r="B3355">
        <v>75</v>
      </c>
      <c r="C3355" t="s">
        <v>12831</v>
      </c>
      <c r="D3355">
        <v>32230907</v>
      </c>
      <c r="E3355" t="s">
        <v>11927</v>
      </c>
      <c r="F3355" t="s">
        <v>12832</v>
      </c>
      <c r="G3355" t="s">
        <v>12833</v>
      </c>
      <c r="H3355" t="s">
        <v>12834</v>
      </c>
      <c r="I3355" t="s">
        <v>12835</v>
      </c>
      <c r="J3355">
        <v>30</v>
      </c>
      <c r="K3355" t="s">
        <v>21</v>
      </c>
      <c r="L3355" t="s">
        <v>22</v>
      </c>
      <c r="M3355" t="s">
        <v>472</v>
      </c>
      <c r="N3355">
        <v>2500000</v>
      </c>
      <c r="O3355">
        <v>2013</v>
      </c>
      <c r="P3355">
        <v>6.7</v>
      </c>
      <c r="Q3355" t="s">
        <v>1331</v>
      </c>
    </row>
    <row r="3356" spans="1:17" x14ac:dyDescent="0.35">
      <c r="A3356" t="s">
        <v>4663</v>
      </c>
      <c r="B3356">
        <v>104</v>
      </c>
      <c r="C3356" t="s">
        <v>1455</v>
      </c>
      <c r="D3356">
        <v>6401336</v>
      </c>
      <c r="E3356" t="s">
        <v>2679</v>
      </c>
      <c r="F3356" t="s">
        <v>475</v>
      </c>
      <c r="G3356" t="s">
        <v>12836</v>
      </c>
      <c r="H3356" t="s">
        <v>7163</v>
      </c>
      <c r="I3356" t="s">
        <v>12837</v>
      </c>
      <c r="J3356">
        <v>153</v>
      </c>
      <c r="K3356" t="s">
        <v>21</v>
      </c>
      <c r="L3356" t="s">
        <v>22</v>
      </c>
      <c r="M3356" t="s">
        <v>472</v>
      </c>
      <c r="N3356">
        <v>2500000</v>
      </c>
      <c r="O3356">
        <v>1991</v>
      </c>
      <c r="P3356">
        <v>7.1</v>
      </c>
      <c r="Q3356" t="s">
        <v>2679</v>
      </c>
    </row>
    <row r="3357" spans="1:17" x14ac:dyDescent="0.35">
      <c r="A3357" t="s">
        <v>11762</v>
      </c>
      <c r="B3357">
        <v>102</v>
      </c>
      <c r="C3357" t="s">
        <v>3315</v>
      </c>
      <c r="D3357">
        <v>26781723</v>
      </c>
      <c r="E3357" t="s">
        <v>1138</v>
      </c>
      <c r="F3357" t="s">
        <v>1425</v>
      </c>
      <c r="G3357" t="s">
        <v>12838</v>
      </c>
      <c r="H3357" t="s">
        <v>12839</v>
      </c>
      <c r="I3357" t="s">
        <v>12840</v>
      </c>
      <c r="J3357">
        <v>978</v>
      </c>
      <c r="K3357" t="s">
        <v>21</v>
      </c>
      <c r="L3357" t="s">
        <v>22</v>
      </c>
      <c r="M3357" t="s">
        <v>472</v>
      </c>
      <c r="N3357">
        <v>2500000</v>
      </c>
      <c r="O3357">
        <v>2004</v>
      </c>
      <c r="P3357">
        <v>7.6</v>
      </c>
      <c r="Q3357" t="s">
        <v>1331</v>
      </c>
    </row>
    <row r="3358" spans="1:17" x14ac:dyDescent="0.35">
      <c r="A3358" t="s">
        <v>6876</v>
      </c>
      <c r="B3358">
        <v>105</v>
      </c>
      <c r="C3358" t="s">
        <v>12841</v>
      </c>
      <c r="D3358">
        <v>5400000</v>
      </c>
      <c r="E3358" t="s">
        <v>169</v>
      </c>
      <c r="F3358" t="s">
        <v>12842</v>
      </c>
      <c r="G3358" t="s">
        <v>12843</v>
      </c>
      <c r="H3358" t="s">
        <v>12844</v>
      </c>
      <c r="I3358" t="s">
        <v>12845</v>
      </c>
      <c r="J3358">
        <v>395</v>
      </c>
      <c r="K3358" t="s">
        <v>21</v>
      </c>
      <c r="L3358" t="s">
        <v>22</v>
      </c>
      <c r="M3358" t="s">
        <v>472</v>
      </c>
      <c r="N3358">
        <v>2500000</v>
      </c>
      <c r="O3358">
        <v>1995</v>
      </c>
      <c r="P3358">
        <v>8.1</v>
      </c>
      <c r="Q3358" t="s">
        <v>2679</v>
      </c>
    </row>
    <row r="3359" spans="1:17" x14ac:dyDescent="0.35">
      <c r="A3359" t="s">
        <v>12847</v>
      </c>
      <c r="B3359">
        <v>107</v>
      </c>
      <c r="C3359" t="s">
        <v>48</v>
      </c>
      <c r="D3359">
        <v>1282084</v>
      </c>
      <c r="E3359" t="s">
        <v>2679</v>
      </c>
      <c r="F3359" t="s">
        <v>849</v>
      </c>
      <c r="G3359" t="s">
        <v>12848</v>
      </c>
      <c r="H3359" t="s">
        <v>8464</v>
      </c>
      <c r="I3359" t="s">
        <v>12849</v>
      </c>
      <c r="J3359">
        <v>87</v>
      </c>
      <c r="K3359" t="s">
        <v>21</v>
      </c>
      <c r="L3359" t="s">
        <v>22</v>
      </c>
      <c r="M3359" t="s">
        <v>472</v>
      </c>
      <c r="N3359">
        <v>2500000</v>
      </c>
      <c r="O3359">
        <v>1999</v>
      </c>
      <c r="P3359">
        <v>7</v>
      </c>
      <c r="Q3359" t="s">
        <v>2679</v>
      </c>
    </row>
    <row r="3360" spans="1:17" x14ac:dyDescent="0.35">
      <c r="A3360" t="s">
        <v>10167</v>
      </c>
      <c r="B3360">
        <v>89</v>
      </c>
      <c r="C3360" t="s">
        <v>12850</v>
      </c>
      <c r="D3360">
        <v>3325638</v>
      </c>
      <c r="E3360" t="s">
        <v>12851</v>
      </c>
      <c r="F3360" t="s">
        <v>92</v>
      </c>
      <c r="G3360" t="s">
        <v>12852</v>
      </c>
      <c r="H3360" t="s">
        <v>12853</v>
      </c>
      <c r="I3360" t="s">
        <v>12854</v>
      </c>
      <c r="J3360">
        <v>84</v>
      </c>
      <c r="K3360" t="s">
        <v>21</v>
      </c>
      <c r="L3360" t="s">
        <v>22</v>
      </c>
      <c r="M3360" t="s">
        <v>23</v>
      </c>
      <c r="N3360">
        <v>2500000</v>
      </c>
      <c r="O3360">
        <v>2012</v>
      </c>
      <c r="P3360">
        <v>7.1</v>
      </c>
      <c r="Q3360" t="s">
        <v>1331</v>
      </c>
    </row>
    <row r="3361" spans="1:17" x14ac:dyDescent="0.35">
      <c r="A3361" t="s">
        <v>12855</v>
      </c>
      <c r="B3361">
        <v>106</v>
      </c>
      <c r="C3361" t="s">
        <v>6052</v>
      </c>
      <c r="D3361">
        <v>395592</v>
      </c>
      <c r="E3361" t="s">
        <v>169</v>
      </c>
      <c r="F3361" t="s">
        <v>6493</v>
      </c>
      <c r="G3361" t="s">
        <v>12856</v>
      </c>
      <c r="H3361" t="s">
        <v>12857</v>
      </c>
      <c r="I3361" t="s">
        <v>12858</v>
      </c>
      <c r="J3361">
        <v>134</v>
      </c>
      <c r="K3361" t="s">
        <v>21</v>
      </c>
      <c r="L3361" t="s">
        <v>2808</v>
      </c>
      <c r="M3361" t="s">
        <v>472</v>
      </c>
      <c r="N3361">
        <v>2000000</v>
      </c>
      <c r="O3361">
        <v>2003</v>
      </c>
      <c r="P3361">
        <v>7.6</v>
      </c>
      <c r="Q3361" t="s">
        <v>2679</v>
      </c>
    </row>
    <row r="3362" spans="1:17" x14ac:dyDescent="0.35">
      <c r="A3362" t="s">
        <v>12859</v>
      </c>
      <c r="B3362">
        <v>95</v>
      </c>
      <c r="C3362" t="s">
        <v>2087</v>
      </c>
      <c r="D3362">
        <v>6851969</v>
      </c>
      <c r="E3362" t="s">
        <v>1138</v>
      </c>
      <c r="F3362" t="s">
        <v>7935</v>
      </c>
      <c r="G3362" t="s">
        <v>12860</v>
      </c>
      <c r="H3362" t="s">
        <v>12861</v>
      </c>
      <c r="I3362" t="s">
        <v>12862</v>
      </c>
      <c r="J3362">
        <v>178</v>
      </c>
      <c r="K3362" t="s">
        <v>21</v>
      </c>
      <c r="L3362" t="s">
        <v>22</v>
      </c>
      <c r="M3362" t="s">
        <v>472</v>
      </c>
      <c r="N3362">
        <v>2500000</v>
      </c>
      <c r="O3362">
        <v>2013</v>
      </c>
      <c r="P3362">
        <v>7.1</v>
      </c>
      <c r="Q3362" t="s">
        <v>1331</v>
      </c>
    </row>
    <row r="3363" spans="1:17" x14ac:dyDescent="0.35">
      <c r="A3363" t="s">
        <v>2920</v>
      </c>
      <c r="B3363">
        <v>101</v>
      </c>
      <c r="C3363" t="s">
        <v>12863</v>
      </c>
      <c r="D3363">
        <v>12995673</v>
      </c>
      <c r="E3363" t="s">
        <v>12864</v>
      </c>
      <c r="F3363" t="s">
        <v>12865</v>
      </c>
      <c r="G3363" t="s">
        <v>12866</v>
      </c>
      <c r="H3363" t="s">
        <v>12867</v>
      </c>
      <c r="I3363" t="s">
        <v>12868</v>
      </c>
      <c r="J3363">
        <v>345</v>
      </c>
      <c r="K3363" t="s">
        <v>21</v>
      </c>
      <c r="L3363" t="s">
        <v>22</v>
      </c>
      <c r="M3363" t="s">
        <v>472</v>
      </c>
      <c r="N3363">
        <v>2500000</v>
      </c>
      <c r="O3363">
        <v>2008</v>
      </c>
      <c r="P3363">
        <v>7.7</v>
      </c>
      <c r="Q3363" t="s">
        <v>1331</v>
      </c>
    </row>
    <row r="3364" spans="1:17" x14ac:dyDescent="0.35">
      <c r="A3364" t="s">
        <v>12869</v>
      </c>
      <c r="B3364">
        <v>112</v>
      </c>
      <c r="C3364" t="s">
        <v>12870</v>
      </c>
      <c r="D3364">
        <v>173783</v>
      </c>
      <c r="E3364" t="s">
        <v>46</v>
      </c>
      <c r="F3364" t="s">
        <v>6328</v>
      </c>
      <c r="G3364" t="s">
        <v>12871</v>
      </c>
      <c r="H3364" t="s">
        <v>12872</v>
      </c>
      <c r="I3364" t="s">
        <v>12873</v>
      </c>
      <c r="J3364">
        <v>34</v>
      </c>
      <c r="K3364" t="s">
        <v>21</v>
      </c>
      <c r="L3364" t="s">
        <v>22</v>
      </c>
      <c r="M3364" t="s">
        <v>3766</v>
      </c>
      <c r="N3364">
        <v>2500000</v>
      </c>
      <c r="O3364">
        <v>2008</v>
      </c>
      <c r="P3364">
        <v>7.6</v>
      </c>
      <c r="Q3364" t="s">
        <v>46</v>
      </c>
    </row>
    <row r="3365" spans="1:17" x14ac:dyDescent="0.35">
      <c r="A3365" t="s">
        <v>12874</v>
      </c>
      <c r="B3365">
        <v>100</v>
      </c>
      <c r="C3365" t="s">
        <v>11006</v>
      </c>
      <c r="D3365">
        <v>71904</v>
      </c>
      <c r="E3365" t="s">
        <v>3084</v>
      </c>
      <c r="F3365" t="s">
        <v>11653</v>
      </c>
      <c r="G3365" t="s">
        <v>12875</v>
      </c>
      <c r="H3365" t="s">
        <v>1774</v>
      </c>
      <c r="I3365" t="s">
        <v>12876</v>
      </c>
      <c r="J3365">
        <v>18</v>
      </c>
      <c r="K3365" t="s">
        <v>21</v>
      </c>
      <c r="L3365" t="s">
        <v>22</v>
      </c>
      <c r="M3365" t="s">
        <v>23</v>
      </c>
      <c r="N3365">
        <v>2500000</v>
      </c>
      <c r="O3365">
        <v>2006</v>
      </c>
      <c r="P3365">
        <v>5.7</v>
      </c>
      <c r="Q3365" t="s">
        <v>1331</v>
      </c>
    </row>
    <row r="3366" spans="1:17" x14ac:dyDescent="0.35">
      <c r="A3366" t="s">
        <v>12877</v>
      </c>
      <c r="B3366">
        <v>80</v>
      </c>
      <c r="C3366" t="s">
        <v>12878</v>
      </c>
      <c r="D3366">
        <v>99851</v>
      </c>
      <c r="E3366" t="s">
        <v>46</v>
      </c>
      <c r="F3366" t="s">
        <v>12879</v>
      </c>
      <c r="G3366" t="s">
        <v>12880</v>
      </c>
      <c r="H3366" t="s">
        <v>12881</v>
      </c>
      <c r="I3366" t="s">
        <v>12882</v>
      </c>
      <c r="J3366">
        <v>30</v>
      </c>
      <c r="K3366" t="s">
        <v>21</v>
      </c>
      <c r="L3366" t="s">
        <v>22</v>
      </c>
      <c r="M3366" t="s">
        <v>472</v>
      </c>
      <c r="N3366">
        <v>2500000</v>
      </c>
      <c r="O3366">
        <v>2010</v>
      </c>
      <c r="P3366">
        <v>7.1</v>
      </c>
      <c r="Q3366" t="s">
        <v>46</v>
      </c>
    </row>
    <row r="3367" spans="1:17" x14ac:dyDescent="0.35">
      <c r="A3367" t="s">
        <v>12883</v>
      </c>
      <c r="B3367">
        <v>106</v>
      </c>
      <c r="C3367" t="s">
        <v>11454</v>
      </c>
      <c r="D3367">
        <v>115504</v>
      </c>
      <c r="E3367" t="s">
        <v>1138</v>
      </c>
      <c r="F3367" t="s">
        <v>1973</v>
      </c>
      <c r="G3367" t="s">
        <v>12884</v>
      </c>
      <c r="H3367" t="s">
        <v>12885</v>
      </c>
      <c r="I3367" t="s">
        <v>12886</v>
      </c>
      <c r="J3367">
        <v>26</v>
      </c>
      <c r="K3367" t="s">
        <v>21</v>
      </c>
      <c r="L3367" t="s">
        <v>38</v>
      </c>
      <c r="M3367" t="s">
        <v>23</v>
      </c>
      <c r="N3367">
        <v>14000000</v>
      </c>
      <c r="O3367">
        <v>2008</v>
      </c>
      <c r="P3367">
        <v>6.2</v>
      </c>
      <c r="Q3367" t="s">
        <v>1331</v>
      </c>
    </row>
    <row r="3368" spans="1:17" x14ac:dyDescent="0.35">
      <c r="A3368" t="s">
        <v>9586</v>
      </c>
      <c r="B3368">
        <v>103</v>
      </c>
      <c r="C3368" t="s">
        <v>12887</v>
      </c>
      <c r="D3368">
        <v>5725</v>
      </c>
      <c r="E3368" t="s">
        <v>4292</v>
      </c>
      <c r="F3368" t="s">
        <v>5860</v>
      </c>
      <c r="G3368" t="s">
        <v>12888</v>
      </c>
      <c r="H3368" t="s">
        <v>12889</v>
      </c>
      <c r="I3368" t="s">
        <v>12890</v>
      </c>
      <c r="J3368">
        <v>110</v>
      </c>
      <c r="K3368" t="s">
        <v>6610</v>
      </c>
      <c r="L3368" t="s">
        <v>615</v>
      </c>
      <c r="M3368" t="s">
        <v>472</v>
      </c>
      <c r="N3368">
        <v>8400000</v>
      </c>
      <c r="O3368">
        <v>2000</v>
      </c>
      <c r="P3368">
        <v>6.1</v>
      </c>
      <c r="Q3368" t="s">
        <v>4933</v>
      </c>
    </row>
    <row r="3369" spans="1:17" x14ac:dyDescent="0.35">
      <c r="A3369" t="s">
        <v>12891</v>
      </c>
      <c r="B3369">
        <v>90</v>
      </c>
      <c r="C3369" t="s">
        <v>4274</v>
      </c>
      <c r="D3369">
        <v>75727</v>
      </c>
      <c r="E3369" t="s">
        <v>11335</v>
      </c>
      <c r="F3369" t="s">
        <v>5422</v>
      </c>
      <c r="G3369" t="s">
        <v>12892</v>
      </c>
      <c r="H3369" t="s">
        <v>12893</v>
      </c>
      <c r="I3369" t="s">
        <v>12894</v>
      </c>
      <c r="J3369">
        <v>40</v>
      </c>
      <c r="K3369" t="s">
        <v>2202</v>
      </c>
      <c r="L3369" t="s">
        <v>22</v>
      </c>
      <c r="M3369" t="s">
        <v>23</v>
      </c>
      <c r="N3369">
        <v>2500000</v>
      </c>
      <c r="O3369">
        <v>2008</v>
      </c>
      <c r="P3369">
        <v>5.9</v>
      </c>
      <c r="Q3369" t="s">
        <v>2679</v>
      </c>
    </row>
    <row r="3370" spans="1:17" x14ac:dyDescent="0.35">
      <c r="A3370" t="s">
        <v>530</v>
      </c>
      <c r="B3370">
        <v>96</v>
      </c>
      <c r="C3370" t="s">
        <v>386</v>
      </c>
      <c r="D3370">
        <v>322157</v>
      </c>
      <c r="E3370" t="s">
        <v>6900</v>
      </c>
      <c r="F3370" t="s">
        <v>1977</v>
      </c>
      <c r="G3370" t="s">
        <v>12895</v>
      </c>
      <c r="H3370" t="s">
        <v>12896</v>
      </c>
      <c r="I3370" t="s">
        <v>12897</v>
      </c>
      <c r="J3370">
        <v>203</v>
      </c>
      <c r="K3370" t="s">
        <v>21</v>
      </c>
      <c r="L3370" t="s">
        <v>22</v>
      </c>
      <c r="M3370" t="s">
        <v>472</v>
      </c>
      <c r="N3370">
        <v>2500000</v>
      </c>
      <c r="O3370">
        <v>2010</v>
      </c>
      <c r="P3370">
        <v>6.8</v>
      </c>
      <c r="Q3370" t="s">
        <v>1331</v>
      </c>
    </row>
    <row r="3371" spans="1:17" x14ac:dyDescent="0.35">
      <c r="A3371" t="s">
        <v>3952</v>
      </c>
      <c r="B3371">
        <v>120</v>
      </c>
      <c r="C3371" t="s">
        <v>109</v>
      </c>
      <c r="D3371">
        <v>5731103</v>
      </c>
      <c r="E3371" t="s">
        <v>5019</v>
      </c>
      <c r="F3371" t="s">
        <v>645</v>
      </c>
      <c r="G3371" t="s">
        <v>12898</v>
      </c>
      <c r="H3371" t="s">
        <v>572</v>
      </c>
      <c r="I3371" t="s">
        <v>12899</v>
      </c>
      <c r="J3371">
        <v>35</v>
      </c>
      <c r="K3371" t="s">
        <v>21</v>
      </c>
      <c r="L3371" t="s">
        <v>22</v>
      </c>
      <c r="M3371" t="s">
        <v>472</v>
      </c>
      <c r="N3371">
        <v>2400000</v>
      </c>
      <c r="O3371">
        <v>1996</v>
      </c>
      <c r="P3371">
        <v>6.8</v>
      </c>
      <c r="Q3371" t="s">
        <v>2679</v>
      </c>
    </row>
    <row r="3372" spans="1:17" x14ac:dyDescent="0.35">
      <c r="A3372" t="s">
        <v>12900</v>
      </c>
      <c r="B3372">
        <v>101</v>
      </c>
      <c r="C3372" t="s">
        <v>2345</v>
      </c>
      <c r="D3372">
        <v>978908</v>
      </c>
      <c r="E3372" t="s">
        <v>4727</v>
      </c>
      <c r="F3372" t="s">
        <v>1144</v>
      </c>
      <c r="G3372" t="s">
        <v>12901</v>
      </c>
      <c r="H3372" t="s">
        <v>12902</v>
      </c>
      <c r="I3372" t="s">
        <v>12903</v>
      </c>
      <c r="J3372">
        <v>90</v>
      </c>
      <c r="K3372" t="s">
        <v>21</v>
      </c>
      <c r="L3372" t="s">
        <v>9767</v>
      </c>
      <c r="M3372" t="s">
        <v>23</v>
      </c>
      <c r="N3372">
        <v>2400000</v>
      </c>
      <c r="O3372">
        <v>2006</v>
      </c>
      <c r="P3372">
        <v>5.0999999999999996</v>
      </c>
      <c r="Q3372" t="s">
        <v>2679</v>
      </c>
    </row>
    <row r="3373" spans="1:17" x14ac:dyDescent="0.35">
      <c r="A3373" t="s">
        <v>11906</v>
      </c>
      <c r="B3373">
        <v>101</v>
      </c>
      <c r="C3373" t="s">
        <v>2268</v>
      </c>
      <c r="D3373">
        <v>327919</v>
      </c>
      <c r="E3373" t="s">
        <v>1547</v>
      </c>
      <c r="F3373" t="s">
        <v>123</v>
      </c>
      <c r="G3373" t="s">
        <v>12904</v>
      </c>
      <c r="H3373" t="s">
        <v>2892</v>
      </c>
      <c r="I3373" t="s">
        <v>12905</v>
      </c>
      <c r="J3373">
        <v>192</v>
      </c>
      <c r="K3373" t="s">
        <v>21</v>
      </c>
      <c r="L3373" t="s">
        <v>38</v>
      </c>
      <c r="M3373" t="s">
        <v>4339</v>
      </c>
      <c r="N3373">
        <v>1500000</v>
      </c>
      <c r="O3373">
        <v>2006</v>
      </c>
      <c r="P3373">
        <v>7.7</v>
      </c>
      <c r="Q3373" t="s">
        <v>14098</v>
      </c>
    </row>
    <row r="3374" spans="1:17" x14ac:dyDescent="0.35">
      <c r="A3374" t="s">
        <v>12906</v>
      </c>
      <c r="B3374">
        <v>105</v>
      </c>
      <c r="C3374" t="s">
        <v>5563</v>
      </c>
      <c r="D3374">
        <v>178739</v>
      </c>
      <c r="E3374" t="s">
        <v>12247</v>
      </c>
      <c r="F3374" t="s">
        <v>12907</v>
      </c>
      <c r="G3374" t="s">
        <v>12908</v>
      </c>
      <c r="H3374" t="s">
        <v>12909</v>
      </c>
      <c r="I3374" t="s">
        <v>12910</v>
      </c>
      <c r="J3374">
        <v>10</v>
      </c>
      <c r="K3374" t="s">
        <v>21</v>
      </c>
      <c r="L3374" t="s">
        <v>22</v>
      </c>
      <c r="M3374" t="s">
        <v>23</v>
      </c>
      <c r="N3374">
        <v>2450000</v>
      </c>
      <c r="O3374">
        <v>2011</v>
      </c>
      <c r="P3374">
        <v>3.9</v>
      </c>
      <c r="Q3374" t="s">
        <v>2679</v>
      </c>
    </row>
    <row r="3375" spans="1:17" x14ac:dyDescent="0.35">
      <c r="A3375" t="s">
        <v>5418</v>
      </c>
      <c r="B3375">
        <v>91</v>
      </c>
      <c r="C3375" t="s">
        <v>12911</v>
      </c>
      <c r="D3375">
        <v>36200000</v>
      </c>
      <c r="E3375" t="s">
        <v>4292</v>
      </c>
      <c r="F3375" t="s">
        <v>12912</v>
      </c>
      <c r="G3375" t="s">
        <v>12913</v>
      </c>
      <c r="H3375" t="s">
        <v>12914</v>
      </c>
      <c r="I3375" t="s">
        <v>12915</v>
      </c>
      <c r="J3375">
        <v>372</v>
      </c>
      <c r="K3375" t="s">
        <v>21</v>
      </c>
      <c r="L3375" t="s">
        <v>22</v>
      </c>
      <c r="M3375" t="s">
        <v>472</v>
      </c>
      <c r="N3375">
        <v>4000000</v>
      </c>
      <c r="O3375">
        <v>1982</v>
      </c>
      <c r="P3375">
        <v>5.7</v>
      </c>
      <c r="Q3375" t="s">
        <v>4933</v>
      </c>
    </row>
    <row r="3376" spans="1:17" x14ac:dyDescent="0.35">
      <c r="A3376" t="s">
        <v>12916</v>
      </c>
      <c r="B3376">
        <v>92</v>
      </c>
      <c r="C3376" t="s">
        <v>12917</v>
      </c>
      <c r="D3376">
        <v>21300000</v>
      </c>
      <c r="E3376" t="s">
        <v>2391</v>
      </c>
      <c r="F3376" t="s">
        <v>12918</v>
      </c>
      <c r="G3376" t="s">
        <v>12919</v>
      </c>
      <c r="H3376" t="s">
        <v>12920</v>
      </c>
      <c r="I3376" t="s">
        <v>12921</v>
      </c>
      <c r="J3376">
        <v>342</v>
      </c>
      <c r="K3376" t="s">
        <v>21</v>
      </c>
      <c r="L3376" t="s">
        <v>22</v>
      </c>
      <c r="M3376" t="s">
        <v>472</v>
      </c>
      <c r="N3376">
        <v>2200000</v>
      </c>
      <c r="O3376">
        <v>1985</v>
      </c>
      <c r="P3376">
        <v>4.7</v>
      </c>
      <c r="Q3376" t="s">
        <v>4933</v>
      </c>
    </row>
    <row r="3377" spans="1:17" x14ac:dyDescent="0.35">
      <c r="A3377" t="s">
        <v>12737</v>
      </c>
      <c r="B3377">
        <v>117</v>
      </c>
      <c r="C3377" t="s">
        <v>10387</v>
      </c>
      <c r="D3377">
        <v>379643</v>
      </c>
      <c r="E3377" t="s">
        <v>2679</v>
      </c>
      <c r="F3377" t="s">
        <v>4579</v>
      </c>
      <c r="G3377" t="s">
        <v>12922</v>
      </c>
      <c r="H3377" t="s">
        <v>322</v>
      </c>
      <c r="I3377" t="s">
        <v>12923</v>
      </c>
      <c r="J3377">
        <v>29</v>
      </c>
      <c r="K3377" t="s">
        <v>21</v>
      </c>
      <c r="L3377" t="s">
        <v>22</v>
      </c>
      <c r="M3377" t="s">
        <v>23</v>
      </c>
      <c r="N3377">
        <v>2200000</v>
      </c>
      <c r="O3377">
        <v>2007</v>
      </c>
      <c r="P3377">
        <v>5.9</v>
      </c>
      <c r="Q3377" t="s">
        <v>2679</v>
      </c>
    </row>
    <row r="3378" spans="1:17" x14ac:dyDescent="0.35">
      <c r="A3378" t="s">
        <v>12925</v>
      </c>
      <c r="B3378">
        <v>172</v>
      </c>
      <c r="C3378" t="s">
        <v>11917</v>
      </c>
      <c r="D3378">
        <v>23650000</v>
      </c>
      <c r="E3378" t="s">
        <v>4336</v>
      </c>
      <c r="F3378" t="s">
        <v>12926</v>
      </c>
      <c r="G3378" t="s">
        <v>12927</v>
      </c>
      <c r="H3378" t="s">
        <v>12244</v>
      </c>
      <c r="I3378" t="s">
        <v>12928</v>
      </c>
      <c r="J3378">
        <v>235</v>
      </c>
      <c r="K3378" t="s">
        <v>21</v>
      </c>
      <c r="L3378" t="s">
        <v>22</v>
      </c>
      <c r="M3378" t="s">
        <v>3766</v>
      </c>
      <c r="N3378">
        <v>2100000</v>
      </c>
      <c r="O3378">
        <v>1946</v>
      </c>
      <c r="P3378">
        <v>8.1</v>
      </c>
      <c r="Q3378" t="s">
        <v>2679</v>
      </c>
    </row>
    <row r="3379" spans="1:17" x14ac:dyDescent="0.35">
      <c r="A3379" t="s">
        <v>12929</v>
      </c>
      <c r="B3379">
        <v>89</v>
      </c>
      <c r="C3379" t="s">
        <v>12930</v>
      </c>
      <c r="D3379">
        <v>313436</v>
      </c>
      <c r="E3379" t="s">
        <v>2018</v>
      </c>
      <c r="F3379" t="s">
        <v>12931</v>
      </c>
      <c r="G3379" t="s">
        <v>12932</v>
      </c>
      <c r="H3379" t="s">
        <v>12933</v>
      </c>
      <c r="I3379" t="s">
        <v>12934</v>
      </c>
      <c r="J3379">
        <v>95</v>
      </c>
      <c r="K3379" t="s">
        <v>11912</v>
      </c>
      <c r="L3379" t="s">
        <v>9157</v>
      </c>
      <c r="M3379" t="s">
        <v>472</v>
      </c>
      <c r="N3379">
        <v>15500000</v>
      </c>
      <c r="O3379">
        <v>2001</v>
      </c>
      <c r="P3379">
        <v>7.6</v>
      </c>
      <c r="Q3379" t="s">
        <v>1331</v>
      </c>
    </row>
    <row r="3380" spans="1:17" x14ac:dyDescent="0.35">
      <c r="A3380" t="s">
        <v>4389</v>
      </c>
      <c r="B3380">
        <v>115</v>
      </c>
      <c r="C3380" t="s">
        <v>12935</v>
      </c>
      <c r="D3380">
        <v>24800000</v>
      </c>
      <c r="E3380" t="s">
        <v>33</v>
      </c>
      <c r="F3380" t="s">
        <v>10047</v>
      </c>
      <c r="G3380" t="s">
        <v>12936</v>
      </c>
      <c r="H3380" t="s">
        <v>3765</v>
      </c>
      <c r="I3380" t="s">
        <v>12937</v>
      </c>
      <c r="J3380">
        <v>358</v>
      </c>
      <c r="K3380" t="s">
        <v>21</v>
      </c>
      <c r="L3380" t="s">
        <v>38</v>
      </c>
      <c r="M3380" t="s">
        <v>4651</v>
      </c>
      <c r="N3380">
        <v>2000000</v>
      </c>
      <c r="O3380">
        <v>1963</v>
      </c>
      <c r="P3380">
        <v>7.5</v>
      </c>
      <c r="Q3380" t="s">
        <v>1064</v>
      </c>
    </row>
    <row r="3381" spans="1:17" x14ac:dyDescent="0.35">
      <c r="A3381" t="s">
        <v>12938</v>
      </c>
      <c r="B3381">
        <v>96</v>
      </c>
      <c r="C3381" t="s">
        <v>12939</v>
      </c>
      <c r="D3381">
        <v>792966</v>
      </c>
      <c r="E3381" t="s">
        <v>12940</v>
      </c>
      <c r="F3381" t="s">
        <v>12941</v>
      </c>
      <c r="G3381" t="s">
        <v>12942</v>
      </c>
      <c r="H3381" t="s">
        <v>12943</v>
      </c>
      <c r="I3381" t="s">
        <v>12944</v>
      </c>
      <c r="J3381">
        <v>40</v>
      </c>
      <c r="K3381" t="s">
        <v>21</v>
      </c>
      <c r="L3381" t="s">
        <v>22</v>
      </c>
      <c r="M3381" t="s">
        <v>472</v>
      </c>
      <c r="N3381">
        <v>2300000</v>
      </c>
      <c r="O3381">
        <v>1989</v>
      </c>
      <c r="P3381">
        <v>5.0999999999999996</v>
      </c>
      <c r="Q3381" t="s">
        <v>1064</v>
      </c>
    </row>
    <row r="3382" spans="1:17" x14ac:dyDescent="0.35">
      <c r="A3382" t="s">
        <v>12945</v>
      </c>
      <c r="B3382">
        <v>100</v>
      </c>
      <c r="C3382" t="s">
        <v>12946</v>
      </c>
      <c r="D3382">
        <v>14673301</v>
      </c>
      <c r="E3382" t="s">
        <v>3970</v>
      </c>
      <c r="F3382" t="s">
        <v>12947</v>
      </c>
      <c r="G3382" t="s">
        <v>12948</v>
      </c>
      <c r="H3382" t="s">
        <v>12949</v>
      </c>
      <c r="I3382" t="s">
        <v>12950</v>
      </c>
      <c r="J3382">
        <v>631</v>
      </c>
      <c r="K3382" t="s">
        <v>21</v>
      </c>
      <c r="L3382" t="s">
        <v>22</v>
      </c>
      <c r="M3382" t="s">
        <v>472</v>
      </c>
      <c r="N3382">
        <v>2000000</v>
      </c>
      <c r="O3382">
        <v>2014</v>
      </c>
      <c r="P3382">
        <v>6.9</v>
      </c>
      <c r="Q3382" t="s">
        <v>4933</v>
      </c>
    </row>
    <row r="3383" spans="1:17" x14ac:dyDescent="0.35">
      <c r="A3383" t="s">
        <v>679</v>
      </c>
      <c r="B3383">
        <v>87</v>
      </c>
      <c r="C3383" t="s">
        <v>595</v>
      </c>
      <c r="D3383">
        <v>9003011</v>
      </c>
      <c r="E3383" t="s">
        <v>180</v>
      </c>
      <c r="F3383" t="s">
        <v>10553</v>
      </c>
      <c r="G3383" t="s">
        <v>12951</v>
      </c>
      <c r="H3383" t="s">
        <v>12952</v>
      </c>
      <c r="I3383" t="s">
        <v>12953</v>
      </c>
      <c r="J3383">
        <v>294</v>
      </c>
      <c r="K3383" t="s">
        <v>21</v>
      </c>
      <c r="L3383" t="s">
        <v>300</v>
      </c>
      <c r="M3383" t="s">
        <v>472</v>
      </c>
      <c r="N3383">
        <v>2000000</v>
      </c>
      <c r="O3383">
        <v>1981</v>
      </c>
      <c r="P3383">
        <v>7.6</v>
      </c>
      <c r="Q3383" t="s">
        <v>1064</v>
      </c>
    </row>
    <row r="3384" spans="1:17" x14ac:dyDescent="0.35">
      <c r="A3384" t="s">
        <v>12954</v>
      </c>
      <c r="B3384">
        <v>102</v>
      </c>
      <c r="C3384" t="s">
        <v>11304</v>
      </c>
      <c r="D3384">
        <v>11546543</v>
      </c>
      <c r="E3384" t="s">
        <v>1711</v>
      </c>
      <c r="F3384" t="s">
        <v>5299</v>
      </c>
      <c r="G3384" t="s">
        <v>12955</v>
      </c>
      <c r="H3384" t="s">
        <v>12956</v>
      </c>
      <c r="I3384" t="s">
        <v>12957</v>
      </c>
      <c r="J3384">
        <v>146</v>
      </c>
      <c r="K3384" t="s">
        <v>5547</v>
      </c>
      <c r="L3384" t="s">
        <v>3025</v>
      </c>
      <c r="M3384" t="s">
        <v>472</v>
      </c>
      <c r="N3384">
        <v>2000000</v>
      </c>
      <c r="O3384">
        <v>1994</v>
      </c>
      <c r="P3384">
        <v>7.6</v>
      </c>
      <c r="Q3384" t="s">
        <v>1064</v>
      </c>
    </row>
    <row r="3385" spans="1:17" x14ac:dyDescent="0.35">
      <c r="A3385" t="s">
        <v>6391</v>
      </c>
      <c r="B3385">
        <v>118</v>
      </c>
      <c r="C3385" t="s">
        <v>8318</v>
      </c>
      <c r="D3385">
        <v>11533945</v>
      </c>
      <c r="E3385" t="s">
        <v>10694</v>
      </c>
      <c r="F3385" t="s">
        <v>12958</v>
      </c>
      <c r="G3385" t="s">
        <v>12959</v>
      </c>
      <c r="H3385" t="s">
        <v>12960</v>
      </c>
      <c r="I3385" t="s">
        <v>12961</v>
      </c>
      <c r="J3385">
        <v>434</v>
      </c>
      <c r="K3385" t="s">
        <v>21</v>
      </c>
      <c r="L3385" t="s">
        <v>22</v>
      </c>
      <c r="M3385" t="s">
        <v>472</v>
      </c>
      <c r="N3385">
        <v>2000000</v>
      </c>
      <c r="O3385">
        <v>1999</v>
      </c>
      <c r="P3385">
        <v>7.6</v>
      </c>
      <c r="Q3385" t="s">
        <v>9596</v>
      </c>
    </row>
    <row r="3386" spans="1:17" x14ac:dyDescent="0.35">
      <c r="A3386" t="s">
        <v>12962</v>
      </c>
      <c r="B3386">
        <v>86</v>
      </c>
      <c r="C3386" t="s">
        <v>12963</v>
      </c>
      <c r="D3386">
        <v>12555230</v>
      </c>
      <c r="E3386" t="s">
        <v>4727</v>
      </c>
      <c r="F3386" t="s">
        <v>12964</v>
      </c>
      <c r="G3386" t="s">
        <v>12965</v>
      </c>
      <c r="H3386" t="s">
        <v>12966</v>
      </c>
      <c r="I3386" t="s">
        <v>12967</v>
      </c>
      <c r="J3386">
        <v>154</v>
      </c>
      <c r="K3386" t="s">
        <v>21</v>
      </c>
      <c r="L3386" t="s">
        <v>1172</v>
      </c>
      <c r="M3386" t="s">
        <v>472</v>
      </c>
      <c r="N3386">
        <v>2000000</v>
      </c>
      <c r="O3386">
        <v>2011</v>
      </c>
      <c r="P3386">
        <v>5.3</v>
      </c>
      <c r="Q3386" t="s">
        <v>2679</v>
      </c>
    </row>
    <row r="3387" spans="1:17" x14ac:dyDescent="0.35">
      <c r="A3387" t="s">
        <v>1446</v>
      </c>
      <c r="B3387">
        <v>137</v>
      </c>
      <c r="C3387" t="s">
        <v>9747</v>
      </c>
      <c r="D3387">
        <v>11284657</v>
      </c>
      <c r="E3387" t="s">
        <v>3193</v>
      </c>
      <c r="F3387" t="s">
        <v>7782</v>
      </c>
      <c r="G3387" t="s">
        <v>12968</v>
      </c>
      <c r="H3387" t="s">
        <v>8475</v>
      </c>
      <c r="I3387" t="s">
        <v>12969</v>
      </c>
      <c r="J3387">
        <v>407</v>
      </c>
      <c r="K3387" t="s">
        <v>6610</v>
      </c>
      <c r="L3387" t="s">
        <v>615</v>
      </c>
      <c r="M3387" t="s">
        <v>472</v>
      </c>
      <c r="N3387">
        <v>2000000</v>
      </c>
      <c r="O3387">
        <v>2006</v>
      </c>
      <c r="P3387">
        <v>8.5</v>
      </c>
      <c r="Q3387" t="s">
        <v>2679</v>
      </c>
    </row>
    <row r="3388" spans="1:17" x14ac:dyDescent="0.35">
      <c r="A3388" t="s">
        <v>12252</v>
      </c>
      <c r="B3388">
        <v>129</v>
      </c>
      <c r="C3388" t="s">
        <v>12252</v>
      </c>
      <c r="D3388">
        <v>34522221</v>
      </c>
      <c r="E3388" t="s">
        <v>2679</v>
      </c>
      <c r="F3388" t="s">
        <v>12970</v>
      </c>
      <c r="G3388" t="s">
        <v>12971</v>
      </c>
      <c r="H3388" t="s">
        <v>12972</v>
      </c>
      <c r="I3388" t="s">
        <v>12973</v>
      </c>
      <c r="J3388">
        <v>175</v>
      </c>
      <c r="K3388" t="s">
        <v>21</v>
      </c>
      <c r="L3388" t="s">
        <v>22</v>
      </c>
      <c r="M3388" t="s">
        <v>23</v>
      </c>
      <c r="N3388">
        <v>2000000</v>
      </c>
      <c r="O3388">
        <v>2011</v>
      </c>
      <c r="P3388">
        <v>7</v>
      </c>
      <c r="Q3388" t="s">
        <v>2679</v>
      </c>
    </row>
    <row r="3389" spans="1:17" x14ac:dyDescent="0.35">
      <c r="A3389" t="s">
        <v>12974</v>
      </c>
      <c r="B3389">
        <v>80</v>
      </c>
      <c r="C3389" t="s">
        <v>12975</v>
      </c>
      <c r="D3389">
        <v>7002255</v>
      </c>
      <c r="E3389" t="s">
        <v>12976</v>
      </c>
      <c r="F3389" t="s">
        <v>12977</v>
      </c>
      <c r="G3389" t="s">
        <v>12978</v>
      </c>
      <c r="H3389" t="s">
        <v>12979</v>
      </c>
      <c r="I3389" t="s">
        <v>12980</v>
      </c>
      <c r="J3389">
        <v>312</v>
      </c>
      <c r="K3389" t="s">
        <v>1171</v>
      </c>
      <c r="L3389" t="s">
        <v>1172</v>
      </c>
      <c r="M3389" t="s">
        <v>23</v>
      </c>
      <c r="N3389">
        <v>9500000</v>
      </c>
      <c r="O3389">
        <v>2003</v>
      </c>
      <c r="P3389">
        <v>7.8</v>
      </c>
      <c r="Q3389" t="s">
        <v>8470</v>
      </c>
    </row>
    <row r="3390" spans="1:17" x14ac:dyDescent="0.35">
      <c r="A3390" t="s">
        <v>12981</v>
      </c>
      <c r="B3390">
        <v>89</v>
      </c>
      <c r="C3390" t="s">
        <v>3573</v>
      </c>
      <c r="D3390">
        <v>6719300</v>
      </c>
      <c r="E3390" t="s">
        <v>2018</v>
      </c>
      <c r="F3390" t="s">
        <v>6523</v>
      </c>
      <c r="G3390" t="s">
        <v>12982</v>
      </c>
      <c r="H3390" t="s">
        <v>2788</v>
      </c>
      <c r="I3390" t="s">
        <v>12983</v>
      </c>
      <c r="J3390">
        <v>132</v>
      </c>
      <c r="K3390" t="s">
        <v>21</v>
      </c>
      <c r="L3390" t="s">
        <v>214</v>
      </c>
      <c r="M3390" t="s">
        <v>23</v>
      </c>
      <c r="N3390">
        <v>2000000</v>
      </c>
      <c r="O3390">
        <v>1998</v>
      </c>
      <c r="P3390">
        <v>7.2</v>
      </c>
      <c r="Q3390" t="s">
        <v>1331</v>
      </c>
    </row>
    <row r="3391" spans="1:17" x14ac:dyDescent="0.35">
      <c r="A3391" t="s">
        <v>6876</v>
      </c>
      <c r="B3391">
        <v>80</v>
      </c>
      <c r="C3391" t="s">
        <v>12984</v>
      </c>
      <c r="D3391">
        <v>5792822</v>
      </c>
      <c r="E3391" t="s">
        <v>169</v>
      </c>
      <c r="F3391" t="s">
        <v>7772</v>
      </c>
      <c r="G3391" t="s">
        <v>12985</v>
      </c>
      <c r="H3391" t="s">
        <v>12986</v>
      </c>
      <c r="I3391" t="s">
        <v>12987</v>
      </c>
      <c r="J3391">
        <v>492</v>
      </c>
      <c r="K3391" t="s">
        <v>21</v>
      </c>
      <c r="L3391" t="s">
        <v>22</v>
      </c>
      <c r="M3391" t="s">
        <v>472</v>
      </c>
      <c r="N3391">
        <v>2700000</v>
      </c>
      <c r="O3391">
        <v>2004</v>
      </c>
      <c r="P3391">
        <v>8</v>
      </c>
      <c r="Q3391" t="s">
        <v>2679</v>
      </c>
    </row>
    <row r="3392" spans="1:17" x14ac:dyDescent="0.35">
      <c r="A3392" t="s">
        <v>912</v>
      </c>
      <c r="B3392">
        <v>115</v>
      </c>
      <c r="C3392" t="s">
        <v>12988</v>
      </c>
      <c r="D3392">
        <v>5383834</v>
      </c>
      <c r="E3392" t="s">
        <v>3193</v>
      </c>
      <c r="F3392" t="s">
        <v>12427</v>
      </c>
      <c r="G3392" t="s">
        <v>12989</v>
      </c>
      <c r="H3392" t="s">
        <v>12990</v>
      </c>
      <c r="I3392" t="s">
        <v>12991</v>
      </c>
      <c r="J3392">
        <v>361</v>
      </c>
      <c r="K3392" t="s">
        <v>2202</v>
      </c>
      <c r="L3392" t="s">
        <v>2298</v>
      </c>
      <c r="M3392" t="s">
        <v>472</v>
      </c>
      <c r="N3392">
        <v>2000000</v>
      </c>
      <c r="O3392">
        <v>2000</v>
      </c>
      <c r="P3392">
        <v>8.1</v>
      </c>
      <c r="Q3392" t="s">
        <v>2679</v>
      </c>
    </row>
    <row r="3393" spans="1:17" x14ac:dyDescent="0.35">
      <c r="A3393" t="s">
        <v>4740</v>
      </c>
      <c r="B3393">
        <v>100</v>
      </c>
      <c r="C3393" t="s">
        <v>12992</v>
      </c>
      <c r="D3393">
        <v>4599680</v>
      </c>
      <c r="E3393" t="s">
        <v>2679</v>
      </c>
      <c r="F3393" t="s">
        <v>1650</v>
      </c>
      <c r="G3393" t="s">
        <v>12993</v>
      </c>
      <c r="H3393" t="s">
        <v>10862</v>
      </c>
      <c r="I3393" t="s">
        <v>12994</v>
      </c>
      <c r="J3393">
        <v>545</v>
      </c>
      <c r="K3393" t="s">
        <v>21</v>
      </c>
      <c r="L3393" t="s">
        <v>22</v>
      </c>
      <c r="M3393" t="s">
        <v>472</v>
      </c>
      <c r="N3393">
        <v>1500000</v>
      </c>
      <c r="O3393">
        <v>2003</v>
      </c>
      <c r="P3393">
        <v>6.8</v>
      </c>
      <c r="Q3393" t="s">
        <v>2679</v>
      </c>
    </row>
    <row r="3394" spans="1:17" x14ac:dyDescent="0.35">
      <c r="A3394" t="s">
        <v>12996</v>
      </c>
      <c r="B3394">
        <v>100</v>
      </c>
      <c r="C3394" t="s">
        <v>12997</v>
      </c>
      <c r="D3394">
        <v>6531491</v>
      </c>
      <c r="E3394" t="s">
        <v>2679</v>
      </c>
      <c r="F3394" t="s">
        <v>281</v>
      </c>
      <c r="G3394" t="s">
        <v>12998</v>
      </c>
      <c r="H3394" t="s">
        <v>12999</v>
      </c>
      <c r="I3394" t="s">
        <v>13000</v>
      </c>
      <c r="J3394">
        <v>297</v>
      </c>
      <c r="K3394" t="s">
        <v>21</v>
      </c>
      <c r="L3394" t="s">
        <v>22</v>
      </c>
      <c r="M3394" t="s">
        <v>472</v>
      </c>
      <c r="N3394">
        <v>2000000</v>
      </c>
      <c r="O3394">
        <v>2010</v>
      </c>
      <c r="P3394">
        <v>7.2</v>
      </c>
      <c r="Q3394" t="s">
        <v>2679</v>
      </c>
    </row>
    <row r="3395" spans="1:17" x14ac:dyDescent="0.35">
      <c r="A3395" t="s">
        <v>13001</v>
      </c>
      <c r="B3395">
        <v>91</v>
      </c>
      <c r="C3395" t="s">
        <v>9100</v>
      </c>
      <c r="D3395">
        <v>3885134</v>
      </c>
      <c r="E3395" t="s">
        <v>2018</v>
      </c>
      <c r="F3395" t="s">
        <v>13002</v>
      </c>
      <c r="G3395" t="s">
        <v>13003</v>
      </c>
      <c r="H3395" t="s">
        <v>13001</v>
      </c>
      <c r="I3395" t="s">
        <v>13004</v>
      </c>
      <c r="J3395">
        <v>243</v>
      </c>
      <c r="K3395" t="s">
        <v>21</v>
      </c>
      <c r="L3395" t="s">
        <v>22</v>
      </c>
      <c r="M3395" t="s">
        <v>472</v>
      </c>
      <c r="N3395">
        <v>2000000</v>
      </c>
      <c r="O3395">
        <v>2005</v>
      </c>
      <c r="P3395">
        <v>7.4</v>
      </c>
      <c r="Q3395" t="s">
        <v>1331</v>
      </c>
    </row>
    <row r="3396" spans="1:17" x14ac:dyDescent="0.35">
      <c r="A3396" t="s">
        <v>13006</v>
      </c>
      <c r="B3396">
        <v>96</v>
      </c>
      <c r="C3396" t="s">
        <v>3098</v>
      </c>
      <c r="D3396">
        <v>3590010</v>
      </c>
      <c r="E3396" t="s">
        <v>5965</v>
      </c>
      <c r="F3396" t="s">
        <v>8141</v>
      </c>
      <c r="G3396" t="s">
        <v>13007</v>
      </c>
      <c r="H3396" t="s">
        <v>10204</v>
      </c>
      <c r="I3396" t="s">
        <v>13008</v>
      </c>
      <c r="J3396">
        <v>60</v>
      </c>
      <c r="K3396" t="s">
        <v>21</v>
      </c>
      <c r="L3396" t="s">
        <v>38</v>
      </c>
      <c r="M3396" t="s">
        <v>472</v>
      </c>
      <c r="N3396">
        <v>2000000</v>
      </c>
      <c r="O3396">
        <v>2015</v>
      </c>
      <c r="P3396">
        <v>6.1</v>
      </c>
      <c r="Q3396" t="s">
        <v>2679</v>
      </c>
    </row>
    <row r="3397" spans="1:17" x14ac:dyDescent="0.35">
      <c r="A3397" t="s">
        <v>411</v>
      </c>
      <c r="B3397">
        <v>116</v>
      </c>
      <c r="C3397" t="s">
        <v>40</v>
      </c>
      <c r="D3397">
        <v>3335839</v>
      </c>
      <c r="E3397" t="s">
        <v>375</v>
      </c>
      <c r="F3397" t="s">
        <v>57</v>
      </c>
      <c r="G3397" t="s">
        <v>13009</v>
      </c>
      <c r="H3397" t="s">
        <v>4420</v>
      </c>
      <c r="I3397" t="s">
        <v>13010</v>
      </c>
      <c r="J3397">
        <v>222</v>
      </c>
      <c r="K3397" t="s">
        <v>21</v>
      </c>
      <c r="L3397" t="s">
        <v>22</v>
      </c>
      <c r="M3397" t="s">
        <v>472</v>
      </c>
      <c r="N3397">
        <v>2000000</v>
      </c>
      <c r="O3397">
        <v>2005</v>
      </c>
      <c r="P3397">
        <v>7</v>
      </c>
      <c r="Q3397" t="s">
        <v>1064</v>
      </c>
    </row>
    <row r="3398" spans="1:17" x14ac:dyDescent="0.35">
      <c r="A3398" t="s">
        <v>5235</v>
      </c>
      <c r="B3398">
        <v>97</v>
      </c>
      <c r="C3398" t="s">
        <v>5422</v>
      </c>
      <c r="D3398">
        <v>2557668</v>
      </c>
      <c r="E3398" t="s">
        <v>1702</v>
      </c>
      <c r="F3398" t="s">
        <v>1631</v>
      </c>
      <c r="G3398" t="s">
        <v>13011</v>
      </c>
      <c r="H3398" t="s">
        <v>13012</v>
      </c>
      <c r="I3398" t="s">
        <v>13013</v>
      </c>
      <c r="J3398">
        <v>22</v>
      </c>
      <c r="K3398" t="s">
        <v>21</v>
      </c>
      <c r="L3398" t="s">
        <v>22</v>
      </c>
      <c r="M3398" t="s">
        <v>23</v>
      </c>
      <c r="N3398">
        <v>2000000</v>
      </c>
      <c r="O3398">
        <v>2015</v>
      </c>
      <c r="P3398">
        <v>5.3</v>
      </c>
      <c r="Q3398" t="s">
        <v>14098</v>
      </c>
    </row>
    <row r="3399" spans="1:17" x14ac:dyDescent="0.35">
      <c r="A3399" t="s">
        <v>1219</v>
      </c>
      <c r="B3399">
        <v>101</v>
      </c>
      <c r="C3399" t="s">
        <v>4434</v>
      </c>
      <c r="D3399">
        <v>2506446</v>
      </c>
      <c r="E3399" t="s">
        <v>1337</v>
      </c>
      <c r="F3399" t="s">
        <v>1220</v>
      </c>
      <c r="G3399" t="s">
        <v>13014</v>
      </c>
      <c r="H3399" t="s">
        <v>5525</v>
      </c>
      <c r="I3399" t="s">
        <v>13015</v>
      </c>
      <c r="J3399">
        <v>172</v>
      </c>
      <c r="K3399" t="s">
        <v>21</v>
      </c>
      <c r="L3399" t="s">
        <v>22</v>
      </c>
      <c r="M3399" t="s">
        <v>472</v>
      </c>
      <c r="N3399">
        <v>2000000</v>
      </c>
      <c r="O3399">
        <v>2002</v>
      </c>
      <c r="P3399">
        <v>4.7</v>
      </c>
      <c r="Q3399" t="s">
        <v>1331</v>
      </c>
    </row>
    <row r="3400" spans="1:17" x14ac:dyDescent="0.35">
      <c r="A3400" t="s">
        <v>13016</v>
      </c>
      <c r="B3400">
        <v>98</v>
      </c>
      <c r="C3400" t="s">
        <v>13017</v>
      </c>
      <c r="D3400">
        <v>7369373</v>
      </c>
      <c r="E3400" t="s">
        <v>2391</v>
      </c>
      <c r="F3400" t="s">
        <v>7525</v>
      </c>
      <c r="G3400" t="s">
        <v>13018</v>
      </c>
      <c r="H3400" t="s">
        <v>13019</v>
      </c>
      <c r="I3400" t="s">
        <v>13020</v>
      </c>
      <c r="J3400">
        <v>74</v>
      </c>
      <c r="K3400" t="s">
        <v>21</v>
      </c>
      <c r="L3400" t="s">
        <v>38</v>
      </c>
      <c r="M3400" t="s">
        <v>472</v>
      </c>
      <c r="N3400">
        <v>2000000</v>
      </c>
      <c r="O3400">
        <v>1986</v>
      </c>
      <c r="P3400">
        <v>5.7</v>
      </c>
      <c r="Q3400" t="s">
        <v>4933</v>
      </c>
    </row>
    <row r="3401" spans="1:17" x14ac:dyDescent="0.35">
      <c r="A3401" t="s">
        <v>11769</v>
      </c>
      <c r="B3401">
        <v>101</v>
      </c>
      <c r="C3401" t="s">
        <v>13021</v>
      </c>
      <c r="D3401">
        <v>1984378</v>
      </c>
      <c r="E3401" t="s">
        <v>1138</v>
      </c>
      <c r="F3401" t="s">
        <v>13022</v>
      </c>
      <c r="G3401" t="s">
        <v>13023</v>
      </c>
      <c r="H3401" t="s">
        <v>13024</v>
      </c>
      <c r="I3401" t="s">
        <v>13025</v>
      </c>
      <c r="J3401">
        <v>206</v>
      </c>
      <c r="K3401" t="s">
        <v>21</v>
      </c>
      <c r="L3401" t="s">
        <v>22</v>
      </c>
      <c r="M3401" t="s">
        <v>4339</v>
      </c>
      <c r="N3401">
        <v>2000000</v>
      </c>
      <c r="O3401">
        <v>2006</v>
      </c>
      <c r="P3401">
        <v>6.5</v>
      </c>
      <c r="Q3401" t="s">
        <v>1331</v>
      </c>
    </row>
    <row r="3402" spans="1:17" x14ac:dyDescent="0.35">
      <c r="A3402" t="s">
        <v>13026</v>
      </c>
      <c r="B3402">
        <v>90</v>
      </c>
      <c r="C3402" t="s">
        <v>13027</v>
      </c>
      <c r="D3402">
        <v>2283276</v>
      </c>
      <c r="E3402" t="s">
        <v>13028</v>
      </c>
      <c r="F3402" t="s">
        <v>13026</v>
      </c>
      <c r="G3402" t="s">
        <v>13029</v>
      </c>
      <c r="H3402" t="s">
        <v>13030</v>
      </c>
      <c r="I3402" t="s">
        <v>13031</v>
      </c>
      <c r="J3402">
        <v>156</v>
      </c>
      <c r="K3402" t="s">
        <v>8556</v>
      </c>
      <c r="L3402" t="s">
        <v>13032</v>
      </c>
      <c r="M3402" t="s">
        <v>472</v>
      </c>
      <c r="N3402">
        <v>1500000</v>
      </c>
      <c r="O3402">
        <v>2008</v>
      </c>
      <c r="P3402">
        <v>8</v>
      </c>
      <c r="Q3402" t="s">
        <v>8470</v>
      </c>
    </row>
    <row r="3403" spans="1:17" x14ac:dyDescent="0.35">
      <c r="A3403" t="s">
        <v>13033</v>
      </c>
      <c r="B3403">
        <v>120</v>
      </c>
      <c r="C3403" t="s">
        <v>13034</v>
      </c>
      <c r="D3403">
        <v>1098224</v>
      </c>
      <c r="E3403" t="s">
        <v>769</v>
      </c>
      <c r="F3403" t="s">
        <v>13035</v>
      </c>
      <c r="G3403" t="s">
        <v>13036</v>
      </c>
      <c r="H3403" t="s">
        <v>13037</v>
      </c>
      <c r="I3403" t="s">
        <v>13038</v>
      </c>
      <c r="J3403">
        <v>30</v>
      </c>
      <c r="K3403" t="s">
        <v>21</v>
      </c>
      <c r="L3403" t="s">
        <v>22</v>
      </c>
      <c r="M3403" t="s">
        <v>23</v>
      </c>
      <c r="N3403">
        <v>2000000</v>
      </c>
      <c r="O3403">
        <v>2003</v>
      </c>
      <c r="P3403">
        <v>3.3</v>
      </c>
      <c r="Q3403" t="s">
        <v>769</v>
      </c>
    </row>
    <row r="3404" spans="1:17" x14ac:dyDescent="0.35">
      <c r="A3404" t="s">
        <v>13039</v>
      </c>
      <c r="B3404">
        <v>102</v>
      </c>
      <c r="C3404" t="s">
        <v>5109</v>
      </c>
      <c r="D3404">
        <v>1477002</v>
      </c>
      <c r="E3404" t="s">
        <v>169</v>
      </c>
      <c r="F3404" t="s">
        <v>179</v>
      </c>
      <c r="G3404" t="s">
        <v>13040</v>
      </c>
      <c r="H3404" t="s">
        <v>13041</v>
      </c>
      <c r="I3404" t="s">
        <v>13042</v>
      </c>
      <c r="J3404">
        <v>72</v>
      </c>
      <c r="K3404" t="s">
        <v>21</v>
      </c>
      <c r="L3404" t="s">
        <v>22</v>
      </c>
      <c r="M3404" t="s">
        <v>472</v>
      </c>
      <c r="N3404">
        <v>2000000</v>
      </c>
      <c r="O3404">
        <v>2015</v>
      </c>
      <c r="P3404">
        <v>6.9</v>
      </c>
      <c r="Q3404" t="s">
        <v>2679</v>
      </c>
    </row>
    <row r="3405" spans="1:17" x14ac:dyDescent="0.35">
      <c r="A3405" t="s">
        <v>13043</v>
      </c>
      <c r="B3405">
        <v>100</v>
      </c>
      <c r="C3405" t="s">
        <v>13044</v>
      </c>
      <c r="D3405">
        <v>1134049</v>
      </c>
      <c r="E3405" t="s">
        <v>13045</v>
      </c>
      <c r="F3405" t="s">
        <v>13046</v>
      </c>
      <c r="G3405" t="s">
        <v>13047</v>
      </c>
      <c r="H3405" t="s">
        <v>13048</v>
      </c>
      <c r="I3405" t="s">
        <v>13049</v>
      </c>
      <c r="J3405">
        <v>44</v>
      </c>
      <c r="K3405" t="s">
        <v>21</v>
      </c>
      <c r="L3405" t="s">
        <v>38</v>
      </c>
      <c r="M3405" t="s">
        <v>68</v>
      </c>
      <c r="N3405">
        <v>2000000</v>
      </c>
      <c r="O3405">
        <v>2007</v>
      </c>
      <c r="P3405">
        <v>8.1</v>
      </c>
      <c r="Q3405" t="s">
        <v>46</v>
      </c>
    </row>
    <row r="3406" spans="1:17" x14ac:dyDescent="0.35">
      <c r="A3406" t="s">
        <v>12153</v>
      </c>
      <c r="B3406">
        <v>89</v>
      </c>
      <c r="C3406" t="s">
        <v>12865</v>
      </c>
      <c r="D3406">
        <v>653621</v>
      </c>
      <c r="E3406" t="s">
        <v>13051</v>
      </c>
      <c r="F3406" t="s">
        <v>11758</v>
      </c>
      <c r="G3406" t="s">
        <v>13052</v>
      </c>
      <c r="H3406" t="s">
        <v>13053</v>
      </c>
      <c r="I3406" t="s">
        <v>13054</v>
      </c>
      <c r="J3406">
        <v>64</v>
      </c>
      <c r="K3406" t="s">
        <v>21</v>
      </c>
      <c r="L3406" t="s">
        <v>22</v>
      </c>
      <c r="M3406" t="s">
        <v>5173</v>
      </c>
      <c r="N3406">
        <v>2000000</v>
      </c>
      <c r="O3406">
        <v>2005</v>
      </c>
      <c r="P3406">
        <v>6.8</v>
      </c>
      <c r="Q3406" t="s">
        <v>9596</v>
      </c>
    </row>
    <row r="3407" spans="1:17" x14ac:dyDescent="0.35">
      <c r="A3407" t="s">
        <v>13055</v>
      </c>
      <c r="B3407">
        <v>86</v>
      </c>
      <c r="C3407" t="s">
        <v>13056</v>
      </c>
      <c r="D3407">
        <v>535249</v>
      </c>
      <c r="E3407" t="s">
        <v>1331</v>
      </c>
      <c r="F3407" t="s">
        <v>13057</v>
      </c>
      <c r="G3407" t="s">
        <v>13058</v>
      </c>
      <c r="H3407" t="s">
        <v>13059</v>
      </c>
      <c r="I3407" t="s">
        <v>13060</v>
      </c>
      <c r="J3407">
        <v>13</v>
      </c>
      <c r="K3407" t="s">
        <v>21</v>
      </c>
      <c r="L3407" t="s">
        <v>22</v>
      </c>
      <c r="M3407" t="s">
        <v>472</v>
      </c>
      <c r="N3407">
        <v>3400000</v>
      </c>
      <c r="O3407">
        <v>2010</v>
      </c>
      <c r="P3407">
        <v>4.5999999999999996</v>
      </c>
      <c r="Q3407" t="s">
        <v>1331</v>
      </c>
    </row>
    <row r="3408" spans="1:17" x14ac:dyDescent="0.35">
      <c r="A3408" t="s">
        <v>13062</v>
      </c>
      <c r="B3408">
        <v>96</v>
      </c>
      <c r="C3408" t="s">
        <v>1452</v>
      </c>
      <c r="D3408">
        <v>371081</v>
      </c>
      <c r="E3408" t="s">
        <v>2018</v>
      </c>
      <c r="F3408" t="s">
        <v>651</v>
      </c>
      <c r="G3408" t="s">
        <v>13063</v>
      </c>
      <c r="H3408" t="s">
        <v>92</v>
      </c>
      <c r="I3408" t="s">
        <v>13064</v>
      </c>
      <c r="J3408">
        <v>86</v>
      </c>
      <c r="K3408" t="s">
        <v>21</v>
      </c>
      <c r="L3408" t="s">
        <v>22</v>
      </c>
      <c r="M3408" t="s">
        <v>23</v>
      </c>
      <c r="N3408">
        <v>6000000</v>
      </c>
      <c r="O3408">
        <v>2004</v>
      </c>
      <c r="P3408">
        <v>7</v>
      </c>
      <c r="Q3408" t="s">
        <v>1331</v>
      </c>
    </row>
    <row r="3409" spans="1:17" x14ac:dyDescent="0.35">
      <c r="A3409" t="s">
        <v>13065</v>
      </c>
      <c r="B3409">
        <v>91</v>
      </c>
      <c r="C3409" t="s">
        <v>13066</v>
      </c>
      <c r="D3409">
        <v>124494</v>
      </c>
      <c r="E3409" t="s">
        <v>13067</v>
      </c>
      <c r="F3409" t="s">
        <v>13068</v>
      </c>
      <c r="G3409" t="s">
        <v>13069</v>
      </c>
      <c r="H3409" t="s">
        <v>13070</v>
      </c>
      <c r="I3409" t="s">
        <v>13071</v>
      </c>
      <c r="J3409">
        <v>102</v>
      </c>
      <c r="K3409" t="s">
        <v>21</v>
      </c>
      <c r="L3409" t="s">
        <v>22</v>
      </c>
      <c r="M3409" t="s">
        <v>23</v>
      </c>
      <c r="N3409">
        <v>2000000</v>
      </c>
      <c r="O3409">
        <v>1998</v>
      </c>
      <c r="P3409">
        <v>6.7</v>
      </c>
      <c r="Q3409" t="s">
        <v>1064</v>
      </c>
    </row>
    <row r="3410" spans="1:17" x14ac:dyDescent="0.35">
      <c r="A3410" t="s">
        <v>13072</v>
      </c>
      <c r="B3410">
        <v>85</v>
      </c>
      <c r="C3410" t="s">
        <v>218</v>
      </c>
      <c r="D3410">
        <v>100669</v>
      </c>
      <c r="E3410" t="s">
        <v>2018</v>
      </c>
      <c r="F3410" t="s">
        <v>114</v>
      </c>
      <c r="G3410" t="s">
        <v>13073</v>
      </c>
      <c r="H3410" t="s">
        <v>3056</v>
      </c>
      <c r="I3410" t="s">
        <v>13074</v>
      </c>
      <c r="J3410">
        <v>11</v>
      </c>
      <c r="K3410" t="s">
        <v>21</v>
      </c>
      <c r="L3410" t="s">
        <v>22</v>
      </c>
      <c r="M3410" t="s">
        <v>472</v>
      </c>
      <c r="N3410">
        <v>3800000</v>
      </c>
      <c r="O3410">
        <v>2009</v>
      </c>
      <c r="P3410">
        <v>5.8</v>
      </c>
      <c r="Q3410" t="s">
        <v>1331</v>
      </c>
    </row>
    <row r="3411" spans="1:17" x14ac:dyDescent="0.35">
      <c r="A3411" t="s">
        <v>345</v>
      </c>
      <c r="B3411">
        <v>129</v>
      </c>
      <c r="C3411" t="s">
        <v>12602</v>
      </c>
      <c r="D3411">
        <v>186354</v>
      </c>
      <c r="E3411" t="s">
        <v>2679</v>
      </c>
      <c r="F3411" t="s">
        <v>2670</v>
      </c>
      <c r="G3411" t="s">
        <v>13075</v>
      </c>
      <c r="H3411" t="s">
        <v>746</v>
      </c>
      <c r="I3411" t="s">
        <v>13076</v>
      </c>
      <c r="J3411">
        <v>30</v>
      </c>
      <c r="K3411" t="s">
        <v>21</v>
      </c>
      <c r="L3411" t="s">
        <v>22</v>
      </c>
      <c r="M3411" t="s">
        <v>472</v>
      </c>
      <c r="N3411">
        <v>13500000</v>
      </c>
      <c r="O3411">
        <v>2015</v>
      </c>
      <c r="P3411">
        <v>4.5</v>
      </c>
      <c r="Q3411" t="s">
        <v>2679</v>
      </c>
    </row>
    <row r="3412" spans="1:17" x14ac:dyDescent="0.35">
      <c r="A3412" t="s">
        <v>13077</v>
      </c>
      <c r="B3412">
        <v>92</v>
      </c>
      <c r="C3412" t="s">
        <v>176</v>
      </c>
      <c r="D3412">
        <v>12667</v>
      </c>
      <c r="E3412" t="s">
        <v>169</v>
      </c>
      <c r="F3412" t="s">
        <v>271</v>
      </c>
      <c r="G3412" t="s">
        <v>13078</v>
      </c>
      <c r="H3412" t="s">
        <v>5164</v>
      </c>
      <c r="I3412" t="s">
        <v>13079</v>
      </c>
      <c r="J3412">
        <v>90</v>
      </c>
      <c r="K3412" t="s">
        <v>21</v>
      </c>
      <c r="L3412" t="s">
        <v>38</v>
      </c>
      <c r="M3412" t="s">
        <v>472</v>
      </c>
      <c r="N3412">
        <v>14000</v>
      </c>
      <c r="O3412">
        <v>2005</v>
      </c>
      <c r="P3412">
        <v>6.6</v>
      </c>
      <c r="Q3412" t="s">
        <v>2679</v>
      </c>
    </row>
    <row r="3413" spans="1:17" x14ac:dyDescent="0.35">
      <c r="A3413" t="s">
        <v>13080</v>
      </c>
      <c r="B3413">
        <v>96</v>
      </c>
      <c r="C3413" t="s">
        <v>7383</v>
      </c>
      <c r="D3413">
        <v>198407</v>
      </c>
      <c r="E3413" t="s">
        <v>2679</v>
      </c>
      <c r="F3413" t="s">
        <v>9100</v>
      </c>
      <c r="G3413" t="s">
        <v>13081</v>
      </c>
      <c r="H3413" t="s">
        <v>13082</v>
      </c>
      <c r="I3413" t="s">
        <v>13083</v>
      </c>
      <c r="J3413">
        <v>78</v>
      </c>
      <c r="K3413" t="s">
        <v>21</v>
      </c>
      <c r="L3413" t="s">
        <v>22</v>
      </c>
      <c r="M3413" t="s">
        <v>472</v>
      </c>
      <c r="N3413">
        <v>2000000</v>
      </c>
      <c r="O3413">
        <v>2006</v>
      </c>
      <c r="P3413">
        <v>6.6</v>
      </c>
      <c r="Q3413" t="s">
        <v>2679</v>
      </c>
    </row>
    <row r="3414" spans="1:17" x14ac:dyDescent="0.35">
      <c r="A3414" t="s">
        <v>13084</v>
      </c>
      <c r="B3414">
        <v>119</v>
      </c>
      <c r="C3414" t="s">
        <v>13085</v>
      </c>
      <c r="D3414">
        <v>4958</v>
      </c>
      <c r="E3414" t="s">
        <v>10737</v>
      </c>
      <c r="F3414" t="s">
        <v>12713</v>
      </c>
      <c r="G3414" t="s">
        <v>13086</v>
      </c>
      <c r="H3414" t="s">
        <v>13087</v>
      </c>
      <c r="I3414" t="s">
        <v>13088</v>
      </c>
      <c r="J3414">
        <v>23</v>
      </c>
      <c r="K3414" t="s">
        <v>21</v>
      </c>
      <c r="L3414" t="s">
        <v>6191</v>
      </c>
      <c r="M3414" t="s">
        <v>472</v>
      </c>
      <c r="N3414">
        <v>2000000</v>
      </c>
      <c r="O3414">
        <v>2008</v>
      </c>
      <c r="P3414">
        <v>7.8</v>
      </c>
      <c r="Q3414" t="s">
        <v>1064</v>
      </c>
    </row>
    <row r="3415" spans="1:17" x14ac:dyDescent="0.35">
      <c r="A3415" t="s">
        <v>13089</v>
      </c>
      <c r="B3415">
        <v>92</v>
      </c>
      <c r="C3415" t="s">
        <v>13090</v>
      </c>
      <c r="D3415">
        <v>7927</v>
      </c>
      <c r="E3415" t="s">
        <v>13091</v>
      </c>
      <c r="F3415" t="s">
        <v>13092</v>
      </c>
      <c r="G3415" t="s">
        <v>13093</v>
      </c>
      <c r="H3415" t="s">
        <v>13094</v>
      </c>
      <c r="I3415" t="s">
        <v>13095</v>
      </c>
      <c r="J3415">
        <v>175</v>
      </c>
      <c r="K3415" t="s">
        <v>21</v>
      </c>
      <c r="L3415" t="s">
        <v>22</v>
      </c>
      <c r="M3415" t="s">
        <v>3766</v>
      </c>
      <c r="N3415">
        <v>2300000</v>
      </c>
      <c r="O3415">
        <v>1947</v>
      </c>
      <c r="P3415">
        <v>7.7</v>
      </c>
      <c r="Q3415" t="s">
        <v>14098</v>
      </c>
    </row>
    <row r="3416" spans="1:17" x14ac:dyDescent="0.35">
      <c r="A3416" t="s">
        <v>13096</v>
      </c>
      <c r="B3416">
        <v>106</v>
      </c>
      <c r="C3416" t="s">
        <v>12355</v>
      </c>
      <c r="D3416">
        <v>2436</v>
      </c>
      <c r="E3416" t="s">
        <v>13097</v>
      </c>
      <c r="F3416" t="s">
        <v>13098</v>
      </c>
      <c r="G3416" t="s">
        <v>13099</v>
      </c>
      <c r="H3416" t="s">
        <v>13100</v>
      </c>
      <c r="I3416" t="s">
        <v>13101</v>
      </c>
      <c r="J3416">
        <v>19</v>
      </c>
      <c r="K3416" t="s">
        <v>21</v>
      </c>
      <c r="L3416" t="s">
        <v>22</v>
      </c>
      <c r="M3416" t="s">
        <v>3766</v>
      </c>
      <c r="N3416">
        <v>2000000</v>
      </c>
      <c r="O3416">
        <v>2012</v>
      </c>
      <c r="P3416">
        <v>5.7</v>
      </c>
      <c r="Q3416" t="s">
        <v>1331</v>
      </c>
    </row>
    <row r="3417" spans="1:17" x14ac:dyDescent="0.35">
      <c r="A3417" t="s">
        <v>13103</v>
      </c>
      <c r="B3417">
        <v>99</v>
      </c>
      <c r="C3417" t="s">
        <v>4629</v>
      </c>
      <c r="D3417">
        <v>4600000</v>
      </c>
      <c r="E3417" t="s">
        <v>1547</v>
      </c>
      <c r="F3417" t="s">
        <v>475</v>
      </c>
      <c r="G3417" t="s">
        <v>13104</v>
      </c>
      <c r="H3417" t="s">
        <v>5081</v>
      </c>
      <c r="I3417" t="s">
        <v>13105</v>
      </c>
      <c r="J3417">
        <v>111</v>
      </c>
      <c r="K3417" t="s">
        <v>21</v>
      </c>
      <c r="L3417" t="s">
        <v>22</v>
      </c>
      <c r="M3417" t="s">
        <v>472</v>
      </c>
      <c r="N3417">
        <v>1900000</v>
      </c>
      <c r="O3417">
        <v>1986</v>
      </c>
      <c r="P3417">
        <v>7.1</v>
      </c>
      <c r="Q3417" t="s">
        <v>14098</v>
      </c>
    </row>
    <row r="3418" spans="1:17" x14ac:dyDescent="0.35">
      <c r="A3418" t="s">
        <v>9889</v>
      </c>
      <c r="B3418">
        <v>103</v>
      </c>
      <c r="C3418" t="s">
        <v>2013</v>
      </c>
      <c r="D3418">
        <v>1420578</v>
      </c>
      <c r="E3418" t="s">
        <v>4136</v>
      </c>
      <c r="F3418" t="s">
        <v>2517</v>
      </c>
      <c r="G3418" t="s">
        <v>13106</v>
      </c>
      <c r="H3418" t="s">
        <v>4327</v>
      </c>
      <c r="I3418" t="s">
        <v>13107</v>
      </c>
      <c r="J3418">
        <v>122</v>
      </c>
      <c r="K3418" t="s">
        <v>21</v>
      </c>
      <c r="L3418" t="s">
        <v>22</v>
      </c>
      <c r="M3418" t="s">
        <v>23</v>
      </c>
      <c r="N3418">
        <v>1900000</v>
      </c>
      <c r="O3418">
        <v>2003</v>
      </c>
      <c r="P3418">
        <v>6.4</v>
      </c>
      <c r="Q3418" t="s">
        <v>2679</v>
      </c>
    </row>
    <row r="3419" spans="1:17" x14ac:dyDescent="0.35">
      <c r="A3419" t="s">
        <v>8814</v>
      </c>
      <c r="B3419">
        <v>95</v>
      </c>
      <c r="C3419" t="s">
        <v>2907</v>
      </c>
      <c r="D3419">
        <v>1028658</v>
      </c>
      <c r="E3419" t="s">
        <v>1538</v>
      </c>
      <c r="F3419" t="s">
        <v>254</v>
      </c>
      <c r="G3419" t="s">
        <v>13108</v>
      </c>
      <c r="H3419" t="s">
        <v>13109</v>
      </c>
      <c r="I3419" t="s">
        <v>13110</v>
      </c>
      <c r="J3419">
        <v>447</v>
      </c>
      <c r="K3419" t="s">
        <v>21</v>
      </c>
      <c r="L3419" t="s">
        <v>2808</v>
      </c>
      <c r="M3419" t="s">
        <v>472</v>
      </c>
      <c r="N3419">
        <v>3000000</v>
      </c>
      <c r="O3419">
        <v>2010</v>
      </c>
      <c r="P3419">
        <v>7</v>
      </c>
      <c r="Q3419" t="s">
        <v>2679</v>
      </c>
    </row>
    <row r="3420" spans="1:17" x14ac:dyDescent="0.35">
      <c r="A3420" t="s">
        <v>13111</v>
      </c>
      <c r="B3420">
        <v>95</v>
      </c>
      <c r="C3420" t="s">
        <v>13112</v>
      </c>
      <c r="D3420">
        <v>18435</v>
      </c>
      <c r="E3420" t="s">
        <v>2679</v>
      </c>
      <c r="F3420" t="s">
        <v>13113</v>
      </c>
      <c r="G3420" t="s">
        <v>13114</v>
      </c>
      <c r="H3420" t="s">
        <v>4613</v>
      </c>
      <c r="I3420" t="s">
        <v>13115</v>
      </c>
      <c r="J3420">
        <v>15</v>
      </c>
      <c r="K3420" t="s">
        <v>1171</v>
      </c>
      <c r="L3420" t="s">
        <v>1172</v>
      </c>
      <c r="M3420" t="s">
        <v>4339</v>
      </c>
      <c r="N3420">
        <v>1400000</v>
      </c>
      <c r="O3420">
        <v>2006</v>
      </c>
      <c r="P3420">
        <v>5.8</v>
      </c>
      <c r="Q3420" t="s">
        <v>2679</v>
      </c>
    </row>
    <row r="3421" spans="1:17" x14ac:dyDescent="0.35">
      <c r="A3421" t="s">
        <v>9276</v>
      </c>
      <c r="B3421">
        <v>90</v>
      </c>
      <c r="C3421" t="s">
        <v>13116</v>
      </c>
      <c r="D3421">
        <v>2957978</v>
      </c>
      <c r="E3421" t="s">
        <v>13117</v>
      </c>
      <c r="F3421" t="s">
        <v>13118</v>
      </c>
      <c r="G3421" t="s">
        <v>13119</v>
      </c>
      <c r="H3421" t="s">
        <v>13120</v>
      </c>
      <c r="I3421" t="s">
        <v>13121</v>
      </c>
      <c r="J3421">
        <v>134</v>
      </c>
      <c r="K3421" t="s">
        <v>21</v>
      </c>
      <c r="L3421" t="s">
        <v>38</v>
      </c>
      <c r="M3421" t="s">
        <v>23</v>
      </c>
      <c r="N3421">
        <v>1000000</v>
      </c>
      <c r="O3421">
        <v>2008</v>
      </c>
      <c r="P3421">
        <v>7.8</v>
      </c>
      <c r="Q3421" t="s">
        <v>9596</v>
      </c>
    </row>
    <row r="3422" spans="1:17" x14ac:dyDescent="0.35">
      <c r="A3422" t="s">
        <v>13122</v>
      </c>
      <c r="B3422">
        <v>89</v>
      </c>
      <c r="C3422" t="s">
        <v>13123</v>
      </c>
      <c r="D3422">
        <v>444044</v>
      </c>
      <c r="E3422" t="s">
        <v>2679</v>
      </c>
      <c r="F3422" t="s">
        <v>5695</v>
      </c>
      <c r="G3422" t="s">
        <v>13124</v>
      </c>
      <c r="H3422" t="s">
        <v>4064</v>
      </c>
      <c r="I3422" t="s">
        <v>13125</v>
      </c>
      <c r="J3422">
        <v>19</v>
      </c>
      <c r="K3422" t="s">
        <v>21</v>
      </c>
      <c r="L3422" t="s">
        <v>22</v>
      </c>
      <c r="M3422" t="s">
        <v>472</v>
      </c>
      <c r="N3422">
        <v>1900000</v>
      </c>
      <c r="O3422">
        <v>2015</v>
      </c>
      <c r="P3422">
        <v>7.2</v>
      </c>
      <c r="Q3422" t="s">
        <v>2679</v>
      </c>
    </row>
    <row r="3423" spans="1:17" x14ac:dyDescent="0.35">
      <c r="A3423" t="s">
        <v>13126</v>
      </c>
      <c r="B3423">
        <v>87</v>
      </c>
      <c r="C3423" t="s">
        <v>12337</v>
      </c>
      <c r="D3423">
        <v>40990055</v>
      </c>
      <c r="E3423" t="s">
        <v>3433</v>
      </c>
      <c r="F3423" t="s">
        <v>12602</v>
      </c>
      <c r="G3423" t="s">
        <v>13127</v>
      </c>
      <c r="H3423" t="s">
        <v>13128</v>
      </c>
      <c r="I3423" t="s">
        <v>13129</v>
      </c>
      <c r="J3423">
        <v>300</v>
      </c>
      <c r="K3423" t="s">
        <v>21</v>
      </c>
      <c r="L3423" t="s">
        <v>1172</v>
      </c>
      <c r="M3423" t="s">
        <v>23</v>
      </c>
      <c r="N3423">
        <v>1800000</v>
      </c>
      <c r="O3423">
        <v>2010</v>
      </c>
      <c r="P3423">
        <v>5.6</v>
      </c>
      <c r="Q3423" t="s">
        <v>2679</v>
      </c>
    </row>
    <row r="3424" spans="1:17" x14ac:dyDescent="0.35">
      <c r="A3424" t="s">
        <v>13130</v>
      </c>
      <c r="B3424">
        <v>118</v>
      </c>
      <c r="C3424" t="s">
        <v>13131</v>
      </c>
      <c r="D3424">
        <v>5709616</v>
      </c>
      <c r="E3424" t="s">
        <v>169</v>
      </c>
      <c r="F3424" t="s">
        <v>116</v>
      </c>
      <c r="G3424" t="s">
        <v>13132</v>
      </c>
      <c r="H3424" t="s">
        <v>2285</v>
      </c>
      <c r="I3424" t="s">
        <v>13133</v>
      </c>
      <c r="J3424">
        <v>110</v>
      </c>
      <c r="K3424" t="s">
        <v>2202</v>
      </c>
      <c r="L3424" t="s">
        <v>2298</v>
      </c>
      <c r="M3424" t="s">
        <v>472</v>
      </c>
      <c r="N3424">
        <v>1800000</v>
      </c>
      <c r="O3424">
        <v>2002</v>
      </c>
      <c r="P3424">
        <v>6.8</v>
      </c>
      <c r="Q3424" t="s">
        <v>2679</v>
      </c>
    </row>
    <row r="3425" spans="1:17" x14ac:dyDescent="0.35">
      <c r="A3425" t="s">
        <v>13134</v>
      </c>
      <c r="B3425">
        <v>93</v>
      </c>
      <c r="C3425" t="s">
        <v>13135</v>
      </c>
      <c r="D3425">
        <v>12784397</v>
      </c>
      <c r="E3425" t="s">
        <v>4136</v>
      </c>
      <c r="F3425" t="s">
        <v>2930</v>
      </c>
      <c r="G3425" t="s">
        <v>13136</v>
      </c>
      <c r="H3425" t="s">
        <v>13137</v>
      </c>
      <c r="I3425" t="s">
        <v>13138</v>
      </c>
      <c r="J3425">
        <v>269</v>
      </c>
      <c r="K3425" t="s">
        <v>21</v>
      </c>
      <c r="L3425" t="s">
        <v>22</v>
      </c>
      <c r="M3425" t="s">
        <v>23</v>
      </c>
      <c r="N3425">
        <v>1800000</v>
      </c>
      <c r="O3425">
        <v>2012</v>
      </c>
      <c r="P3425">
        <v>7.3</v>
      </c>
      <c r="Q3425" t="s">
        <v>2679</v>
      </c>
    </row>
    <row r="3426" spans="1:17" x14ac:dyDescent="0.35">
      <c r="A3426" t="s">
        <v>13139</v>
      </c>
      <c r="B3426">
        <v>109</v>
      </c>
      <c r="C3426" t="s">
        <v>4270</v>
      </c>
      <c r="D3426">
        <v>3050934</v>
      </c>
      <c r="E3426" t="s">
        <v>4778</v>
      </c>
      <c r="F3426" t="s">
        <v>4962</v>
      </c>
      <c r="G3426" t="s">
        <v>13140</v>
      </c>
      <c r="H3426" t="s">
        <v>9713</v>
      </c>
      <c r="I3426" t="s">
        <v>13141</v>
      </c>
      <c r="J3426">
        <v>78</v>
      </c>
      <c r="K3426" t="s">
        <v>21</v>
      </c>
      <c r="L3426" t="s">
        <v>22</v>
      </c>
      <c r="M3426" t="s">
        <v>23</v>
      </c>
      <c r="N3426">
        <v>1800000</v>
      </c>
      <c r="O3426">
        <v>2000</v>
      </c>
      <c r="P3426">
        <v>7.3</v>
      </c>
      <c r="Q3426" t="s">
        <v>2679</v>
      </c>
    </row>
    <row r="3427" spans="1:17" x14ac:dyDescent="0.35">
      <c r="A3427" t="s">
        <v>1474</v>
      </c>
      <c r="B3427">
        <v>81</v>
      </c>
      <c r="C3427" t="s">
        <v>13142</v>
      </c>
      <c r="D3427">
        <v>7267324</v>
      </c>
      <c r="E3427" t="s">
        <v>1547</v>
      </c>
      <c r="F3427" t="s">
        <v>2434</v>
      </c>
      <c r="G3427" t="s">
        <v>13143</v>
      </c>
      <c r="H3427" t="s">
        <v>13144</v>
      </c>
      <c r="I3427" t="s">
        <v>13145</v>
      </c>
      <c r="J3427">
        <v>709</v>
      </c>
      <c r="K3427" t="s">
        <v>6610</v>
      </c>
      <c r="L3427" t="s">
        <v>615</v>
      </c>
      <c r="M3427" t="s">
        <v>472</v>
      </c>
      <c r="N3427">
        <v>3500000</v>
      </c>
      <c r="O3427">
        <v>1998</v>
      </c>
      <c r="P3427">
        <v>7.8</v>
      </c>
      <c r="Q3427" t="s">
        <v>14098</v>
      </c>
    </row>
    <row r="3428" spans="1:17" x14ac:dyDescent="0.35">
      <c r="A3428" t="s">
        <v>13146</v>
      </c>
      <c r="B3428">
        <v>93</v>
      </c>
      <c r="C3428" t="s">
        <v>13147</v>
      </c>
      <c r="D3428">
        <v>145540</v>
      </c>
      <c r="E3428" t="s">
        <v>8494</v>
      </c>
      <c r="F3428" t="s">
        <v>12254</v>
      </c>
      <c r="G3428" t="s">
        <v>13148</v>
      </c>
      <c r="H3428" t="s">
        <v>8408</v>
      </c>
      <c r="I3428" t="s">
        <v>13149</v>
      </c>
      <c r="J3428">
        <v>277</v>
      </c>
      <c r="K3428" t="s">
        <v>21</v>
      </c>
      <c r="L3428" t="s">
        <v>22</v>
      </c>
      <c r="M3428" t="s">
        <v>472</v>
      </c>
      <c r="N3428">
        <v>500000</v>
      </c>
      <c r="O3428">
        <v>2002</v>
      </c>
      <c r="P3428">
        <v>6.7</v>
      </c>
      <c r="Q3428" t="s">
        <v>2679</v>
      </c>
    </row>
    <row r="3429" spans="1:17" x14ac:dyDescent="0.35">
      <c r="A3429" t="s">
        <v>9711</v>
      </c>
      <c r="B3429">
        <v>138</v>
      </c>
      <c r="C3429" t="s">
        <v>3971</v>
      </c>
      <c r="D3429">
        <v>35918429</v>
      </c>
      <c r="E3429" t="s">
        <v>1547</v>
      </c>
      <c r="F3429" t="s">
        <v>105</v>
      </c>
      <c r="G3429" t="s">
        <v>13150</v>
      </c>
      <c r="H3429" t="s">
        <v>1081</v>
      </c>
      <c r="I3429" t="s">
        <v>13151</v>
      </c>
      <c r="J3429">
        <v>510</v>
      </c>
      <c r="K3429" t="s">
        <v>21</v>
      </c>
      <c r="L3429" t="s">
        <v>22</v>
      </c>
      <c r="M3429" t="s">
        <v>472</v>
      </c>
      <c r="N3429">
        <v>1700000</v>
      </c>
      <c r="O3429">
        <v>2001</v>
      </c>
      <c r="P3429">
        <v>7.5</v>
      </c>
      <c r="Q3429" t="s">
        <v>14098</v>
      </c>
    </row>
    <row r="3430" spans="1:17" x14ac:dyDescent="0.35">
      <c r="A3430" t="s">
        <v>13152</v>
      </c>
      <c r="B3430">
        <v>105</v>
      </c>
      <c r="C3430" t="s">
        <v>824</v>
      </c>
      <c r="D3430">
        <v>92401</v>
      </c>
      <c r="E3430" t="s">
        <v>4292</v>
      </c>
      <c r="F3430" t="s">
        <v>13153</v>
      </c>
      <c r="G3430" t="s">
        <v>13154</v>
      </c>
      <c r="H3430" t="s">
        <v>13155</v>
      </c>
      <c r="I3430" t="s">
        <v>13156</v>
      </c>
      <c r="J3430">
        <v>209</v>
      </c>
      <c r="K3430" t="s">
        <v>21</v>
      </c>
      <c r="L3430" t="s">
        <v>22</v>
      </c>
      <c r="M3430" t="s">
        <v>472</v>
      </c>
      <c r="N3430">
        <v>2000000</v>
      </c>
      <c r="O3430">
        <v>2010</v>
      </c>
      <c r="P3430">
        <v>6.3</v>
      </c>
      <c r="Q3430" t="s">
        <v>4933</v>
      </c>
    </row>
    <row r="3431" spans="1:17" x14ac:dyDescent="0.35">
      <c r="A3431" t="s">
        <v>13157</v>
      </c>
      <c r="B3431">
        <v>98</v>
      </c>
      <c r="C3431" t="s">
        <v>6046</v>
      </c>
      <c r="D3431">
        <v>1943649</v>
      </c>
      <c r="E3431" t="s">
        <v>3339</v>
      </c>
      <c r="F3431" t="s">
        <v>13158</v>
      </c>
      <c r="G3431" t="s">
        <v>13159</v>
      </c>
      <c r="H3431" t="s">
        <v>2332</v>
      </c>
      <c r="I3431" t="s">
        <v>13160</v>
      </c>
      <c r="J3431">
        <v>122</v>
      </c>
      <c r="K3431" t="s">
        <v>21</v>
      </c>
      <c r="L3431" t="s">
        <v>22</v>
      </c>
      <c r="M3431" t="s">
        <v>23</v>
      </c>
      <c r="N3431">
        <v>1700000</v>
      </c>
      <c r="O3431">
        <v>1999</v>
      </c>
      <c r="P3431">
        <v>6.3</v>
      </c>
      <c r="Q3431" t="s">
        <v>1331</v>
      </c>
    </row>
    <row r="3432" spans="1:17" x14ac:dyDescent="0.35">
      <c r="A3432" t="s">
        <v>12809</v>
      </c>
      <c r="B3432">
        <v>86</v>
      </c>
      <c r="C3432" t="s">
        <v>13161</v>
      </c>
      <c r="D3432">
        <v>992238</v>
      </c>
      <c r="E3432" t="s">
        <v>169</v>
      </c>
      <c r="F3432" t="s">
        <v>1831</v>
      </c>
      <c r="G3432" t="s">
        <v>13162</v>
      </c>
      <c r="H3432" t="s">
        <v>13163</v>
      </c>
      <c r="I3432" t="s">
        <v>13164</v>
      </c>
      <c r="J3432">
        <v>103</v>
      </c>
      <c r="K3432" t="s">
        <v>21</v>
      </c>
      <c r="L3432" t="s">
        <v>38</v>
      </c>
      <c r="M3432" t="s">
        <v>472</v>
      </c>
      <c r="N3432">
        <v>1700000</v>
      </c>
      <c r="O3432">
        <v>2004</v>
      </c>
      <c r="P3432">
        <v>6.8</v>
      </c>
      <c r="Q3432" t="s">
        <v>2679</v>
      </c>
    </row>
    <row r="3433" spans="1:17" x14ac:dyDescent="0.35">
      <c r="A3433" t="s">
        <v>13165</v>
      </c>
      <c r="B3433">
        <v>104</v>
      </c>
      <c r="C3433" t="s">
        <v>8262</v>
      </c>
      <c r="D3433">
        <v>4231500</v>
      </c>
      <c r="E3433" t="s">
        <v>169</v>
      </c>
      <c r="F3433" t="s">
        <v>13166</v>
      </c>
      <c r="G3433" t="s">
        <v>13167</v>
      </c>
      <c r="H3433" t="s">
        <v>7659</v>
      </c>
      <c r="I3433" t="s">
        <v>13168</v>
      </c>
      <c r="J3433">
        <v>162</v>
      </c>
      <c r="K3433" t="s">
        <v>4337</v>
      </c>
      <c r="L3433" t="s">
        <v>4338</v>
      </c>
      <c r="M3433" t="s">
        <v>68</v>
      </c>
      <c r="N3433">
        <v>1000000</v>
      </c>
      <c r="O3433">
        <v>2013</v>
      </c>
      <c r="P3433">
        <v>7.8</v>
      </c>
      <c r="Q3433" t="s">
        <v>2679</v>
      </c>
    </row>
    <row r="3434" spans="1:17" x14ac:dyDescent="0.35">
      <c r="A3434" t="s">
        <v>13169</v>
      </c>
      <c r="B3434">
        <v>100</v>
      </c>
      <c r="C3434" t="s">
        <v>1859</v>
      </c>
      <c r="D3434">
        <v>396035</v>
      </c>
      <c r="E3434" t="s">
        <v>169</v>
      </c>
      <c r="F3434" t="s">
        <v>1837</v>
      </c>
      <c r="G3434" t="s">
        <v>13170</v>
      </c>
      <c r="H3434" t="s">
        <v>12391</v>
      </c>
      <c r="I3434" t="s">
        <v>13171</v>
      </c>
      <c r="J3434">
        <v>48</v>
      </c>
      <c r="K3434" t="s">
        <v>21</v>
      </c>
      <c r="L3434" t="s">
        <v>38</v>
      </c>
      <c r="M3434" t="s">
        <v>472</v>
      </c>
      <c r="N3434">
        <v>1000000</v>
      </c>
      <c r="O3434">
        <v>2004</v>
      </c>
      <c r="P3434">
        <v>6.9</v>
      </c>
      <c r="Q3434" t="s">
        <v>2679</v>
      </c>
    </row>
    <row r="3435" spans="1:17" x14ac:dyDescent="0.35">
      <c r="A3435" t="s">
        <v>13172</v>
      </c>
      <c r="B3435">
        <v>95</v>
      </c>
      <c r="C3435" t="s">
        <v>13173</v>
      </c>
      <c r="D3435">
        <v>1060591</v>
      </c>
      <c r="E3435" t="s">
        <v>1138</v>
      </c>
      <c r="F3435" t="s">
        <v>13174</v>
      </c>
      <c r="G3435" t="s">
        <v>13175</v>
      </c>
      <c r="H3435" t="s">
        <v>13172</v>
      </c>
      <c r="I3435" t="s">
        <v>13176</v>
      </c>
      <c r="J3435">
        <v>66</v>
      </c>
      <c r="K3435" t="s">
        <v>11098</v>
      </c>
      <c r="L3435" t="s">
        <v>1172</v>
      </c>
      <c r="M3435" t="s">
        <v>68</v>
      </c>
      <c r="N3435">
        <v>1300000</v>
      </c>
      <c r="O3435">
        <v>2007</v>
      </c>
      <c r="P3435">
        <v>7.2</v>
      </c>
      <c r="Q3435" t="s">
        <v>1331</v>
      </c>
    </row>
    <row r="3436" spans="1:17" x14ac:dyDescent="0.35">
      <c r="A3436" t="s">
        <v>13177</v>
      </c>
      <c r="B3436">
        <v>123</v>
      </c>
      <c r="C3436" t="s">
        <v>13178</v>
      </c>
      <c r="D3436">
        <v>26893</v>
      </c>
      <c r="E3436" t="s">
        <v>3763</v>
      </c>
      <c r="F3436" t="s">
        <v>5126</v>
      </c>
      <c r="G3436" t="s">
        <v>13179</v>
      </c>
      <c r="H3436" t="s">
        <v>13180</v>
      </c>
      <c r="I3436" t="s">
        <v>13181</v>
      </c>
      <c r="J3436">
        <v>26</v>
      </c>
      <c r="K3436" t="s">
        <v>1171</v>
      </c>
      <c r="L3436" t="s">
        <v>1172</v>
      </c>
      <c r="M3436" t="s">
        <v>472</v>
      </c>
      <c r="N3436">
        <v>1600000</v>
      </c>
      <c r="O3436">
        <v>1969</v>
      </c>
      <c r="P3436">
        <v>7.2</v>
      </c>
      <c r="Q3436" t="s">
        <v>14098</v>
      </c>
    </row>
    <row r="3437" spans="1:17" x14ac:dyDescent="0.35">
      <c r="A3437" t="s">
        <v>2264</v>
      </c>
      <c r="B3437">
        <v>111</v>
      </c>
      <c r="C3437" t="s">
        <v>13182</v>
      </c>
      <c r="D3437">
        <v>2580</v>
      </c>
      <c r="E3437" t="s">
        <v>6129</v>
      </c>
      <c r="F3437" t="s">
        <v>186</v>
      </c>
      <c r="G3437" t="s">
        <v>13183</v>
      </c>
      <c r="H3437" t="s">
        <v>10994</v>
      </c>
      <c r="I3437" t="s">
        <v>13184</v>
      </c>
      <c r="J3437">
        <v>40</v>
      </c>
      <c r="K3437" t="s">
        <v>21</v>
      </c>
      <c r="L3437" t="s">
        <v>22</v>
      </c>
      <c r="M3437" t="s">
        <v>472</v>
      </c>
      <c r="N3437">
        <v>1650000</v>
      </c>
      <c r="O3437">
        <v>2003</v>
      </c>
      <c r="P3437">
        <v>5.4</v>
      </c>
      <c r="Q3437" t="s">
        <v>2679</v>
      </c>
    </row>
    <row r="3438" spans="1:17" x14ac:dyDescent="0.35">
      <c r="A3438" t="s">
        <v>13185</v>
      </c>
      <c r="B3438">
        <v>108</v>
      </c>
      <c r="C3438" t="s">
        <v>4011</v>
      </c>
      <c r="D3438">
        <v>19067631</v>
      </c>
      <c r="E3438" t="s">
        <v>1138</v>
      </c>
      <c r="F3438" t="s">
        <v>6877</v>
      </c>
      <c r="G3438" t="s">
        <v>13186</v>
      </c>
      <c r="H3438" t="s">
        <v>5980</v>
      </c>
      <c r="I3438" t="s">
        <v>13187</v>
      </c>
      <c r="J3438">
        <v>204</v>
      </c>
      <c r="K3438" t="s">
        <v>21</v>
      </c>
      <c r="L3438" t="s">
        <v>22</v>
      </c>
      <c r="M3438" t="s">
        <v>23</v>
      </c>
      <c r="N3438">
        <v>2000000</v>
      </c>
      <c r="O3438">
        <v>2007</v>
      </c>
      <c r="P3438">
        <v>7.1</v>
      </c>
      <c r="Q3438" t="s">
        <v>1331</v>
      </c>
    </row>
    <row r="3439" spans="1:17" x14ac:dyDescent="0.35">
      <c r="A3439" t="s">
        <v>13188</v>
      </c>
      <c r="B3439">
        <v>92</v>
      </c>
      <c r="C3439" t="s">
        <v>13189</v>
      </c>
      <c r="D3439">
        <v>11806119</v>
      </c>
      <c r="E3439" t="s">
        <v>5460</v>
      </c>
      <c r="F3439" t="s">
        <v>9054</v>
      </c>
      <c r="G3439" t="s">
        <v>13190</v>
      </c>
      <c r="H3439" t="s">
        <v>13191</v>
      </c>
      <c r="I3439" t="s">
        <v>13192</v>
      </c>
      <c r="J3439">
        <v>210</v>
      </c>
      <c r="K3439" t="s">
        <v>21</v>
      </c>
      <c r="L3439" t="s">
        <v>22</v>
      </c>
      <c r="M3439" t="s">
        <v>472</v>
      </c>
      <c r="N3439">
        <v>1100000</v>
      </c>
      <c r="O3439">
        <v>1988</v>
      </c>
      <c r="P3439">
        <v>6.8</v>
      </c>
      <c r="Q3439" t="s">
        <v>1064</v>
      </c>
    </row>
    <row r="3440" spans="1:17" x14ac:dyDescent="0.35">
      <c r="A3440" t="s">
        <v>10801</v>
      </c>
      <c r="B3440">
        <v>88</v>
      </c>
      <c r="C3440" t="s">
        <v>13193</v>
      </c>
      <c r="D3440">
        <v>7362100</v>
      </c>
      <c r="E3440" t="s">
        <v>2018</v>
      </c>
      <c r="F3440" t="s">
        <v>13194</v>
      </c>
      <c r="G3440" t="s">
        <v>13195</v>
      </c>
      <c r="H3440" t="s">
        <v>13196</v>
      </c>
      <c r="I3440" t="s">
        <v>13197</v>
      </c>
      <c r="J3440">
        <v>232</v>
      </c>
      <c r="K3440" t="s">
        <v>21</v>
      </c>
      <c r="L3440" t="s">
        <v>22</v>
      </c>
      <c r="M3440" t="s">
        <v>472</v>
      </c>
      <c r="N3440">
        <v>1500000</v>
      </c>
      <c r="O3440">
        <v>2005</v>
      </c>
      <c r="P3440">
        <v>7.4</v>
      </c>
      <c r="Q3440" t="s">
        <v>1331</v>
      </c>
    </row>
    <row r="3441" spans="1:17" x14ac:dyDescent="0.35">
      <c r="A3441" t="s">
        <v>7092</v>
      </c>
      <c r="B3441">
        <v>97</v>
      </c>
      <c r="C3441" t="s">
        <v>13198</v>
      </c>
      <c r="D3441">
        <v>7022940</v>
      </c>
      <c r="E3441" t="s">
        <v>1138</v>
      </c>
      <c r="F3441" t="s">
        <v>13199</v>
      </c>
      <c r="G3441" t="s">
        <v>13200</v>
      </c>
      <c r="H3441" t="s">
        <v>13201</v>
      </c>
      <c r="I3441" t="s">
        <v>13202</v>
      </c>
      <c r="J3441">
        <v>190</v>
      </c>
      <c r="K3441" t="s">
        <v>21</v>
      </c>
      <c r="L3441" t="s">
        <v>22</v>
      </c>
      <c r="M3441" t="s">
        <v>472</v>
      </c>
      <c r="N3441">
        <v>1000000</v>
      </c>
      <c r="O3441">
        <v>2001</v>
      </c>
      <c r="P3441">
        <v>6.7</v>
      </c>
      <c r="Q3441" t="s">
        <v>1331</v>
      </c>
    </row>
    <row r="3442" spans="1:17" x14ac:dyDescent="0.35">
      <c r="A3442" t="s">
        <v>6558</v>
      </c>
      <c r="B3442">
        <v>103</v>
      </c>
      <c r="C3442" t="s">
        <v>3397</v>
      </c>
      <c r="D3442">
        <v>5132222</v>
      </c>
      <c r="E3442" t="s">
        <v>3002</v>
      </c>
      <c r="F3442" t="s">
        <v>285</v>
      </c>
      <c r="G3442" t="s">
        <v>13204</v>
      </c>
      <c r="H3442" t="s">
        <v>6493</v>
      </c>
      <c r="I3442" t="s">
        <v>13205</v>
      </c>
      <c r="J3442">
        <v>83</v>
      </c>
      <c r="K3442" t="s">
        <v>21</v>
      </c>
      <c r="L3442" t="s">
        <v>214</v>
      </c>
      <c r="M3442" t="s">
        <v>472</v>
      </c>
      <c r="N3442">
        <v>2000000</v>
      </c>
      <c r="O3442">
        <v>1994</v>
      </c>
      <c r="P3442">
        <v>7.2</v>
      </c>
      <c r="Q3442" t="s">
        <v>2679</v>
      </c>
    </row>
    <row r="3443" spans="1:17" x14ac:dyDescent="0.35">
      <c r="A3443" t="s">
        <v>10020</v>
      </c>
      <c r="B3443">
        <v>110</v>
      </c>
      <c r="C3443" t="s">
        <v>10020</v>
      </c>
      <c r="D3443">
        <v>2365931</v>
      </c>
      <c r="E3443" t="s">
        <v>2458</v>
      </c>
      <c r="F3443" t="s">
        <v>3119</v>
      </c>
      <c r="G3443" t="s">
        <v>13206</v>
      </c>
      <c r="H3443" t="s">
        <v>8966</v>
      </c>
      <c r="I3443" t="s">
        <v>13207</v>
      </c>
      <c r="J3443">
        <v>318</v>
      </c>
      <c r="K3443" t="s">
        <v>21</v>
      </c>
      <c r="L3443" t="s">
        <v>22</v>
      </c>
      <c r="M3443" t="s">
        <v>472</v>
      </c>
      <c r="N3443">
        <v>1500000</v>
      </c>
      <c r="O3443">
        <v>1998</v>
      </c>
      <c r="P3443">
        <v>7.5</v>
      </c>
      <c r="Q3443" t="s">
        <v>1331</v>
      </c>
    </row>
    <row r="3444" spans="1:17" x14ac:dyDescent="0.35">
      <c r="A3444" t="s">
        <v>268</v>
      </c>
      <c r="B3444">
        <v>103</v>
      </c>
      <c r="C3444" t="s">
        <v>11446</v>
      </c>
      <c r="D3444">
        <v>53991137</v>
      </c>
      <c r="E3444" t="s">
        <v>2118</v>
      </c>
      <c r="F3444" t="s">
        <v>5613</v>
      </c>
      <c r="G3444" t="s">
        <v>13208</v>
      </c>
      <c r="H3444" t="s">
        <v>13209</v>
      </c>
      <c r="I3444" t="s">
        <v>13210</v>
      </c>
      <c r="J3444">
        <v>752</v>
      </c>
      <c r="K3444" t="s">
        <v>21</v>
      </c>
      <c r="L3444" t="s">
        <v>22</v>
      </c>
      <c r="M3444" t="s">
        <v>23</v>
      </c>
      <c r="N3444">
        <v>1500000</v>
      </c>
      <c r="O3444">
        <v>2010</v>
      </c>
      <c r="P3444">
        <v>6.8</v>
      </c>
      <c r="Q3444" t="s">
        <v>1018</v>
      </c>
    </row>
    <row r="3445" spans="1:17" x14ac:dyDescent="0.35">
      <c r="A3445" t="s">
        <v>13211</v>
      </c>
      <c r="B3445">
        <v>114</v>
      </c>
      <c r="C3445" t="s">
        <v>13212</v>
      </c>
      <c r="D3445">
        <v>1221261</v>
      </c>
      <c r="E3445" t="s">
        <v>1702</v>
      </c>
      <c r="F3445" t="s">
        <v>12525</v>
      </c>
      <c r="G3445" t="s">
        <v>13213</v>
      </c>
      <c r="H3445" t="s">
        <v>13214</v>
      </c>
      <c r="I3445" t="s">
        <v>13215</v>
      </c>
      <c r="J3445">
        <v>125</v>
      </c>
      <c r="K3445" t="s">
        <v>2202</v>
      </c>
      <c r="L3445" t="s">
        <v>12529</v>
      </c>
      <c r="M3445" t="s">
        <v>472</v>
      </c>
      <c r="N3445">
        <v>1500000</v>
      </c>
      <c r="O3445">
        <v>2000</v>
      </c>
      <c r="P3445">
        <v>7.9</v>
      </c>
      <c r="Q3445" t="s">
        <v>14098</v>
      </c>
    </row>
    <row r="3446" spans="1:17" x14ac:dyDescent="0.35">
      <c r="A3446" t="s">
        <v>13216</v>
      </c>
      <c r="B3446">
        <v>112</v>
      </c>
      <c r="C3446" t="s">
        <v>3393</v>
      </c>
      <c r="D3446">
        <v>712294</v>
      </c>
      <c r="E3446" t="s">
        <v>2679</v>
      </c>
      <c r="F3446" t="s">
        <v>5678</v>
      </c>
      <c r="G3446" t="s">
        <v>13217</v>
      </c>
      <c r="H3446" t="s">
        <v>13218</v>
      </c>
      <c r="I3446" t="s">
        <v>13219</v>
      </c>
      <c r="J3446">
        <v>68</v>
      </c>
      <c r="K3446" t="s">
        <v>21</v>
      </c>
      <c r="L3446" t="s">
        <v>22</v>
      </c>
      <c r="M3446" t="s">
        <v>472</v>
      </c>
      <c r="N3446">
        <v>1500000</v>
      </c>
      <c r="O3446">
        <v>2005</v>
      </c>
      <c r="P3446">
        <v>6.7</v>
      </c>
      <c r="Q3446" t="s">
        <v>2679</v>
      </c>
    </row>
    <row r="3447" spans="1:17" x14ac:dyDescent="0.35">
      <c r="A3447" t="s">
        <v>13220</v>
      </c>
      <c r="B3447">
        <v>104</v>
      </c>
      <c r="C3447" t="s">
        <v>3888</v>
      </c>
      <c r="D3447">
        <v>3447339</v>
      </c>
      <c r="E3447" t="s">
        <v>1337</v>
      </c>
      <c r="F3447" t="s">
        <v>1327</v>
      </c>
      <c r="G3447" t="s">
        <v>13221</v>
      </c>
      <c r="H3447" t="s">
        <v>1132</v>
      </c>
      <c r="I3447" t="s">
        <v>13222</v>
      </c>
      <c r="J3447">
        <v>79</v>
      </c>
      <c r="K3447" t="s">
        <v>21</v>
      </c>
      <c r="L3447" t="s">
        <v>22</v>
      </c>
      <c r="M3447" t="s">
        <v>472</v>
      </c>
      <c r="N3447">
        <v>1500000</v>
      </c>
      <c r="O3447">
        <v>2013</v>
      </c>
      <c r="P3447">
        <v>5.8</v>
      </c>
      <c r="Q3447" t="s">
        <v>1331</v>
      </c>
    </row>
    <row r="3448" spans="1:17" x14ac:dyDescent="0.35">
      <c r="A3448" t="s">
        <v>12365</v>
      </c>
      <c r="B3448">
        <v>99</v>
      </c>
      <c r="C3448" t="s">
        <v>13223</v>
      </c>
      <c r="D3448">
        <v>418953</v>
      </c>
      <c r="E3448" t="s">
        <v>1702</v>
      </c>
      <c r="F3448" t="s">
        <v>4459</v>
      </c>
      <c r="G3448" t="s">
        <v>13224</v>
      </c>
      <c r="H3448" t="s">
        <v>13061</v>
      </c>
      <c r="I3448" t="s">
        <v>13225</v>
      </c>
      <c r="J3448">
        <v>93</v>
      </c>
      <c r="K3448" t="s">
        <v>21</v>
      </c>
      <c r="L3448" t="s">
        <v>1172</v>
      </c>
      <c r="M3448" t="s">
        <v>472</v>
      </c>
      <c r="N3448">
        <v>1500000</v>
      </c>
      <c r="O3448">
        <v>1993</v>
      </c>
      <c r="P3448">
        <v>6.5</v>
      </c>
      <c r="Q3448" t="s">
        <v>14098</v>
      </c>
    </row>
    <row r="3449" spans="1:17" x14ac:dyDescent="0.35">
      <c r="A3449" t="s">
        <v>13226</v>
      </c>
      <c r="B3449">
        <v>98</v>
      </c>
      <c r="C3449" t="s">
        <v>13227</v>
      </c>
      <c r="D3449">
        <v>406035</v>
      </c>
      <c r="E3449" t="s">
        <v>2679</v>
      </c>
      <c r="F3449" t="s">
        <v>3301</v>
      </c>
      <c r="G3449" t="s">
        <v>13228</v>
      </c>
      <c r="H3449" t="s">
        <v>13229</v>
      </c>
      <c r="I3449" t="s">
        <v>13230</v>
      </c>
      <c r="J3449">
        <v>159</v>
      </c>
      <c r="K3449" t="s">
        <v>21</v>
      </c>
      <c r="L3449" t="s">
        <v>22</v>
      </c>
      <c r="M3449" t="s">
        <v>472</v>
      </c>
      <c r="N3449">
        <v>1500000</v>
      </c>
      <c r="O3449">
        <v>2001</v>
      </c>
      <c r="P3449">
        <v>7.2</v>
      </c>
      <c r="Q3449" t="s">
        <v>2679</v>
      </c>
    </row>
    <row r="3450" spans="1:17" x14ac:dyDescent="0.35">
      <c r="A3450" t="s">
        <v>9540</v>
      </c>
      <c r="B3450">
        <v>100</v>
      </c>
      <c r="C3450" t="s">
        <v>8318</v>
      </c>
      <c r="D3450">
        <v>373967</v>
      </c>
      <c r="E3450" t="s">
        <v>3970</v>
      </c>
      <c r="F3450" t="s">
        <v>2951</v>
      </c>
      <c r="G3450" t="s">
        <v>13231</v>
      </c>
      <c r="H3450" t="s">
        <v>10864</v>
      </c>
      <c r="I3450" t="s">
        <v>13232</v>
      </c>
      <c r="J3450">
        <v>481</v>
      </c>
      <c r="K3450" t="s">
        <v>21</v>
      </c>
      <c r="L3450" t="s">
        <v>22</v>
      </c>
      <c r="M3450" t="s">
        <v>472</v>
      </c>
      <c r="N3450">
        <v>1500000</v>
      </c>
      <c r="O3450">
        <v>2001</v>
      </c>
      <c r="P3450">
        <v>6.5</v>
      </c>
      <c r="Q3450" t="s">
        <v>4933</v>
      </c>
    </row>
    <row r="3451" spans="1:17" x14ac:dyDescent="0.35">
      <c r="A3451" t="s">
        <v>337</v>
      </c>
      <c r="B3451">
        <v>80</v>
      </c>
      <c r="C3451" t="s">
        <v>337</v>
      </c>
      <c r="D3451">
        <v>194568</v>
      </c>
      <c r="E3451" t="s">
        <v>1337</v>
      </c>
      <c r="F3451" t="s">
        <v>13233</v>
      </c>
      <c r="G3451" t="s">
        <v>13234</v>
      </c>
      <c r="H3451" t="s">
        <v>1695</v>
      </c>
      <c r="I3451" t="s">
        <v>13235</v>
      </c>
      <c r="J3451">
        <v>28</v>
      </c>
      <c r="K3451" t="s">
        <v>21</v>
      </c>
      <c r="L3451" t="s">
        <v>22</v>
      </c>
      <c r="M3451" t="s">
        <v>472</v>
      </c>
      <c r="N3451">
        <v>1500000</v>
      </c>
      <c r="O3451">
        <v>2006</v>
      </c>
      <c r="P3451">
        <v>6.2</v>
      </c>
      <c r="Q3451" t="s">
        <v>1331</v>
      </c>
    </row>
    <row r="3452" spans="1:17" x14ac:dyDescent="0.35">
      <c r="A3452" t="s">
        <v>13236</v>
      </c>
      <c r="B3452">
        <v>87</v>
      </c>
      <c r="C3452" t="s">
        <v>13237</v>
      </c>
      <c r="D3452">
        <v>163245</v>
      </c>
      <c r="E3452" t="s">
        <v>3084</v>
      </c>
      <c r="F3452" t="s">
        <v>13238</v>
      </c>
      <c r="G3452" t="s">
        <v>13239</v>
      </c>
      <c r="H3452" t="s">
        <v>13240</v>
      </c>
      <c r="I3452" t="s">
        <v>13241</v>
      </c>
      <c r="J3452">
        <v>211</v>
      </c>
      <c r="K3452" t="s">
        <v>21</v>
      </c>
      <c r="L3452" t="s">
        <v>22</v>
      </c>
      <c r="M3452" t="s">
        <v>222</v>
      </c>
      <c r="N3452">
        <v>1500000</v>
      </c>
      <c r="O3452">
        <v>1936</v>
      </c>
      <c r="P3452">
        <v>8.6</v>
      </c>
      <c r="Q3452" t="s">
        <v>1331</v>
      </c>
    </row>
    <row r="3453" spans="1:17" x14ac:dyDescent="0.35">
      <c r="A3453" t="s">
        <v>13242</v>
      </c>
      <c r="B3453">
        <v>91</v>
      </c>
      <c r="C3453" t="s">
        <v>4962</v>
      </c>
      <c r="D3453">
        <v>119841</v>
      </c>
      <c r="E3453" t="s">
        <v>2679</v>
      </c>
      <c r="F3453" t="s">
        <v>638</v>
      </c>
      <c r="G3453" t="s">
        <v>13243</v>
      </c>
      <c r="H3453" t="s">
        <v>3903</v>
      </c>
      <c r="I3453" t="s">
        <v>13244</v>
      </c>
      <c r="J3453">
        <v>55</v>
      </c>
      <c r="K3453" t="s">
        <v>21</v>
      </c>
      <c r="L3453" t="s">
        <v>22</v>
      </c>
      <c r="M3453" t="s">
        <v>68</v>
      </c>
      <c r="N3453">
        <v>1500000</v>
      </c>
      <c r="O3453">
        <v>2002</v>
      </c>
      <c r="P3453">
        <v>6.5</v>
      </c>
      <c r="Q3453" t="s">
        <v>2679</v>
      </c>
    </row>
    <row r="3454" spans="1:17" x14ac:dyDescent="0.35">
      <c r="A3454" t="s">
        <v>4816</v>
      </c>
      <c r="B3454">
        <v>84</v>
      </c>
      <c r="C3454" t="s">
        <v>12530</v>
      </c>
      <c r="D3454">
        <v>173066</v>
      </c>
      <c r="E3454" t="s">
        <v>2209</v>
      </c>
      <c r="F3454" t="s">
        <v>10524</v>
      </c>
      <c r="G3454" t="s">
        <v>13245</v>
      </c>
      <c r="H3454" t="s">
        <v>13246</v>
      </c>
      <c r="I3454" t="s">
        <v>13247</v>
      </c>
      <c r="J3454">
        <v>88</v>
      </c>
      <c r="K3454" t="s">
        <v>21</v>
      </c>
      <c r="L3454" t="s">
        <v>22</v>
      </c>
      <c r="M3454" t="s">
        <v>472</v>
      </c>
      <c r="N3454">
        <v>1500000</v>
      </c>
      <c r="O3454">
        <v>2007</v>
      </c>
      <c r="P3454">
        <v>6.3</v>
      </c>
      <c r="Q3454" t="s">
        <v>1331</v>
      </c>
    </row>
    <row r="3455" spans="1:17" x14ac:dyDescent="0.35">
      <c r="A3455" t="s">
        <v>13248</v>
      </c>
      <c r="B3455">
        <v>95</v>
      </c>
      <c r="C3455" t="s">
        <v>13249</v>
      </c>
      <c r="D3455">
        <v>3478</v>
      </c>
      <c r="E3455" t="s">
        <v>5672</v>
      </c>
      <c r="F3455" t="s">
        <v>853</v>
      </c>
      <c r="G3455" t="s">
        <v>13250</v>
      </c>
      <c r="H3455" t="s">
        <v>13251</v>
      </c>
      <c r="I3455" t="s">
        <v>13252</v>
      </c>
      <c r="J3455">
        <v>142</v>
      </c>
      <c r="K3455" t="s">
        <v>21</v>
      </c>
      <c r="L3455" t="s">
        <v>214</v>
      </c>
      <c r="M3455" t="s">
        <v>3766</v>
      </c>
      <c r="N3455">
        <v>1500000</v>
      </c>
      <c r="O3455">
        <v>2008</v>
      </c>
      <c r="P3455">
        <v>6.7</v>
      </c>
      <c r="Q3455" t="s">
        <v>1018</v>
      </c>
    </row>
    <row r="3456" spans="1:17" x14ac:dyDescent="0.35">
      <c r="A3456" t="s">
        <v>13253</v>
      </c>
      <c r="B3456">
        <v>90</v>
      </c>
      <c r="C3456" t="s">
        <v>6152</v>
      </c>
      <c r="D3456">
        <v>52166</v>
      </c>
      <c r="E3456" t="s">
        <v>2679</v>
      </c>
      <c r="F3456" t="s">
        <v>419</v>
      </c>
      <c r="G3456" t="s">
        <v>13254</v>
      </c>
      <c r="H3456" t="s">
        <v>7027</v>
      </c>
      <c r="I3456" t="s">
        <v>13255</v>
      </c>
      <c r="J3456">
        <v>22</v>
      </c>
      <c r="K3456" t="s">
        <v>21</v>
      </c>
      <c r="L3456" t="s">
        <v>22</v>
      </c>
      <c r="M3456" t="s">
        <v>472</v>
      </c>
      <c r="N3456">
        <v>2000000</v>
      </c>
      <c r="O3456">
        <v>2008</v>
      </c>
      <c r="P3456">
        <v>6.7</v>
      </c>
      <c r="Q3456" t="s">
        <v>2679</v>
      </c>
    </row>
    <row r="3457" spans="1:17" x14ac:dyDescent="0.35">
      <c r="A3457" t="s">
        <v>9287</v>
      </c>
      <c r="B3457">
        <v>101</v>
      </c>
      <c r="C3457" t="s">
        <v>10485</v>
      </c>
      <c r="D3457">
        <v>1163508</v>
      </c>
      <c r="E3457" t="s">
        <v>721</v>
      </c>
      <c r="F3457" t="s">
        <v>10090</v>
      </c>
      <c r="G3457" t="s">
        <v>13256</v>
      </c>
      <c r="H3457" t="s">
        <v>11791</v>
      </c>
      <c r="I3457" t="s">
        <v>13257</v>
      </c>
      <c r="J3457">
        <v>166</v>
      </c>
      <c r="K3457" t="s">
        <v>21</v>
      </c>
      <c r="L3457" t="s">
        <v>22</v>
      </c>
      <c r="M3457" t="s">
        <v>472</v>
      </c>
      <c r="N3457">
        <v>2500000</v>
      </c>
      <c r="O3457">
        <v>2012</v>
      </c>
      <c r="P3457">
        <v>5.0999999999999996</v>
      </c>
      <c r="Q3457" t="s">
        <v>2679</v>
      </c>
    </row>
    <row r="3458" spans="1:17" x14ac:dyDescent="0.35">
      <c r="A3458" t="s">
        <v>13258</v>
      </c>
      <c r="B3458">
        <v>83</v>
      </c>
      <c r="C3458" t="s">
        <v>13259</v>
      </c>
      <c r="D3458">
        <v>184925485</v>
      </c>
      <c r="E3458" t="s">
        <v>4646</v>
      </c>
      <c r="F3458" t="s">
        <v>13260</v>
      </c>
      <c r="G3458" t="s">
        <v>13261</v>
      </c>
      <c r="H3458" t="s">
        <v>13262</v>
      </c>
      <c r="I3458" t="s">
        <v>13263</v>
      </c>
      <c r="J3458">
        <v>204</v>
      </c>
      <c r="K3458" t="s">
        <v>21</v>
      </c>
      <c r="L3458" t="s">
        <v>22</v>
      </c>
      <c r="M3458" t="s">
        <v>4651</v>
      </c>
      <c r="N3458">
        <v>2000000</v>
      </c>
      <c r="O3458">
        <v>1937</v>
      </c>
      <c r="P3458">
        <v>7.7</v>
      </c>
      <c r="Q3458" t="s">
        <v>8470</v>
      </c>
    </row>
    <row r="3459" spans="1:17" x14ac:dyDescent="0.35">
      <c r="A3459" t="s">
        <v>13264</v>
      </c>
      <c r="B3459">
        <v>106</v>
      </c>
      <c r="C3459" t="s">
        <v>13265</v>
      </c>
      <c r="D3459">
        <v>304124</v>
      </c>
      <c r="E3459" t="s">
        <v>2679</v>
      </c>
      <c r="F3459" t="s">
        <v>12248</v>
      </c>
      <c r="G3459" t="s">
        <v>13266</v>
      </c>
      <c r="H3459" t="s">
        <v>13267</v>
      </c>
      <c r="I3459" t="s">
        <v>13268</v>
      </c>
      <c r="J3459">
        <v>37</v>
      </c>
      <c r="K3459" t="s">
        <v>2202</v>
      </c>
      <c r="L3459" t="s">
        <v>12529</v>
      </c>
      <c r="M3459" t="s">
        <v>472</v>
      </c>
      <c r="N3459">
        <v>1400000</v>
      </c>
      <c r="O3459">
        <v>2004</v>
      </c>
      <c r="P3459">
        <v>6.7</v>
      </c>
      <c r="Q3459" t="s">
        <v>2679</v>
      </c>
    </row>
    <row r="3460" spans="1:17" x14ac:dyDescent="0.35">
      <c r="A3460" t="s">
        <v>13269</v>
      </c>
      <c r="B3460">
        <v>94</v>
      </c>
      <c r="C3460" t="s">
        <v>13270</v>
      </c>
      <c r="D3460">
        <v>36830</v>
      </c>
      <c r="E3460" t="s">
        <v>13271</v>
      </c>
      <c r="F3460" t="s">
        <v>13269</v>
      </c>
      <c r="G3460" t="s">
        <v>13272</v>
      </c>
      <c r="H3460" t="s">
        <v>13273</v>
      </c>
      <c r="I3460" t="s">
        <v>13274</v>
      </c>
      <c r="J3460">
        <v>63</v>
      </c>
      <c r="K3460" t="s">
        <v>21</v>
      </c>
      <c r="L3460" t="s">
        <v>38</v>
      </c>
      <c r="M3460" t="s">
        <v>23</v>
      </c>
      <c r="N3460">
        <v>1400000</v>
      </c>
      <c r="O3460">
        <v>2004</v>
      </c>
      <c r="P3460">
        <v>6.6</v>
      </c>
      <c r="Q3460" t="s">
        <v>769</v>
      </c>
    </row>
    <row r="3461" spans="1:17" x14ac:dyDescent="0.35">
      <c r="A3461" t="s">
        <v>1038</v>
      </c>
      <c r="B3461">
        <v>120</v>
      </c>
      <c r="C3461" t="s">
        <v>548</v>
      </c>
      <c r="D3461">
        <v>3650677</v>
      </c>
      <c r="E3461" t="s">
        <v>815</v>
      </c>
      <c r="F3461" t="s">
        <v>271</v>
      </c>
      <c r="G3461" t="s">
        <v>13276</v>
      </c>
      <c r="H3461" t="s">
        <v>2711</v>
      </c>
      <c r="I3461" t="s">
        <v>13277</v>
      </c>
      <c r="J3461">
        <v>523</v>
      </c>
      <c r="K3461" t="s">
        <v>21</v>
      </c>
      <c r="L3461" t="s">
        <v>38</v>
      </c>
      <c r="M3461" t="s">
        <v>472</v>
      </c>
      <c r="N3461">
        <v>960000</v>
      </c>
      <c r="O3461">
        <v>1998</v>
      </c>
      <c r="P3461">
        <v>8.1999999999999993</v>
      </c>
      <c r="Q3461" t="s">
        <v>1331</v>
      </c>
    </row>
    <row r="3462" spans="1:17" x14ac:dyDescent="0.35">
      <c r="A3462" t="s">
        <v>11278</v>
      </c>
      <c r="B3462">
        <v>105</v>
      </c>
      <c r="C3462" t="s">
        <v>13278</v>
      </c>
      <c r="D3462">
        <v>1647780</v>
      </c>
      <c r="E3462" t="s">
        <v>2679</v>
      </c>
      <c r="F3462" t="s">
        <v>3450</v>
      </c>
      <c r="G3462" t="s">
        <v>13279</v>
      </c>
      <c r="H3462" t="s">
        <v>13280</v>
      </c>
      <c r="I3462" t="s">
        <v>13281</v>
      </c>
      <c r="J3462">
        <v>258</v>
      </c>
      <c r="K3462" t="s">
        <v>11042</v>
      </c>
      <c r="L3462" t="s">
        <v>5888</v>
      </c>
      <c r="M3462" t="s">
        <v>472</v>
      </c>
      <c r="N3462">
        <v>1300000</v>
      </c>
      <c r="O3462">
        <v>1998</v>
      </c>
      <c r="P3462">
        <v>8.1</v>
      </c>
      <c r="Q3462" t="s">
        <v>2679</v>
      </c>
    </row>
    <row r="3463" spans="1:17" x14ac:dyDescent="0.35">
      <c r="A3463" t="s">
        <v>218</v>
      </c>
      <c r="B3463">
        <v>95</v>
      </c>
      <c r="C3463" t="s">
        <v>1466</v>
      </c>
      <c r="D3463">
        <v>695229</v>
      </c>
      <c r="E3463" t="s">
        <v>2018</v>
      </c>
      <c r="F3463" t="s">
        <v>218</v>
      </c>
      <c r="G3463" t="s">
        <v>13282</v>
      </c>
      <c r="H3463" t="s">
        <v>5190</v>
      </c>
      <c r="I3463" t="s">
        <v>13283</v>
      </c>
      <c r="J3463">
        <v>65</v>
      </c>
      <c r="K3463" t="s">
        <v>21</v>
      </c>
      <c r="L3463" t="s">
        <v>22</v>
      </c>
      <c r="M3463" t="s">
        <v>472</v>
      </c>
      <c r="N3463">
        <v>1300000</v>
      </c>
      <c r="O3463">
        <v>1996</v>
      </c>
      <c r="P3463">
        <v>7.2</v>
      </c>
      <c r="Q3463" t="s">
        <v>1331</v>
      </c>
    </row>
    <row r="3464" spans="1:17" x14ac:dyDescent="0.35">
      <c r="A3464" t="s">
        <v>13284</v>
      </c>
      <c r="B3464">
        <v>135</v>
      </c>
      <c r="C3464" t="s">
        <v>13285</v>
      </c>
      <c r="D3464">
        <v>638951</v>
      </c>
      <c r="E3464" t="s">
        <v>2679</v>
      </c>
      <c r="F3464" t="s">
        <v>13286</v>
      </c>
      <c r="G3464" t="s">
        <v>13287</v>
      </c>
      <c r="H3464" t="s">
        <v>13288</v>
      </c>
      <c r="I3464" t="s">
        <v>13289</v>
      </c>
      <c r="J3464">
        <v>19</v>
      </c>
      <c r="K3464" t="s">
        <v>13290</v>
      </c>
      <c r="L3464" t="s">
        <v>22</v>
      </c>
      <c r="M3464" t="s">
        <v>472</v>
      </c>
      <c r="N3464">
        <v>1592000</v>
      </c>
      <c r="O3464">
        <v>2006</v>
      </c>
      <c r="P3464">
        <v>7.4</v>
      </c>
      <c r="Q3464" t="s">
        <v>2679</v>
      </c>
    </row>
    <row r="3465" spans="1:17" x14ac:dyDescent="0.35">
      <c r="A3465" t="s">
        <v>13291</v>
      </c>
      <c r="B3465">
        <v>105</v>
      </c>
      <c r="C3465" t="s">
        <v>1081</v>
      </c>
      <c r="D3465">
        <v>609042</v>
      </c>
      <c r="E3465" t="s">
        <v>2679</v>
      </c>
      <c r="F3465" t="s">
        <v>3085</v>
      </c>
      <c r="G3465" t="s">
        <v>13292</v>
      </c>
      <c r="H3465" t="s">
        <v>2517</v>
      </c>
      <c r="I3465" t="s">
        <v>13293</v>
      </c>
      <c r="J3465">
        <v>38</v>
      </c>
      <c r="K3465" t="s">
        <v>21</v>
      </c>
      <c r="L3465" t="s">
        <v>22</v>
      </c>
      <c r="M3465" t="s">
        <v>68</v>
      </c>
      <c r="N3465">
        <v>1300000</v>
      </c>
      <c r="O3465">
        <v>1999</v>
      </c>
      <c r="P3465">
        <v>6.5</v>
      </c>
      <c r="Q3465" t="s">
        <v>2679</v>
      </c>
    </row>
    <row r="3466" spans="1:17" x14ac:dyDescent="0.35">
      <c r="A3466" t="s">
        <v>13294</v>
      </c>
      <c r="B3466">
        <v>87</v>
      </c>
      <c r="C3466" t="s">
        <v>2264</v>
      </c>
      <c r="D3466">
        <v>19539</v>
      </c>
      <c r="E3466" t="s">
        <v>1331</v>
      </c>
      <c r="F3466" t="s">
        <v>186</v>
      </c>
      <c r="G3466" t="s">
        <v>13295</v>
      </c>
      <c r="H3466" t="s">
        <v>3879</v>
      </c>
      <c r="I3466" t="s">
        <v>13296</v>
      </c>
      <c r="J3466">
        <v>53</v>
      </c>
      <c r="K3466" t="s">
        <v>21</v>
      </c>
      <c r="L3466" t="s">
        <v>22</v>
      </c>
      <c r="M3466" t="s">
        <v>472</v>
      </c>
      <c r="N3466">
        <v>1000000</v>
      </c>
      <c r="O3466">
        <v>2003</v>
      </c>
      <c r="P3466">
        <v>6.2</v>
      </c>
      <c r="Q3466" t="s">
        <v>1331</v>
      </c>
    </row>
    <row r="3467" spans="1:17" x14ac:dyDescent="0.35">
      <c r="A3467" t="s">
        <v>5418</v>
      </c>
      <c r="B3467">
        <v>87</v>
      </c>
      <c r="C3467" t="s">
        <v>13297</v>
      </c>
      <c r="D3467">
        <v>19100000</v>
      </c>
      <c r="E3467" t="s">
        <v>2391</v>
      </c>
      <c r="F3467" t="s">
        <v>13298</v>
      </c>
      <c r="G3467" t="s">
        <v>13299</v>
      </c>
      <c r="H3467" t="s">
        <v>13300</v>
      </c>
      <c r="I3467" t="s">
        <v>13301</v>
      </c>
      <c r="J3467">
        <v>394</v>
      </c>
      <c r="K3467" t="s">
        <v>21</v>
      </c>
      <c r="L3467" t="s">
        <v>22</v>
      </c>
      <c r="M3467" t="s">
        <v>472</v>
      </c>
      <c r="N3467">
        <v>1250000</v>
      </c>
      <c r="O3467">
        <v>1981</v>
      </c>
      <c r="P3467">
        <v>6.1</v>
      </c>
      <c r="Q3467" t="s">
        <v>4933</v>
      </c>
    </row>
    <row r="3468" spans="1:17" x14ac:dyDescent="0.35">
      <c r="A3468" t="s">
        <v>1219</v>
      </c>
      <c r="B3468">
        <v>100</v>
      </c>
      <c r="C3468" t="s">
        <v>13302</v>
      </c>
      <c r="D3468">
        <v>24741700</v>
      </c>
      <c r="E3468" t="s">
        <v>2679</v>
      </c>
      <c r="F3468" t="s">
        <v>3752</v>
      </c>
      <c r="G3468" t="s">
        <v>13303</v>
      </c>
      <c r="H3468" t="s">
        <v>2208</v>
      </c>
      <c r="I3468" t="s">
        <v>13304</v>
      </c>
      <c r="J3468">
        <v>95</v>
      </c>
      <c r="K3468" t="s">
        <v>21</v>
      </c>
      <c r="L3468" t="s">
        <v>22</v>
      </c>
      <c r="M3468" t="s">
        <v>472</v>
      </c>
      <c r="N3468">
        <v>1200000</v>
      </c>
      <c r="O3468">
        <v>1989</v>
      </c>
      <c r="P3468">
        <v>7.2</v>
      </c>
      <c r="Q3468" t="s">
        <v>2679</v>
      </c>
    </row>
    <row r="3469" spans="1:17" x14ac:dyDescent="0.35">
      <c r="A3469" t="s">
        <v>268</v>
      </c>
      <c r="B3469">
        <v>103</v>
      </c>
      <c r="C3469" t="s">
        <v>2095</v>
      </c>
      <c r="D3469">
        <v>55153403</v>
      </c>
      <c r="E3469" t="s">
        <v>2391</v>
      </c>
      <c r="F3469" t="s">
        <v>2198</v>
      </c>
      <c r="G3469" t="s">
        <v>13305</v>
      </c>
      <c r="H3469" t="s">
        <v>10371</v>
      </c>
      <c r="I3469" t="s">
        <v>13306</v>
      </c>
      <c r="J3469">
        <v>1509</v>
      </c>
      <c r="K3469" t="s">
        <v>21</v>
      </c>
      <c r="L3469" t="s">
        <v>22</v>
      </c>
      <c r="M3469" t="s">
        <v>472</v>
      </c>
      <c r="N3469">
        <v>1200000</v>
      </c>
      <c r="O3469">
        <v>2004</v>
      </c>
      <c r="P3469">
        <v>7.7</v>
      </c>
      <c r="Q3469" t="s">
        <v>4933</v>
      </c>
    </row>
    <row r="3470" spans="1:17" x14ac:dyDescent="0.35">
      <c r="A3470" t="s">
        <v>3848</v>
      </c>
      <c r="B3470">
        <v>100</v>
      </c>
      <c r="C3470" t="s">
        <v>2912</v>
      </c>
      <c r="D3470">
        <v>18488314</v>
      </c>
      <c r="E3470" t="s">
        <v>9078</v>
      </c>
      <c r="F3470" t="s">
        <v>8350</v>
      </c>
      <c r="G3470" t="s">
        <v>13307</v>
      </c>
      <c r="H3470" t="s">
        <v>3848</v>
      </c>
      <c r="I3470" t="s">
        <v>13308</v>
      </c>
      <c r="J3470">
        <v>333</v>
      </c>
      <c r="K3470" t="s">
        <v>21</v>
      </c>
      <c r="L3470" t="s">
        <v>22</v>
      </c>
      <c r="M3470" t="s">
        <v>472</v>
      </c>
      <c r="N3470">
        <v>1200000</v>
      </c>
      <c r="O3470">
        <v>2001</v>
      </c>
      <c r="P3470">
        <v>7.1</v>
      </c>
      <c r="Q3470" t="s">
        <v>1331</v>
      </c>
    </row>
    <row r="3471" spans="1:17" x14ac:dyDescent="0.35">
      <c r="A3471" t="s">
        <v>7655</v>
      </c>
      <c r="B3471">
        <v>114</v>
      </c>
      <c r="C3471" t="s">
        <v>13309</v>
      </c>
      <c r="D3471">
        <v>13876974</v>
      </c>
      <c r="E3471" t="s">
        <v>1138</v>
      </c>
      <c r="F3471" t="s">
        <v>10820</v>
      </c>
      <c r="G3471" t="s">
        <v>13310</v>
      </c>
      <c r="H3471" t="s">
        <v>7659</v>
      </c>
      <c r="I3471" t="s">
        <v>13311</v>
      </c>
      <c r="J3471">
        <v>214</v>
      </c>
      <c r="K3471" t="s">
        <v>4337</v>
      </c>
      <c r="L3471" t="s">
        <v>4338</v>
      </c>
      <c r="M3471" t="s">
        <v>472</v>
      </c>
      <c r="N3471">
        <v>7000000</v>
      </c>
      <c r="O3471">
        <v>2001</v>
      </c>
      <c r="P3471">
        <v>7.4</v>
      </c>
      <c r="Q3471" t="s">
        <v>1331</v>
      </c>
    </row>
    <row r="3472" spans="1:17" x14ac:dyDescent="0.35">
      <c r="A3472" t="s">
        <v>9752</v>
      </c>
      <c r="B3472">
        <v>111</v>
      </c>
      <c r="C3472" t="s">
        <v>2587</v>
      </c>
      <c r="D3472">
        <v>9180275</v>
      </c>
      <c r="E3472" t="s">
        <v>2679</v>
      </c>
      <c r="F3472" t="s">
        <v>727</v>
      </c>
      <c r="G3472" t="s">
        <v>13312</v>
      </c>
      <c r="H3472" t="s">
        <v>1814</v>
      </c>
      <c r="I3472" t="s">
        <v>13313</v>
      </c>
      <c r="J3472">
        <v>231</v>
      </c>
      <c r="K3472" t="s">
        <v>21</v>
      </c>
      <c r="L3472" t="s">
        <v>22</v>
      </c>
      <c r="M3472" t="s">
        <v>472</v>
      </c>
      <c r="N3472">
        <v>1200000</v>
      </c>
      <c r="O3472">
        <v>2000</v>
      </c>
      <c r="P3472">
        <v>7.7</v>
      </c>
      <c r="Q3472" t="s">
        <v>2679</v>
      </c>
    </row>
    <row r="3473" spans="1:17" x14ac:dyDescent="0.35">
      <c r="A3473" t="s">
        <v>13314</v>
      </c>
      <c r="B3473">
        <v>85</v>
      </c>
      <c r="C3473" t="s">
        <v>4626</v>
      </c>
      <c r="D3473">
        <v>2199853</v>
      </c>
      <c r="E3473" t="s">
        <v>2018</v>
      </c>
      <c r="F3473" t="s">
        <v>2943</v>
      </c>
      <c r="G3473" t="s">
        <v>13315</v>
      </c>
      <c r="H3473" t="s">
        <v>6506</v>
      </c>
      <c r="I3473" t="s">
        <v>13316</v>
      </c>
      <c r="J3473">
        <v>186</v>
      </c>
      <c r="K3473" t="s">
        <v>21</v>
      </c>
      <c r="L3473" t="s">
        <v>22</v>
      </c>
      <c r="M3473" t="s">
        <v>472</v>
      </c>
      <c r="N3473">
        <v>1200000</v>
      </c>
      <c r="O3473">
        <v>1999</v>
      </c>
      <c r="P3473">
        <v>6.6</v>
      </c>
      <c r="Q3473" t="s">
        <v>1331</v>
      </c>
    </row>
    <row r="3474" spans="1:17" x14ac:dyDescent="0.35">
      <c r="A3474" t="s">
        <v>13317</v>
      </c>
      <c r="B3474">
        <v>113</v>
      </c>
      <c r="C3474" t="s">
        <v>10895</v>
      </c>
      <c r="D3474">
        <v>2859955</v>
      </c>
      <c r="E3474" t="s">
        <v>2975</v>
      </c>
      <c r="F3474" t="s">
        <v>514</v>
      </c>
      <c r="G3474" t="s">
        <v>13318</v>
      </c>
      <c r="H3474" t="s">
        <v>4833</v>
      </c>
      <c r="I3474" t="s">
        <v>13319</v>
      </c>
      <c r="J3474">
        <v>32</v>
      </c>
      <c r="K3474" t="s">
        <v>21</v>
      </c>
      <c r="L3474" t="s">
        <v>22</v>
      </c>
      <c r="M3474" t="s">
        <v>23</v>
      </c>
      <c r="N3474">
        <v>1200000</v>
      </c>
      <c r="O3474">
        <v>2013</v>
      </c>
      <c r="P3474">
        <v>6</v>
      </c>
      <c r="Q3474" t="s">
        <v>2679</v>
      </c>
    </row>
    <row r="3475" spans="1:17" x14ac:dyDescent="0.35">
      <c r="A3475" t="s">
        <v>1405</v>
      </c>
      <c r="B3475">
        <v>99</v>
      </c>
      <c r="C3475" t="s">
        <v>218</v>
      </c>
      <c r="D3475">
        <v>2812029</v>
      </c>
      <c r="E3475" t="s">
        <v>1702</v>
      </c>
      <c r="F3475" t="s">
        <v>1405</v>
      </c>
      <c r="G3475" t="s">
        <v>13320</v>
      </c>
      <c r="H3475" t="s">
        <v>3536</v>
      </c>
      <c r="I3475" t="s">
        <v>13321</v>
      </c>
      <c r="J3475">
        <v>931</v>
      </c>
      <c r="K3475" t="s">
        <v>21</v>
      </c>
      <c r="L3475" t="s">
        <v>22</v>
      </c>
      <c r="M3475" t="s">
        <v>472</v>
      </c>
      <c r="N3475">
        <v>1200000</v>
      </c>
      <c r="O3475">
        <v>1992</v>
      </c>
      <c r="P3475">
        <v>8.4</v>
      </c>
      <c r="Q3475" t="s">
        <v>14098</v>
      </c>
    </row>
    <row r="3476" spans="1:17" x14ac:dyDescent="0.35">
      <c r="A3476" t="s">
        <v>6569</v>
      </c>
      <c r="B3476">
        <v>142</v>
      </c>
      <c r="C3476" t="s">
        <v>13322</v>
      </c>
      <c r="D3476">
        <v>6100000</v>
      </c>
      <c r="E3476" t="s">
        <v>10651</v>
      </c>
      <c r="F3476" t="s">
        <v>2898</v>
      </c>
      <c r="G3476" t="s">
        <v>13323</v>
      </c>
      <c r="H3476" t="s">
        <v>13324</v>
      </c>
      <c r="I3476" t="s">
        <v>13325</v>
      </c>
      <c r="J3476">
        <v>780</v>
      </c>
      <c r="K3476" t="s">
        <v>7326</v>
      </c>
      <c r="L3476" t="s">
        <v>5434</v>
      </c>
      <c r="M3476" t="s">
        <v>4651</v>
      </c>
      <c r="N3476">
        <v>1200000</v>
      </c>
      <c r="O3476">
        <v>1966</v>
      </c>
      <c r="P3476">
        <v>8.9</v>
      </c>
      <c r="Q3476" t="s">
        <v>10651</v>
      </c>
    </row>
    <row r="3477" spans="1:17" x14ac:dyDescent="0.35">
      <c r="A3477" t="s">
        <v>13326</v>
      </c>
      <c r="B3477">
        <v>112</v>
      </c>
      <c r="C3477" t="s">
        <v>13327</v>
      </c>
      <c r="D3477">
        <v>375723</v>
      </c>
      <c r="E3477" t="s">
        <v>2018</v>
      </c>
      <c r="F3477" t="s">
        <v>13328</v>
      </c>
      <c r="G3477" t="s">
        <v>13329</v>
      </c>
      <c r="H3477" t="s">
        <v>13330</v>
      </c>
      <c r="I3477" t="s">
        <v>13331</v>
      </c>
      <c r="J3477">
        <v>26</v>
      </c>
      <c r="K3477" t="s">
        <v>10343</v>
      </c>
      <c r="L3477" t="s">
        <v>11563</v>
      </c>
      <c r="M3477" t="s">
        <v>472</v>
      </c>
      <c r="N3477">
        <v>4000000</v>
      </c>
      <c r="O3477">
        <v>2015</v>
      </c>
      <c r="P3477">
        <v>7.9</v>
      </c>
      <c r="Q3477" t="s">
        <v>1331</v>
      </c>
    </row>
    <row r="3478" spans="1:17" x14ac:dyDescent="0.35">
      <c r="A3478" t="s">
        <v>13332</v>
      </c>
      <c r="B3478">
        <v>108</v>
      </c>
      <c r="C3478" t="s">
        <v>13333</v>
      </c>
      <c r="D3478">
        <v>594904</v>
      </c>
      <c r="E3478" t="s">
        <v>2018</v>
      </c>
      <c r="F3478" t="s">
        <v>5400</v>
      </c>
      <c r="G3478" t="s">
        <v>13334</v>
      </c>
      <c r="H3478" t="s">
        <v>13335</v>
      </c>
      <c r="I3478" t="s">
        <v>13336</v>
      </c>
      <c r="J3478">
        <v>89</v>
      </c>
      <c r="K3478" t="s">
        <v>21</v>
      </c>
      <c r="L3478" t="s">
        <v>22</v>
      </c>
      <c r="M3478" t="s">
        <v>23</v>
      </c>
      <c r="N3478">
        <v>1200000</v>
      </c>
      <c r="O3478">
        <v>2012</v>
      </c>
      <c r="P3478">
        <v>6</v>
      </c>
      <c r="Q3478" t="s">
        <v>1331</v>
      </c>
    </row>
    <row r="3479" spans="1:17" x14ac:dyDescent="0.35">
      <c r="A3479" t="s">
        <v>13337</v>
      </c>
      <c r="B3479">
        <v>88</v>
      </c>
      <c r="C3479" t="s">
        <v>13338</v>
      </c>
      <c r="D3479">
        <v>58936</v>
      </c>
      <c r="E3479" t="s">
        <v>4945</v>
      </c>
      <c r="F3479" t="s">
        <v>13339</v>
      </c>
      <c r="G3479" t="s">
        <v>13340</v>
      </c>
      <c r="H3479" t="s">
        <v>13341</v>
      </c>
      <c r="I3479" t="s">
        <v>13342</v>
      </c>
      <c r="J3479">
        <v>4</v>
      </c>
      <c r="K3479" t="s">
        <v>21</v>
      </c>
      <c r="L3479" t="s">
        <v>22</v>
      </c>
      <c r="M3479" t="s">
        <v>472</v>
      </c>
      <c r="N3479">
        <v>1200000</v>
      </c>
      <c r="O3479">
        <v>2001</v>
      </c>
      <c r="P3479">
        <v>6.1</v>
      </c>
      <c r="Q3479" t="s">
        <v>1331</v>
      </c>
    </row>
    <row r="3480" spans="1:17" x14ac:dyDescent="0.35">
      <c r="A3480" t="s">
        <v>2834</v>
      </c>
      <c r="B3480">
        <v>91</v>
      </c>
      <c r="C3480" t="s">
        <v>4274</v>
      </c>
      <c r="D3480">
        <v>2850263</v>
      </c>
      <c r="E3480" t="s">
        <v>13343</v>
      </c>
      <c r="F3480" t="s">
        <v>8585</v>
      </c>
      <c r="G3480" t="s">
        <v>13344</v>
      </c>
      <c r="H3480" t="s">
        <v>13345</v>
      </c>
      <c r="I3480" t="s">
        <v>13346</v>
      </c>
      <c r="J3480">
        <v>70</v>
      </c>
      <c r="K3480" t="s">
        <v>21</v>
      </c>
      <c r="L3480" t="s">
        <v>22</v>
      </c>
      <c r="M3480" t="s">
        <v>68</v>
      </c>
      <c r="N3480">
        <v>2600000</v>
      </c>
      <c r="O3480">
        <v>1993</v>
      </c>
      <c r="P3480">
        <v>6.2</v>
      </c>
      <c r="Q3480" t="s">
        <v>769</v>
      </c>
    </row>
    <row r="3481" spans="1:17" x14ac:dyDescent="0.35">
      <c r="A3481" t="s">
        <v>13347</v>
      </c>
      <c r="B3481">
        <v>94</v>
      </c>
      <c r="C3481" t="s">
        <v>5164</v>
      </c>
      <c r="D3481">
        <v>16101109</v>
      </c>
      <c r="E3481" t="s">
        <v>1331</v>
      </c>
      <c r="F3481" t="s">
        <v>254</v>
      </c>
      <c r="G3481" t="s">
        <v>13348</v>
      </c>
      <c r="H3481" t="s">
        <v>8141</v>
      </c>
      <c r="I3481" t="s">
        <v>13349</v>
      </c>
      <c r="J3481">
        <v>236</v>
      </c>
      <c r="K3481" t="s">
        <v>21</v>
      </c>
      <c r="L3481" t="s">
        <v>22</v>
      </c>
      <c r="M3481" t="s">
        <v>472</v>
      </c>
      <c r="N3481">
        <v>3000000</v>
      </c>
      <c r="O3481">
        <v>2005</v>
      </c>
      <c r="P3481">
        <v>6.8</v>
      </c>
      <c r="Q3481" t="s">
        <v>1331</v>
      </c>
    </row>
    <row r="3482" spans="1:17" x14ac:dyDescent="0.35">
      <c r="A3482" t="s">
        <v>13350</v>
      </c>
      <c r="B3482">
        <v>92</v>
      </c>
      <c r="C3482" t="s">
        <v>11635</v>
      </c>
      <c r="D3482">
        <v>1400000</v>
      </c>
      <c r="E3482" t="s">
        <v>12846</v>
      </c>
      <c r="F3482" t="s">
        <v>12782</v>
      </c>
      <c r="G3482" t="s">
        <v>13351</v>
      </c>
      <c r="H3482" t="s">
        <v>13352</v>
      </c>
      <c r="I3482" t="s">
        <v>13353</v>
      </c>
      <c r="J3482">
        <v>37</v>
      </c>
      <c r="K3482" t="s">
        <v>21</v>
      </c>
      <c r="L3482" t="s">
        <v>22</v>
      </c>
      <c r="M3482" t="s">
        <v>472</v>
      </c>
      <c r="N3482">
        <v>1100000</v>
      </c>
      <c r="O3482">
        <v>1987</v>
      </c>
      <c r="P3482">
        <v>5.9</v>
      </c>
      <c r="Q3482" t="s">
        <v>1064</v>
      </c>
    </row>
    <row r="3483" spans="1:17" x14ac:dyDescent="0.35">
      <c r="A3483" t="s">
        <v>13355</v>
      </c>
      <c r="B3483">
        <v>110</v>
      </c>
      <c r="C3483" t="s">
        <v>13356</v>
      </c>
      <c r="D3483">
        <v>56129</v>
      </c>
      <c r="E3483" t="s">
        <v>2330</v>
      </c>
      <c r="F3483" t="s">
        <v>7141</v>
      </c>
      <c r="G3483" t="s">
        <v>13357</v>
      </c>
      <c r="H3483" t="s">
        <v>13358</v>
      </c>
      <c r="I3483" t="s">
        <v>13359</v>
      </c>
      <c r="J3483">
        <v>82</v>
      </c>
      <c r="K3483" t="s">
        <v>21</v>
      </c>
      <c r="L3483" t="s">
        <v>214</v>
      </c>
      <c r="M3483" t="s">
        <v>472</v>
      </c>
      <c r="N3483">
        <v>1100000</v>
      </c>
      <c r="O3483">
        <v>2010</v>
      </c>
      <c r="P3483">
        <v>6.1</v>
      </c>
      <c r="Q3483" t="s">
        <v>8967</v>
      </c>
    </row>
    <row r="3484" spans="1:17" x14ac:dyDescent="0.35">
      <c r="A3484" t="s">
        <v>13360</v>
      </c>
      <c r="B3484">
        <v>102</v>
      </c>
      <c r="C3484" t="s">
        <v>13361</v>
      </c>
      <c r="D3484">
        <v>4105123</v>
      </c>
      <c r="E3484" t="s">
        <v>270</v>
      </c>
      <c r="F3484" t="s">
        <v>13362</v>
      </c>
      <c r="G3484" t="s">
        <v>13363</v>
      </c>
      <c r="H3484" t="s">
        <v>13364</v>
      </c>
      <c r="I3484" t="s">
        <v>13365</v>
      </c>
      <c r="J3484">
        <v>316</v>
      </c>
      <c r="K3484" t="s">
        <v>13366</v>
      </c>
      <c r="L3484" t="s">
        <v>13367</v>
      </c>
      <c r="M3484" t="s">
        <v>472</v>
      </c>
      <c r="N3484">
        <v>1100000</v>
      </c>
      <c r="O3484">
        <v>2011</v>
      </c>
      <c r="P3484">
        <v>7.6</v>
      </c>
      <c r="Q3484" t="s">
        <v>1064</v>
      </c>
    </row>
    <row r="3485" spans="1:17" x14ac:dyDescent="0.35">
      <c r="A3485" t="s">
        <v>4802</v>
      </c>
      <c r="B3485">
        <v>145</v>
      </c>
      <c r="C3485" t="s">
        <v>13275</v>
      </c>
      <c r="D3485">
        <v>117235247</v>
      </c>
      <c r="E3485" t="s">
        <v>2975</v>
      </c>
      <c r="F3485" t="s">
        <v>1422</v>
      </c>
      <c r="G3485" t="s">
        <v>13368</v>
      </c>
      <c r="H3485" t="s">
        <v>8618</v>
      </c>
      <c r="I3485" t="s">
        <v>13369</v>
      </c>
      <c r="J3485">
        <v>542</v>
      </c>
      <c r="K3485" t="s">
        <v>21</v>
      </c>
      <c r="L3485" t="s">
        <v>22</v>
      </c>
      <c r="M3485" t="s">
        <v>68</v>
      </c>
      <c r="N3485">
        <v>960000</v>
      </c>
      <c r="O3485">
        <v>1976</v>
      </c>
      <c r="P3485">
        <v>8.1</v>
      </c>
      <c r="Q3485" t="s">
        <v>2679</v>
      </c>
    </row>
    <row r="3486" spans="1:17" x14ac:dyDescent="0.35">
      <c r="A3486" t="s">
        <v>13370</v>
      </c>
      <c r="B3486">
        <v>83</v>
      </c>
      <c r="C3486" t="s">
        <v>13371</v>
      </c>
      <c r="D3486">
        <v>31537320</v>
      </c>
      <c r="E3486" t="s">
        <v>2391</v>
      </c>
      <c r="F3486" t="s">
        <v>11938</v>
      </c>
      <c r="G3486" t="s">
        <v>13372</v>
      </c>
      <c r="H3486" t="s">
        <v>13373</v>
      </c>
      <c r="I3486" t="s">
        <v>13374</v>
      </c>
      <c r="J3486">
        <v>309</v>
      </c>
      <c r="K3486" t="s">
        <v>21</v>
      </c>
      <c r="L3486" t="s">
        <v>22</v>
      </c>
      <c r="M3486" t="s">
        <v>472</v>
      </c>
      <c r="N3486">
        <v>1000000</v>
      </c>
      <c r="O3486">
        <v>2014</v>
      </c>
      <c r="P3486">
        <v>5.7</v>
      </c>
      <c r="Q3486" t="s">
        <v>4933</v>
      </c>
    </row>
    <row r="3487" spans="1:17" x14ac:dyDescent="0.35">
      <c r="A3487" t="s">
        <v>2246</v>
      </c>
      <c r="B3487">
        <v>91</v>
      </c>
      <c r="C3487" t="s">
        <v>4083</v>
      </c>
      <c r="D3487">
        <v>17986000</v>
      </c>
      <c r="E3487" t="s">
        <v>4933</v>
      </c>
      <c r="F3487" t="s">
        <v>6301</v>
      </c>
      <c r="G3487" t="s">
        <v>13375</v>
      </c>
      <c r="H3487" t="s">
        <v>10485</v>
      </c>
      <c r="I3487" t="s">
        <v>13376</v>
      </c>
      <c r="J3487">
        <v>195</v>
      </c>
      <c r="K3487" t="s">
        <v>21</v>
      </c>
      <c r="L3487" t="s">
        <v>22</v>
      </c>
      <c r="M3487" t="s">
        <v>472</v>
      </c>
      <c r="N3487">
        <v>1000000</v>
      </c>
      <c r="O3487">
        <v>1981</v>
      </c>
      <c r="P3487">
        <v>6.6</v>
      </c>
      <c r="Q3487" t="s">
        <v>4933</v>
      </c>
    </row>
    <row r="3488" spans="1:17" x14ac:dyDescent="0.35">
      <c r="A3488" t="s">
        <v>4389</v>
      </c>
      <c r="B3488">
        <v>110</v>
      </c>
      <c r="C3488" t="s">
        <v>13377</v>
      </c>
      <c r="D3488">
        <v>16067035</v>
      </c>
      <c r="E3488" t="s">
        <v>33</v>
      </c>
      <c r="F3488" t="s">
        <v>13378</v>
      </c>
      <c r="G3488" t="s">
        <v>13379</v>
      </c>
      <c r="H3488" t="s">
        <v>3765</v>
      </c>
      <c r="I3488" t="s">
        <v>13380</v>
      </c>
      <c r="J3488">
        <v>389</v>
      </c>
      <c r="K3488" t="s">
        <v>21</v>
      </c>
      <c r="L3488" t="s">
        <v>38</v>
      </c>
      <c r="M3488" t="s">
        <v>4651</v>
      </c>
      <c r="N3488">
        <v>1100000</v>
      </c>
      <c r="O3488">
        <v>1962</v>
      </c>
      <c r="P3488">
        <v>7.3</v>
      </c>
      <c r="Q3488" t="s">
        <v>1064</v>
      </c>
    </row>
    <row r="3489" spans="1:17" x14ac:dyDescent="0.35">
      <c r="A3489" t="s">
        <v>13381</v>
      </c>
      <c r="B3489">
        <v>86</v>
      </c>
      <c r="C3489" t="s">
        <v>1490</v>
      </c>
      <c r="D3489">
        <v>18112929</v>
      </c>
      <c r="E3489" t="s">
        <v>3348</v>
      </c>
      <c r="F3489" t="s">
        <v>1739</v>
      </c>
      <c r="G3489" t="s">
        <v>13382</v>
      </c>
      <c r="H3489" t="s">
        <v>1289</v>
      </c>
      <c r="I3489" t="s">
        <v>13383</v>
      </c>
      <c r="J3489">
        <v>271</v>
      </c>
      <c r="K3489" t="s">
        <v>21</v>
      </c>
      <c r="L3489" t="s">
        <v>22</v>
      </c>
      <c r="M3489" t="s">
        <v>472</v>
      </c>
      <c r="N3489">
        <v>1000000</v>
      </c>
      <c r="O3489">
        <v>2012</v>
      </c>
      <c r="P3489">
        <v>5</v>
      </c>
      <c r="Q3489" t="s">
        <v>4933</v>
      </c>
    </row>
    <row r="3490" spans="1:17" x14ac:dyDescent="0.35">
      <c r="A3490" t="s">
        <v>13384</v>
      </c>
      <c r="B3490">
        <v>86</v>
      </c>
      <c r="C3490" t="s">
        <v>13385</v>
      </c>
      <c r="D3490">
        <v>14564027</v>
      </c>
      <c r="E3490" t="s">
        <v>5672</v>
      </c>
      <c r="F3490" t="s">
        <v>13386</v>
      </c>
      <c r="G3490" t="s">
        <v>13387</v>
      </c>
      <c r="H3490" t="s">
        <v>13388</v>
      </c>
      <c r="I3490" t="s">
        <v>13389</v>
      </c>
      <c r="J3490">
        <v>335</v>
      </c>
      <c r="K3490" t="s">
        <v>21</v>
      </c>
      <c r="L3490" t="s">
        <v>38</v>
      </c>
      <c r="M3490" t="s">
        <v>472</v>
      </c>
      <c r="N3490">
        <v>1000000</v>
      </c>
      <c r="O3490">
        <v>1987</v>
      </c>
      <c r="P3490">
        <v>7</v>
      </c>
      <c r="Q3490" t="s">
        <v>1018</v>
      </c>
    </row>
    <row r="3491" spans="1:17" x14ac:dyDescent="0.35">
      <c r="A3491" t="s">
        <v>13390</v>
      </c>
      <c r="B3491">
        <v>120</v>
      </c>
      <c r="C3491" t="s">
        <v>13391</v>
      </c>
      <c r="D3491">
        <v>20773070</v>
      </c>
      <c r="E3491" t="s">
        <v>2679</v>
      </c>
      <c r="F3491" t="s">
        <v>13392</v>
      </c>
      <c r="G3491" t="s">
        <v>13393</v>
      </c>
      <c r="H3491" t="s">
        <v>13394</v>
      </c>
      <c r="I3491" t="s">
        <v>13395</v>
      </c>
      <c r="J3491">
        <v>102</v>
      </c>
      <c r="K3491" t="s">
        <v>21</v>
      </c>
      <c r="L3491" t="s">
        <v>22</v>
      </c>
      <c r="M3491" t="s">
        <v>68</v>
      </c>
      <c r="N3491">
        <v>5000000</v>
      </c>
      <c r="O3491">
        <v>2016</v>
      </c>
      <c r="P3491">
        <v>3.4</v>
      </c>
      <c r="Q3491" t="s">
        <v>2679</v>
      </c>
    </row>
    <row r="3492" spans="1:17" x14ac:dyDescent="0.35">
      <c r="A3492" t="s">
        <v>6799</v>
      </c>
      <c r="B3492">
        <v>90</v>
      </c>
      <c r="C3492" t="s">
        <v>2540</v>
      </c>
      <c r="D3492">
        <v>10042266</v>
      </c>
      <c r="E3492" t="s">
        <v>4727</v>
      </c>
      <c r="F3492" t="s">
        <v>10002</v>
      </c>
      <c r="G3492" t="s">
        <v>13396</v>
      </c>
      <c r="H3492" t="s">
        <v>10648</v>
      </c>
      <c r="I3492" t="s">
        <v>13397</v>
      </c>
      <c r="J3492">
        <v>220</v>
      </c>
      <c r="K3492" t="s">
        <v>21</v>
      </c>
      <c r="L3492" t="s">
        <v>22</v>
      </c>
      <c r="M3492" t="s">
        <v>23</v>
      </c>
      <c r="N3492">
        <v>1000000</v>
      </c>
      <c r="O3492">
        <v>2005</v>
      </c>
      <c r="P3492">
        <v>5.9</v>
      </c>
      <c r="Q3492" t="s">
        <v>2679</v>
      </c>
    </row>
    <row r="3493" spans="1:17" x14ac:dyDescent="0.35">
      <c r="A3493" t="s">
        <v>13398</v>
      </c>
      <c r="B3493">
        <v>99</v>
      </c>
      <c r="C3493" t="s">
        <v>13399</v>
      </c>
      <c r="D3493">
        <v>10037390</v>
      </c>
      <c r="E3493" t="s">
        <v>4370</v>
      </c>
      <c r="F3493" t="s">
        <v>13400</v>
      </c>
      <c r="G3493" t="s">
        <v>13401</v>
      </c>
      <c r="H3493" t="s">
        <v>13402</v>
      </c>
      <c r="I3493" t="s">
        <v>13403</v>
      </c>
      <c r="J3493">
        <v>140</v>
      </c>
      <c r="K3493" t="s">
        <v>542</v>
      </c>
      <c r="L3493" t="s">
        <v>543</v>
      </c>
      <c r="M3493" t="s">
        <v>68</v>
      </c>
      <c r="N3493">
        <v>1000000000</v>
      </c>
      <c r="O3493">
        <v>1999</v>
      </c>
      <c r="P3493">
        <v>6</v>
      </c>
      <c r="Q3493" t="s">
        <v>1064</v>
      </c>
    </row>
    <row r="3494" spans="1:17" x14ac:dyDescent="0.35">
      <c r="A3494" t="s">
        <v>9392</v>
      </c>
      <c r="B3494">
        <v>112</v>
      </c>
      <c r="C3494" t="s">
        <v>569</v>
      </c>
      <c r="D3494">
        <v>9701559</v>
      </c>
      <c r="E3494" t="s">
        <v>169</v>
      </c>
      <c r="F3494" t="s">
        <v>3301</v>
      </c>
      <c r="G3494" t="s">
        <v>13404</v>
      </c>
      <c r="H3494" t="s">
        <v>5156</v>
      </c>
      <c r="I3494" t="s">
        <v>13405</v>
      </c>
      <c r="J3494">
        <v>283</v>
      </c>
      <c r="K3494" t="s">
        <v>21</v>
      </c>
      <c r="L3494" t="s">
        <v>22</v>
      </c>
      <c r="M3494" t="s">
        <v>472</v>
      </c>
      <c r="N3494">
        <v>3500000</v>
      </c>
      <c r="O3494">
        <v>2010</v>
      </c>
      <c r="P3494">
        <v>7.4</v>
      </c>
      <c r="Q3494" t="s">
        <v>2679</v>
      </c>
    </row>
    <row r="3495" spans="1:17" x14ac:dyDescent="0.35">
      <c r="A3495" t="s">
        <v>13406</v>
      </c>
      <c r="B3495">
        <v>103</v>
      </c>
      <c r="C3495" t="s">
        <v>1537</v>
      </c>
      <c r="D3495">
        <v>9013113</v>
      </c>
      <c r="E3495" t="s">
        <v>4179</v>
      </c>
      <c r="F3495" t="s">
        <v>3422</v>
      </c>
      <c r="G3495" t="s">
        <v>13407</v>
      </c>
      <c r="H3495" t="s">
        <v>13408</v>
      </c>
      <c r="I3495" t="s">
        <v>13409</v>
      </c>
      <c r="J3495">
        <v>230</v>
      </c>
      <c r="K3495" t="s">
        <v>21</v>
      </c>
      <c r="L3495" t="s">
        <v>22</v>
      </c>
      <c r="M3495" t="s">
        <v>472</v>
      </c>
      <c r="N3495">
        <v>1000000</v>
      </c>
      <c r="O3495">
        <v>2005</v>
      </c>
      <c r="P3495">
        <v>7.4</v>
      </c>
      <c r="Q3495" t="s">
        <v>769</v>
      </c>
    </row>
    <row r="3496" spans="1:17" x14ac:dyDescent="0.35">
      <c r="A3496" t="s">
        <v>8129</v>
      </c>
      <c r="B3496">
        <v>83</v>
      </c>
      <c r="C3496" t="s">
        <v>13410</v>
      </c>
      <c r="D3496">
        <v>53245055</v>
      </c>
      <c r="E3496" t="s">
        <v>4933</v>
      </c>
      <c r="F3496" t="s">
        <v>13411</v>
      </c>
      <c r="G3496" t="s">
        <v>13412</v>
      </c>
      <c r="H3496" t="s">
        <v>7602</v>
      </c>
      <c r="I3496" t="s">
        <v>13413</v>
      </c>
      <c r="J3496">
        <v>290</v>
      </c>
      <c r="K3496" t="s">
        <v>21</v>
      </c>
      <c r="L3496" t="s">
        <v>22</v>
      </c>
      <c r="M3496" t="s">
        <v>472</v>
      </c>
      <c r="N3496">
        <v>1000000</v>
      </c>
      <c r="O3496">
        <v>2012</v>
      </c>
      <c r="P3496">
        <v>4.2</v>
      </c>
      <c r="Q3496" t="s">
        <v>4933</v>
      </c>
    </row>
    <row r="3497" spans="1:17" x14ac:dyDescent="0.35">
      <c r="A3497" t="s">
        <v>13414</v>
      </c>
      <c r="B3497">
        <v>109</v>
      </c>
      <c r="C3497" t="s">
        <v>13415</v>
      </c>
      <c r="D3497">
        <v>9000000</v>
      </c>
      <c r="E3497" t="s">
        <v>4273</v>
      </c>
      <c r="F3497" t="s">
        <v>2156</v>
      </c>
      <c r="G3497" t="s">
        <v>13416</v>
      </c>
      <c r="H3497" t="s">
        <v>13417</v>
      </c>
      <c r="I3497" t="s">
        <v>13418</v>
      </c>
      <c r="J3497">
        <v>137</v>
      </c>
      <c r="K3497" t="s">
        <v>21</v>
      </c>
      <c r="L3497" t="s">
        <v>22</v>
      </c>
      <c r="M3497" t="s">
        <v>5617</v>
      </c>
      <c r="N3497">
        <v>900000</v>
      </c>
      <c r="O3497">
        <v>1970</v>
      </c>
      <c r="P3497">
        <v>6.2</v>
      </c>
      <c r="Q3497" t="s">
        <v>1331</v>
      </c>
    </row>
    <row r="3498" spans="1:17" x14ac:dyDescent="0.35">
      <c r="A3498" t="s">
        <v>11312</v>
      </c>
      <c r="B3498">
        <v>100</v>
      </c>
      <c r="C3498" t="s">
        <v>814</v>
      </c>
      <c r="D3498">
        <v>7186670</v>
      </c>
      <c r="E3498" t="s">
        <v>12028</v>
      </c>
      <c r="F3498" t="s">
        <v>50</v>
      </c>
      <c r="G3498" t="s">
        <v>13419</v>
      </c>
      <c r="H3498" t="s">
        <v>13420</v>
      </c>
      <c r="I3498" t="s">
        <v>13421</v>
      </c>
      <c r="J3498">
        <v>164</v>
      </c>
      <c r="K3498" t="s">
        <v>21</v>
      </c>
      <c r="L3498" t="s">
        <v>22</v>
      </c>
      <c r="M3498" t="s">
        <v>472</v>
      </c>
      <c r="N3498">
        <v>6000000</v>
      </c>
      <c r="O3498">
        <v>2013</v>
      </c>
      <c r="P3498">
        <v>5.4</v>
      </c>
      <c r="Q3498" t="s">
        <v>769</v>
      </c>
    </row>
    <row r="3499" spans="1:17" x14ac:dyDescent="0.35">
      <c r="A3499" t="s">
        <v>13422</v>
      </c>
      <c r="B3499">
        <v>95</v>
      </c>
      <c r="C3499" t="s">
        <v>2428</v>
      </c>
      <c r="D3499">
        <v>5997134</v>
      </c>
      <c r="E3499" t="s">
        <v>3911</v>
      </c>
      <c r="F3499" t="s">
        <v>8488</v>
      </c>
      <c r="G3499" t="s">
        <v>13423</v>
      </c>
      <c r="H3499" t="s">
        <v>13424</v>
      </c>
      <c r="I3499" t="s">
        <v>13425</v>
      </c>
      <c r="J3499">
        <v>126</v>
      </c>
      <c r="K3499" t="s">
        <v>21</v>
      </c>
      <c r="L3499" t="s">
        <v>22</v>
      </c>
      <c r="M3499" t="s">
        <v>472</v>
      </c>
      <c r="N3499">
        <v>1000000</v>
      </c>
      <c r="O3499">
        <v>2012</v>
      </c>
      <c r="P3499">
        <v>7.2</v>
      </c>
      <c r="Q3499" t="s">
        <v>9596</v>
      </c>
    </row>
    <row r="3500" spans="1:17" x14ac:dyDescent="0.35">
      <c r="A3500" t="s">
        <v>9540</v>
      </c>
      <c r="B3500">
        <v>104</v>
      </c>
      <c r="C3500" t="s">
        <v>12686</v>
      </c>
      <c r="D3500">
        <v>3386698</v>
      </c>
      <c r="E3500" t="s">
        <v>1138</v>
      </c>
      <c r="F3500" t="s">
        <v>557</v>
      </c>
      <c r="G3500" t="s">
        <v>13426</v>
      </c>
      <c r="H3500" t="s">
        <v>3586</v>
      </c>
      <c r="I3500" t="s">
        <v>13427</v>
      </c>
      <c r="J3500">
        <v>86</v>
      </c>
      <c r="K3500" t="s">
        <v>21</v>
      </c>
      <c r="L3500" t="s">
        <v>22</v>
      </c>
      <c r="M3500" t="s">
        <v>472</v>
      </c>
      <c r="N3500">
        <v>1000000</v>
      </c>
      <c r="O3500">
        <v>1998</v>
      </c>
      <c r="P3500">
        <v>6.7</v>
      </c>
      <c r="Q3500" t="s">
        <v>1331</v>
      </c>
    </row>
    <row r="3501" spans="1:17" x14ac:dyDescent="0.35">
      <c r="A3501" t="s">
        <v>13428</v>
      </c>
      <c r="B3501">
        <v>97</v>
      </c>
      <c r="C3501" t="s">
        <v>13429</v>
      </c>
      <c r="D3501">
        <v>2508841</v>
      </c>
      <c r="E3501" t="s">
        <v>1547</v>
      </c>
      <c r="F3501" t="s">
        <v>5503</v>
      </c>
      <c r="G3501" t="s">
        <v>13430</v>
      </c>
      <c r="H3501" t="s">
        <v>13431</v>
      </c>
      <c r="I3501" t="s">
        <v>13432</v>
      </c>
      <c r="J3501">
        <v>93</v>
      </c>
      <c r="K3501" t="s">
        <v>21</v>
      </c>
      <c r="L3501" t="s">
        <v>22</v>
      </c>
      <c r="M3501" t="s">
        <v>472</v>
      </c>
      <c r="N3501">
        <v>1000000</v>
      </c>
      <c r="O3501">
        <v>2008</v>
      </c>
      <c r="P3501">
        <v>7.2</v>
      </c>
      <c r="Q3501" t="s">
        <v>14098</v>
      </c>
    </row>
    <row r="3502" spans="1:17" x14ac:dyDescent="0.35">
      <c r="A3502" t="s">
        <v>13433</v>
      </c>
      <c r="B3502">
        <v>91</v>
      </c>
      <c r="C3502" t="s">
        <v>13434</v>
      </c>
      <c r="D3502">
        <v>4946250</v>
      </c>
      <c r="E3502" t="s">
        <v>3187</v>
      </c>
      <c r="F3502" t="s">
        <v>12870</v>
      </c>
      <c r="G3502" t="s">
        <v>13435</v>
      </c>
      <c r="H3502" t="s">
        <v>13436</v>
      </c>
      <c r="I3502" t="s">
        <v>13437</v>
      </c>
      <c r="J3502">
        <v>80</v>
      </c>
      <c r="K3502" t="s">
        <v>21</v>
      </c>
      <c r="L3502" t="s">
        <v>22</v>
      </c>
      <c r="M3502" t="s">
        <v>23</v>
      </c>
      <c r="N3502">
        <v>1000000</v>
      </c>
      <c r="O3502">
        <v>2013</v>
      </c>
      <c r="P3502">
        <v>7.4</v>
      </c>
      <c r="Q3502" t="s">
        <v>46</v>
      </c>
    </row>
    <row r="3503" spans="1:17" x14ac:dyDescent="0.35">
      <c r="A3503" t="s">
        <v>11883</v>
      </c>
      <c r="B3503">
        <v>84</v>
      </c>
      <c r="C3503" t="s">
        <v>13438</v>
      </c>
      <c r="D3503">
        <v>1950218</v>
      </c>
      <c r="E3503" t="s">
        <v>2018</v>
      </c>
      <c r="F3503" t="s">
        <v>70</v>
      </c>
      <c r="G3503" t="s">
        <v>13439</v>
      </c>
      <c r="H3503" t="s">
        <v>13440</v>
      </c>
      <c r="I3503" t="s">
        <v>13441</v>
      </c>
      <c r="J3503">
        <v>102</v>
      </c>
      <c r="K3503" t="s">
        <v>21</v>
      </c>
      <c r="L3503" t="s">
        <v>22</v>
      </c>
      <c r="M3503" t="s">
        <v>472</v>
      </c>
      <c r="N3503">
        <v>1000000</v>
      </c>
      <c r="O3503">
        <v>1997</v>
      </c>
      <c r="P3503">
        <v>5.6</v>
      </c>
      <c r="Q3503" t="s">
        <v>1331</v>
      </c>
    </row>
    <row r="3504" spans="1:17" x14ac:dyDescent="0.35">
      <c r="A3504" t="s">
        <v>11189</v>
      </c>
      <c r="B3504">
        <v>86</v>
      </c>
      <c r="C3504" t="s">
        <v>1812</v>
      </c>
      <c r="D3504">
        <v>1277257</v>
      </c>
      <c r="E3504" t="s">
        <v>1138</v>
      </c>
      <c r="F3504" t="s">
        <v>3419</v>
      </c>
      <c r="G3504" t="s">
        <v>13442</v>
      </c>
      <c r="H3504" t="s">
        <v>2795</v>
      </c>
      <c r="I3504" t="s">
        <v>13443</v>
      </c>
      <c r="J3504">
        <v>32</v>
      </c>
      <c r="K3504" t="s">
        <v>21</v>
      </c>
      <c r="L3504" t="s">
        <v>38</v>
      </c>
      <c r="M3504" t="s">
        <v>472</v>
      </c>
      <c r="N3504">
        <v>1000000</v>
      </c>
      <c r="O3504">
        <v>1996</v>
      </c>
      <c r="P3504">
        <v>6.8</v>
      </c>
      <c r="Q3504" t="s">
        <v>1331</v>
      </c>
    </row>
    <row r="3505" spans="1:17" x14ac:dyDescent="0.35">
      <c r="A3505" t="s">
        <v>13444</v>
      </c>
      <c r="B3505">
        <v>92</v>
      </c>
      <c r="C3505" t="s">
        <v>13445</v>
      </c>
      <c r="D3505">
        <v>1677838</v>
      </c>
      <c r="E3505" t="s">
        <v>46</v>
      </c>
      <c r="F3505" t="s">
        <v>785</v>
      </c>
      <c r="G3505" t="s">
        <v>13446</v>
      </c>
      <c r="H3505" t="s">
        <v>13447</v>
      </c>
      <c r="I3505" t="s">
        <v>13448</v>
      </c>
      <c r="J3505">
        <v>155</v>
      </c>
      <c r="K3505" t="s">
        <v>21</v>
      </c>
      <c r="L3505" t="s">
        <v>22</v>
      </c>
      <c r="M3505" t="s">
        <v>68</v>
      </c>
      <c r="N3505">
        <v>1000000</v>
      </c>
      <c r="O3505">
        <v>2006</v>
      </c>
      <c r="P3505">
        <v>7.7</v>
      </c>
      <c r="Q3505" t="s">
        <v>46</v>
      </c>
    </row>
    <row r="3506" spans="1:17" x14ac:dyDescent="0.35">
      <c r="A3506" t="s">
        <v>13449</v>
      </c>
      <c r="B3506">
        <v>94</v>
      </c>
      <c r="C3506" t="s">
        <v>4916</v>
      </c>
      <c r="D3506">
        <v>1744858</v>
      </c>
      <c r="E3506" t="s">
        <v>3501</v>
      </c>
      <c r="F3506" t="s">
        <v>1107</v>
      </c>
      <c r="G3506" t="s">
        <v>13450</v>
      </c>
      <c r="H3506" t="s">
        <v>6768</v>
      </c>
      <c r="I3506" t="s">
        <v>13451</v>
      </c>
      <c r="J3506">
        <v>120</v>
      </c>
      <c r="K3506" t="s">
        <v>21</v>
      </c>
      <c r="L3506" t="s">
        <v>22</v>
      </c>
      <c r="M3506" t="s">
        <v>472</v>
      </c>
      <c r="N3506">
        <v>1000000</v>
      </c>
      <c r="O3506">
        <v>2000</v>
      </c>
      <c r="P3506">
        <v>7</v>
      </c>
      <c r="Q3506" t="s">
        <v>1331</v>
      </c>
    </row>
    <row r="3507" spans="1:17" x14ac:dyDescent="0.35">
      <c r="A3507" t="s">
        <v>13452</v>
      </c>
      <c r="B3507">
        <v>100</v>
      </c>
      <c r="C3507" t="s">
        <v>13453</v>
      </c>
      <c r="D3507">
        <v>982214</v>
      </c>
      <c r="E3507" t="s">
        <v>2679</v>
      </c>
      <c r="F3507" t="s">
        <v>6081</v>
      </c>
      <c r="G3507" t="s">
        <v>13454</v>
      </c>
      <c r="H3507" t="s">
        <v>13455</v>
      </c>
      <c r="I3507" t="s">
        <v>13456</v>
      </c>
      <c r="J3507">
        <v>51</v>
      </c>
      <c r="K3507" t="s">
        <v>21</v>
      </c>
      <c r="L3507" t="s">
        <v>22</v>
      </c>
      <c r="M3507" t="s">
        <v>472</v>
      </c>
      <c r="N3507">
        <v>1000000</v>
      </c>
      <c r="O3507">
        <v>1998</v>
      </c>
      <c r="P3507">
        <v>7.2</v>
      </c>
      <c r="Q3507" t="s">
        <v>2679</v>
      </c>
    </row>
    <row r="3508" spans="1:17" x14ac:dyDescent="0.35">
      <c r="A3508" t="s">
        <v>13457</v>
      </c>
      <c r="B3508">
        <v>119</v>
      </c>
      <c r="C3508" t="s">
        <v>13458</v>
      </c>
      <c r="D3508">
        <v>798341</v>
      </c>
      <c r="E3508" t="s">
        <v>2427</v>
      </c>
      <c r="F3508" t="s">
        <v>4679</v>
      </c>
      <c r="G3508" t="s">
        <v>13459</v>
      </c>
      <c r="H3508" t="s">
        <v>13460</v>
      </c>
      <c r="I3508" t="s">
        <v>13461</v>
      </c>
      <c r="J3508">
        <v>63</v>
      </c>
      <c r="K3508" t="s">
        <v>21</v>
      </c>
      <c r="L3508" t="s">
        <v>22</v>
      </c>
      <c r="M3508" t="s">
        <v>23</v>
      </c>
      <c r="N3508">
        <v>1000000</v>
      </c>
      <c r="O3508">
        <v>2001</v>
      </c>
      <c r="P3508">
        <v>7.2</v>
      </c>
      <c r="Q3508" t="s">
        <v>14098</v>
      </c>
    </row>
    <row r="3509" spans="1:17" x14ac:dyDescent="0.35">
      <c r="A3509" t="s">
        <v>7829</v>
      </c>
      <c r="B3509">
        <v>92</v>
      </c>
      <c r="C3509" t="s">
        <v>13462</v>
      </c>
      <c r="D3509">
        <v>582024</v>
      </c>
      <c r="E3509" t="s">
        <v>4253</v>
      </c>
      <c r="F3509" t="s">
        <v>7829</v>
      </c>
      <c r="G3509" t="s">
        <v>13463</v>
      </c>
      <c r="H3509" t="s">
        <v>13464</v>
      </c>
      <c r="I3509" t="s">
        <v>13465</v>
      </c>
      <c r="J3509">
        <v>168</v>
      </c>
      <c r="K3509" t="s">
        <v>21</v>
      </c>
      <c r="L3509" t="s">
        <v>22</v>
      </c>
      <c r="M3509" t="s">
        <v>5173</v>
      </c>
      <c r="N3509">
        <v>1000000</v>
      </c>
      <c r="O3509">
        <v>1997</v>
      </c>
      <c r="P3509">
        <v>6.2</v>
      </c>
      <c r="Q3509" t="s">
        <v>1331</v>
      </c>
    </row>
    <row r="3510" spans="1:17" x14ac:dyDescent="0.35">
      <c r="A3510" t="s">
        <v>4206</v>
      </c>
      <c r="B3510">
        <v>108</v>
      </c>
      <c r="C3510" t="s">
        <v>8599</v>
      </c>
      <c r="D3510">
        <v>548712</v>
      </c>
      <c r="E3510" t="s">
        <v>169</v>
      </c>
      <c r="F3510" t="s">
        <v>1558</v>
      </c>
      <c r="G3510" t="s">
        <v>13466</v>
      </c>
      <c r="H3510" t="s">
        <v>4513</v>
      </c>
      <c r="I3510" t="s">
        <v>13467</v>
      </c>
      <c r="J3510">
        <v>126</v>
      </c>
      <c r="K3510" t="s">
        <v>21</v>
      </c>
      <c r="L3510" t="s">
        <v>22</v>
      </c>
      <c r="M3510" t="s">
        <v>472</v>
      </c>
      <c r="N3510">
        <v>2500000</v>
      </c>
      <c r="O3510">
        <v>2003</v>
      </c>
      <c r="P3510">
        <v>6.9</v>
      </c>
      <c r="Q3510" t="s">
        <v>2679</v>
      </c>
    </row>
    <row r="3511" spans="1:17" x14ac:dyDescent="0.35">
      <c r="A3511" t="s">
        <v>13468</v>
      </c>
      <c r="B3511">
        <v>97</v>
      </c>
      <c r="C3511" t="s">
        <v>3353</v>
      </c>
      <c r="D3511">
        <v>464655</v>
      </c>
      <c r="E3511" t="s">
        <v>2018</v>
      </c>
      <c r="F3511" t="s">
        <v>7538</v>
      </c>
      <c r="G3511" t="s">
        <v>13469</v>
      </c>
      <c r="H3511" t="s">
        <v>10152</v>
      </c>
      <c r="I3511" t="s">
        <v>13470</v>
      </c>
      <c r="J3511">
        <v>29</v>
      </c>
      <c r="K3511" t="s">
        <v>21</v>
      </c>
      <c r="L3511" t="s">
        <v>22</v>
      </c>
      <c r="M3511" t="s">
        <v>472</v>
      </c>
      <c r="N3511">
        <v>1000000</v>
      </c>
      <c r="O3511">
        <v>1997</v>
      </c>
      <c r="P3511">
        <v>7</v>
      </c>
      <c r="Q3511" t="s">
        <v>1331</v>
      </c>
    </row>
    <row r="3512" spans="1:17" x14ac:dyDescent="0.35">
      <c r="A3512" t="s">
        <v>12579</v>
      </c>
      <c r="B3512">
        <v>88</v>
      </c>
      <c r="C3512" t="s">
        <v>4141</v>
      </c>
      <c r="D3512">
        <v>464126</v>
      </c>
      <c r="E3512" t="s">
        <v>2679</v>
      </c>
      <c r="F3512" t="s">
        <v>2534</v>
      </c>
      <c r="G3512" t="s">
        <v>13471</v>
      </c>
      <c r="H3512" t="s">
        <v>322</v>
      </c>
      <c r="I3512" t="s">
        <v>13472</v>
      </c>
      <c r="J3512">
        <v>68</v>
      </c>
      <c r="K3512" t="s">
        <v>21</v>
      </c>
      <c r="L3512" t="s">
        <v>22</v>
      </c>
      <c r="M3512" t="s">
        <v>472</v>
      </c>
      <c r="N3512">
        <v>1000000</v>
      </c>
      <c r="O3512">
        <v>2002</v>
      </c>
      <c r="P3512">
        <v>6.7</v>
      </c>
      <c r="Q3512" t="s">
        <v>2679</v>
      </c>
    </row>
    <row r="3513" spans="1:17" x14ac:dyDescent="0.35">
      <c r="A3513" t="s">
        <v>13473</v>
      </c>
      <c r="B3513">
        <v>88</v>
      </c>
      <c r="C3513" t="s">
        <v>3096</v>
      </c>
      <c r="D3513">
        <v>104077</v>
      </c>
      <c r="E3513" t="s">
        <v>1990</v>
      </c>
      <c r="F3513" t="s">
        <v>2161</v>
      </c>
      <c r="G3513" t="s">
        <v>13474</v>
      </c>
      <c r="H3513" t="s">
        <v>10682</v>
      </c>
      <c r="I3513" t="s">
        <v>13475</v>
      </c>
      <c r="J3513">
        <v>88</v>
      </c>
      <c r="K3513" t="s">
        <v>21</v>
      </c>
      <c r="L3513" t="s">
        <v>22</v>
      </c>
      <c r="M3513" t="s">
        <v>472</v>
      </c>
      <c r="N3513">
        <v>1000000</v>
      </c>
      <c r="O3513">
        <v>2006</v>
      </c>
      <c r="P3513">
        <v>7.4</v>
      </c>
      <c r="Q3513" t="s">
        <v>1331</v>
      </c>
    </row>
    <row r="3514" spans="1:17" x14ac:dyDescent="0.35">
      <c r="A3514" t="s">
        <v>13477</v>
      </c>
      <c r="B3514">
        <v>79</v>
      </c>
      <c r="C3514" t="s">
        <v>2094</v>
      </c>
      <c r="D3514">
        <v>279282</v>
      </c>
      <c r="E3514" t="s">
        <v>1138</v>
      </c>
      <c r="F3514" t="s">
        <v>10590</v>
      </c>
      <c r="G3514" t="s">
        <v>13478</v>
      </c>
      <c r="H3514" t="s">
        <v>2866</v>
      </c>
      <c r="I3514" t="s">
        <v>13479</v>
      </c>
      <c r="J3514">
        <v>49</v>
      </c>
      <c r="K3514" t="s">
        <v>21</v>
      </c>
      <c r="L3514" t="s">
        <v>22</v>
      </c>
      <c r="M3514" t="s">
        <v>23</v>
      </c>
      <c r="N3514">
        <v>1000000</v>
      </c>
      <c r="O3514">
        <v>2003</v>
      </c>
      <c r="P3514">
        <v>6.1</v>
      </c>
      <c r="Q3514" t="s">
        <v>1331</v>
      </c>
    </row>
    <row r="3515" spans="1:17" x14ac:dyDescent="0.35">
      <c r="A3515" t="s">
        <v>13480</v>
      </c>
      <c r="B3515">
        <v>96</v>
      </c>
      <c r="C3515" t="s">
        <v>13481</v>
      </c>
      <c r="D3515">
        <v>484221</v>
      </c>
      <c r="E3515" t="s">
        <v>13482</v>
      </c>
      <c r="F3515" t="s">
        <v>13483</v>
      </c>
      <c r="G3515" t="s">
        <v>13484</v>
      </c>
      <c r="H3515" t="s">
        <v>13485</v>
      </c>
      <c r="I3515" t="s">
        <v>13486</v>
      </c>
      <c r="J3515">
        <v>107</v>
      </c>
      <c r="K3515" t="s">
        <v>13366</v>
      </c>
      <c r="L3515" t="s">
        <v>38</v>
      </c>
      <c r="M3515" t="s">
        <v>3766</v>
      </c>
      <c r="N3515">
        <v>1000000</v>
      </c>
      <c r="O3515">
        <v>2012</v>
      </c>
      <c r="P3515">
        <v>8.1999999999999993</v>
      </c>
      <c r="Q3515" t="s">
        <v>9596</v>
      </c>
    </row>
    <row r="3516" spans="1:17" x14ac:dyDescent="0.35">
      <c r="A3516" t="s">
        <v>13487</v>
      </c>
      <c r="B3516">
        <v>53</v>
      </c>
      <c r="C3516" t="s">
        <v>12872</v>
      </c>
      <c r="D3516">
        <v>274661</v>
      </c>
      <c r="E3516" t="s">
        <v>12167</v>
      </c>
      <c r="F3516" t="s">
        <v>13487</v>
      </c>
      <c r="G3516" t="s">
        <v>13488</v>
      </c>
      <c r="H3516" t="s">
        <v>13489</v>
      </c>
      <c r="I3516" t="s">
        <v>13490</v>
      </c>
      <c r="J3516">
        <v>40</v>
      </c>
      <c r="K3516" t="s">
        <v>21</v>
      </c>
      <c r="L3516" t="s">
        <v>22</v>
      </c>
      <c r="M3516" t="s">
        <v>472</v>
      </c>
      <c r="N3516">
        <v>1000000</v>
      </c>
      <c r="O3516">
        <v>2007</v>
      </c>
      <c r="P3516">
        <v>7.7</v>
      </c>
      <c r="Q3516" t="s">
        <v>14098</v>
      </c>
    </row>
    <row r="3517" spans="1:17" x14ac:dyDescent="0.35">
      <c r="A3517" t="s">
        <v>13491</v>
      </c>
      <c r="B3517">
        <v>97</v>
      </c>
      <c r="C3517" t="s">
        <v>13492</v>
      </c>
      <c r="D3517">
        <v>144431</v>
      </c>
      <c r="E3517" t="s">
        <v>11411</v>
      </c>
      <c r="F3517" t="s">
        <v>13493</v>
      </c>
      <c r="G3517" t="s">
        <v>13494</v>
      </c>
      <c r="H3517" t="s">
        <v>13495</v>
      </c>
      <c r="I3517" t="s">
        <v>13496</v>
      </c>
      <c r="J3517">
        <v>13</v>
      </c>
      <c r="K3517" t="s">
        <v>21</v>
      </c>
      <c r="L3517" t="s">
        <v>38</v>
      </c>
      <c r="M3517" t="s">
        <v>23</v>
      </c>
      <c r="N3517">
        <v>1000000</v>
      </c>
      <c r="O3517">
        <v>2006</v>
      </c>
      <c r="P3517">
        <v>7.3</v>
      </c>
      <c r="Q3517" t="s">
        <v>46</v>
      </c>
    </row>
    <row r="3518" spans="1:17" x14ac:dyDescent="0.35">
      <c r="A3518" t="s">
        <v>13497</v>
      </c>
      <c r="B3518">
        <v>91</v>
      </c>
      <c r="C3518" t="s">
        <v>13498</v>
      </c>
      <c r="D3518">
        <v>287761</v>
      </c>
      <c r="E3518" t="s">
        <v>13499</v>
      </c>
      <c r="F3518" t="s">
        <v>13500</v>
      </c>
      <c r="G3518" t="s">
        <v>13501</v>
      </c>
      <c r="H3518" t="s">
        <v>13497</v>
      </c>
      <c r="I3518" t="s">
        <v>13502</v>
      </c>
      <c r="J3518">
        <v>16</v>
      </c>
      <c r="K3518" t="s">
        <v>21</v>
      </c>
      <c r="L3518" t="s">
        <v>139</v>
      </c>
      <c r="M3518" t="s">
        <v>68</v>
      </c>
      <c r="N3518">
        <v>1000000</v>
      </c>
      <c r="O3518">
        <v>2013</v>
      </c>
      <c r="P3518">
        <v>7.6</v>
      </c>
      <c r="Q3518" t="s">
        <v>769</v>
      </c>
    </row>
    <row r="3519" spans="1:17" x14ac:dyDescent="0.35">
      <c r="A3519" t="s">
        <v>13503</v>
      </c>
      <c r="B3519">
        <v>112</v>
      </c>
      <c r="C3519" t="s">
        <v>12049</v>
      </c>
      <c r="D3519">
        <v>96734</v>
      </c>
      <c r="E3519" t="s">
        <v>623</v>
      </c>
      <c r="F3519" t="s">
        <v>13203</v>
      </c>
      <c r="G3519" t="s">
        <v>13504</v>
      </c>
      <c r="H3519" t="s">
        <v>13505</v>
      </c>
      <c r="I3519" t="s">
        <v>13506</v>
      </c>
      <c r="J3519">
        <v>5</v>
      </c>
      <c r="K3519" t="s">
        <v>21</v>
      </c>
      <c r="L3519" t="s">
        <v>22</v>
      </c>
      <c r="M3519" t="s">
        <v>23</v>
      </c>
      <c r="N3519">
        <v>1000000</v>
      </c>
      <c r="O3519">
        <v>2012</v>
      </c>
      <c r="P3519">
        <v>5.6</v>
      </c>
      <c r="Q3519" t="s">
        <v>1064</v>
      </c>
    </row>
    <row r="3520" spans="1:17" x14ac:dyDescent="0.35">
      <c r="A3520" t="s">
        <v>13507</v>
      </c>
      <c r="B3520">
        <v>95</v>
      </c>
      <c r="C3520" t="s">
        <v>7099</v>
      </c>
      <c r="D3520">
        <v>100659</v>
      </c>
      <c r="E3520" t="s">
        <v>4933</v>
      </c>
      <c r="F3520" t="s">
        <v>13508</v>
      </c>
      <c r="G3520" t="s">
        <v>13509</v>
      </c>
      <c r="H3520" t="s">
        <v>10485</v>
      </c>
      <c r="I3520" t="s">
        <v>13510</v>
      </c>
      <c r="J3520">
        <v>193</v>
      </c>
      <c r="K3520" t="s">
        <v>21</v>
      </c>
      <c r="L3520" t="s">
        <v>22</v>
      </c>
      <c r="M3520" t="s">
        <v>472</v>
      </c>
      <c r="N3520">
        <v>900000</v>
      </c>
      <c r="O3520">
        <v>2009</v>
      </c>
      <c r="P3520">
        <v>6.4</v>
      </c>
      <c r="Q3520" t="s">
        <v>4933</v>
      </c>
    </row>
    <row r="3521" spans="1:17" x14ac:dyDescent="0.35">
      <c r="A3521" t="s">
        <v>13511</v>
      </c>
      <c r="B3521">
        <v>93</v>
      </c>
      <c r="C3521" t="s">
        <v>3460</v>
      </c>
      <c r="D3521">
        <v>48430</v>
      </c>
      <c r="E3521" t="s">
        <v>4603</v>
      </c>
      <c r="F3521" t="s">
        <v>2665</v>
      </c>
      <c r="G3521" t="s">
        <v>13512</v>
      </c>
      <c r="H3521" t="s">
        <v>2694</v>
      </c>
      <c r="I3521" t="s">
        <v>13513</v>
      </c>
      <c r="J3521">
        <v>73</v>
      </c>
      <c r="K3521" t="s">
        <v>21</v>
      </c>
      <c r="L3521" t="s">
        <v>22</v>
      </c>
      <c r="M3521" t="s">
        <v>472</v>
      </c>
      <c r="N3521">
        <v>500000</v>
      </c>
      <c r="O3521">
        <v>2010</v>
      </c>
      <c r="P3521">
        <v>6.8</v>
      </c>
      <c r="Q3521" t="s">
        <v>1331</v>
      </c>
    </row>
    <row r="3522" spans="1:17" x14ac:dyDescent="0.35">
      <c r="A3522" t="s">
        <v>4699</v>
      </c>
      <c r="B3522">
        <v>88</v>
      </c>
      <c r="C3522" t="s">
        <v>3324</v>
      </c>
      <c r="D3522">
        <v>21210</v>
      </c>
      <c r="E3522" t="s">
        <v>815</v>
      </c>
      <c r="F3522" t="s">
        <v>1706</v>
      </c>
      <c r="G3522" t="s">
        <v>13514</v>
      </c>
      <c r="H3522" t="s">
        <v>11158</v>
      </c>
      <c r="I3522" t="s">
        <v>13515</v>
      </c>
      <c r="J3522">
        <v>52</v>
      </c>
      <c r="K3522" t="s">
        <v>21</v>
      </c>
      <c r="L3522" t="s">
        <v>22</v>
      </c>
      <c r="M3522" t="s">
        <v>472</v>
      </c>
      <c r="N3522">
        <v>1000000</v>
      </c>
      <c r="O3522">
        <v>1998</v>
      </c>
      <c r="P3522">
        <v>6.1</v>
      </c>
      <c r="Q3522" t="s">
        <v>1331</v>
      </c>
    </row>
    <row r="3523" spans="1:17" x14ac:dyDescent="0.35">
      <c r="A3523" t="s">
        <v>5785</v>
      </c>
      <c r="B3523">
        <v>82</v>
      </c>
      <c r="C3523" t="s">
        <v>530</v>
      </c>
      <c r="D3523">
        <v>12996</v>
      </c>
      <c r="E3523" t="s">
        <v>784</v>
      </c>
      <c r="F3523" t="s">
        <v>186</v>
      </c>
      <c r="G3523" t="s">
        <v>13516</v>
      </c>
      <c r="H3523" t="s">
        <v>1510</v>
      </c>
      <c r="I3523" t="s">
        <v>13517</v>
      </c>
      <c r="J3523">
        <v>54</v>
      </c>
      <c r="K3523" t="s">
        <v>21</v>
      </c>
      <c r="L3523" t="s">
        <v>22</v>
      </c>
      <c r="M3523" t="s">
        <v>472</v>
      </c>
      <c r="N3523">
        <v>1000000</v>
      </c>
      <c r="O3523">
        <v>2000</v>
      </c>
      <c r="P3523">
        <v>6</v>
      </c>
      <c r="Q3523" t="s">
        <v>1064</v>
      </c>
    </row>
    <row r="3524" spans="1:17" x14ac:dyDescent="0.35">
      <c r="A3524" t="s">
        <v>13518</v>
      </c>
      <c r="B3524">
        <v>78</v>
      </c>
      <c r="C3524" t="s">
        <v>13131</v>
      </c>
      <c r="D3524">
        <v>10018</v>
      </c>
      <c r="E3524" t="s">
        <v>1702</v>
      </c>
      <c r="F3524" t="s">
        <v>13519</v>
      </c>
      <c r="G3524" t="s">
        <v>13520</v>
      </c>
      <c r="H3524" t="s">
        <v>13521</v>
      </c>
      <c r="I3524" t="s">
        <v>13522</v>
      </c>
      <c r="J3524">
        <v>31</v>
      </c>
      <c r="K3524" t="s">
        <v>21</v>
      </c>
      <c r="L3524" t="s">
        <v>22</v>
      </c>
      <c r="M3524" t="s">
        <v>3766</v>
      </c>
      <c r="N3524">
        <v>1000000</v>
      </c>
      <c r="O3524">
        <v>2006</v>
      </c>
      <c r="P3524">
        <v>6.1</v>
      </c>
      <c r="Q3524" t="s">
        <v>14098</v>
      </c>
    </row>
    <row r="3525" spans="1:17" x14ac:dyDescent="0.35">
      <c r="A3525" t="s">
        <v>13523</v>
      </c>
      <c r="B3525">
        <v>97</v>
      </c>
      <c r="C3525" t="s">
        <v>13524</v>
      </c>
      <c r="D3525">
        <v>62480</v>
      </c>
      <c r="E3525" t="s">
        <v>1476</v>
      </c>
      <c r="F3525" t="s">
        <v>8408</v>
      </c>
      <c r="G3525" t="s">
        <v>13525</v>
      </c>
      <c r="H3525" t="s">
        <v>13526</v>
      </c>
      <c r="I3525" t="s">
        <v>13527</v>
      </c>
      <c r="J3525">
        <v>7</v>
      </c>
      <c r="K3525" t="s">
        <v>21</v>
      </c>
      <c r="L3525" t="s">
        <v>22</v>
      </c>
      <c r="M3525" t="s">
        <v>472</v>
      </c>
      <c r="N3525">
        <v>1000000</v>
      </c>
      <c r="O3525">
        <v>2015</v>
      </c>
      <c r="P3525">
        <v>5.5</v>
      </c>
      <c r="Q3525" t="s">
        <v>2679</v>
      </c>
    </row>
    <row r="3526" spans="1:17" x14ac:dyDescent="0.35">
      <c r="A3526" t="s">
        <v>13528</v>
      </c>
      <c r="B3526">
        <v>81</v>
      </c>
      <c r="C3526" t="s">
        <v>13529</v>
      </c>
      <c r="D3526">
        <v>6387</v>
      </c>
      <c r="E3526" t="s">
        <v>1808</v>
      </c>
      <c r="F3526" t="s">
        <v>2015</v>
      </c>
      <c r="G3526" t="s">
        <v>13530</v>
      </c>
      <c r="H3526" t="s">
        <v>13531</v>
      </c>
      <c r="I3526" t="s">
        <v>13532</v>
      </c>
      <c r="J3526">
        <v>37</v>
      </c>
      <c r="K3526" t="s">
        <v>21</v>
      </c>
      <c r="L3526" t="s">
        <v>22</v>
      </c>
      <c r="M3526" t="s">
        <v>472</v>
      </c>
      <c r="N3526">
        <v>1000000</v>
      </c>
      <c r="O3526">
        <v>2006</v>
      </c>
      <c r="P3526">
        <v>6.9</v>
      </c>
      <c r="Q3526" t="s">
        <v>1331</v>
      </c>
    </row>
    <row r="3527" spans="1:17" x14ac:dyDescent="0.35">
      <c r="A3527" t="s">
        <v>7768</v>
      </c>
      <c r="B3527">
        <v>88</v>
      </c>
      <c r="C3527" t="s">
        <v>13533</v>
      </c>
      <c r="D3527">
        <v>721</v>
      </c>
      <c r="E3527" t="s">
        <v>623</v>
      </c>
      <c r="F3527" t="s">
        <v>3049</v>
      </c>
      <c r="G3527" t="s">
        <v>13534</v>
      </c>
      <c r="H3527" t="s">
        <v>13535</v>
      </c>
      <c r="I3527" t="s">
        <v>13536</v>
      </c>
      <c r="J3527">
        <v>12</v>
      </c>
      <c r="K3527" t="s">
        <v>21</v>
      </c>
      <c r="L3527" t="s">
        <v>615</v>
      </c>
      <c r="M3527" t="s">
        <v>472</v>
      </c>
      <c r="N3527">
        <v>1000000</v>
      </c>
      <c r="O3527">
        <v>2006</v>
      </c>
      <c r="P3527">
        <v>4.0999999999999996</v>
      </c>
      <c r="Q3527" t="s">
        <v>1064</v>
      </c>
    </row>
    <row r="3528" spans="1:17" x14ac:dyDescent="0.35">
      <c r="A3528" t="s">
        <v>5758</v>
      </c>
      <c r="B3528">
        <v>96</v>
      </c>
      <c r="C3528" t="s">
        <v>5758</v>
      </c>
      <c r="D3528">
        <v>703</v>
      </c>
      <c r="E3528" t="s">
        <v>2018</v>
      </c>
      <c r="F3528" t="s">
        <v>8297</v>
      </c>
      <c r="G3528" t="s">
        <v>13537</v>
      </c>
      <c r="H3528" t="s">
        <v>13538</v>
      </c>
      <c r="I3528" t="s">
        <v>13539</v>
      </c>
      <c r="J3528">
        <v>21</v>
      </c>
      <c r="K3528" t="s">
        <v>21</v>
      </c>
      <c r="L3528" t="s">
        <v>22</v>
      </c>
      <c r="M3528" t="s">
        <v>472</v>
      </c>
      <c r="N3528">
        <v>1500000</v>
      </c>
      <c r="O3528">
        <v>2001</v>
      </c>
      <c r="P3528">
        <v>5.4</v>
      </c>
      <c r="Q3528" t="s">
        <v>1331</v>
      </c>
    </row>
    <row r="3529" spans="1:17" x14ac:dyDescent="0.35">
      <c r="A3529" t="s">
        <v>12995</v>
      </c>
      <c r="B3529">
        <v>108</v>
      </c>
      <c r="C3529" t="s">
        <v>9103</v>
      </c>
      <c r="D3529">
        <v>9600000</v>
      </c>
      <c r="E3529" t="s">
        <v>3763</v>
      </c>
      <c r="F3529" t="s">
        <v>89</v>
      </c>
      <c r="G3529" t="s">
        <v>13540</v>
      </c>
      <c r="H3529" t="s">
        <v>4478</v>
      </c>
      <c r="I3529" t="s">
        <v>13541</v>
      </c>
      <c r="J3529">
        <v>281</v>
      </c>
      <c r="K3529" t="s">
        <v>21</v>
      </c>
      <c r="L3529" t="s">
        <v>22</v>
      </c>
      <c r="M3529" t="s">
        <v>3766</v>
      </c>
      <c r="N3529">
        <v>910000</v>
      </c>
      <c r="O3529">
        <v>1954</v>
      </c>
      <c r="P3529">
        <v>8.1999999999999993</v>
      </c>
      <c r="Q3529" t="s">
        <v>14098</v>
      </c>
    </row>
    <row r="3530" spans="1:17" x14ac:dyDescent="0.35">
      <c r="A3530" t="s">
        <v>13542</v>
      </c>
      <c r="B3530">
        <v>100</v>
      </c>
      <c r="C3530" t="s">
        <v>8122</v>
      </c>
      <c r="D3530">
        <v>20186</v>
      </c>
      <c r="E3530" t="s">
        <v>1331</v>
      </c>
      <c r="F3530" t="s">
        <v>9147</v>
      </c>
      <c r="G3530" t="s">
        <v>13543</v>
      </c>
      <c r="H3530" t="s">
        <v>5364</v>
      </c>
      <c r="I3530" t="s">
        <v>13544</v>
      </c>
      <c r="J3530">
        <v>15</v>
      </c>
      <c r="K3530" t="s">
        <v>21</v>
      </c>
      <c r="L3530" t="s">
        <v>22</v>
      </c>
      <c r="M3530" t="s">
        <v>472</v>
      </c>
      <c r="N3530">
        <v>930000</v>
      </c>
      <c r="O3530">
        <v>2011</v>
      </c>
      <c r="P3530">
        <v>5.7</v>
      </c>
      <c r="Q3530" t="s">
        <v>1331</v>
      </c>
    </row>
    <row r="3531" spans="1:17" x14ac:dyDescent="0.35">
      <c r="A3531" t="s">
        <v>13545</v>
      </c>
      <c r="B3531">
        <v>113</v>
      </c>
      <c r="C3531" t="s">
        <v>13546</v>
      </c>
      <c r="D3531">
        <v>1185783</v>
      </c>
      <c r="E3531" t="s">
        <v>2679</v>
      </c>
      <c r="F3531" t="s">
        <v>13547</v>
      </c>
      <c r="G3531" t="s">
        <v>13548</v>
      </c>
      <c r="H3531" t="s">
        <v>13549</v>
      </c>
      <c r="I3531" t="s">
        <v>13550</v>
      </c>
      <c r="J3531">
        <v>172</v>
      </c>
      <c r="K3531" t="s">
        <v>13551</v>
      </c>
      <c r="L3531" t="s">
        <v>6647</v>
      </c>
      <c r="M3531" t="s">
        <v>3766</v>
      </c>
      <c r="N3531">
        <v>590000</v>
      </c>
      <c r="O3531">
        <v>2007</v>
      </c>
      <c r="P3531">
        <v>7.9</v>
      </c>
      <c r="Q3531" t="s">
        <v>2679</v>
      </c>
    </row>
    <row r="3532" spans="1:17" x14ac:dyDescent="0.35">
      <c r="A3532" t="s">
        <v>2784</v>
      </c>
      <c r="B3532">
        <v>104</v>
      </c>
      <c r="C3532" t="s">
        <v>13552</v>
      </c>
      <c r="D3532">
        <v>1007962</v>
      </c>
      <c r="E3532" t="s">
        <v>1702</v>
      </c>
      <c r="F3532" t="s">
        <v>13553</v>
      </c>
      <c r="G3532" t="s">
        <v>13554</v>
      </c>
      <c r="H3532" t="s">
        <v>13555</v>
      </c>
      <c r="I3532" t="s">
        <v>13556</v>
      </c>
      <c r="J3532">
        <v>651</v>
      </c>
      <c r="K3532" t="s">
        <v>21</v>
      </c>
      <c r="L3532" t="s">
        <v>22</v>
      </c>
      <c r="M3532" t="s">
        <v>472</v>
      </c>
      <c r="N3532">
        <v>950000</v>
      </c>
      <c r="O3532">
        <v>2005</v>
      </c>
      <c r="P3532">
        <v>7.1</v>
      </c>
      <c r="Q3532" t="s">
        <v>14098</v>
      </c>
    </row>
    <row r="3533" spans="1:17" x14ac:dyDescent="0.35">
      <c r="A3533" t="s">
        <v>13314</v>
      </c>
      <c r="B3533">
        <v>91</v>
      </c>
      <c r="C3533" t="s">
        <v>6008</v>
      </c>
      <c r="D3533">
        <v>381186</v>
      </c>
      <c r="E3533" t="s">
        <v>3193</v>
      </c>
      <c r="F3533" t="s">
        <v>2073</v>
      </c>
      <c r="G3533" t="s">
        <v>13557</v>
      </c>
      <c r="H3533" t="s">
        <v>11833</v>
      </c>
      <c r="I3533" t="s">
        <v>13558</v>
      </c>
      <c r="J3533">
        <v>90</v>
      </c>
      <c r="K3533" t="s">
        <v>21</v>
      </c>
      <c r="L3533" t="s">
        <v>22</v>
      </c>
      <c r="M3533" t="s">
        <v>472</v>
      </c>
      <c r="N3533">
        <v>900000</v>
      </c>
      <c r="O3533">
        <v>2005</v>
      </c>
      <c r="P3533">
        <v>6.4</v>
      </c>
      <c r="Q3533" t="s">
        <v>2679</v>
      </c>
    </row>
    <row r="3534" spans="1:17" x14ac:dyDescent="0.35">
      <c r="A3534" t="s">
        <v>5442</v>
      </c>
      <c r="B3534">
        <v>85</v>
      </c>
      <c r="C3534" t="s">
        <v>8288</v>
      </c>
      <c r="D3534">
        <v>16097842</v>
      </c>
      <c r="E3534" t="s">
        <v>4874</v>
      </c>
      <c r="F3534" t="s">
        <v>13560</v>
      </c>
      <c r="G3534" t="s">
        <v>13561</v>
      </c>
      <c r="H3534" t="s">
        <v>13562</v>
      </c>
      <c r="I3534" t="s">
        <v>13563</v>
      </c>
      <c r="J3534">
        <v>168</v>
      </c>
      <c r="K3534" t="s">
        <v>21</v>
      </c>
      <c r="L3534" t="s">
        <v>22</v>
      </c>
      <c r="M3534" t="s">
        <v>472</v>
      </c>
      <c r="N3534">
        <v>900000</v>
      </c>
      <c r="O3534">
        <v>2013</v>
      </c>
      <c r="P3534">
        <v>7.5</v>
      </c>
      <c r="Q3534" t="s">
        <v>9596</v>
      </c>
    </row>
    <row r="3535" spans="1:17" x14ac:dyDescent="0.35">
      <c r="A3535" t="s">
        <v>13564</v>
      </c>
      <c r="B3535">
        <v>101</v>
      </c>
      <c r="C3535" t="s">
        <v>1842</v>
      </c>
      <c r="D3535">
        <v>6643</v>
      </c>
      <c r="E3535" t="s">
        <v>13565</v>
      </c>
      <c r="F3535" t="s">
        <v>504</v>
      </c>
      <c r="G3535" t="s">
        <v>13566</v>
      </c>
      <c r="H3535" t="s">
        <v>3888</v>
      </c>
      <c r="I3535" t="s">
        <v>13567</v>
      </c>
      <c r="J3535">
        <v>39</v>
      </c>
      <c r="K3535" t="s">
        <v>21</v>
      </c>
      <c r="L3535" t="s">
        <v>22</v>
      </c>
      <c r="M3535" t="s">
        <v>472</v>
      </c>
      <c r="N3535">
        <v>900000</v>
      </c>
      <c r="O3535">
        <v>2012</v>
      </c>
      <c r="P3535">
        <v>6.4</v>
      </c>
      <c r="Q3535" t="s">
        <v>1331</v>
      </c>
    </row>
    <row r="3536" spans="1:17" x14ac:dyDescent="0.35">
      <c r="A3536" t="s">
        <v>13568</v>
      </c>
      <c r="B3536">
        <v>107</v>
      </c>
      <c r="C3536" t="s">
        <v>6940</v>
      </c>
      <c r="D3536">
        <v>819939</v>
      </c>
      <c r="E3536" t="s">
        <v>1138</v>
      </c>
      <c r="F3536" t="s">
        <v>44</v>
      </c>
      <c r="G3536" t="s">
        <v>13569</v>
      </c>
      <c r="H3536" t="s">
        <v>4390</v>
      </c>
      <c r="I3536" t="s">
        <v>13570</v>
      </c>
      <c r="J3536">
        <v>252</v>
      </c>
      <c r="K3536" t="s">
        <v>21</v>
      </c>
      <c r="L3536" t="s">
        <v>22</v>
      </c>
      <c r="M3536" t="s">
        <v>472</v>
      </c>
      <c r="N3536">
        <v>850000</v>
      </c>
      <c r="O3536">
        <v>2003</v>
      </c>
      <c r="P3536">
        <v>7.2</v>
      </c>
      <c r="Q3536" t="s">
        <v>1331</v>
      </c>
    </row>
    <row r="3537" spans="1:17" x14ac:dyDescent="0.35">
      <c r="A3537" t="s">
        <v>13571</v>
      </c>
      <c r="B3537">
        <v>88</v>
      </c>
      <c r="C3537" t="s">
        <v>7252</v>
      </c>
      <c r="D3537">
        <v>1243961</v>
      </c>
      <c r="E3537" t="s">
        <v>1331</v>
      </c>
      <c r="F3537" t="s">
        <v>8099</v>
      </c>
      <c r="G3537" t="s">
        <v>13572</v>
      </c>
      <c r="H3537" t="s">
        <v>8332</v>
      </c>
      <c r="I3537" t="s">
        <v>13573</v>
      </c>
      <c r="J3537">
        <v>34</v>
      </c>
      <c r="K3537" t="s">
        <v>21</v>
      </c>
      <c r="L3537" t="s">
        <v>22</v>
      </c>
      <c r="M3537" t="s">
        <v>472</v>
      </c>
      <c r="N3537">
        <v>850000</v>
      </c>
      <c r="O3537">
        <v>2012</v>
      </c>
      <c r="P3537">
        <v>6</v>
      </c>
      <c r="Q3537" t="s">
        <v>1331</v>
      </c>
    </row>
    <row r="3538" spans="1:17" x14ac:dyDescent="0.35">
      <c r="A3538" t="s">
        <v>13574</v>
      </c>
      <c r="B3538">
        <v>95</v>
      </c>
      <c r="C3538" t="s">
        <v>13575</v>
      </c>
      <c r="D3538">
        <v>15278</v>
      </c>
      <c r="E3538" t="s">
        <v>13576</v>
      </c>
      <c r="F3538" t="s">
        <v>4773</v>
      </c>
      <c r="G3538" t="s">
        <v>13577</v>
      </c>
      <c r="H3538" t="s">
        <v>13578</v>
      </c>
      <c r="I3538" t="s">
        <v>13579</v>
      </c>
      <c r="J3538">
        <v>158</v>
      </c>
      <c r="K3538" t="s">
        <v>21</v>
      </c>
      <c r="L3538" t="s">
        <v>22</v>
      </c>
      <c r="M3538" t="s">
        <v>68</v>
      </c>
      <c r="N3538">
        <v>825000</v>
      </c>
      <c r="O3538">
        <v>2002</v>
      </c>
      <c r="P3538">
        <v>5.6</v>
      </c>
      <c r="Q3538" t="s">
        <v>2679</v>
      </c>
    </row>
    <row r="3539" spans="1:17" x14ac:dyDescent="0.35">
      <c r="A3539" t="s">
        <v>13580</v>
      </c>
      <c r="B3539">
        <v>123</v>
      </c>
      <c r="C3539" t="s">
        <v>13581</v>
      </c>
      <c r="D3539">
        <v>7098492</v>
      </c>
      <c r="E3539" t="s">
        <v>6129</v>
      </c>
      <c r="F3539" t="s">
        <v>13582</v>
      </c>
      <c r="G3539" t="s">
        <v>13583</v>
      </c>
      <c r="H3539" t="s">
        <v>13584</v>
      </c>
      <c r="I3539" t="s">
        <v>13585</v>
      </c>
      <c r="J3539">
        <v>264</v>
      </c>
      <c r="K3539" t="s">
        <v>13559</v>
      </c>
      <c r="L3539" t="s">
        <v>9739</v>
      </c>
      <c r="M3539" t="s">
        <v>23</v>
      </c>
      <c r="N3539">
        <v>500000</v>
      </c>
      <c r="O3539">
        <v>2011</v>
      </c>
      <c r="P3539">
        <v>8.4</v>
      </c>
      <c r="Q3539" t="s">
        <v>2679</v>
      </c>
    </row>
    <row r="3540" spans="1:17" x14ac:dyDescent="0.35">
      <c r="A3540" t="s">
        <v>12265</v>
      </c>
      <c r="B3540">
        <v>88</v>
      </c>
      <c r="C3540" t="s">
        <v>13586</v>
      </c>
      <c r="D3540">
        <v>4771000</v>
      </c>
      <c r="E3540" t="s">
        <v>2018</v>
      </c>
      <c r="F3540" t="s">
        <v>6183</v>
      </c>
      <c r="G3540" t="s">
        <v>13587</v>
      </c>
      <c r="H3540" t="s">
        <v>13588</v>
      </c>
      <c r="I3540" t="s">
        <v>13589</v>
      </c>
      <c r="J3540">
        <v>174</v>
      </c>
      <c r="K3540" t="s">
        <v>21</v>
      </c>
      <c r="L3540" t="s">
        <v>22</v>
      </c>
      <c r="M3540" t="s">
        <v>472</v>
      </c>
      <c r="N3540">
        <v>800000</v>
      </c>
      <c r="O3540">
        <v>1995</v>
      </c>
      <c r="P3540">
        <v>7.5</v>
      </c>
      <c r="Q3540" t="s">
        <v>1331</v>
      </c>
    </row>
    <row r="3541" spans="1:17" x14ac:dyDescent="0.35">
      <c r="A3541" t="s">
        <v>12796</v>
      </c>
      <c r="B3541">
        <v>114</v>
      </c>
      <c r="C3541" t="s">
        <v>9711</v>
      </c>
      <c r="D3541">
        <v>1001437</v>
      </c>
      <c r="E3541" t="s">
        <v>169</v>
      </c>
      <c r="F3541" t="s">
        <v>13590</v>
      </c>
      <c r="G3541" t="s">
        <v>13591</v>
      </c>
      <c r="H3541" t="s">
        <v>13592</v>
      </c>
      <c r="I3541" t="s">
        <v>13593</v>
      </c>
      <c r="J3541">
        <v>28</v>
      </c>
      <c r="K3541" t="s">
        <v>21</v>
      </c>
      <c r="L3541" t="s">
        <v>22</v>
      </c>
      <c r="M3541" t="s">
        <v>472</v>
      </c>
      <c r="N3541">
        <v>800000</v>
      </c>
      <c r="O3541">
        <v>1993</v>
      </c>
      <c r="P3541">
        <v>7.2</v>
      </c>
      <c r="Q3541" t="s">
        <v>2679</v>
      </c>
    </row>
    <row r="3542" spans="1:17" x14ac:dyDescent="0.35">
      <c r="A3542" t="s">
        <v>10574</v>
      </c>
      <c r="B3542">
        <v>88</v>
      </c>
      <c r="C3542" t="s">
        <v>8288</v>
      </c>
      <c r="D3542">
        <v>2073984</v>
      </c>
      <c r="E3542" t="s">
        <v>169</v>
      </c>
      <c r="F3542" t="s">
        <v>13594</v>
      </c>
      <c r="G3542" t="s">
        <v>13595</v>
      </c>
      <c r="H3542" t="s">
        <v>13596</v>
      </c>
      <c r="I3542" t="s">
        <v>13597</v>
      </c>
      <c r="J3542">
        <v>135</v>
      </c>
      <c r="K3542" t="s">
        <v>21</v>
      </c>
      <c r="L3542" t="s">
        <v>1172</v>
      </c>
      <c r="M3542" t="s">
        <v>472</v>
      </c>
      <c r="N3542">
        <v>800000</v>
      </c>
      <c r="O3542">
        <v>2002</v>
      </c>
      <c r="P3542">
        <v>7.2</v>
      </c>
      <c r="Q3542" t="s">
        <v>2679</v>
      </c>
    </row>
    <row r="3543" spans="1:17" x14ac:dyDescent="0.35">
      <c r="A3543" t="s">
        <v>3405</v>
      </c>
      <c r="B3543">
        <v>104</v>
      </c>
      <c r="C3543" t="s">
        <v>9925</v>
      </c>
      <c r="D3543">
        <v>144583</v>
      </c>
      <c r="E3543" t="s">
        <v>3193</v>
      </c>
      <c r="F3543" t="s">
        <v>2545</v>
      </c>
      <c r="G3543" t="s">
        <v>13598</v>
      </c>
      <c r="H3543" t="s">
        <v>3106</v>
      </c>
      <c r="I3543" t="s">
        <v>13599</v>
      </c>
      <c r="J3543">
        <v>79</v>
      </c>
      <c r="K3543" t="s">
        <v>21</v>
      </c>
      <c r="L3543" t="s">
        <v>1172</v>
      </c>
      <c r="M3543" t="s">
        <v>472</v>
      </c>
      <c r="N3543">
        <v>800000</v>
      </c>
      <c r="O3543">
        <v>1999</v>
      </c>
      <c r="P3543">
        <v>6.5</v>
      </c>
      <c r="Q3543" t="s">
        <v>2679</v>
      </c>
    </row>
    <row r="3544" spans="1:17" x14ac:dyDescent="0.35">
      <c r="A3544" t="s">
        <v>4018</v>
      </c>
      <c r="B3544">
        <v>91</v>
      </c>
      <c r="C3544" t="s">
        <v>13600</v>
      </c>
      <c r="D3544">
        <v>41709</v>
      </c>
      <c r="E3544" t="s">
        <v>5797</v>
      </c>
      <c r="F3544" t="s">
        <v>11070</v>
      </c>
      <c r="G3544" t="s">
        <v>13601</v>
      </c>
      <c r="H3544" t="s">
        <v>13602</v>
      </c>
      <c r="I3544" t="s">
        <v>13603</v>
      </c>
      <c r="J3544">
        <v>200</v>
      </c>
      <c r="K3544" t="s">
        <v>11912</v>
      </c>
      <c r="L3544" t="s">
        <v>9157</v>
      </c>
      <c r="M3544" t="s">
        <v>3766</v>
      </c>
      <c r="N3544">
        <v>800000</v>
      </c>
      <c r="O3544">
        <v>2009</v>
      </c>
      <c r="P3544">
        <v>6.4</v>
      </c>
      <c r="Q3544" t="s">
        <v>1331</v>
      </c>
    </row>
    <row r="3545" spans="1:17" x14ac:dyDescent="0.35">
      <c r="A3545" t="s">
        <v>1152</v>
      </c>
      <c r="B3545">
        <v>112</v>
      </c>
      <c r="C3545" t="s">
        <v>683</v>
      </c>
      <c r="D3545">
        <v>115000000</v>
      </c>
      <c r="E3545" t="s">
        <v>4273</v>
      </c>
      <c r="F3545" t="s">
        <v>318</v>
      </c>
      <c r="G3545" t="s">
        <v>13604</v>
      </c>
      <c r="H3545" t="s">
        <v>13605</v>
      </c>
      <c r="I3545" t="s">
        <v>13606</v>
      </c>
      <c r="J3545">
        <v>238</v>
      </c>
      <c r="K3545" t="s">
        <v>21</v>
      </c>
      <c r="L3545" t="s">
        <v>22</v>
      </c>
      <c r="M3545" t="s">
        <v>68</v>
      </c>
      <c r="N3545">
        <v>777000</v>
      </c>
      <c r="O3545">
        <v>1973</v>
      </c>
      <c r="P3545">
        <v>7.5</v>
      </c>
      <c r="Q3545" t="s">
        <v>1331</v>
      </c>
    </row>
    <row r="3546" spans="1:17" x14ac:dyDescent="0.35">
      <c r="A3546" t="s">
        <v>13607</v>
      </c>
      <c r="B3546">
        <v>86</v>
      </c>
      <c r="C3546" t="s">
        <v>11195</v>
      </c>
      <c r="D3546">
        <v>5518918</v>
      </c>
      <c r="E3546" t="s">
        <v>13608</v>
      </c>
      <c r="F3546" t="s">
        <v>3743</v>
      </c>
      <c r="G3546" t="s">
        <v>13609</v>
      </c>
      <c r="H3546" t="s">
        <v>8888</v>
      </c>
      <c r="I3546" t="s">
        <v>13610</v>
      </c>
      <c r="J3546">
        <v>73</v>
      </c>
      <c r="K3546" t="s">
        <v>21</v>
      </c>
      <c r="L3546" t="s">
        <v>22</v>
      </c>
      <c r="M3546" t="s">
        <v>472</v>
      </c>
      <c r="N3546">
        <v>750000</v>
      </c>
      <c r="O3546">
        <v>2007</v>
      </c>
      <c r="P3546">
        <v>6.9</v>
      </c>
      <c r="Q3546" t="s">
        <v>1064</v>
      </c>
    </row>
    <row r="3547" spans="1:17" x14ac:dyDescent="0.35">
      <c r="A3547" t="s">
        <v>185</v>
      </c>
      <c r="B3547">
        <v>86</v>
      </c>
      <c r="C3547" t="s">
        <v>7924</v>
      </c>
      <c r="D3547">
        <v>4007792</v>
      </c>
      <c r="E3547" t="s">
        <v>1138</v>
      </c>
      <c r="F3547" t="s">
        <v>4048</v>
      </c>
      <c r="G3547" t="s">
        <v>13611</v>
      </c>
      <c r="H3547" t="s">
        <v>337</v>
      </c>
      <c r="I3547" t="s">
        <v>13612</v>
      </c>
      <c r="J3547">
        <v>260</v>
      </c>
      <c r="K3547" t="s">
        <v>21</v>
      </c>
      <c r="L3547" t="s">
        <v>22</v>
      </c>
      <c r="M3547" t="s">
        <v>472</v>
      </c>
      <c r="N3547">
        <v>750000</v>
      </c>
      <c r="O3547">
        <v>2012</v>
      </c>
      <c r="P3547">
        <v>7</v>
      </c>
      <c r="Q3547" t="s">
        <v>1331</v>
      </c>
    </row>
    <row r="3548" spans="1:17" x14ac:dyDescent="0.35">
      <c r="A3548" t="s">
        <v>13613</v>
      </c>
      <c r="B3548">
        <v>95</v>
      </c>
      <c r="C3548" t="s">
        <v>7798</v>
      </c>
      <c r="D3548">
        <v>26297</v>
      </c>
      <c r="E3548" t="s">
        <v>5227</v>
      </c>
      <c r="F3548" t="s">
        <v>11407</v>
      </c>
      <c r="G3548" t="s">
        <v>13614</v>
      </c>
      <c r="H3548" t="s">
        <v>2767</v>
      </c>
      <c r="I3548" t="s">
        <v>13615</v>
      </c>
      <c r="J3548">
        <v>209</v>
      </c>
      <c r="K3548" t="s">
        <v>21</v>
      </c>
      <c r="L3548" t="s">
        <v>38</v>
      </c>
      <c r="M3548" t="s">
        <v>3766</v>
      </c>
      <c r="N3548">
        <v>500000</v>
      </c>
      <c r="O3548">
        <v>2011</v>
      </c>
      <c r="P3548">
        <v>6.3</v>
      </c>
      <c r="Q3548" t="s">
        <v>14098</v>
      </c>
    </row>
    <row r="3549" spans="1:17" x14ac:dyDescent="0.35">
      <c r="A3549" t="s">
        <v>13507</v>
      </c>
      <c r="B3549">
        <v>101</v>
      </c>
      <c r="C3549" t="s">
        <v>13616</v>
      </c>
      <c r="D3549">
        <v>77501</v>
      </c>
      <c r="E3549" t="s">
        <v>4933</v>
      </c>
      <c r="F3549" t="s">
        <v>13508</v>
      </c>
      <c r="G3549" t="s">
        <v>13617</v>
      </c>
      <c r="H3549" t="s">
        <v>13618</v>
      </c>
      <c r="I3549" t="s">
        <v>13619</v>
      </c>
      <c r="J3549">
        <v>247</v>
      </c>
      <c r="K3549" t="s">
        <v>21</v>
      </c>
      <c r="L3549" t="s">
        <v>22</v>
      </c>
      <c r="M3549" t="s">
        <v>472</v>
      </c>
      <c r="N3549">
        <v>750000</v>
      </c>
      <c r="O3549">
        <v>2011</v>
      </c>
      <c r="P3549">
        <v>5.5</v>
      </c>
      <c r="Q3549" t="s">
        <v>4933</v>
      </c>
    </row>
    <row r="3550" spans="1:17" x14ac:dyDescent="0.35">
      <c r="A3550" t="s">
        <v>1913</v>
      </c>
      <c r="B3550">
        <v>88</v>
      </c>
      <c r="C3550" t="s">
        <v>13620</v>
      </c>
      <c r="D3550">
        <v>47329</v>
      </c>
      <c r="E3550" t="s">
        <v>2679</v>
      </c>
      <c r="F3550" t="s">
        <v>13621</v>
      </c>
      <c r="G3550" t="s">
        <v>13622</v>
      </c>
      <c r="H3550" t="s">
        <v>13623</v>
      </c>
      <c r="I3550" t="s">
        <v>13624</v>
      </c>
      <c r="J3550">
        <v>31</v>
      </c>
      <c r="K3550" t="s">
        <v>21</v>
      </c>
      <c r="L3550" t="s">
        <v>22</v>
      </c>
      <c r="M3550" t="s">
        <v>472</v>
      </c>
      <c r="N3550">
        <v>750000</v>
      </c>
      <c r="O3550">
        <v>2002</v>
      </c>
      <c r="P3550">
        <v>6.6</v>
      </c>
      <c r="Q3550" t="s">
        <v>2679</v>
      </c>
    </row>
    <row r="3551" spans="1:17" x14ac:dyDescent="0.35">
      <c r="A3551" t="s">
        <v>13625</v>
      </c>
      <c r="B3551">
        <v>99</v>
      </c>
      <c r="C3551" t="s">
        <v>13626</v>
      </c>
      <c r="D3551">
        <v>18378</v>
      </c>
      <c r="E3551" t="s">
        <v>5114</v>
      </c>
      <c r="F3551" t="s">
        <v>10002</v>
      </c>
      <c r="G3551" t="s">
        <v>13627</v>
      </c>
      <c r="H3551" t="s">
        <v>7651</v>
      </c>
      <c r="I3551" t="s">
        <v>13628</v>
      </c>
      <c r="J3551">
        <v>74</v>
      </c>
      <c r="K3551" t="s">
        <v>21</v>
      </c>
      <c r="L3551" t="s">
        <v>38</v>
      </c>
      <c r="M3551" t="s">
        <v>472</v>
      </c>
      <c r="N3551">
        <v>900000</v>
      </c>
      <c r="O3551">
        <v>2008</v>
      </c>
      <c r="P3551">
        <v>5.2</v>
      </c>
      <c r="Q3551" t="s">
        <v>14098</v>
      </c>
    </row>
    <row r="3552" spans="1:17" x14ac:dyDescent="0.35">
      <c r="A3552" t="s">
        <v>11234</v>
      </c>
      <c r="B3552">
        <v>170</v>
      </c>
      <c r="C3552" t="s">
        <v>13630</v>
      </c>
      <c r="D3552">
        <v>7830611</v>
      </c>
      <c r="E3552" t="s">
        <v>13631</v>
      </c>
      <c r="F3552" t="s">
        <v>13632</v>
      </c>
      <c r="G3552" t="s">
        <v>13633</v>
      </c>
      <c r="H3552" t="s">
        <v>13634</v>
      </c>
      <c r="I3552" t="s">
        <v>13635</v>
      </c>
      <c r="J3552">
        <v>74</v>
      </c>
      <c r="K3552" t="s">
        <v>21</v>
      </c>
      <c r="L3552" t="s">
        <v>22</v>
      </c>
      <c r="M3552" t="s">
        <v>23</v>
      </c>
      <c r="N3552">
        <v>700000</v>
      </c>
      <c r="O3552">
        <v>1994</v>
      </c>
      <c r="P3552">
        <v>8.3000000000000007</v>
      </c>
      <c r="Q3552" t="s">
        <v>46</v>
      </c>
    </row>
    <row r="3553" spans="1:17" x14ac:dyDescent="0.35">
      <c r="A3553" t="s">
        <v>12147</v>
      </c>
      <c r="B3553">
        <v>97</v>
      </c>
      <c r="C3553" t="s">
        <v>4456</v>
      </c>
      <c r="D3553">
        <v>1141829</v>
      </c>
      <c r="E3553" t="s">
        <v>1547</v>
      </c>
      <c r="F3553" t="s">
        <v>2278</v>
      </c>
      <c r="G3553" t="s">
        <v>13636</v>
      </c>
      <c r="H3553" t="s">
        <v>13637</v>
      </c>
      <c r="I3553" t="s">
        <v>13638</v>
      </c>
      <c r="J3553">
        <v>109</v>
      </c>
      <c r="K3553" t="s">
        <v>21</v>
      </c>
      <c r="L3553" t="s">
        <v>22</v>
      </c>
      <c r="M3553" t="s">
        <v>5173</v>
      </c>
      <c r="N3553">
        <v>700000</v>
      </c>
      <c r="O3553">
        <v>2001</v>
      </c>
      <c r="P3553">
        <v>7.2</v>
      </c>
      <c r="Q3553" t="s">
        <v>14098</v>
      </c>
    </row>
    <row r="3554" spans="1:17" x14ac:dyDescent="0.35">
      <c r="A3554" t="s">
        <v>13639</v>
      </c>
      <c r="B3554">
        <v>106</v>
      </c>
      <c r="C3554" t="s">
        <v>3521</v>
      </c>
      <c r="D3554">
        <v>2694973</v>
      </c>
      <c r="E3554" t="s">
        <v>2679</v>
      </c>
      <c r="F3554" t="s">
        <v>3301</v>
      </c>
      <c r="G3554" t="s">
        <v>13640</v>
      </c>
      <c r="H3554" t="s">
        <v>13641</v>
      </c>
      <c r="I3554" t="s">
        <v>13642</v>
      </c>
      <c r="J3554">
        <v>189</v>
      </c>
      <c r="K3554" t="s">
        <v>21</v>
      </c>
      <c r="L3554" t="s">
        <v>22</v>
      </c>
      <c r="M3554" t="s">
        <v>472</v>
      </c>
      <c r="N3554">
        <v>700000</v>
      </c>
      <c r="O3554">
        <v>2006</v>
      </c>
      <c r="P3554">
        <v>7.2</v>
      </c>
      <c r="Q3554" t="s">
        <v>2679</v>
      </c>
    </row>
    <row r="3555" spans="1:17" x14ac:dyDescent="0.35">
      <c r="A3555" t="s">
        <v>13643</v>
      </c>
      <c r="B3555">
        <v>81</v>
      </c>
      <c r="C3555" t="s">
        <v>13644</v>
      </c>
      <c r="D3555">
        <v>3000000</v>
      </c>
      <c r="E3555" t="s">
        <v>8310</v>
      </c>
      <c r="F3555" t="s">
        <v>13645</v>
      </c>
      <c r="G3555" t="s">
        <v>13646</v>
      </c>
      <c r="H3555" t="s">
        <v>13647</v>
      </c>
      <c r="I3555" t="s">
        <v>13648</v>
      </c>
      <c r="J3555">
        <v>98</v>
      </c>
      <c r="K3555" t="s">
        <v>21</v>
      </c>
      <c r="L3555" t="s">
        <v>22</v>
      </c>
      <c r="M3555" t="s">
        <v>4651</v>
      </c>
      <c r="N3555">
        <v>609000</v>
      </c>
      <c r="O3555">
        <v>1935</v>
      </c>
      <c r="P3555">
        <v>7.8</v>
      </c>
      <c r="Q3555" t="s">
        <v>1331</v>
      </c>
    </row>
    <row r="3556" spans="1:17" x14ac:dyDescent="0.35">
      <c r="A3556" t="s">
        <v>13649</v>
      </c>
      <c r="B3556">
        <v>81</v>
      </c>
      <c r="C3556" t="s">
        <v>13650</v>
      </c>
      <c r="D3556">
        <v>140530114</v>
      </c>
      <c r="E3556" t="s">
        <v>4933</v>
      </c>
      <c r="F3556" t="s">
        <v>13651</v>
      </c>
      <c r="G3556" t="s">
        <v>13652</v>
      </c>
      <c r="H3556" t="s">
        <v>13653</v>
      </c>
      <c r="I3556" t="s">
        <v>13654</v>
      </c>
      <c r="J3556">
        <v>3400</v>
      </c>
      <c r="K3556" t="s">
        <v>21</v>
      </c>
      <c r="L3556" t="s">
        <v>22</v>
      </c>
      <c r="M3556" t="s">
        <v>472</v>
      </c>
      <c r="N3556">
        <v>60000</v>
      </c>
      <c r="O3556">
        <v>1999</v>
      </c>
      <c r="P3556">
        <v>6.4</v>
      </c>
      <c r="Q3556" t="s">
        <v>4933</v>
      </c>
    </row>
    <row r="3557" spans="1:17" x14ac:dyDescent="0.35">
      <c r="A3557" t="s">
        <v>13655</v>
      </c>
      <c r="B3557">
        <v>215</v>
      </c>
      <c r="C3557" t="s">
        <v>13656</v>
      </c>
      <c r="D3557">
        <v>13300000</v>
      </c>
      <c r="E3557" t="s">
        <v>13657</v>
      </c>
      <c r="F3557" t="s">
        <v>13658</v>
      </c>
      <c r="G3557" t="s">
        <v>13659</v>
      </c>
      <c r="H3557" t="s">
        <v>13660</v>
      </c>
      <c r="I3557" t="s">
        <v>13661</v>
      </c>
      <c r="J3557">
        <v>63</v>
      </c>
      <c r="K3557" t="s">
        <v>21</v>
      </c>
      <c r="L3557" t="s">
        <v>22</v>
      </c>
      <c r="M3557" t="s">
        <v>472</v>
      </c>
      <c r="N3557">
        <v>600000</v>
      </c>
      <c r="O3557">
        <v>1970</v>
      </c>
      <c r="P3557">
        <v>8.1</v>
      </c>
      <c r="Q3557" t="s">
        <v>46</v>
      </c>
    </row>
    <row r="3558" spans="1:17" x14ac:dyDescent="0.35">
      <c r="A3558" t="s">
        <v>12924</v>
      </c>
      <c r="B3558">
        <v>106</v>
      </c>
      <c r="C3558" t="s">
        <v>13662</v>
      </c>
      <c r="D3558">
        <v>171988</v>
      </c>
      <c r="E3558" t="s">
        <v>10737</v>
      </c>
      <c r="F3558" t="s">
        <v>1061</v>
      </c>
      <c r="G3558" t="s">
        <v>13663</v>
      </c>
      <c r="H3558" t="s">
        <v>13664</v>
      </c>
      <c r="I3558" t="s">
        <v>13665</v>
      </c>
      <c r="J3558">
        <v>16</v>
      </c>
      <c r="K3558" t="s">
        <v>21</v>
      </c>
      <c r="L3558" t="s">
        <v>22</v>
      </c>
      <c r="M3558" t="s">
        <v>23</v>
      </c>
      <c r="N3558">
        <v>600000</v>
      </c>
      <c r="O3558">
        <v>2000</v>
      </c>
      <c r="P3558">
        <v>5.6</v>
      </c>
      <c r="Q3558" t="s">
        <v>1064</v>
      </c>
    </row>
    <row r="3559" spans="1:17" x14ac:dyDescent="0.35">
      <c r="A3559" t="s">
        <v>13666</v>
      </c>
      <c r="B3559">
        <v>90</v>
      </c>
      <c r="C3559" t="s">
        <v>7854</v>
      </c>
      <c r="D3559">
        <v>13493</v>
      </c>
      <c r="E3559" t="s">
        <v>2679</v>
      </c>
      <c r="F3559" t="s">
        <v>1826</v>
      </c>
      <c r="G3559" t="s">
        <v>13667</v>
      </c>
      <c r="H3559" t="s">
        <v>13668</v>
      </c>
      <c r="I3559" t="s">
        <v>13669</v>
      </c>
      <c r="J3559">
        <v>19</v>
      </c>
      <c r="K3559" t="s">
        <v>21</v>
      </c>
      <c r="L3559" t="s">
        <v>22</v>
      </c>
      <c r="M3559" t="s">
        <v>472</v>
      </c>
      <c r="N3559">
        <v>600000</v>
      </c>
      <c r="O3559">
        <v>1998</v>
      </c>
      <c r="P3559">
        <v>6.6</v>
      </c>
      <c r="Q3559" t="s">
        <v>2679</v>
      </c>
    </row>
    <row r="3560" spans="1:17" x14ac:dyDescent="0.35">
      <c r="A3560" t="s">
        <v>3790</v>
      </c>
      <c r="B3560">
        <v>87</v>
      </c>
      <c r="C3560" t="s">
        <v>13670</v>
      </c>
      <c r="D3560">
        <v>515005</v>
      </c>
      <c r="E3560" t="s">
        <v>4571</v>
      </c>
      <c r="F3560" t="s">
        <v>13671</v>
      </c>
      <c r="G3560" t="s">
        <v>13672</v>
      </c>
      <c r="H3560" t="s">
        <v>13673</v>
      </c>
      <c r="I3560" t="s">
        <v>13674</v>
      </c>
      <c r="J3560">
        <v>219</v>
      </c>
      <c r="K3560" t="s">
        <v>21</v>
      </c>
      <c r="L3560" t="s">
        <v>38</v>
      </c>
      <c r="M3560" t="s">
        <v>4651</v>
      </c>
      <c r="N3560">
        <v>560000</v>
      </c>
      <c r="O3560">
        <v>1964</v>
      </c>
      <c r="P3560">
        <v>7.7</v>
      </c>
      <c r="Q3560" t="s">
        <v>1331</v>
      </c>
    </row>
    <row r="3561" spans="1:17" x14ac:dyDescent="0.35">
      <c r="A3561" t="s">
        <v>12252</v>
      </c>
      <c r="B3561">
        <v>122</v>
      </c>
      <c r="C3561" t="s">
        <v>13675</v>
      </c>
      <c r="D3561">
        <v>33451479</v>
      </c>
      <c r="E3561" t="s">
        <v>169</v>
      </c>
      <c r="F3561" t="s">
        <v>13676</v>
      </c>
      <c r="G3561" t="s">
        <v>13677</v>
      </c>
      <c r="H3561" t="s">
        <v>13678</v>
      </c>
      <c r="I3561" t="s">
        <v>13679</v>
      </c>
      <c r="J3561">
        <v>215</v>
      </c>
      <c r="K3561" t="s">
        <v>21</v>
      </c>
      <c r="L3561" t="s">
        <v>22</v>
      </c>
      <c r="M3561" t="s">
        <v>68</v>
      </c>
      <c r="N3561">
        <v>500000</v>
      </c>
      <c r="O3561">
        <v>2008</v>
      </c>
      <c r="P3561">
        <v>6.5</v>
      </c>
      <c r="Q3561" t="s">
        <v>2679</v>
      </c>
    </row>
    <row r="3562" spans="1:17" x14ac:dyDescent="0.35">
      <c r="A3562" t="s">
        <v>13680</v>
      </c>
      <c r="B3562">
        <v>86</v>
      </c>
      <c r="C3562" t="s">
        <v>13681</v>
      </c>
      <c r="D3562">
        <v>39552600</v>
      </c>
      <c r="E3562" t="s">
        <v>13682</v>
      </c>
      <c r="F3562" t="s">
        <v>13683</v>
      </c>
      <c r="G3562" t="s">
        <v>13684</v>
      </c>
      <c r="H3562" t="s">
        <v>13685</v>
      </c>
      <c r="I3562" t="s">
        <v>13686</v>
      </c>
      <c r="J3562">
        <v>36</v>
      </c>
      <c r="K3562" t="s">
        <v>21</v>
      </c>
      <c r="L3562" t="s">
        <v>22</v>
      </c>
      <c r="M3562" t="s">
        <v>222</v>
      </c>
      <c r="N3562">
        <v>500000</v>
      </c>
      <c r="O3562">
        <v>1974</v>
      </c>
      <c r="P3562">
        <v>6.1</v>
      </c>
      <c r="Q3562" t="s">
        <v>769</v>
      </c>
    </row>
    <row r="3563" spans="1:17" x14ac:dyDescent="0.35">
      <c r="A3563" t="s">
        <v>12962</v>
      </c>
      <c r="B3563">
        <v>79</v>
      </c>
      <c r="C3563" t="s">
        <v>13687</v>
      </c>
      <c r="D3563">
        <v>30500882</v>
      </c>
      <c r="E3563" t="s">
        <v>13688</v>
      </c>
      <c r="F3563" t="s">
        <v>13689</v>
      </c>
      <c r="G3563" t="s">
        <v>13690</v>
      </c>
      <c r="H3563" t="s">
        <v>13691</v>
      </c>
      <c r="I3563" t="s">
        <v>13692</v>
      </c>
      <c r="J3563">
        <v>916</v>
      </c>
      <c r="K3563" t="s">
        <v>21</v>
      </c>
      <c r="L3563" t="s">
        <v>22</v>
      </c>
      <c r="M3563" t="s">
        <v>472</v>
      </c>
      <c r="N3563">
        <v>500000</v>
      </c>
      <c r="O3563">
        <v>2003</v>
      </c>
      <c r="P3563">
        <v>5.7</v>
      </c>
      <c r="Q3563" t="s">
        <v>769</v>
      </c>
    </row>
    <row r="3564" spans="1:17" x14ac:dyDescent="0.35">
      <c r="A3564" t="s">
        <v>13693</v>
      </c>
      <c r="B3564">
        <v>97</v>
      </c>
      <c r="C3564" t="s">
        <v>13694</v>
      </c>
      <c r="D3564">
        <v>17000000</v>
      </c>
      <c r="E3564" t="s">
        <v>7596</v>
      </c>
      <c r="F3564" t="s">
        <v>12112</v>
      </c>
      <c r="G3564" t="s">
        <v>13695</v>
      </c>
      <c r="H3564" t="s">
        <v>13696</v>
      </c>
      <c r="I3564" t="s">
        <v>13697</v>
      </c>
      <c r="J3564">
        <v>84</v>
      </c>
      <c r="K3564" t="s">
        <v>21</v>
      </c>
      <c r="L3564" t="s">
        <v>22</v>
      </c>
      <c r="M3564" t="s">
        <v>68</v>
      </c>
      <c r="N3564">
        <v>500000</v>
      </c>
      <c r="O3564">
        <v>1977</v>
      </c>
      <c r="P3564">
        <v>5.9</v>
      </c>
      <c r="Q3564" t="s">
        <v>4933</v>
      </c>
    </row>
    <row r="3565" spans="1:17" x14ac:dyDescent="0.35">
      <c r="A3565" t="s">
        <v>349</v>
      </c>
      <c r="B3565">
        <v>89</v>
      </c>
      <c r="C3565" t="s">
        <v>506</v>
      </c>
      <c r="D3565">
        <v>5739376</v>
      </c>
      <c r="E3565" t="s">
        <v>2018</v>
      </c>
      <c r="F3565" t="s">
        <v>114</v>
      </c>
      <c r="G3565" t="s">
        <v>13698</v>
      </c>
      <c r="H3565" t="s">
        <v>6966</v>
      </c>
      <c r="I3565" t="s">
        <v>13699</v>
      </c>
      <c r="J3565">
        <v>286</v>
      </c>
      <c r="K3565" t="s">
        <v>21</v>
      </c>
      <c r="L3565" t="s">
        <v>22</v>
      </c>
      <c r="M3565" t="s">
        <v>472</v>
      </c>
      <c r="N3565">
        <v>500000</v>
      </c>
      <c r="O3565">
        <v>2003</v>
      </c>
      <c r="P3565">
        <v>7.7</v>
      </c>
      <c r="Q3565" t="s">
        <v>1331</v>
      </c>
    </row>
    <row r="3566" spans="1:17" x14ac:dyDescent="0.35">
      <c r="A3566" t="s">
        <v>13700</v>
      </c>
      <c r="B3566">
        <v>120</v>
      </c>
      <c r="C3566" t="s">
        <v>11175</v>
      </c>
      <c r="D3566">
        <v>3773863</v>
      </c>
      <c r="E3566" t="s">
        <v>2679</v>
      </c>
      <c r="F3566" t="s">
        <v>12049</v>
      </c>
      <c r="G3566" t="s">
        <v>13701</v>
      </c>
      <c r="H3566" t="s">
        <v>13575</v>
      </c>
      <c r="I3566" t="s">
        <v>13702</v>
      </c>
      <c r="J3566">
        <v>55</v>
      </c>
      <c r="K3566" t="s">
        <v>21</v>
      </c>
      <c r="L3566" t="s">
        <v>22</v>
      </c>
      <c r="M3566" t="s">
        <v>23</v>
      </c>
      <c r="N3566">
        <v>1000000</v>
      </c>
      <c r="O3566">
        <v>2009</v>
      </c>
      <c r="P3566">
        <v>7.1</v>
      </c>
      <c r="Q3566" t="s">
        <v>2679</v>
      </c>
    </row>
    <row r="3567" spans="1:17" x14ac:dyDescent="0.35">
      <c r="A3567" t="s">
        <v>13703</v>
      </c>
      <c r="B3567">
        <v>108</v>
      </c>
      <c r="C3567" t="s">
        <v>13704</v>
      </c>
      <c r="D3567">
        <v>2047570</v>
      </c>
      <c r="E3567" t="s">
        <v>13705</v>
      </c>
      <c r="F3567" t="s">
        <v>13706</v>
      </c>
      <c r="G3567" t="s">
        <v>13707</v>
      </c>
      <c r="H3567" t="s">
        <v>13708</v>
      </c>
      <c r="I3567" t="s">
        <v>13709</v>
      </c>
      <c r="J3567">
        <v>80</v>
      </c>
      <c r="K3567" t="s">
        <v>21</v>
      </c>
      <c r="L3567" t="s">
        <v>22</v>
      </c>
      <c r="M3567" t="s">
        <v>472</v>
      </c>
      <c r="N3567">
        <v>500000</v>
      </c>
      <c r="O3567">
        <v>1999</v>
      </c>
      <c r="P3567">
        <v>7.6</v>
      </c>
      <c r="Q3567" t="s">
        <v>9596</v>
      </c>
    </row>
    <row r="3568" spans="1:17" x14ac:dyDescent="0.35">
      <c r="A3568" t="s">
        <v>13710</v>
      </c>
      <c r="B3568">
        <v>83</v>
      </c>
      <c r="C3568" t="s">
        <v>13711</v>
      </c>
      <c r="D3568">
        <v>1127331</v>
      </c>
      <c r="E3568" t="s">
        <v>2679</v>
      </c>
      <c r="F3568" t="s">
        <v>13712</v>
      </c>
      <c r="G3568" t="s">
        <v>13713</v>
      </c>
      <c r="H3568" t="s">
        <v>13714</v>
      </c>
      <c r="I3568" t="s">
        <v>13715</v>
      </c>
      <c r="J3568">
        <v>77</v>
      </c>
      <c r="K3568" t="s">
        <v>8214</v>
      </c>
      <c r="L3568" t="s">
        <v>13716</v>
      </c>
      <c r="M3568" t="s">
        <v>23</v>
      </c>
      <c r="N3568">
        <v>46000</v>
      </c>
      <c r="O3568">
        <v>2003</v>
      </c>
      <c r="P3568">
        <v>7.4</v>
      </c>
      <c r="Q3568" t="s">
        <v>2679</v>
      </c>
    </row>
    <row r="3569" spans="1:17" x14ac:dyDescent="0.35">
      <c r="A3569" t="s">
        <v>13717</v>
      </c>
      <c r="B3569">
        <v>93</v>
      </c>
      <c r="C3569" t="s">
        <v>13718</v>
      </c>
      <c r="D3569">
        <v>906666</v>
      </c>
      <c r="E3569" t="s">
        <v>46</v>
      </c>
      <c r="F3569" t="s">
        <v>8934</v>
      </c>
      <c r="G3569" t="s">
        <v>13719</v>
      </c>
      <c r="H3569" t="s">
        <v>13720</v>
      </c>
      <c r="I3569" t="s">
        <v>13721</v>
      </c>
      <c r="J3569">
        <v>5</v>
      </c>
      <c r="K3569" t="s">
        <v>21</v>
      </c>
      <c r="L3569" t="s">
        <v>22</v>
      </c>
      <c r="M3569" t="s">
        <v>4339</v>
      </c>
      <c r="N3569">
        <v>500000</v>
      </c>
      <c r="O3569">
        <v>2011</v>
      </c>
      <c r="P3569">
        <v>6.8</v>
      </c>
      <c r="Q3569" t="s">
        <v>46</v>
      </c>
    </row>
    <row r="3570" spans="1:17" x14ac:dyDescent="0.35">
      <c r="A3570" t="s">
        <v>13722</v>
      </c>
      <c r="B3570">
        <v>86</v>
      </c>
      <c r="C3570" t="s">
        <v>13723</v>
      </c>
      <c r="D3570">
        <v>1114943</v>
      </c>
      <c r="E3570" t="s">
        <v>4778</v>
      </c>
      <c r="F3570" t="s">
        <v>9344</v>
      </c>
      <c r="G3570" t="s">
        <v>13724</v>
      </c>
      <c r="H3570" t="s">
        <v>13725</v>
      </c>
      <c r="I3570" t="s">
        <v>13726</v>
      </c>
      <c r="J3570">
        <v>74</v>
      </c>
      <c r="K3570" t="s">
        <v>21</v>
      </c>
      <c r="L3570" t="s">
        <v>22</v>
      </c>
      <c r="M3570" t="s">
        <v>472</v>
      </c>
      <c r="N3570">
        <v>500000</v>
      </c>
      <c r="O3570">
        <v>2000</v>
      </c>
      <c r="P3570">
        <v>6.5</v>
      </c>
      <c r="Q3570" t="s">
        <v>2679</v>
      </c>
    </row>
    <row r="3571" spans="1:17" x14ac:dyDescent="0.35">
      <c r="A3571" t="s">
        <v>9889</v>
      </c>
      <c r="B3571">
        <v>111</v>
      </c>
      <c r="C3571" t="s">
        <v>13727</v>
      </c>
      <c r="D3571">
        <v>985341</v>
      </c>
      <c r="E3571" t="s">
        <v>2679</v>
      </c>
      <c r="F3571" t="s">
        <v>8676</v>
      </c>
      <c r="G3571" t="s">
        <v>13728</v>
      </c>
      <c r="H3571" t="s">
        <v>4327</v>
      </c>
      <c r="I3571" t="s">
        <v>13729</v>
      </c>
      <c r="J3571">
        <v>87</v>
      </c>
      <c r="K3571" t="s">
        <v>21</v>
      </c>
      <c r="L3571" t="s">
        <v>22</v>
      </c>
      <c r="M3571" t="s">
        <v>472</v>
      </c>
      <c r="N3571">
        <v>500000</v>
      </c>
      <c r="O3571">
        <v>1999</v>
      </c>
      <c r="P3571">
        <v>7.3</v>
      </c>
      <c r="Q3571" t="s">
        <v>2679</v>
      </c>
    </row>
    <row r="3572" spans="1:17" x14ac:dyDescent="0.35">
      <c r="A3572" t="s">
        <v>13730</v>
      </c>
      <c r="B3572">
        <v>90</v>
      </c>
      <c r="C3572" t="s">
        <v>7304</v>
      </c>
      <c r="D3572">
        <v>603943</v>
      </c>
      <c r="E3572" t="s">
        <v>1547</v>
      </c>
      <c r="F3572" t="s">
        <v>2587</v>
      </c>
      <c r="G3572" t="s">
        <v>13731</v>
      </c>
      <c r="H3572" t="s">
        <v>1625</v>
      </c>
      <c r="I3572" t="s">
        <v>13732</v>
      </c>
      <c r="J3572">
        <v>154</v>
      </c>
      <c r="K3572" t="s">
        <v>21</v>
      </c>
      <c r="L3572" t="s">
        <v>22</v>
      </c>
      <c r="M3572" t="s">
        <v>472</v>
      </c>
      <c r="N3572">
        <v>500000</v>
      </c>
      <c r="O3572">
        <v>2004</v>
      </c>
      <c r="P3572">
        <v>7.3</v>
      </c>
      <c r="Q3572" t="s">
        <v>14098</v>
      </c>
    </row>
    <row r="3573" spans="1:17" x14ac:dyDescent="0.35">
      <c r="A3573" t="s">
        <v>12171</v>
      </c>
      <c r="B3573">
        <v>86</v>
      </c>
      <c r="C3573" t="s">
        <v>6183</v>
      </c>
      <c r="D3573">
        <v>334041</v>
      </c>
      <c r="E3573" t="s">
        <v>3763</v>
      </c>
      <c r="F3573" t="s">
        <v>11833</v>
      </c>
      <c r="G3573" t="s">
        <v>13733</v>
      </c>
      <c r="H3573" t="s">
        <v>8297</v>
      </c>
      <c r="I3573" t="s">
        <v>13734</v>
      </c>
      <c r="J3573">
        <v>21</v>
      </c>
      <c r="K3573" t="s">
        <v>21</v>
      </c>
      <c r="L3573" t="s">
        <v>22</v>
      </c>
      <c r="M3573" t="s">
        <v>472</v>
      </c>
      <c r="N3573">
        <v>500000</v>
      </c>
      <c r="O3573">
        <v>1997</v>
      </c>
      <c r="P3573">
        <v>6.5</v>
      </c>
      <c r="Q3573" t="s">
        <v>14098</v>
      </c>
    </row>
    <row r="3574" spans="1:17" x14ac:dyDescent="0.35">
      <c r="A3574" t="s">
        <v>13735</v>
      </c>
      <c r="B3574">
        <v>98</v>
      </c>
      <c r="C3574" t="s">
        <v>3958</v>
      </c>
      <c r="D3574">
        <v>295468</v>
      </c>
      <c r="E3574" t="s">
        <v>1337</v>
      </c>
      <c r="F3574" t="s">
        <v>114</v>
      </c>
      <c r="G3574" t="s">
        <v>13736</v>
      </c>
      <c r="H3574" t="s">
        <v>2211</v>
      </c>
      <c r="I3574" t="s">
        <v>13737</v>
      </c>
      <c r="J3574">
        <v>34</v>
      </c>
      <c r="K3574" t="s">
        <v>21</v>
      </c>
      <c r="L3574" t="s">
        <v>22</v>
      </c>
      <c r="M3574" t="s">
        <v>472</v>
      </c>
      <c r="N3574">
        <v>500000</v>
      </c>
      <c r="O3574">
        <v>2001</v>
      </c>
      <c r="P3574">
        <v>6</v>
      </c>
      <c r="Q3574" t="s">
        <v>1331</v>
      </c>
    </row>
    <row r="3575" spans="1:17" x14ac:dyDescent="0.35">
      <c r="A3575" t="s">
        <v>13738</v>
      </c>
      <c r="B3575">
        <v>91</v>
      </c>
      <c r="C3575" t="s">
        <v>7184</v>
      </c>
      <c r="D3575">
        <v>243347</v>
      </c>
      <c r="E3575" t="s">
        <v>1702</v>
      </c>
      <c r="F3575" t="s">
        <v>12010</v>
      </c>
      <c r="G3575" t="s">
        <v>13739</v>
      </c>
      <c r="H3575" t="s">
        <v>12678</v>
      </c>
      <c r="I3575" t="s">
        <v>13740</v>
      </c>
      <c r="J3575">
        <v>24</v>
      </c>
      <c r="K3575" t="s">
        <v>21</v>
      </c>
      <c r="L3575" t="s">
        <v>22</v>
      </c>
      <c r="M3575" t="s">
        <v>472</v>
      </c>
      <c r="N3575">
        <v>500000</v>
      </c>
      <c r="O3575">
        <v>2002</v>
      </c>
      <c r="P3575">
        <v>5.3</v>
      </c>
      <c r="Q3575" t="s">
        <v>14098</v>
      </c>
    </row>
    <row r="3576" spans="1:17" x14ac:dyDescent="0.35">
      <c r="A3576" t="s">
        <v>218</v>
      </c>
      <c r="B3576">
        <v>91</v>
      </c>
      <c r="C3576" t="s">
        <v>3701</v>
      </c>
      <c r="D3576">
        <v>154077</v>
      </c>
      <c r="E3576" t="s">
        <v>2018</v>
      </c>
      <c r="F3576" t="s">
        <v>3419</v>
      </c>
      <c r="G3576" t="s">
        <v>13741</v>
      </c>
      <c r="H3576" t="s">
        <v>486</v>
      </c>
      <c r="I3576" t="s">
        <v>13742</v>
      </c>
      <c r="J3576">
        <v>53</v>
      </c>
      <c r="K3576" t="s">
        <v>21</v>
      </c>
      <c r="L3576" t="s">
        <v>22</v>
      </c>
      <c r="M3576" t="s">
        <v>472</v>
      </c>
      <c r="N3576">
        <v>500000</v>
      </c>
      <c r="O3576">
        <v>2005</v>
      </c>
      <c r="P3576">
        <v>6.6</v>
      </c>
      <c r="Q3576" t="s">
        <v>1331</v>
      </c>
    </row>
    <row r="3577" spans="1:17" x14ac:dyDescent="0.35">
      <c r="A3577" t="s">
        <v>10327</v>
      </c>
      <c r="B3577">
        <v>202</v>
      </c>
      <c r="C3577" t="s">
        <v>13744</v>
      </c>
      <c r="D3577">
        <v>269061</v>
      </c>
      <c r="E3577" t="s">
        <v>827</v>
      </c>
      <c r="F3577" t="s">
        <v>13745</v>
      </c>
      <c r="G3577" t="s">
        <v>13746</v>
      </c>
      <c r="H3577" t="s">
        <v>13747</v>
      </c>
      <c r="I3577" t="s">
        <v>13748</v>
      </c>
      <c r="J3577">
        <v>596</v>
      </c>
      <c r="K3577" t="s">
        <v>542</v>
      </c>
      <c r="L3577" t="s">
        <v>543</v>
      </c>
      <c r="M3577" t="s">
        <v>4339</v>
      </c>
      <c r="N3577">
        <v>2000000</v>
      </c>
      <c r="O3577">
        <v>1954</v>
      </c>
      <c r="P3577">
        <v>8.6999999999999993</v>
      </c>
      <c r="Q3577" t="s">
        <v>1064</v>
      </c>
    </row>
    <row r="3578" spans="1:17" x14ac:dyDescent="0.35">
      <c r="A3578" t="s">
        <v>328</v>
      </c>
      <c r="B3578">
        <v>84</v>
      </c>
      <c r="C3578" t="s">
        <v>13749</v>
      </c>
      <c r="D3578">
        <v>52850</v>
      </c>
      <c r="E3578" t="s">
        <v>1331</v>
      </c>
      <c r="F3578" t="s">
        <v>3192</v>
      </c>
      <c r="G3578" t="s">
        <v>13750</v>
      </c>
      <c r="H3578" t="s">
        <v>13751</v>
      </c>
      <c r="I3578" t="s">
        <v>13752</v>
      </c>
      <c r="J3578">
        <v>12</v>
      </c>
      <c r="K3578" t="s">
        <v>21</v>
      </c>
      <c r="L3578" t="s">
        <v>22</v>
      </c>
      <c r="M3578" t="s">
        <v>3766</v>
      </c>
      <c r="N3578">
        <v>500000</v>
      </c>
      <c r="O3578">
        <v>2007</v>
      </c>
      <c r="P3578">
        <v>6.2</v>
      </c>
      <c r="Q3578" t="s">
        <v>1331</v>
      </c>
    </row>
    <row r="3579" spans="1:17" x14ac:dyDescent="0.35">
      <c r="A3579" t="s">
        <v>13753</v>
      </c>
      <c r="B3579">
        <v>82</v>
      </c>
      <c r="C3579" t="s">
        <v>7436</v>
      </c>
      <c r="D3579">
        <v>98017</v>
      </c>
      <c r="E3579" t="s">
        <v>710</v>
      </c>
      <c r="F3579" t="s">
        <v>3619</v>
      </c>
      <c r="G3579" t="s">
        <v>13754</v>
      </c>
      <c r="H3579" t="s">
        <v>13755</v>
      </c>
      <c r="I3579" t="s">
        <v>13756</v>
      </c>
      <c r="J3579">
        <v>170</v>
      </c>
      <c r="K3579" t="s">
        <v>21</v>
      </c>
      <c r="L3579" t="s">
        <v>1172</v>
      </c>
      <c r="M3579" t="s">
        <v>472</v>
      </c>
      <c r="N3579">
        <v>500000</v>
      </c>
      <c r="O3579">
        <v>2010</v>
      </c>
      <c r="P3579">
        <v>5.8</v>
      </c>
      <c r="Q3579" t="s">
        <v>1331</v>
      </c>
    </row>
    <row r="3580" spans="1:17" x14ac:dyDescent="0.35">
      <c r="A3580" t="s">
        <v>13568</v>
      </c>
      <c r="B3580">
        <v>100</v>
      </c>
      <c r="C3580" t="s">
        <v>13757</v>
      </c>
      <c r="D3580">
        <v>31937</v>
      </c>
      <c r="E3580" t="s">
        <v>1337</v>
      </c>
      <c r="F3580" t="s">
        <v>13758</v>
      </c>
      <c r="G3580" t="s">
        <v>13759</v>
      </c>
      <c r="H3580" t="s">
        <v>13760</v>
      </c>
      <c r="I3580" t="s">
        <v>13761</v>
      </c>
      <c r="J3580">
        <v>10</v>
      </c>
      <c r="K3580" t="s">
        <v>21</v>
      </c>
      <c r="L3580" t="s">
        <v>22</v>
      </c>
      <c r="M3580" t="s">
        <v>472</v>
      </c>
      <c r="N3580">
        <v>500000</v>
      </c>
      <c r="O3580">
        <v>2007</v>
      </c>
      <c r="P3580">
        <v>5.7</v>
      </c>
      <c r="Q3580" t="s">
        <v>1331</v>
      </c>
    </row>
    <row r="3581" spans="1:17" x14ac:dyDescent="0.35">
      <c r="A3581" t="s">
        <v>13762</v>
      </c>
      <c r="B3581">
        <v>112</v>
      </c>
      <c r="C3581" t="s">
        <v>4626</v>
      </c>
      <c r="D3581">
        <v>13134</v>
      </c>
      <c r="E3581" t="s">
        <v>2975</v>
      </c>
      <c r="F3581" t="s">
        <v>3301</v>
      </c>
      <c r="G3581" t="s">
        <v>13763</v>
      </c>
      <c r="H3581" t="s">
        <v>13764</v>
      </c>
      <c r="I3581" t="s">
        <v>13765</v>
      </c>
      <c r="J3581">
        <v>32</v>
      </c>
      <c r="K3581" t="s">
        <v>21</v>
      </c>
      <c r="L3581" t="s">
        <v>22</v>
      </c>
      <c r="M3581" t="s">
        <v>472</v>
      </c>
      <c r="N3581">
        <v>500000</v>
      </c>
      <c r="O3581">
        <v>2002</v>
      </c>
      <c r="P3581">
        <v>6.1</v>
      </c>
      <c r="Q3581" t="s">
        <v>2679</v>
      </c>
    </row>
    <row r="3582" spans="1:17" x14ac:dyDescent="0.35">
      <c r="A3582" t="s">
        <v>13766</v>
      </c>
      <c r="B3582">
        <v>94</v>
      </c>
      <c r="C3582" t="s">
        <v>13629</v>
      </c>
      <c r="D3582">
        <v>237301</v>
      </c>
      <c r="E3582" t="s">
        <v>2134</v>
      </c>
      <c r="F3582" t="s">
        <v>3989</v>
      </c>
      <c r="G3582" t="s">
        <v>13767</v>
      </c>
      <c r="H3582" t="s">
        <v>13768</v>
      </c>
      <c r="I3582" t="s">
        <v>13769</v>
      </c>
      <c r="J3582">
        <v>451</v>
      </c>
      <c r="K3582" t="s">
        <v>21</v>
      </c>
      <c r="L3582" t="s">
        <v>38</v>
      </c>
      <c r="M3582" t="s">
        <v>472</v>
      </c>
      <c r="N3582">
        <v>500000</v>
      </c>
      <c r="O3582">
        <v>2010</v>
      </c>
      <c r="P3582">
        <v>6.4</v>
      </c>
      <c r="Q3582" t="s">
        <v>2679</v>
      </c>
    </row>
    <row r="3583" spans="1:17" x14ac:dyDescent="0.35">
      <c r="A3583" t="s">
        <v>13770</v>
      </c>
      <c r="B3583">
        <v>87</v>
      </c>
      <c r="C3583" t="s">
        <v>6274</v>
      </c>
      <c r="D3583">
        <v>1332</v>
      </c>
      <c r="E3583" t="s">
        <v>5797</v>
      </c>
      <c r="F3583" t="s">
        <v>9917</v>
      </c>
      <c r="G3583" t="s">
        <v>13771</v>
      </c>
      <c r="H3583" t="s">
        <v>13772</v>
      </c>
      <c r="I3583" t="s">
        <v>13773</v>
      </c>
      <c r="J3583">
        <v>20</v>
      </c>
      <c r="K3583" t="s">
        <v>21</v>
      </c>
      <c r="L3583" t="s">
        <v>22</v>
      </c>
      <c r="M3583" t="s">
        <v>3766</v>
      </c>
      <c r="N3583">
        <v>500000</v>
      </c>
      <c r="O3583">
        <v>2012</v>
      </c>
      <c r="P3583">
        <v>4.5999999999999996</v>
      </c>
      <c r="Q3583" t="s">
        <v>1331</v>
      </c>
    </row>
    <row r="3584" spans="1:17" x14ac:dyDescent="0.35">
      <c r="A3584" t="s">
        <v>11197</v>
      </c>
      <c r="B3584">
        <v>91</v>
      </c>
      <c r="C3584" t="s">
        <v>13774</v>
      </c>
      <c r="D3584">
        <v>2712293</v>
      </c>
      <c r="E3584" t="s">
        <v>1547</v>
      </c>
      <c r="F3584" t="s">
        <v>11767</v>
      </c>
      <c r="G3584" t="s">
        <v>13775</v>
      </c>
      <c r="H3584" t="s">
        <v>11197</v>
      </c>
      <c r="I3584" t="s">
        <v>13776</v>
      </c>
      <c r="J3584">
        <v>11</v>
      </c>
      <c r="K3584" t="s">
        <v>21</v>
      </c>
      <c r="L3584" t="s">
        <v>22</v>
      </c>
      <c r="M3584" t="s">
        <v>472</v>
      </c>
      <c r="N3584">
        <v>450000</v>
      </c>
      <c r="O3584">
        <v>1991</v>
      </c>
      <c r="P3584">
        <v>5.9</v>
      </c>
      <c r="Q3584" t="s">
        <v>14098</v>
      </c>
    </row>
    <row r="3585" spans="1:17" x14ac:dyDescent="0.35">
      <c r="A3585" t="s">
        <v>930</v>
      </c>
      <c r="B3585">
        <v>107</v>
      </c>
      <c r="C3585" t="s">
        <v>13777</v>
      </c>
      <c r="D3585">
        <v>768045</v>
      </c>
      <c r="E3585" t="s">
        <v>1569</v>
      </c>
      <c r="F3585" t="s">
        <v>137</v>
      </c>
      <c r="G3585" t="s">
        <v>13778</v>
      </c>
      <c r="H3585" t="s">
        <v>13779</v>
      </c>
      <c r="I3585" t="s">
        <v>13780</v>
      </c>
      <c r="J3585">
        <v>120</v>
      </c>
      <c r="K3585" t="s">
        <v>21</v>
      </c>
      <c r="L3585" t="s">
        <v>38</v>
      </c>
      <c r="M3585" t="s">
        <v>472</v>
      </c>
      <c r="N3585">
        <v>2000000</v>
      </c>
      <c r="O3585">
        <v>2002</v>
      </c>
      <c r="P3585">
        <v>7.7</v>
      </c>
      <c r="Q3585" t="s">
        <v>2679</v>
      </c>
    </row>
    <row r="3586" spans="1:17" x14ac:dyDescent="0.35">
      <c r="A3586" t="s">
        <v>13781</v>
      </c>
      <c r="B3586">
        <v>84</v>
      </c>
      <c r="C3586" t="s">
        <v>3927</v>
      </c>
      <c r="D3586">
        <v>379122</v>
      </c>
      <c r="E3586" t="s">
        <v>1138</v>
      </c>
      <c r="F3586" t="s">
        <v>241</v>
      </c>
      <c r="G3586" t="s">
        <v>13782</v>
      </c>
      <c r="H3586" t="s">
        <v>8408</v>
      </c>
      <c r="I3586" t="s">
        <v>13783</v>
      </c>
      <c r="J3586">
        <v>54</v>
      </c>
      <c r="K3586" t="s">
        <v>21</v>
      </c>
      <c r="L3586" t="s">
        <v>38</v>
      </c>
      <c r="M3586" t="s">
        <v>472</v>
      </c>
      <c r="N3586">
        <v>450000</v>
      </c>
      <c r="O3586">
        <v>2005</v>
      </c>
      <c r="P3586">
        <v>7.1</v>
      </c>
      <c r="Q3586" t="s">
        <v>1331</v>
      </c>
    </row>
    <row r="3587" spans="1:17" x14ac:dyDescent="0.35">
      <c r="A3587" t="s">
        <v>13784</v>
      </c>
      <c r="B3587">
        <v>103</v>
      </c>
      <c r="C3587" t="s">
        <v>13784</v>
      </c>
      <c r="D3587">
        <v>23000</v>
      </c>
      <c r="E3587" t="s">
        <v>13354</v>
      </c>
      <c r="F3587" t="s">
        <v>13785</v>
      </c>
      <c r="G3587" t="s">
        <v>13786</v>
      </c>
      <c r="H3587" t="s">
        <v>13787</v>
      </c>
      <c r="I3587" t="s">
        <v>13788</v>
      </c>
      <c r="J3587">
        <v>58</v>
      </c>
      <c r="K3587" t="s">
        <v>21</v>
      </c>
      <c r="L3587" t="s">
        <v>22</v>
      </c>
      <c r="M3587" t="s">
        <v>4339</v>
      </c>
      <c r="N3587">
        <v>500000</v>
      </c>
      <c r="O3587">
        <v>2006</v>
      </c>
      <c r="P3587">
        <v>6.2</v>
      </c>
      <c r="Q3587" t="s">
        <v>1331</v>
      </c>
    </row>
    <row r="3588" spans="1:17" x14ac:dyDescent="0.35">
      <c r="A3588" t="s">
        <v>13789</v>
      </c>
      <c r="B3588">
        <v>89</v>
      </c>
      <c r="C3588" t="s">
        <v>13790</v>
      </c>
      <c r="D3588">
        <v>2300000</v>
      </c>
      <c r="E3588" t="s">
        <v>8310</v>
      </c>
      <c r="F3588" t="s">
        <v>13645</v>
      </c>
      <c r="G3588" t="s">
        <v>13791</v>
      </c>
      <c r="H3588" t="s">
        <v>13792</v>
      </c>
      <c r="I3588" t="s">
        <v>13793</v>
      </c>
      <c r="J3588">
        <v>97</v>
      </c>
      <c r="K3588" t="s">
        <v>21</v>
      </c>
      <c r="L3588" t="s">
        <v>22</v>
      </c>
      <c r="M3588" t="s">
        <v>4339</v>
      </c>
      <c r="N3588">
        <v>439000</v>
      </c>
      <c r="O3588">
        <v>1933</v>
      </c>
      <c r="P3588">
        <v>7.7</v>
      </c>
      <c r="Q3588" t="s">
        <v>1331</v>
      </c>
    </row>
    <row r="3589" spans="1:17" x14ac:dyDescent="0.35">
      <c r="A3589" t="s">
        <v>12738</v>
      </c>
      <c r="B3589">
        <v>98</v>
      </c>
      <c r="C3589" t="s">
        <v>13794</v>
      </c>
      <c r="D3589">
        <v>2938208</v>
      </c>
      <c r="E3589" t="s">
        <v>1138</v>
      </c>
      <c r="F3589" t="s">
        <v>13795</v>
      </c>
      <c r="G3589" t="s">
        <v>13796</v>
      </c>
      <c r="H3589" t="s">
        <v>13797</v>
      </c>
      <c r="I3589" t="s">
        <v>13798</v>
      </c>
      <c r="J3589">
        <v>52</v>
      </c>
      <c r="K3589" t="s">
        <v>21</v>
      </c>
      <c r="L3589" t="s">
        <v>22</v>
      </c>
      <c r="M3589" t="s">
        <v>23</v>
      </c>
      <c r="N3589">
        <v>225000</v>
      </c>
      <c r="O3589">
        <v>1990</v>
      </c>
      <c r="P3589">
        <v>7.5</v>
      </c>
      <c r="Q3589" t="s">
        <v>1331</v>
      </c>
    </row>
    <row r="3590" spans="1:17" x14ac:dyDescent="0.35">
      <c r="A3590" t="s">
        <v>6016</v>
      </c>
      <c r="B3590">
        <v>92</v>
      </c>
      <c r="C3590" t="s">
        <v>693</v>
      </c>
      <c r="D3590">
        <v>44540956</v>
      </c>
      <c r="E3590" t="s">
        <v>1331</v>
      </c>
      <c r="F3590" t="s">
        <v>1561</v>
      </c>
      <c r="G3590" t="s">
        <v>13799</v>
      </c>
      <c r="H3590" t="s">
        <v>4327</v>
      </c>
      <c r="I3590" t="s">
        <v>13800</v>
      </c>
      <c r="J3590">
        <v>1473</v>
      </c>
      <c r="K3590" t="s">
        <v>21</v>
      </c>
      <c r="L3590" t="s">
        <v>22</v>
      </c>
      <c r="M3590" t="s">
        <v>68</v>
      </c>
      <c r="N3590">
        <v>400000</v>
      </c>
      <c r="O3590">
        <v>2004</v>
      </c>
      <c r="P3590">
        <v>6.9</v>
      </c>
      <c r="Q3590" t="s">
        <v>1331</v>
      </c>
    </row>
    <row r="3591" spans="1:17" x14ac:dyDescent="0.35">
      <c r="A3591" t="s">
        <v>12157</v>
      </c>
      <c r="B3591">
        <v>90</v>
      </c>
      <c r="C3591" t="s">
        <v>13801</v>
      </c>
      <c r="D3591">
        <v>258113</v>
      </c>
      <c r="E3591" t="s">
        <v>1702</v>
      </c>
      <c r="F3591" t="s">
        <v>2220</v>
      </c>
      <c r="G3591" t="s">
        <v>13802</v>
      </c>
      <c r="H3591" t="s">
        <v>13803</v>
      </c>
      <c r="I3591" t="s">
        <v>13804</v>
      </c>
      <c r="J3591">
        <v>135</v>
      </c>
      <c r="K3591" t="s">
        <v>21</v>
      </c>
      <c r="L3591" t="s">
        <v>22</v>
      </c>
      <c r="M3591" t="s">
        <v>472</v>
      </c>
      <c r="N3591">
        <v>1066167</v>
      </c>
      <c r="O3591">
        <v>2013</v>
      </c>
      <c r="P3591">
        <v>7.1</v>
      </c>
      <c r="Q3591" t="s">
        <v>14098</v>
      </c>
    </row>
    <row r="3592" spans="1:17" x14ac:dyDescent="0.35">
      <c r="A3592" t="s">
        <v>12185</v>
      </c>
      <c r="B3592">
        <v>84</v>
      </c>
      <c r="C3592" t="s">
        <v>13805</v>
      </c>
      <c r="D3592">
        <v>107917283</v>
      </c>
      <c r="E3592" t="s">
        <v>4933</v>
      </c>
      <c r="F3592" t="s">
        <v>12609</v>
      </c>
      <c r="G3592" t="s">
        <v>13806</v>
      </c>
      <c r="H3592" t="s">
        <v>13807</v>
      </c>
      <c r="I3592" t="s">
        <v>13808</v>
      </c>
      <c r="J3592">
        <v>1189</v>
      </c>
      <c r="K3592" t="s">
        <v>21</v>
      </c>
      <c r="L3592" t="s">
        <v>22</v>
      </c>
      <c r="M3592" t="s">
        <v>472</v>
      </c>
      <c r="N3592">
        <v>15000</v>
      </c>
      <c r="O3592">
        <v>2007</v>
      </c>
      <c r="P3592">
        <v>6.3</v>
      </c>
      <c r="Q3592" t="s">
        <v>4933</v>
      </c>
    </row>
    <row r="3593" spans="1:17" x14ac:dyDescent="0.35">
      <c r="A3593" t="s">
        <v>2213</v>
      </c>
      <c r="B3593">
        <v>91</v>
      </c>
      <c r="C3593" t="s">
        <v>1941</v>
      </c>
      <c r="D3593">
        <v>1229197</v>
      </c>
      <c r="E3593" t="s">
        <v>4207</v>
      </c>
      <c r="F3593" t="s">
        <v>578</v>
      </c>
      <c r="G3593" t="s">
        <v>13809</v>
      </c>
      <c r="H3593" t="s">
        <v>13810</v>
      </c>
      <c r="I3593" t="s">
        <v>13811</v>
      </c>
      <c r="J3593">
        <v>660</v>
      </c>
      <c r="K3593" t="s">
        <v>21</v>
      </c>
      <c r="L3593" t="s">
        <v>38</v>
      </c>
      <c r="M3593" t="s">
        <v>68</v>
      </c>
      <c r="N3593">
        <v>229575</v>
      </c>
      <c r="O3593">
        <v>1975</v>
      </c>
      <c r="P3593">
        <v>8.3000000000000007</v>
      </c>
      <c r="Q3593" t="s">
        <v>769</v>
      </c>
    </row>
    <row r="3594" spans="1:17" x14ac:dyDescent="0.35">
      <c r="A3594" t="s">
        <v>12023</v>
      </c>
      <c r="B3594">
        <v>90</v>
      </c>
      <c r="C3594" t="s">
        <v>10929</v>
      </c>
      <c r="D3594">
        <v>1689999</v>
      </c>
      <c r="E3594" t="s">
        <v>2679</v>
      </c>
      <c r="F3594" t="s">
        <v>13812</v>
      </c>
      <c r="G3594" t="s">
        <v>13813</v>
      </c>
      <c r="H3594" t="s">
        <v>13814</v>
      </c>
      <c r="I3594" t="s">
        <v>13815</v>
      </c>
      <c r="J3594">
        <v>48</v>
      </c>
      <c r="K3594" t="s">
        <v>2202</v>
      </c>
      <c r="L3594" t="s">
        <v>22</v>
      </c>
      <c r="M3594" t="s">
        <v>472</v>
      </c>
      <c r="N3594">
        <v>400000</v>
      </c>
      <c r="O3594">
        <v>2006</v>
      </c>
      <c r="P3594">
        <v>7.1</v>
      </c>
      <c r="Q3594" t="s">
        <v>2679</v>
      </c>
    </row>
    <row r="3595" spans="1:17" x14ac:dyDescent="0.35">
      <c r="A3595" t="s">
        <v>13816</v>
      </c>
      <c r="B3595">
        <v>88</v>
      </c>
      <c r="C3595" t="s">
        <v>13816</v>
      </c>
      <c r="D3595">
        <v>592014</v>
      </c>
      <c r="E3595" t="s">
        <v>13817</v>
      </c>
      <c r="F3595" t="s">
        <v>13818</v>
      </c>
      <c r="G3595" t="s">
        <v>13819</v>
      </c>
      <c r="H3595" t="s">
        <v>13820</v>
      </c>
      <c r="I3595" t="s">
        <v>13821</v>
      </c>
      <c r="J3595">
        <v>114</v>
      </c>
      <c r="K3595" t="s">
        <v>21</v>
      </c>
      <c r="L3595" t="s">
        <v>22</v>
      </c>
      <c r="M3595" t="s">
        <v>4339</v>
      </c>
      <c r="N3595">
        <v>218</v>
      </c>
      <c r="O3595">
        <v>2003</v>
      </c>
      <c r="P3595">
        <v>7.2</v>
      </c>
      <c r="Q3595" t="s">
        <v>9596</v>
      </c>
    </row>
    <row r="3596" spans="1:17" x14ac:dyDescent="0.35">
      <c r="A3596" t="s">
        <v>13822</v>
      </c>
      <c r="B3596">
        <v>82</v>
      </c>
      <c r="C3596" t="s">
        <v>13823</v>
      </c>
      <c r="D3596">
        <v>126387</v>
      </c>
      <c r="E3596" t="s">
        <v>4933</v>
      </c>
      <c r="F3596" t="s">
        <v>13824</v>
      </c>
      <c r="G3596" t="s">
        <v>13825</v>
      </c>
      <c r="H3596" t="s">
        <v>13826</v>
      </c>
      <c r="I3596" t="s">
        <v>13827</v>
      </c>
      <c r="J3596">
        <v>253</v>
      </c>
      <c r="K3596" t="s">
        <v>7326</v>
      </c>
      <c r="L3596" t="s">
        <v>5434</v>
      </c>
      <c r="M3596" t="s">
        <v>5617</v>
      </c>
      <c r="N3596">
        <v>400000</v>
      </c>
      <c r="O3596">
        <v>1981</v>
      </c>
      <c r="P3596">
        <v>6.9</v>
      </c>
      <c r="Q3596" t="s">
        <v>4933</v>
      </c>
    </row>
    <row r="3597" spans="1:17" x14ac:dyDescent="0.35">
      <c r="A3597" t="s">
        <v>6166</v>
      </c>
      <c r="B3597">
        <v>101</v>
      </c>
      <c r="C3597" t="s">
        <v>5219</v>
      </c>
      <c r="D3597">
        <v>80276912</v>
      </c>
      <c r="E3597" t="s">
        <v>1337</v>
      </c>
      <c r="F3597" t="s">
        <v>3296</v>
      </c>
      <c r="G3597" t="s">
        <v>13828</v>
      </c>
      <c r="H3597" t="s">
        <v>13829</v>
      </c>
      <c r="I3597" t="s">
        <v>13830</v>
      </c>
      <c r="J3597">
        <v>151</v>
      </c>
      <c r="K3597" t="s">
        <v>21</v>
      </c>
      <c r="L3597" t="s">
        <v>22</v>
      </c>
      <c r="M3597" t="s">
        <v>23</v>
      </c>
      <c r="N3597">
        <v>35000000</v>
      </c>
      <c r="O3597">
        <v>2008</v>
      </c>
      <c r="P3597">
        <v>6.1</v>
      </c>
      <c r="Q3597" t="s">
        <v>1331</v>
      </c>
    </row>
    <row r="3598" spans="1:17" x14ac:dyDescent="0.35">
      <c r="A3598" t="s">
        <v>13831</v>
      </c>
      <c r="B3598">
        <v>100</v>
      </c>
      <c r="C3598" t="s">
        <v>13832</v>
      </c>
      <c r="D3598">
        <v>2808000</v>
      </c>
      <c r="E3598" t="s">
        <v>11638</v>
      </c>
      <c r="F3598" t="s">
        <v>13833</v>
      </c>
      <c r="G3598" t="s">
        <v>13834</v>
      </c>
      <c r="H3598" t="s">
        <v>13835</v>
      </c>
      <c r="I3598" t="s">
        <v>13836</v>
      </c>
      <c r="J3598">
        <v>71</v>
      </c>
      <c r="K3598" t="s">
        <v>21</v>
      </c>
      <c r="L3598" t="s">
        <v>22</v>
      </c>
      <c r="M3598" t="s">
        <v>11094</v>
      </c>
      <c r="N3598">
        <v>379000</v>
      </c>
      <c r="O3598">
        <v>1929</v>
      </c>
      <c r="P3598">
        <v>6.3</v>
      </c>
      <c r="Q3598" t="s">
        <v>11847</v>
      </c>
    </row>
    <row r="3599" spans="1:17" x14ac:dyDescent="0.35">
      <c r="A3599" t="s">
        <v>13837</v>
      </c>
      <c r="B3599">
        <v>89</v>
      </c>
      <c r="C3599" t="s">
        <v>13838</v>
      </c>
      <c r="D3599">
        <v>12843</v>
      </c>
      <c r="E3599" t="s">
        <v>4292</v>
      </c>
      <c r="F3599" t="s">
        <v>13839</v>
      </c>
      <c r="G3599" t="s">
        <v>13840</v>
      </c>
      <c r="H3599" t="s">
        <v>13841</v>
      </c>
      <c r="I3599" t="s">
        <v>13842</v>
      </c>
      <c r="J3599">
        <v>131</v>
      </c>
      <c r="K3599" t="s">
        <v>21</v>
      </c>
      <c r="L3599" t="s">
        <v>1172</v>
      </c>
      <c r="M3599" t="s">
        <v>3766</v>
      </c>
      <c r="N3599">
        <v>6000000</v>
      </c>
      <c r="O3599">
        <v>2012</v>
      </c>
      <c r="P3599">
        <v>6.1</v>
      </c>
      <c r="Q3599" t="s">
        <v>4933</v>
      </c>
    </row>
    <row r="3600" spans="1:17" x14ac:dyDescent="0.35">
      <c r="A3600" t="s">
        <v>13843</v>
      </c>
      <c r="B3600">
        <v>88</v>
      </c>
      <c r="C3600" t="s">
        <v>13844</v>
      </c>
      <c r="D3600">
        <v>1523883</v>
      </c>
      <c r="E3600" t="s">
        <v>11411</v>
      </c>
      <c r="F3600" t="s">
        <v>13845</v>
      </c>
      <c r="G3600" t="s">
        <v>13846</v>
      </c>
      <c r="H3600" t="s">
        <v>13847</v>
      </c>
      <c r="I3600" t="s">
        <v>13848</v>
      </c>
      <c r="J3600">
        <v>70</v>
      </c>
      <c r="K3600" t="s">
        <v>21</v>
      </c>
      <c r="L3600" t="s">
        <v>22</v>
      </c>
      <c r="M3600" t="s">
        <v>472</v>
      </c>
      <c r="N3600">
        <v>1750211</v>
      </c>
      <c r="O3600">
        <v>2005</v>
      </c>
      <c r="P3600">
        <v>7.8</v>
      </c>
      <c r="Q3600" t="s">
        <v>46</v>
      </c>
    </row>
    <row r="3601" spans="1:17" x14ac:dyDescent="0.35">
      <c r="A3601" t="s">
        <v>13849</v>
      </c>
      <c r="B3601">
        <v>90</v>
      </c>
      <c r="C3601" t="s">
        <v>11234</v>
      </c>
      <c r="D3601">
        <v>4000000</v>
      </c>
      <c r="E3601" t="s">
        <v>623</v>
      </c>
      <c r="F3601" t="s">
        <v>12189</v>
      </c>
      <c r="G3601" t="s">
        <v>13850</v>
      </c>
      <c r="H3601" t="s">
        <v>13851</v>
      </c>
      <c r="I3601" t="s">
        <v>13852</v>
      </c>
      <c r="J3601">
        <v>46</v>
      </c>
      <c r="K3601" t="s">
        <v>21</v>
      </c>
      <c r="L3601" t="s">
        <v>22</v>
      </c>
      <c r="M3601" t="s">
        <v>472</v>
      </c>
      <c r="N3601">
        <v>350000</v>
      </c>
      <c r="O3601">
        <v>1987</v>
      </c>
      <c r="P3601">
        <v>4.7</v>
      </c>
      <c r="Q3601" t="s">
        <v>1064</v>
      </c>
    </row>
    <row r="3602" spans="1:17" x14ac:dyDescent="0.35">
      <c r="A3602" t="s">
        <v>6501</v>
      </c>
      <c r="B3602">
        <v>102</v>
      </c>
      <c r="C3602" t="s">
        <v>11012</v>
      </c>
      <c r="D3602">
        <v>1281176</v>
      </c>
      <c r="E3602" t="s">
        <v>2018</v>
      </c>
      <c r="F3602" t="s">
        <v>7894</v>
      </c>
      <c r="G3602" t="s">
        <v>13853</v>
      </c>
      <c r="H3602" t="s">
        <v>9621</v>
      </c>
      <c r="I3602" t="s">
        <v>13854</v>
      </c>
      <c r="J3602">
        <v>73</v>
      </c>
      <c r="K3602" t="s">
        <v>21</v>
      </c>
      <c r="L3602" t="s">
        <v>22</v>
      </c>
      <c r="M3602" t="s">
        <v>23</v>
      </c>
      <c r="N3602">
        <v>312000</v>
      </c>
      <c r="O3602">
        <v>1999</v>
      </c>
      <c r="P3602">
        <v>6.7</v>
      </c>
      <c r="Q3602" t="s">
        <v>1331</v>
      </c>
    </row>
    <row r="3603" spans="1:17" x14ac:dyDescent="0.35">
      <c r="A3603" t="s">
        <v>13855</v>
      </c>
      <c r="B3603">
        <v>98</v>
      </c>
      <c r="C3603" t="s">
        <v>2264</v>
      </c>
      <c r="D3603">
        <v>16115878</v>
      </c>
      <c r="E3603" t="s">
        <v>13856</v>
      </c>
      <c r="F3603" t="s">
        <v>2230</v>
      </c>
      <c r="G3603" t="s">
        <v>13857</v>
      </c>
      <c r="H3603" t="s">
        <v>2120</v>
      </c>
      <c r="I3603" t="s">
        <v>13858</v>
      </c>
      <c r="J3603">
        <v>194</v>
      </c>
      <c r="K3603" t="s">
        <v>21</v>
      </c>
      <c r="L3603" t="s">
        <v>22</v>
      </c>
      <c r="M3603" t="s">
        <v>472</v>
      </c>
      <c r="N3603">
        <v>8000000</v>
      </c>
      <c r="O3603">
        <v>1995</v>
      </c>
      <c r="P3603">
        <v>6.6</v>
      </c>
      <c r="Q3603" t="s">
        <v>1064</v>
      </c>
    </row>
    <row r="3604" spans="1:17" x14ac:dyDescent="0.35">
      <c r="A3604" t="s">
        <v>11816</v>
      </c>
      <c r="B3604">
        <v>91</v>
      </c>
      <c r="C3604" t="s">
        <v>12223</v>
      </c>
      <c r="D3604">
        <v>1652472</v>
      </c>
      <c r="E3604" t="s">
        <v>1337</v>
      </c>
      <c r="F3604" t="s">
        <v>13859</v>
      </c>
      <c r="G3604" t="s">
        <v>13860</v>
      </c>
      <c r="H3604" t="s">
        <v>13861</v>
      </c>
      <c r="I3604" t="s">
        <v>13862</v>
      </c>
      <c r="J3604">
        <v>25</v>
      </c>
      <c r="K3604" t="s">
        <v>1171</v>
      </c>
      <c r="L3604" t="s">
        <v>1172</v>
      </c>
      <c r="M3604" t="s">
        <v>472</v>
      </c>
      <c r="N3604">
        <v>300000</v>
      </c>
      <c r="O3604">
        <v>1996</v>
      </c>
      <c r="P3604">
        <v>6.9</v>
      </c>
      <c r="Q3604" t="s">
        <v>1331</v>
      </c>
    </row>
    <row r="3605" spans="1:17" x14ac:dyDescent="0.35">
      <c r="A3605" t="s">
        <v>5001</v>
      </c>
      <c r="B3605">
        <v>80</v>
      </c>
      <c r="C3605" t="s">
        <v>1692</v>
      </c>
      <c r="D3605">
        <v>2360184</v>
      </c>
      <c r="E3605" t="s">
        <v>2018</v>
      </c>
      <c r="F3605" t="s">
        <v>347</v>
      </c>
      <c r="G3605" t="s">
        <v>13863</v>
      </c>
      <c r="H3605" t="s">
        <v>6332</v>
      </c>
      <c r="I3605" t="s">
        <v>13864</v>
      </c>
      <c r="J3605">
        <v>177</v>
      </c>
      <c r="K3605" t="s">
        <v>21</v>
      </c>
      <c r="L3605" t="s">
        <v>22</v>
      </c>
      <c r="M3605" t="s">
        <v>23</v>
      </c>
      <c r="N3605">
        <v>300000</v>
      </c>
      <c r="O3605">
        <v>2003</v>
      </c>
      <c r="P3605">
        <v>7.1</v>
      </c>
      <c r="Q3605" t="s">
        <v>1331</v>
      </c>
    </row>
    <row r="3606" spans="1:17" x14ac:dyDescent="0.35">
      <c r="A3606" t="s">
        <v>13050</v>
      </c>
      <c r="B3606">
        <v>76</v>
      </c>
      <c r="C3606" t="s">
        <v>13865</v>
      </c>
      <c r="D3606">
        <v>255352</v>
      </c>
      <c r="E3606" t="s">
        <v>2679</v>
      </c>
      <c r="F3606" t="s">
        <v>13866</v>
      </c>
      <c r="G3606" t="s">
        <v>13867</v>
      </c>
      <c r="H3606" t="s">
        <v>13868</v>
      </c>
      <c r="I3606" t="s">
        <v>13869</v>
      </c>
      <c r="J3606">
        <v>57</v>
      </c>
      <c r="K3606" t="s">
        <v>21</v>
      </c>
      <c r="L3606" t="s">
        <v>22</v>
      </c>
      <c r="M3606" t="s">
        <v>4339</v>
      </c>
      <c r="N3606">
        <v>300000</v>
      </c>
      <c r="O3606">
        <v>2006</v>
      </c>
      <c r="P3606">
        <v>6.7</v>
      </c>
      <c r="Q3606" t="s">
        <v>2679</v>
      </c>
    </row>
    <row r="3607" spans="1:17" x14ac:dyDescent="0.35">
      <c r="A3607" t="s">
        <v>13050</v>
      </c>
      <c r="B3607">
        <v>80</v>
      </c>
      <c r="C3607" t="s">
        <v>13865</v>
      </c>
      <c r="D3607">
        <v>856942</v>
      </c>
      <c r="E3607" t="s">
        <v>2679</v>
      </c>
      <c r="F3607" t="s">
        <v>12760</v>
      </c>
      <c r="G3607" t="s">
        <v>13870</v>
      </c>
      <c r="H3607" t="s">
        <v>13868</v>
      </c>
      <c r="I3607" t="s">
        <v>13871</v>
      </c>
      <c r="J3607">
        <v>112</v>
      </c>
      <c r="K3607" t="s">
        <v>21</v>
      </c>
      <c r="L3607" t="s">
        <v>22</v>
      </c>
      <c r="M3607" t="s">
        <v>472</v>
      </c>
      <c r="N3607">
        <v>200000</v>
      </c>
      <c r="O3607">
        <v>2008</v>
      </c>
      <c r="P3607">
        <v>7.1</v>
      </c>
      <c r="Q3607" t="s">
        <v>2679</v>
      </c>
    </row>
    <row r="3608" spans="1:17" x14ac:dyDescent="0.35">
      <c r="A3608" t="s">
        <v>13872</v>
      </c>
      <c r="B3608">
        <v>109</v>
      </c>
      <c r="C3608" t="s">
        <v>10622</v>
      </c>
      <c r="D3608">
        <v>5199</v>
      </c>
      <c r="E3608" t="s">
        <v>2975</v>
      </c>
      <c r="F3608" t="s">
        <v>13873</v>
      </c>
      <c r="G3608" t="s">
        <v>13874</v>
      </c>
      <c r="H3608" t="s">
        <v>13875</v>
      </c>
      <c r="I3608" t="s">
        <v>13876</v>
      </c>
      <c r="J3608">
        <v>23</v>
      </c>
      <c r="K3608" t="s">
        <v>21</v>
      </c>
      <c r="L3608" t="s">
        <v>22</v>
      </c>
      <c r="M3608" t="s">
        <v>472</v>
      </c>
      <c r="N3608">
        <v>200000</v>
      </c>
      <c r="O3608">
        <v>2004</v>
      </c>
      <c r="P3608">
        <v>6.6</v>
      </c>
      <c r="Q3608" t="s">
        <v>2679</v>
      </c>
    </row>
    <row r="3609" spans="1:17" x14ac:dyDescent="0.35">
      <c r="A3609" t="s">
        <v>13877</v>
      </c>
      <c r="B3609">
        <v>95</v>
      </c>
      <c r="C3609" t="s">
        <v>3610</v>
      </c>
      <c r="D3609">
        <v>2468</v>
      </c>
      <c r="E3609" t="s">
        <v>7732</v>
      </c>
      <c r="F3609" t="s">
        <v>6842</v>
      </c>
      <c r="G3609" t="s">
        <v>13878</v>
      </c>
      <c r="H3609" t="s">
        <v>9114</v>
      </c>
      <c r="I3609" t="s">
        <v>13879</v>
      </c>
      <c r="J3609">
        <v>5</v>
      </c>
      <c r="K3609" t="s">
        <v>21</v>
      </c>
      <c r="L3609" t="s">
        <v>22</v>
      </c>
      <c r="M3609" t="s">
        <v>472</v>
      </c>
      <c r="N3609">
        <v>300000</v>
      </c>
      <c r="O3609">
        <v>2014</v>
      </c>
      <c r="P3609">
        <v>4.8</v>
      </c>
      <c r="Q3609" t="s">
        <v>7732</v>
      </c>
    </row>
    <row r="3610" spans="1:17" x14ac:dyDescent="0.35">
      <c r="A3610" t="s">
        <v>13880</v>
      </c>
      <c r="B3610">
        <v>90</v>
      </c>
      <c r="C3610" t="s">
        <v>8980</v>
      </c>
      <c r="D3610">
        <v>318622</v>
      </c>
      <c r="E3610" t="s">
        <v>4387</v>
      </c>
      <c r="F3610" t="s">
        <v>7031</v>
      </c>
      <c r="G3610" t="s">
        <v>13881</v>
      </c>
      <c r="H3610" t="s">
        <v>13882</v>
      </c>
      <c r="I3610" t="s">
        <v>13883</v>
      </c>
      <c r="J3610">
        <v>175</v>
      </c>
      <c r="K3610" t="s">
        <v>21</v>
      </c>
      <c r="L3610" t="s">
        <v>22</v>
      </c>
      <c r="M3610" t="s">
        <v>472</v>
      </c>
      <c r="N3610">
        <v>270000</v>
      </c>
      <c r="O3610">
        <v>2012</v>
      </c>
      <c r="P3610">
        <v>6.4</v>
      </c>
      <c r="Q3610" t="s">
        <v>9596</v>
      </c>
    </row>
    <row r="3611" spans="1:17" x14ac:dyDescent="0.35">
      <c r="A3611" t="s">
        <v>5469</v>
      </c>
      <c r="B3611">
        <v>113</v>
      </c>
      <c r="C3611" t="s">
        <v>1668</v>
      </c>
      <c r="D3611">
        <v>12006514</v>
      </c>
      <c r="E3611" t="s">
        <v>1138</v>
      </c>
      <c r="F3611" t="s">
        <v>932</v>
      </c>
      <c r="G3611" t="s">
        <v>13884</v>
      </c>
      <c r="H3611" t="s">
        <v>6152</v>
      </c>
      <c r="I3611" t="s">
        <v>13885</v>
      </c>
      <c r="J3611">
        <v>500</v>
      </c>
      <c r="K3611" t="s">
        <v>21</v>
      </c>
      <c r="L3611" t="s">
        <v>22</v>
      </c>
      <c r="M3611" t="s">
        <v>472</v>
      </c>
      <c r="N3611">
        <v>250000</v>
      </c>
      <c r="O3611">
        <v>1997</v>
      </c>
      <c r="P3611">
        <v>7.3</v>
      </c>
      <c r="Q3611" t="s">
        <v>1331</v>
      </c>
    </row>
    <row r="3612" spans="1:17" x14ac:dyDescent="0.35">
      <c r="A3612" t="s">
        <v>11189</v>
      </c>
      <c r="B3612">
        <v>91</v>
      </c>
      <c r="C3612" t="s">
        <v>6318</v>
      </c>
      <c r="D3612">
        <v>4186931</v>
      </c>
      <c r="E3612" t="s">
        <v>1138</v>
      </c>
      <c r="F3612" t="s">
        <v>6431</v>
      </c>
      <c r="G3612" t="s">
        <v>13886</v>
      </c>
      <c r="H3612" t="s">
        <v>13887</v>
      </c>
      <c r="I3612" t="s">
        <v>13888</v>
      </c>
      <c r="J3612">
        <v>85</v>
      </c>
      <c r="K3612" t="s">
        <v>21</v>
      </c>
      <c r="L3612" t="s">
        <v>22</v>
      </c>
      <c r="M3612" t="s">
        <v>472</v>
      </c>
      <c r="N3612">
        <v>250000</v>
      </c>
      <c r="O3612">
        <v>2001</v>
      </c>
      <c r="P3612">
        <v>6.9</v>
      </c>
      <c r="Q3612" t="s">
        <v>1331</v>
      </c>
    </row>
    <row r="3613" spans="1:17" x14ac:dyDescent="0.35">
      <c r="A3613" t="s">
        <v>328</v>
      </c>
      <c r="B3613">
        <v>98</v>
      </c>
      <c r="C3613" t="s">
        <v>13889</v>
      </c>
      <c r="D3613">
        <v>3799339</v>
      </c>
      <c r="E3613" t="s">
        <v>3763</v>
      </c>
      <c r="F3613" t="s">
        <v>13890</v>
      </c>
      <c r="G3613" t="s">
        <v>13891</v>
      </c>
      <c r="H3613" t="s">
        <v>13892</v>
      </c>
      <c r="I3613" t="s">
        <v>13893</v>
      </c>
      <c r="J3613">
        <v>138</v>
      </c>
      <c r="K3613" t="s">
        <v>21</v>
      </c>
      <c r="L3613" t="s">
        <v>22</v>
      </c>
      <c r="M3613" t="s">
        <v>472</v>
      </c>
      <c r="N3613">
        <v>250000</v>
      </c>
      <c r="O3613">
        <v>2002</v>
      </c>
      <c r="P3613">
        <v>7.2</v>
      </c>
      <c r="Q3613" t="s">
        <v>14098</v>
      </c>
    </row>
    <row r="3614" spans="1:17" x14ac:dyDescent="0.35">
      <c r="A3614" t="s">
        <v>13894</v>
      </c>
      <c r="B3614">
        <v>94</v>
      </c>
      <c r="C3614" t="s">
        <v>11235</v>
      </c>
      <c r="D3614">
        <v>1977544</v>
      </c>
      <c r="E3614" t="s">
        <v>1138</v>
      </c>
      <c r="F3614" t="s">
        <v>9358</v>
      </c>
      <c r="G3614" t="s">
        <v>13895</v>
      </c>
      <c r="H3614" t="s">
        <v>13896</v>
      </c>
      <c r="I3614" t="s">
        <v>13897</v>
      </c>
      <c r="J3614">
        <v>36</v>
      </c>
      <c r="K3614" t="s">
        <v>21</v>
      </c>
      <c r="L3614" t="s">
        <v>22</v>
      </c>
      <c r="M3614" t="s">
        <v>472</v>
      </c>
      <c r="N3614">
        <v>250000</v>
      </c>
      <c r="O3614">
        <v>1995</v>
      </c>
      <c r="P3614">
        <v>6.5</v>
      </c>
      <c r="Q3614" t="s">
        <v>1331</v>
      </c>
    </row>
    <row r="3615" spans="1:17" x14ac:dyDescent="0.35">
      <c r="A3615" t="s">
        <v>6738</v>
      </c>
      <c r="B3615">
        <v>96</v>
      </c>
      <c r="C3615" t="s">
        <v>7928</v>
      </c>
      <c r="D3615">
        <v>1050600</v>
      </c>
      <c r="E3615" t="s">
        <v>2018</v>
      </c>
      <c r="F3615" t="s">
        <v>3907</v>
      </c>
      <c r="G3615" t="s">
        <v>13898</v>
      </c>
      <c r="H3615" t="s">
        <v>155</v>
      </c>
      <c r="I3615" t="s">
        <v>13899</v>
      </c>
      <c r="J3615">
        <v>136</v>
      </c>
      <c r="K3615" t="s">
        <v>21</v>
      </c>
      <c r="L3615" t="s">
        <v>22</v>
      </c>
      <c r="M3615" t="s">
        <v>472</v>
      </c>
      <c r="N3615">
        <v>250000</v>
      </c>
      <c r="O3615">
        <v>2000</v>
      </c>
      <c r="P3615">
        <v>6.6</v>
      </c>
      <c r="Q3615" t="s">
        <v>1331</v>
      </c>
    </row>
    <row r="3616" spans="1:17" x14ac:dyDescent="0.35">
      <c r="A3616" t="s">
        <v>13900</v>
      </c>
      <c r="B3616">
        <v>100</v>
      </c>
      <c r="C3616" t="s">
        <v>13901</v>
      </c>
      <c r="D3616">
        <v>902835</v>
      </c>
      <c r="E3616" t="s">
        <v>1138</v>
      </c>
      <c r="F3616" t="s">
        <v>13902</v>
      </c>
      <c r="G3616" t="s">
        <v>13903</v>
      </c>
      <c r="H3616" t="s">
        <v>13904</v>
      </c>
      <c r="I3616" t="s">
        <v>13905</v>
      </c>
      <c r="J3616">
        <v>40</v>
      </c>
      <c r="K3616" t="s">
        <v>21</v>
      </c>
      <c r="L3616" t="s">
        <v>22</v>
      </c>
      <c r="M3616" t="s">
        <v>4339</v>
      </c>
      <c r="N3616">
        <v>250000</v>
      </c>
      <c r="O3616">
        <v>2001</v>
      </c>
      <c r="P3616">
        <v>6.7</v>
      </c>
      <c r="Q3616" t="s">
        <v>1331</v>
      </c>
    </row>
    <row r="3617" spans="1:17" x14ac:dyDescent="0.35">
      <c r="A3617" t="s">
        <v>6491</v>
      </c>
      <c r="B3617">
        <v>90</v>
      </c>
      <c r="C3617" t="s">
        <v>6052</v>
      </c>
      <c r="D3617">
        <v>489220</v>
      </c>
      <c r="E3617" t="s">
        <v>3918</v>
      </c>
      <c r="F3617" t="s">
        <v>6492</v>
      </c>
      <c r="G3617" t="s">
        <v>13906</v>
      </c>
      <c r="H3617" t="s">
        <v>9470</v>
      </c>
      <c r="I3617" t="s">
        <v>13907</v>
      </c>
      <c r="J3617">
        <v>696</v>
      </c>
      <c r="K3617" t="s">
        <v>21</v>
      </c>
      <c r="L3617" t="s">
        <v>214</v>
      </c>
      <c r="M3617" t="s">
        <v>472</v>
      </c>
      <c r="N3617">
        <v>365000</v>
      </c>
      <c r="O3617">
        <v>1997</v>
      </c>
      <c r="P3617">
        <v>7.3</v>
      </c>
      <c r="Q3617" t="s">
        <v>14097</v>
      </c>
    </row>
    <row r="3618" spans="1:17" x14ac:dyDescent="0.35">
      <c r="A3618" t="s">
        <v>13908</v>
      </c>
      <c r="B3618">
        <v>75</v>
      </c>
      <c r="C3618" t="s">
        <v>13909</v>
      </c>
      <c r="D3618">
        <v>203134</v>
      </c>
      <c r="E3618" t="s">
        <v>13910</v>
      </c>
      <c r="F3618" t="s">
        <v>13911</v>
      </c>
      <c r="G3618" t="s">
        <v>13912</v>
      </c>
      <c r="H3618" t="s">
        <v>13913</v>
      </c>
      <c r="I3618" t="s">
        <v>13914</v>
      </c>
      <c r="J3618">
        <v>21</v>
      </c>
      <c r="K3618" t="s">
        <v>21</v>
      </c>
      <c r="L3618" t="s">
        <v>22</v>
      </c>
      <c r="M3618" t="s">
        <v>472</v>
      </c>
      <c r="N3618">
        <v>250000</v>
      </c>
      <c r="O3618">
        <v>1997</v>
      </c>
      <c r="P3618">
        <v>7</v>
      </c>
      <c r="Q3618" t="s">
        <v>8470</v>
      </c>
    </row>
    <row r="3619" spans="1:17" x14ac:dyDescent="0.35">
      <c r="A3619" t="s">
        <v>13722</v>
      </c>
      <c r="B3619">
        <v>78</v>
      </c>
      <c r="C3619" t="s">
        <v>5107</v>
      </c>
      <c r="D3619">
        <v>191309</v>
      </c>
      <c r="E3619" t="s">
        <v>1538</v>
      </c>
      <c r="F3619" t="s">
        <v>13915</v>
      </c>
      <c r="G3619" t="s">
        <v>13916</v>
      </c>
      <c r="H3619" t="s">
        <v>6076</v>
      </c>
      <c r="I3619" t="s">
        <v>13917</v>
      </c>
      <c r="J3619">
        <v>64</v>
      </c>
      <c r="K3619" t="s">
        <v>21</v>
      </c>
      <c r="L3619" t="s">
        <v>22</v>
      </c>
      <c r="M3619" t="s">
        <v>472</v>
      </c>
      <c r="N3619">
        <v>150000</v>
      </c>
      <c r="O3619">
        <v>2004</v>
      </c>
      <c r="P3619">
        <v>5.5</v>
      </c>
      <c r="Q3619" t="s">
        <v>2679</v>
      </c>
    </row>
    <row r="3620" spans="1:17" x14ac:dyDescent="0.35">
      <c r="A3620" t="s">
        <v>13918</v>
      </c>
      <c r="B3620">
        <v>90</v>
      </c>
      <c r="C3620" t="s">
        <v>13919</v>
      </c>
      <c r="D3620">
        <v>3388210</v>
      </c>
      <c r="E3620" t="s">
        <v>169</v>
      </c>
      <c r="F3620" t="s">
        <v>281</v>
      </c>
      <c r="G3620" t="s">
        <v>13920</v>
      </c>
      <c r="H3620" t="s">
        <v>13921</v>
      </c>
      <c r="I3620" t="s">
        <v>13922</v>
      </c>
      <c r="J3620">
        <v>150</v>
      </c>
      <c r="K3620" t="s">
        <v>21</v>
      </c>
      <c r="L3620" t="s">
        <v>22</v>
      </c>
      <c r="M3620" t="s">
        <v>23</v>
      </c>
      <c r="N3620">
        <v>250000</v>
      </c>
      <c r="O3620">
        <v>2011</v>
      </c>
      <c r="P3620">
        <v>6.7</v>
      </c>
      <c r="Q3620" t="s">
        <v>2679</v>
      </c>
    </row>
    <row r="3621" spans="1:17" x14ac:dyDescent="0.35">
      <c r="A3621" t="s">
        <v>9999</v>
      </c>
      <c r="B3621">
        <v>99</v>
      </c>
      <c r="C3621" t="s">
        <v>4663</v>
      </c>
      <c r="D3621">
        <v>49494</v>
      </c>
      <c r="E3621" t="s">
        <v>3193</v>
      </c>
      <c r="F3621" t="s">
        <v>5409</v>
      </c>
      <c r="G3621" t="s">
        <v>13923</v>
      </c>
      <c r="H3621" t="s">
        <v>13924</v>
      </c>
      <c r="I3621" t="s">
        <v>13925</v>
      </c>
      <c r="J3621">
        <v>87</v>
      </c>
      <c r="K3621" t="s">
        <v>21</v>
      </c>
      <c r="L3621" t="s">
        <v>22</v>
      </c>
      <c r="M3621" t="s">
        <v>472</v>
      </c>
      <c r="N3621">
        <v>250000</v>
      </c>
      <c r="O3621">
        <v>2013</v>
      </c>
      <c r="P3621">
        <v>3.9</v>
      </c>
      <c r="Q3621" t="s">
        <v>2679</v>
      </c>
    </row>
    <row r="3622" spans="1:17" x14ac:dyDescent="0.35">
      <c r="A3622" t="s">
        <v>13926</v>
      </c>
      <c r="B3622">
        <v>86</v>
      </c>
      <c r="C3622" t="s">
        <v>13927</v>
      </c>
      <c r="D3622">
        <v>111300</v>
      </c>
      <c r="E3622" t="s">
        <v>46</v>
      </c>
      <c r="F3622" t="s">
        <v>13928</v>
      </c>
      <c r="G3622" t="s">
        <v>13929</v>
      </c>
      <c r="H3622" t="s">
        <v>13930</v>
      </c>
      <c r="I3622" t="s">
        <v>13931</v>
      </c>
      <c r="J3622">
        <v>6</v>
      </c>
      <c r="K3622" t="s">
        <v>21</v>
      </c>
      <c r="L3622" t="s">
        <v>22</v>
      </c>
      <c r="M3622" t="s">
        <v>3766</v>
      </c>
      <c r="N3622">
        <v>225000</v>
      </c>
      <c r="O3622">
        <v>2012</v>
      </c>
      <c r="P3622">
        <v>7.5</v>
      </c>
      <c r="Q3622" t="s">
        <v>46</v>
      </c>
    </row>
    <row r="3623" spans="1:17" x14ac:dyDescent="0.35">
      <c r="A3623" t="s">
        <v>13932</v>
      </c>
      <c r="B3623">
        <v>106</v>
      </c>
      <c r="C3623" t="s">
        <v>3100</v>
      </c>
      <c r="D3623">
        <v>1027119</v>
      </c>
      <c r="E3623" t="s">
        <v>2679</v>
      </c>
      <c r="F3623" t="s">
        <v>9482</v>
      </c>
      <c r="G3623" t="s">
        <v>13933</v>
      </c>
      <c r="H3623" t="s">
        <v>13934</v>
      </c>
      <c r="I3623" t="s">
        <v>13935</v>
      </c>
      <c r="J3623">
        <v>73</v>
      </c>
      <c r="K3623" t="s">
        <v>21</v>
      </c>
      <c r="L3623" t="s">
        <v>22</v>
      </c>
      <c r="M3623" t="s">
        <v>472</v>
      </c>
      <c r="N3623">
        <v>225000</v>
      </c>
      <c r="O3623">
        <v>2000</v>
      </c>
      <c r="P3623">
        <v>7</v>
      </c>
      <c r="Q3623" t="s">
        <v>2679</v>
      </c>
    </row>
    <row r="3624" spans="1:17" x14ac:dyDescent="0.35">
      <c r="A3624" t="s">
        <v>13936</v>
      </c>
      <c r="B3624">
        <v>80</v>
      </c>
      <c r="C3624" t="s">
        <v>13937</v>
      </c>
      <c r="D3624">
        <v>5000000</v>
      </c>
      <c r="E3624" t="s">
        <v>13938</v>
      </c>
      <c r="F3624" t="s">
        <v>13939</v>
      </c>
      <c r="G3624" t="s">
        <v>13940</v>
      </c>
      <c r="H3624" t="s">
        <v>13941</v>
      </c>
      <c r="I3624" t="s">
        <v>13942</v>
      </c>
      <c r="J3624">
        <v>88</v>
      </c>
      <c r="K3624" t="s">
        <v>21</v>
      </c>
      <c r="L3624" t="s">
        <v>22</v>
      </c>
      <c r="M3624" t="s">
        <v>4651</v>
      </c>
      <c r="N3624">
        <v>210000</v>
      </c>
      <c r="O3624">
        <v>1953</v>
      </c>
      <c r="P3624">
        <v>6.7</v>
      </c>
      <c r="Q3624" t="s">
        <v>769</v>
      </c>
    </row>
    <row r="3625" spans="1:17" x14ac:dyDescent="0.35">
      <c r="A3625" t="s">
        <v>423</v>
      </c>
      <c r="B3625">
        <v>96</v>
      </c>
      <c r="C3625" t="s">
        <v>13943</v>
      </c>
      <c r="D3625">
        <v>4505922</v>
      </c>
      <c r="E3625" t="s">
        <v>2018</v>
      </c>
      <c r="F3625" t="s">
        <v>199</v>
      </c>
      <c r="G3625" t="s">
        <v>13944</v>
      </c>
      <c r="H3625" t="s">
        <v>13945</v>
      </c>
      <c r="I3625" t="s">
        <v>13946</v>
      </c>
      <c r="J3625">
        <v>252</v>
      </c>
      <c r="K3625" t="s">
        <v>21</v>
      </c>
      <c r="L3625" t="s">
        <v>22</v>
      </c>
      <c r="M3625" t="s">
        <v>472</v>
      </c>
      <c r="N3625">
        <v>200000</v>
      </c>
      <c r="O3625">
        <v>1996</v>
      </c>
      <c r="P3625">
        <v>7.4</v>
      </c>
      <c r="Q3625" t="s">
        <v>1331</v>
      </c>
    </row>
    <row r="3626" spans="1:17" x14ac:dyDescent="0.35">
      <c r="A3626" t="s">
        <v>6569</v>
      </c>
      <c r="B3626">
        <v>99</v>
      </c>
      <c r="C3626" t="s">
        <v>13947</v>
      </c>
      <c r="D3626">
        <v>3500000</v>
      </c>
      <c r="E3626" t="s">
        <v>7498</v>
      </c>
      <c r="F3626" t="s">
        <v>2898</v>
      </c>
      <c r="G3626" t="s">
        <v>13948</v>
      </c>
      <c r="H3626" t="s">
        <v>13949</v>
      </c>
      <c r="I3626" t="s">
        <v>13950</v>
      </c>
      <c r="J3626">
        <v>235</v>
      </c>
      <c r="K3626" t="s">
        <v>7326</v>
      </c>
      <c r="L3626" t="s">
        <v>5434</v>
      </c>
      <c r="M3626" t="s">
        <v>472</v>
      </c>
      <c r="N3626">
        <v>200000</v>
      </c>
      <c r="O3626">
        <v>1964</v>
      </c>
      <c r="P3626">
        <v>8</v>
      </c>
      <c r="Q3626" t="s">
        <v>1064</v>
      </c>
    </row>
    <row r="3627" spans="1:17" x14ac:dyDescent="0.35">
      <c r="A3627" t="s">
        <v>13951</v>
      </c>
      <c r="B3627">
        <v>106</v>
      </c>
      <c r="C3627" t="s">
        <v>13952</v>
      </c>
      <c r="D3627">
        <v>1111</v>
      </c>
      <c r="E3627" t="s">
        <v>13005</v>
      </c>
      <c r="F3627" t="s">
        <v>13953</v>
      </c>
      <c r="G3627" t="s">
        <v>13954</v>
      </c>
      <c r="H3627" t="s">
        <v>13955</v>
      </c>
      <c r="I3627" t="s">
        <v>13956</v>
      </c>
      <c r="J3627">
        <v>10</v>
      </c>
      <c r="K3627" t="s">
        <v>21</v>
      </c>
      <c r="L3627" t="s">
        <v>22</v>
      </c>
      <c r="M3627" t="s">
        <v>23</v>
      </c>
      <c r="N3627">
        <v>200000</v>
      </c>
      <c r="O3627">
        <v>2006</v>
      </c>
      <c r="P3627">
        <v>7.7</v>
      </c>
      <c r="Q3627" t="s">
        <v>14098</v>
      </c>
    </row>
    <row r="3628" spans="1:17" x14ac:dyDescent="0.35">
      <c r="A3628" t="s">
        <v>13957</v>
      </c>
      <c r="B3628">
        <v>89</v>
      </c>
      <c r="C3628" t="s">
        <v>13958</v>
      </c>
      <c r="D3628">
        <v>925402</v>
      </c>
      <c r="E3628" t="s">
        <v>5477</v>
      </c>
      <c r="F3628" t="s">
        <v>13959</v>
      </c>
      <c r="G3628" t="s">
        <v>13960</v>
      </c>
      <c r="H3628" t="s">
        <v>13961</v>
      </c>
      <c r="I3628" t="s">
        <v>13962</v>
      </c>
      <c r="J3628">
        <v>130</v>
      </c>
      <c r="K3628" t="s">
        <v>13559</v>
      </c>
      <c r="L3628" t="s">
        <v>9739</v>
      </c>
      <c r="M3628" t="s">
        <v>68</v>
      </c>
      <c r="N3628">
        <v>180000</v>
      </c>
      <c r="O3628">
        <v>1997</v>
      </c>
      <c r="P3628">
        <v>8.5</v>
      </c>
      <c r="Q3628" t="s">
        <v>2679</v>
      </c>
    </row>
    <row r="3629" spans="1:17" x14ac:dyDescent="0.35">
      <c r="A3629" t="s">
        <v>13963</v>
      </c>
      <c r="B3629">
        <v>97</v>
      </c>
      <c r="C3629" t="s">
        <v>13964</v>
      </c>
      <c r="D3629">
        <v>469947</v>
      </c>
      <c r="E3629" t="s">
        <v>169</v>
      </c>
      <c r="F3629" t="s">
        <v>10474</v>
      </c>
      <c r="G3629" t="s">
        <v>13965</v>
      </c>
      <c r="H3629" t="s">
        <v>13966</v>
      </c>
      <c r="I3629" t="s">
        <v>13967</v>
      </c>
      <c r="J3629">
        <v>68</v>
      </c>
      <c r="K3629" t="s">
        <v>21</v>
      </c>
      <c r="L3629" t="s">
        <v>38</v>
      </c>
      <c r="M3629" t="s">
        <v>3766</v>
      </c>
      <c r="N3629">
        <v>120000</v>
      </c>
      <c r="O3629">
        <v>2011</v>
      </c>
      <c r="P3629">
        <v>7.7</v>
      </c>
      <c r="Q3629" t="s">
        <v>2679</v>
      </c>
    </row>
    <row r="3630" spans="1:17" x14ac:dyDescent="0.35">
      <c r="A3630" t="s">
        <v>3952</v>
      </c>
      <c r="B3630">
        <v>88</v>
      </c>
      <c r="C3630" t="s">
        <v>13968</v>
      </c>
      <c r="D3630">
        <v>7137502</v>
      </c>
      <c r="E3630" t="s">
        <v>1337</v>
      </c>
      <c r="F3630" t="s">
        <v>1367</v>
      </c>
      <c r="G3630" t="s">
        <v>13969</v>
      </c>
      <c r="H3630" t="s">
        <v>13970</v>
      </c>
      <c r="I3630" t="s">
        <v>13971</v>
      </c>
      <c r="J3630">
        <v>26</v>
      </c>
      <c r="K3630" t="s">
        <v>21</v>
      </c>
      <c r="L3630" t="s">
        <v>22</v>
      </c>
      <c r="M3630" t="s">
        <v>472</v>
      </c>
      <c r="N3630">
        <v>175000</v>
      </c>
      <c r="O3630">
        <v>1986</v>
      </c>
      <c r="P3630">
        <v>6.5</v>
      </c>
      <c r="Q3630" t="s">
        <v>1331</v>
      </c>
    </row>
    <row r="3631" spans="1:17" x14ac:dyDescent="0.35">
      <c r="A3631" t="s">
        <v>13476</v>
      </c>
      <c r="B3631">
        <v>92</v>
      </c>
      <c r="C3631" t="s">
        <v>6886</v>
      </c>
      <c r="D3631">
        <v>1316074</v>
      </c>
      <c r="E3631" t="s">
        <v>4266</v>
      </c>
      <c r="F3631" t="s">
        <v>13972</v>
      </c>
      <c r="G3631" t="s">
        <v>13973</v>
      </c>
      <c r="H3631" t="s">
        <v>13974</v>
      </c>
      <c r="I3631" t="s">
        <v>13975</v>
      </c>
      <c r="J3631">
        <v>228</v>
      </c>
      <c r="K3631" t="s">
        <v>21</v>
      </c>
      <c r="L3631" t="s">
        <v>22</v>
      </c>
      <c r="M3631" t="s">
        <v>23</v>
      </c>
      <c r="N3631">
        <v>100000</v>
      </c>
      <c r="O3631">
        <v>2011</v>
      </c>
      <c r="P3631">
        <v>7</v>
      </c>
      <c r="Q3631" t="s">
        <v>2679</v>
      </c>
    </row>
    <row r="3632" spans="1:17" x14ac:dyDescent="0.35">
      <c r="A3632" t="s">
        <v>13976</v>
      </c>
      <c r="B3632">
        <v>97</v>
      </c>
      <c r="C3632" t="s">
        <v>6998</v>
      </c>
      <c r="D3632">
        <v>15180000</v>
      </c>
      <c r="E3632" t="s">
        <v>1702</v>
      </c>
      <c r="F3632" t="s">
        <v>2620</v>
      </c>
      <c r="G3632" t="s">
        <v>13977</v>
      </c>
      <c r="H3632" t="s">
        <v>13976</v>
      </c>
      <c r="I3632" t="s">
        <v>13978</v>
      </c>
      <c r="J3632">
        <v>50</v>
      </c>
      <c r="K3632" t="s">
        <v>21</v>
      </c>
      <c r="L3632" t="s">
        <v>22</v>
      </c>
      <c r="M3632" t="s">
        <v>472</v>
      </c>
      <c r="N3632">
        <v>500000</v>
      </c>
      <c r="O3632">
        <v>1971</v>
      </c>
      <c r="P3632">
        <v>5.5</v>
      </c>
      <c r="Q3632" t="s">
        <v>14098</v>
      </c>
    </row>
    <row r="3633" spans="1:17" x14ac:dyDescent="0.35">
      <c r="A3633" t="s">
        <v>2044</v>
      </c>
      <c r="B3633">
        <v>78</v>
      </c>
      <c r="C3633" t="s">
        <v>1034</v>
      </c>
      <c r="D3633">
        <v>2882062</v>
      </c>
      <c r="E3633" t="s">
        <v>1138</v>
      </c>
      <c r="F3633" t="s">
        <v>7324</v>
      </c>
      <c r="G3633" t="s">
        <v>13979</v>
      </c>
      <c r="H3633" t="s">
        <v>2667</v>
      </c>
      <c r="I3633" t="s">
        <v>13980</v>
      </c>
      <c r="J3633">
        <v>101</v>
      </c>
      <c r="K3633" t="s">
        <v>21</v>
      </c>
      <c r="L3633" t="s">
        <v>22</v>
      </c>
      <c r="M3633" t="s">
        <v>23</v>
      </c>
      <c r="N3633">
        <v>150000</v>
      </c>
      <c r="O3633">
        <v>2000</v>
      </c>
      <c r="P3633">
        <v>6.3</v>
      </c>
      <c r="Q3633" t="s">
        <v>1331</v>
      </c>
    </row>
    <row r="3634" spans="1:17" x14ac:dyDescent="0.35">
      <c r="A3634" t="s">
        <v>11245</v>
      </c>
      <c r="B3634">
        <v>85</v>
      </c>
      <c r="C3634" t="s">
        <v>13981</v>
      </c>
      <c r="D3634">
        <v>9437933</v>
      </c>
      <c r="E3634" t="s">
        <v>5965</v>
      </c>
      <c r="F3634" t="s">
        <v>13982</v>
      </c>
      <c r="G3634" t="s">
        <v>13983</v>
      </c>
      <c r="H3634" t="s">
        <v>13984</v>
      </c>
      <c r="I3634" t="s">
        <v>13985</v>
      </c>
      <c r="J3634">
        <v>329</v>
      </c>
      <c r="K3634" t="s">
        <v>21</v>
      </c>
      <c r="L3634" t="s">
        <v>6078</v>
      </c>
      <c r="M3634" t="s">
        <v>472</v>
      </c>
      <c r="N3634">
        <v>180000</v>
      </c>
      <c r="O3634">
        <v>2007</v>
      </c>
      <c r="P3634">
        <v>7.9</v>
      </c>
      <c r="Q3634" t="s">
        <v>2679</v>
      </c>
    </row>
    <row r="3635" spans="1:17" x14ac:dyDescent="0.35">
      <c r="A3635" t="s">
        <v>13986</v>
      </c>
      <c r="B3635">
        <v>93</v>
      </c>
      <c r="C3635" t="s">
        <v>13987</v>
      </c>
      <c r="D3635">
        <v>155984</v>
      </c>
      <c r="E3635" t="s">
        <v>46</v>
      </c>
      <c r="F3635" t="s">
        <v>13988</v>
      </c>
      <c r="G3635" t="s">
        <v>13989</v>
      </c>
      <c r="H3635" t="s">
        <v>13990</v>
      </c>
      <c r="I3635" t="s">
        <v>13991</v>
      </c>
      <c r="J3635">
        <v>9</v>
      </c>
      <c r="K3635" t="s">
        <v>21</v>
      </c>
      <c r="L3635" t="s">
        <v>22</v>
      </c>
      <c r="M3635" t="s">
        <v>4339</v>
      </c>
      <c r="N3635">
        <v>160000</v>
      </c>
      <c r="O3635">
        <v>2009</v>
      </c>
      <c r="P3635">
        <v>7.4</v>
      </c>
      <c r="Q3635" t="s">
        <v>46</v>
      </c>
    </row>
    <row r="3636" spans="1:17" x14ac:dyDescent="0.35">
      <c r="A3636" t="s">
        <v>2982</v>
      </c>
      <c r="B3636">
        <v>91</v>
      </c>
      <c r="C3636" t="s">
        <v>13992</v>
      </c>
      <c r="D3636">
        <v>6706368</v>
      </c>
      <c r="E3636" t="s">
        <v>46</v>
      </c>
      <c r="F3636" t="s">
        <v>2982</v>
      </c>
      <c r="G3636" t="s">
        <v>13993</v>
      </c>
      <c r="H3636" t="s">
        <v>13994</v>
      </c>
      <c r="I3636" t="s">
        <v>13995</v>
      </c>
      <c r="J3636">
        <v>133</v>
      </c>
      <c r="K3636" t="s">
        <v>21</v>
      </c>
      <c r="L3636" t="s">
        <v>22</v>
      </c>
      <c r="M3636" t="s">
        <v>472</v>
      </c>
      <c r="N3636">
        <v>160000</v>
      </c>
      <c r="O3636">
        <v>1989</v>
      </c>
      <c r="P3636">
        <v>7.5</v>
      </c>
      <c r="Q3636" t="s">
        <v>46</v>
      </c>
    </row>
    <row r="3637" spans="1:17" x14ac:dyDescent="0.35">
      <c r="A3637" t="s">
        <v>12252</v>
      </c>
      <c r="B3637">
        <v>111</v>
      </c>
      <c r="C3637" t="s">
        <v>13678</v>
      </c>
      <c r="D3637">
        <v>10174663</v>
      </c>
      <c r="E3637" t="s">
        <v>2975</v>
      </c>
      <c r="F3637" t="s">
        <v>12252</v>
      </c>
      <c r="G3637" t="s">
        <v>13996</v>
      </c>
      <c r="H3637" t="s">
        <v>13997</v>
      </c>
      <c r="I3637" t="s">
        <v>13998</v>
      </c>
      <c r="J3637">
        <v>382</v>
      </c>
      <c r="K3637" t="s">
        <v>21</v>
      </c>
      <c r="L3637" t="s">
        <v>22</v>
      </c>
      <c r="M3637" t="s">
        <v>68</v>
      </c>
      <c r="N3637">
        <v>100000</v>
      </c>
      <c r="O3637">
        <v>2006</v>
      </c>
      <c r="P3637">
        <v>6.7</v>
      </c>
      <c r="Q3637" t="s">
        <v>2679</v>
      </c>
    </row>
    <row r="3638" spans="1:17" x14ac:dyDescent="0.35">
      <c r="A3638" t="s">
        <v>13999</v>
      </c>
      <c r="B3638">
        <v>81</v>
      </c>
      <c r="C3638" t="s">
        <v>14000</v>
      </c>
      <c r="D3638">
        <v>22757819</v>
      </c>
      <c r="E3638" t="s">
        <v>4292</v>
      </c>
      <c r="F3638" t="s">
        <v>14001</v>
      </c>
      <c r="G3638" t="s">
        <v>14002</v>
      </c>
      <c r="H3638" t="s">
        <v>14003</v>
      </c>
      <c r="I3638" t="s">
        <v>14004</v>
      </c>
      <c r="J3638">
        <v>150</v>
      </c>
      <c r="K3638" t="s">
        <v>21</v>
      </c>
      <c r="L3638" t="s">
        <v>22</v>
      </c>
      <c r="M3638" t="s">
        <v>472</v>
      </c>
      <c r="N3638">
        <v>100000</v>
      </c>
      <c r="O3638">
        <v>2015</v>
      </c>
      <c r="P3638">
        <v>4.2</v>
      </c>
      <c r="Q3638" t="s">
        <v>4933</v>
      </c>
    </row>
    <row r="3639" spans="1:17" x14ac:dyDescent="0.35">
      <c r="A3639" t="s">
        <v>12559</v>
      </c>
      <c r="B3639">
        <v>81</v>
      </c>
      <c r="C3639" t="s">
        <v>3042</v>
      </c>
      <c r="D3639">
        <v>5228617</v>
      </c>
      <c r="E3639" t="s">
        <v>1331</v>
      </c>
      <c r="F3639" t="s">
        <v>12559</v>
      </c>
      <c r="G3639" t="s">
        <v>14005</v>
      </c>
      <c r="H3639" t="s">
        <v>11995</v>
      </c>
      <c r="I3639" t="s">
        <v>14006</v>
      </c>
      <c r="J3639">
        <v>32</v>
      </c>
      <c r="K3639" t="s">
        <v>21</v>
      </c>
      <c r="L3639" t="s">
        <v>22</v>
      </c>
      <c r="M3639" t="s">
        <v>472</v>
      </c>
      <c r="N3639">
        <v>100000</v>
      </c>
      <c r="O3639">
        <v>1987</v>
      </c>
      <c r="P3639">
        <v>7</v>
      </c>
      <c r="Q3639" t="s">
        <v>1331</v>
      </c>
    </row>
    <row r="3640" spans="1:17" x14ac:dyDescent="0.35">
      <c r="A3640" t="s">
        <v>14007</v>
      </c>
      <c r="B3640">
        <v>90</v>
      </c>
      <c r="C3640" t="s">
        <v>14008</v>
      </c>
      <c r="D3640">
        <v>110536</v>
      </c>
      <c r="E3640" t="s">
        <v>9168</v>
      </c>
      <c r="F3640" t="s">
        <v>14009</v>
      </c>
      <c r="G3640" t="s">
        <v>14010</v>
      </c>
      <c r="H3640" t="s">
        <v>14007</v>
      </c>
      <c r="I3640" t="s">
        <v>14011</v>
      </c>
      <c r="J3640">
        <v>118</v>
      </c>
      <c r="K3640" t="s">
        <v>21</v>
      </c>
      <c r="L3640" t="s">
        <v>22</v>
      </c>
      <c r="M3640" t="s">
        <v>68</v>
      </c>
      <c r="N3640">
        <v>40000</v>
      </c>
      <c r="O3640">
        <v>2001</v>
      </c>
      <c r="P3640">
        <v>7</v>
      </c>
      <c r="Q3640" t="s">
        <v>1331</v>
      </c>
    </row>
    <row r="3641" spans="1:17" x14ac:dyDescent="0.35">
      <c r="A3641" t="s">
        <v>14012</v>
      </c>
      <c r="B3641">
        <v>88</v>
      </c>
      <c r="C3641" t="s">
        <v>2100</v>
      </c>
      <c r="D3641">
        <v>59379</v>
      </c>
      <c r="E3641" t="s">
        <v>14013</v>
      </c>
      <c r="F3641" t="s">
        <v>9804</v>
      </c>
      <c r="G3641" t="s">
        <v>14014</v>
      </c>
      <c r="H3641" t="s">
        <v>14015</v>
      </c>
      <c r="I3641" t="s">
        <v>14016</v>
      </c>
      <c r="J3641">
        <v>52</v>
      </c>
      <c r="K3641" t="s">
        <v>21</v>
      </c>
      <c r="L3641" t="s">
        <v>22</v>
      </c>
      <c r="M3641" t="s">
        <v>3766</v>
      </c>
      <c r="N3641">
        <v>200000</v>
      </c>
      <c r="O3641">
        <v>2013</v>
      </c>
      <c r="P3641">
        <v>6.8</v>
      </c>
      <c r="Q3641" t="s">
        <v>1331</v>
      </c>
    </row>
    <row r="3642" spans="1:17" x14ac:dyDescent="0.35">
      <c r="A3642" t="s">
        <v>970</v>
      </c>
      <c r="B3642">
        <v>84</v>
      </c>
      <c r="C3642" t="s">
        <v>14017</v>
      </c>
      <c r="D3642">
        <v>3216970</v>
      </c>
      <c r="E3642" t="s">
        <v>1538</v>
      </c>
      <c r="F3642" t="s">
        <v>1452</v>
      </c>
      <c r="G3642" t="s">
        <v>14018</v>
      </c>
      <c r="H3642" t="s">
        <v>14019</v>
      </c>
      <c r="I3642" t="s">
        <v>14020</v>
      </c>
      <c r="J3642">
        <v>586</v>
      </c>
      <c r="K3642" t="s">
        <v>21</v>
      </c>
      <c r="L3642" t="s">
        <v>22</v>
      </c>
      <c r="M3642" t="s">
        <v>472</v>
      </c>
      <c r="N3642">
        <v>60000</v>
      </c>
      <c r="O3642">
        <v>1998</v>
      </c>
      <c r="P3642">
        <v>7.5</v>
      </c>
      <c r="Q3642" t="s">
        <v>2679</v>
      </c>
    </row>
    <row r="3643" spans="1:17" x14ac:dyDescent="0.35">
      <c r="A3643" t="s">
        <v>14021</v>
      </c>
      <c r="B3643">
        <v>87</v>
      </c>
      <c r="C3643" t="s">
        <v>14022</v>
      </c>
      <c r="D3643">
        <v>536767</v>
      </c>
      <c r="E3643" t="s">
        <v>5529</v>
      </c>
      <c r="F3643" t="s">
        <v>1378</v>
      </c>
      <c r="G3643" t="s">
        <v>14023</v>
      </c>
      <c r="H3643" t="s">
        <v>14024</v>
      </c>
      <c r="I3643" t="s">
        <v>14025</v>
      </c>
      <c r="J3643">
        <v>83</v>
      </c>
      <c r="K3643" t="s">
        <v>21</v>
      </c>
      <c r="L3643" t="s">
        <v>22</v>
      </c>
      <c r="M3643" t="s">
        <v>472</v>
      </c>
      <c r="N3643">
        <v>60000</v>
      </c>
      <c r="O3643">
        <v>1998</v>
      </c>
      <c r="P3643">
        <v>5.3</v>
      </c>
      <c r="Q3643" t="s">
        <v>9596</v>
      </c>
    </row>
    <row r="3644" spans="1:17" x14ac:dyDescent="0.35">
      <c r="A3644" t="s">
        <v>10661</v>
      </c>
      <c r="B3644">
        <v>100</v>
      </c>
      <c r="C3644" t="s">
        <v>14026</v>
      </c>
      <c r="D3644">
        <v>11529368</v>
      </c>
      <c r="E3644" t="s">
        <v>14027</v>
      </c>
      <c r="F3644" t="s">
        <v>14028</v>
      </c>
      <c r="G3644" t="s">
        <v>14029</v>
      </c>
      <c r="H3644" t="s">
        <v>14030</v>
      </c>
      <c r="I3644" t="s">
        <v>14031</v>
      </c>
      <c r="J3644">
        <v>404</v>
      </c>
      <c r="K3644" t="s">
        <v>21</v>
      </c>
      <c r="L3644" t="s">
        <v>22</v>
      </c>
      <c r="M3644" t="s">
        <v>68</v>
      </c>
      <c r="N3644">
        <v>65000</v>
      </c>
      <c r="O3644">
        <v>2004</v>
      </c>
      <c r="P3644">
        <v>7.3</v>
      </c>
      <c r="Q3644" t="s">
        <v>1331</v>
      </c>
    </row>
    <row r="3645" spans="1:17" x14ac:dyDescent="0.35">
      <c r="A3645" t="s">
        <v>14032</v>
      </c>
      <c r="B3645">
        <v>82</v>
      </c>
      <c r="C3645" t="s">
        <v>14033</v>
      </c>
      <c r="D3645">
        <v>40557</v>
      </c>
      <c r="E3645" t="s">
        <v>1331</v>
      </c>
      <c r="F3645" t="s">
        <v>308</v>
      </c>
      <c r="G3645" t="s">
        <v>14034</v>
      </c>
      <c r="H3645" t="s">
        <v>14035</v>
      </c>
      <c r="I3645" t="s">
        <v>14036</v>
      </c>
      <c r="J3645">
        <v>22</v>
      </c>
      <c r="K3645" t="s">
        <v>21</v>
      </c>
      <c r="L3645" t="s">
        <v>22</v>
      </c>
      <c r="M3645" t="s">
        <v>472</v>
      </c>
      <c r="N3645">
        <v>60000</v>
      </c>
      <c r="O3645">
        <v>2011</v>
      </c>
      <c r="P3645">
        <v>5.6</v>
      </c>
      <c r="Q3645" t="s">
        <v>1331</v>
      </c>
    </row>
    <row r="3646" spans="1:17" x14ac:dyDescent="0.35">
      <c r="A3646" t="s">
        <v>13743</v>
      </c>
      <c r="B3646">
        <v>82</v>
      </c>
      <c r="C3646" t="s">
        <v>13508</v>
      </c>
      <c r="D3646">
        <v>30084</v>
      </c>
      <c r="E3646" t="s">
        <v>2018</v>
      </c>
      <c r="F3646" t="s">
        <v>1961</v>
      </c>
      <c r="G3646" t="s">
        <v>14037</v>
      </c>
      <c r="H3646" t="s">
        <v>8464</v>
      </c>
      <c r="I3646" t="s">
        <v>14038</v>
      </c>
      <c r="J3646">
        <v>23</v>
      </c>
      <c r="K3646" t="s">
        <v>21</v>
      </c>
      <c r="L3646" t="s">
        <v>22</v>
      </c>
      <c r="M3646" t="s">
        <v>472</v>
      </c>
      <c r="N3646">
        <v>70000</v>
      </c>
      <c r="O3646">
        <v>2014</v>
      </c>
      <c r="P3646">
        <v>5.6</v>
      </c>
      <c r="Q3646" t="s">
        <v>1331</v>
      </c>
    </row>
    <row r="3647" spans="1:17" x14ac:dyDescent="0.35">
      <c r="A3647" t="s">
        <v>12452</v>
      </c>
      <c r="B3647">
        <v>98</v>
      </c>
      <c r="C3647" t="s">
        <v>12520</v>
      </c>
      <c r="D3647">
        <v>10246600</v>
      </c>
      <c r="E3647" t="s">
        <v>1138</v>
      </c>
      <c r="F3647" t="s">
        <v>14039</v>
      </c>
      <c r="G3647" t="s">
        <v>14040</v>
      </c>
      <c r="H3647" t="s">
        <v>14041</v>
      </c>
      <c r="I3647" t="s">
        <v>14042</v>
      </c>
      <c r="J3647">
        <v>36</v>
      </c>
      <c r="K3647" t="s">
        <v>21</v>
      </c>
      <c r="L3647" t="s">
        <v>22</v>
      </c>
      <c r="M3647" t="s">
        <v>472</v>
      </c>
      <c r="N3647">
        <v>25000</v>
      </c>
      <c r="O3647">
        <v>1995</v>
      </c>
      <c r="P3647">
        <v>6.6</v>
      </c>
      <c r="Q3647" t="s">
        <v>1331</v>
      </c>
    </row>
    <row r="3648" spans="1:17" x14ac:dyDescent="0.35">
      <c r="A3648" t="s">
        <v>13508</v>
      </c>
      <c r="B3648">
        <v>98</v>
      </c>
      <c r="C3648" t="s">
        <v>2586</v>
      </c>
      <c r="D3648">
        <v>389804</v>
      </c>
      <c r="E3648" t="s">
        <v>1138</v>
      </c>
      <c r="F3648" t="s">
        <v>13508</v>
      </c>
      <c r="G3648" t="s">
        <v>14043</v>
      </c>
      <c r="H3648" t="s">
        <v>14044</v>
      </c>
      <c r="I3648" t="s">
        <v>14045</v>
      </c>
      <c r="J3648">
        <v>35</v>
      </c>
      <c r="K3648" t="s">
        <v>21</v>
      </c>
      <c r="L3648" t="s">
        <v>22</v>
      </c>
      <c r="M3648" t="s">
        <v>3766</v>
      </c>
      <c r="N3648">
        <v>65000</v>
      </c>
      <c r="O3648">
        <v>2010</v>
      </c>
      <c r="P3648">
        <v>6.3</v>
      </c>
      <c r="Q3648" t="s">
        <v>1331</v>
      </c>
    </row>
    <row r="3649" spans="1:17" x14ac:dyDescent="0.35">
      <c r="A3649" t="s">
        <v>4206</v>
      </c>
      <c r="B3649">
        <v>90</v>
      </c>
      <c r="C3649" t="s">
        <v>5245</v>
      </c>
      <c r="D3649">
        <v>241816</v>
      </c>
      <c r="E3649" t="s">
        <v>2679</v>
      </c>
      <c r="F3649" t="s">
        <v>8599</v>
      </c>
      <c r="G3649" t="s">
        <v>14046</v>
      </c>
      <c r="H3649" t="s">
        <v>14047</v>
      </c>
      <c r="I3649" t="s">
        <v>14048</v>
      </c>
      <c r="J3649">
        <v>76</v>
      </c>
      <c r="K3649" t="s">
        <v>21</v>
      </c>
      <c r="L3649" t="s">
        <v>22</v>
      </c>
      <c r="M3649" t="s">
        <v>4339</v>
      </c>
      <c r="N3649">
        <v>42000</v>
      </c>
      <c r="O3649">
        <v>2000</v>
      </c>
      <c r="P3649">
        <v>7.5</v>
      </c>
      <c r="Q3649" t="s">
        <v>2679</v>
      </c>
    </row>
    <row r="3650" spans="1:17" x14ac:dyDescent="0.35">
      <c r="A3650" t="s">
        <v>14049</v>
      </c>
      <c r="B3650">
        <v>90</v>
      </c>
      <c r="C3650" t="s">
        <v>14050</v>
      </c>
      <c r="D3650">
        <v>277233</v>
      </c>
      <c r="E3650" t="s">
        <v>1337</v>
      </c>
      <c r="F3650" t="s">
        <v>13102</v>
      </c>
      <c r="G3650" t="s">
        <v>14051</v>
      </c>
      <c r="H3650" t="s">
        <v>14052</v>
      </c>
      <c r="I3650" t="s">
        <v>14053</v>
      </c>
      <c r="J3650">
        <v>26</v>
      </c>
      <c r="K3650" t="s">
        <v>21</v>
      </c>
      <c r="L3650" t="s">
        <v>22</v>
      </c>
      <c r="M3650" t="s">
        <v>472</v>
      </c>
      <c r="N3650">
        <v>40000</v>
      </c>
      <c r="O3650">
        <v>1999</v>
      </c>
      <c r="P3650">
        <v>7.6</v>
      </c>
      <c r="Q3650" t="s">
        <v>1331</v>
      </c>
    </row>
    <row r="3651" spans="1:17" x14ac:dyDescent="0.35">
      <c r="A3651" t="s">
        <v>5469</v>
      </c>
      <c r="B3651">
        <v>102</v>
      </c>
      <c r="C3651" t="s">
        <v>11985</v>
      </c>
      <c r="D3651">
        <v>3151130</v>
      </c>
      <c r="E3651" t="s">
        <v>1331</v>
      </c>
      <c r="F3651" t="s">
        <v>7744</v>
      </c>
      <c r="G3651" t="s">
        <v>14054</v>
      </c>
      <c r="H3651" t="s">
        <v>7519</v>
      </c>
      <c r="I3651" t="s">
        <v>14055</v>
      </c>
      <c r="J3651">
        <v>615</v>
      </c>
      <c r="K3651" t="s">
        <v>21</v>
      </c>
      <c r="L3651" t="s">
        <v>22</v>
      </c>
      <c r="M3651" t="s">
        <v>472</v>
      </c>
      <c r="N3651">
        <v>230000</v>
      </c>
      <c r="O3651">
        <v>1994</v>
      </c>
      <c r="P3651">
        <v>7.8</v>
      </c>
      <c r="Q3651" t="s">
        <v>1331</v>
      </c>
    </row>
    <row r="3652" spans="1:17" x14ac:dyDescent="0.35">
      <c r="A3652" t="s">
        <v>7523</v>
      </c>
      <c r="B3652">
        <v>97</v>
      </c>
      <c r="C3652" t="s">
        <v>4454</v>
      </c>
      <c r="D3652">
        <v>2856622</v>
      </c>
      <c r="E3652" t="s">
        <v>2018</v>
      </c>
      <c r="F3652" t="s">
        <v>14056</v>
      </c>
      <c r="G3652" t="s">
        <v>14057</v>
      </c>
      <c r="H3652" t="s">
        <v>14058</v>
      </c>
      <c r="I3652" t="s">
        <v>14059</v>
      </c>
      <c r="J3652">
        <v>197</v>
      </c>
      <c r="K3652" t="s">
        <v>21</v>
      </c>
      <c r="L3652" t="s">
        <v>214</v>
      </c>
      <c r="M3652" t="s">
        <v>472</v>
      </c>
      <c r="N3652">
        <v>25000</v>
      </c>
      <c r="O3652">
        <v>1997</v>
      </c>
      <c r="P3652">
        <v>7.3</v>
      </c>
      <c r="Q3652" t="s">
        <v>1331</v>
      </c>
    </row>
    <row r="3653" spans="1:17" x14ac:dyDescent="0.35">
      <c r="A3653" t="s">
        <v>6876</v>
      </c>
      <c r="B3653">
        <v>100</v>
      </c>
      <c r="C3653" t="s">
        <v>6876</v>
      </c>
      <c r="D3653">
        <v>1227508</v>
      </c>
      <c r="E3653" t="s">
        <v>2018</v>
      </c>
      <c r="F3653" t="s">
        <v>14060</v>
      </c>
      <c r="G3653" t="s">
        <v>14061</v>
      </c>
      <c r="H3653" t="s">
        <v>14062</v>
      </c>
      <c r="I3653" t="s">
        <v>14063</v>
      </c>
      <c r="J3653">
        <v>80</v>
      </c>
      <c r="K3653" t="s">
        <v>21</v>
      </c>
      <c r="L3653" t="s">
        <v>22</v>
      </c>
      <c r="M3653" t="s">
        <v>472</v>
      </c>
      <c r="N3653">
        <v>23000</v>
      </c>
      <c r="O3653">
        <v>1991</v>
      </c>
      <c r="P3653">
        <v>7.1</v>
      </c>
      <c r="Q3653" t="s">
        <v>1331</v>
      </c>
    </row>
    <row r="3654" spans="1:17" x14ac:dyDescent="0.35">
      <c r="A3654" t="s">
        <v>9898</v>
      </c>
      <c r="B3654">
        <v>108</v>
      </c>
      <c r="C3654" t="s">
        <v>14064</v>
      </c>
      <c r="D3654">
        <v>180483</v>
      </c>
      <c r="E3654" t="s">
        <v>14065</v>
      </c>
      <c r="F3654" t="s">
        <v>14066</v>
      </c>
      <c r="G3654" t="s">
        <v>14067</v>
      </c>
      <c r="H3654" t="s">
        <v>14068</v>
      </c>
      <c r="I3654" t="s">
        <v>14069</v>
      </c>
      <c r="J3654">
        <v>183</v>
      </c>
      <c r="K3654" t="s">
        <v>21</v>
      </c>
      <c r="L3654" t="s">
        <v>22</v>
      </c>
      <c r="M3654" t="s">
        <v>5173</v>
      </c>
      <c r="N3654">
        <v>10000</v>
      </c>
      <c r="O3654">
        <v>1972</v>
      </c>
      <c r="P3654">
        <v>6.1</v>
      </c>
      <c r="Q3654" t="s">
        <v>1331</v>
      </c>
    </row>
    <row r="3655" spans="1:17" x14ac:dyDescent="0.35">
      <c r="A3655" t="s">
        <v>9921</v>
      </c>
      <c r="B3655">
        <v>110</v>
      </c>
      <c r="C3655" t="s">
        <v>14070</v>
      </c>
      <c r="D3655">
        <v>136007</v>
      </c>
      <c r="E3655" t="s">
        <v>5965</v>
      </c>
      <c r="F3655" t="s">
        <v>4756</v>
      </c>
      <c r="G3655" t="s">
        <v>14071</v>
      </c>
      <c r="H3655" t="s">
        <v>7448</v>
      </c>
      <c r="I3655" t="s">
        <v>14072</v>
      </c>
      <c r="J3655">
        <v>39</v>
      </c>
      <c r="K3655" t="s">
        <v>1171</v>
      </c>
      <c r="L3655" t="s">
        <v>1172</v>
      </c>
      <c r="M3655" t="s">
        <v>472</v>
      </c>
      <c r="N3655">
        <v>4500</v>
      </c>
      <c r="O3655">
        <v>2004</v>
      </c>
      <c r="P3655">
        <v>6.9</v>
      </c>
      <c r="Q3655" t="s">
        <v>2679</v>
      </c>
    </row>
    <row r="3656" spans="1:17" x14ac:dyDescent="0.35">
      <c r="A3656" t="s">
        <v>14073</v>
      </c>
      <c r="B3656">
        <v>90</v>
      </c>
      <c r="C3656" t="s">
        <v>14074</v>
      </c>
      <c r="D3656">
        <v>673780</v>
      </c>
      <c r="E3656" t="s">
        <v>2679</v>
      </c>
      <c r="F3656" t="s">
        <v>14075</v>
      </c>
      <c r="G3656" t="s">
        <v>14076</v>
      </c>
      <c r="H3656" t="s">
        <v>14077</v>
      </c>
      <c r="I3656" t="s">
        <v>14078</v>
      </c>
      <c r="J3656">
        <v>26</v>
      </c>
      <c r="K3656" t="s">
        <v>13559</v>
      </c>
      <c r="L3656" t="s">
        <v>9739</v>
      </c>
      <c r="M3656" t="s">
        <v>3766</v>
      </c>
      <c r="N3656">
        <v>10000</v>
      </c>
      <c r="O3656">
        <v>2000</v>
      </c>
      <c r="P3656">
        <v>7.5</v>
      </c>
      <c r="Q3656" t="s">
        <v>2679</v>
      </c>
    </row>
    <row r="3657" spans="1:17" x14ac:dyDescent="0.35">
      <c r="A3657" t="s">
        <v>14079</v>
      </c>
      <c r="B3657">
        <v>77</v>
      </c>
      <c r="C3657" t="s">
        <v>14080</v>
      </c>
      <c r="D3657">
        <v>424760</v>
      </c>
      <c r="E3657" t="s">
        <v>2134</v>
      </c>
      <c r="F3657" t="s">
        <v>14079</v>
      </c>
      <c r="G3657" t="s">
        <v>14081</v>
      </c>
      <c r="H3657" t="s">
        <v>14082</v>
      </c>
      <c r="I3657" t="s">
        <v>14083</v>
      </c>
      <c r="J3657">
        <v>371</v>
      </c>
      <c r="K3657" t="s">
        <v>21</v>
      </c>
      <c r="L3657" t="s">
        <v>22</v>
      </c>
      <c r="M3657" t="s">
        <v>23</v>
      </c>
      <c r="N3657">
        <v>7000</v>
      </c>
      <c r="O3657">
        <v>2004</v>
      </c>
      <c r="P3657">
        <v>7</v>
      </c>
      <c r="Q3657" t="s">
        <v>2679</v>
      </c>
    </row>
    <row r="3658" spans="1:17" x14ac:dyDescent="0.35">
      <c r="A3658" t="s">
        <v>3820</v>
      </c>
      <c r="B3658">
        <v>81</v>
      </c>
      <c r="C3658" t="s">
        <v>14084</v>
      </c>
      <c r="D3658">
        <v>2040920</v>
      </c>
      <c r="E3658" t="s">
        <v>4479</v>
      </c>
      <c r="F3658" t="s">
        <v>14085</v>
      </c>
      <c r="G3658" t="s">
        <v>14086</v>
      </c>
      <c r="H3658" t="s">
        <v>14087</v>
      </c>
      <c r="I3658" t="s">
        <v>14088</v>
      </c>
      <c r="J3658">
        <v>130</v>
      </c>
      <c r="K3658" t="s">
        <v>2202</v>
      </c>
      <c r="L3658" t="s">
        <v>22</v>
      </c>
      <c r="M3658" t="s">
        <v>472</v>
      </c>
      <c r="N3658">
        <v>7000</v>
      </c>
      <c r="O3658">
        <v>1992</v>
      </c>
      <c r="P3658">
        <v>6.9</v>
      </c>
      <c r="Q3658" t="s">
        <v>1064</v>
      </c>
    </row>
    <row r="3659" spans="1:17" x14ac:dyDescent="0.35">
      <c r="A3659" t="s">
        <v>12924</v>
      </c>
      <c r="B3659">
        <v>90</v>
      </c>
      <c r="C3659" t="s">
        <v>14089</v>
      </c>
      <c r="D3659">
        <v>85222</v>
      </c>
      <c r="E3659" t="s">
        <v>46</v>
      </c>
      <c r="F3659" t="s">
        <v>14090</v>
      </c>
      <c r="G3659" t="s">
        <v>14091</v>
      </c>
      <c r="H3659" t="s">
        <v>12924</v>
      </c>
      <c r="I3659" t="s">
        <v>14092</v>
      </c>
      <c r="J3659">
        <v>84</v>
      </c>
      <c r="K3659" t="s">
        <v>21</v>
      </c>
      <c r="L3659" t="s">
        <v>22</v>
      </c>
      <c r="M3659" t="s">
        <v>68</v>
      </c>
      <c r="N3659">
        <v>1100</v>
      </c>
      <c r="O3659">
        <v>2004</v>
      </c>
      <c r="P3659">
        <v>6.6</v>
      </c>
      <c r="Q3659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E3775-099D-481A-87EF-1EB6CD7BDB03}">
  <dimension ref="A1:I19"/>
  <sheetViews>
    <sheetView zoomScale="57" workbookViewId="0">
      <selection activeCell="H18" sqref="H18"/>
    </sheetView>
  </sheetViews>
  <sheetFormatPr defaultRowHeight="14.5" x14ac:dyDescent="0.35"/>
  <cols>
    <col min="1" max="1" width="13.26953125" bestFit="1" customWidth="1"/>
    <col min="2" max="2" width="14.453125" bestFit="1" customWidth="1"/>
    <col min="6" max="6" width="11.26953125" customWidth="1"/>
    <col min="7" max="7" width="21.90625" bestFit="1" customWidth="1"/>
    <col min="8" max="8" width="14.08984375" customWidth="1"/>
    <col min="9" max="9" width="10.26953125" customWidth="1"/>
  </cols>
  <sheetData>
    <row r="1" spans="1:9" x14ac:dyDescent="0.35">
      <c r="A1" s="2" t="s">
        <v>14094</v>
      </c>
      <c r="B1" t="s">
        <v>14101</v>
      </c>
    </row>
    <row r="2" spans="1:9" x14ac:dyDescent="0.35">
      <c r="A2" s="3" t="s">
        <v>1064</v>
      </c>
      <c r="B2" s="4">
        <v>924</v>
      </c>
    </row>
    <row r="3" spans="1:9" x14ac:dyDescent="0.35">
      <c r="A3" s="3" t="s">
        <v>769</v>
      </c>
      <c r="B3" s="4">
        <v>358</v>
      </c>
    </row>
    <row r="4" spans="1:9" x14ac:dyDescent="0.35">
      <c r="A4" s="3" t="s">
        <v>8470</v>
      </c>
      <c r="B4" s="4">
        <v>45</v>
      </c>
      <c r="G4" s="7" t="s">
        <v>14102</v>
      </c>
      <c r="H4" s="6"/>
      <c r="I4" s="5"/>
    </row>
    <row r="5" spans="1:9" x14ac:dyDescent="0.35">
      <c r="A5" s="3" t="s">
        <v>9596</v>
      </c>
      <c r="B5" s="4">
        <v>203</v>
      </c>
      <c r="G5" s="1" t="s">
        <v>14108</v>
      </c>
      <c r="H5">
        <f>AVERAGE(B2:B18)</f>
        <v>215.1764705882353</v>
      </c>
    </row>
    <row r="6" spans="1:9" x14ac:dyDescent="0.35">
      <c r="A6" s="3" t="s">
        <v>1331</v>
      </c>
      <c r="B6" s="4">
        <v>980</v>
      </c>
      <c r="G6" s="1" t="s">
        <v>14103</v>
      </c>
      <c r="H6">
        <f>MEDIAN(B2:B18)</f>
        <v>35</v>
      </c>
    </row>
    <row r="7" spans="1:9" x14ac:dyDescent="0.35">
      <c r="A7" s="3" t="s">
        <v>14098</v>
      </c>
      <c r="B7" s="4">
        <v>248</v>
      </c>
      <c r="G7" s="1" t="s">
        <v>14104</v>
      </c>
      <c r="H7">
        <f>MIN(B2:B18)</f>
        <v>1</v>
      </c>
    </row>
    <row r="8" spans="1:9" x14ac:dyDescent="0.35">
      <c r="A8" s="3" t="s">
        <v>46</v>
      </c>
      <c r="B8" s="4">
        <v>26</v>
      </c>
      <c r="G8" s="1" t="s">
        <v>14105</v>
      </c>
      <c r="H8">
        <f>MAX(B2:B18)</f>
        <v>980</v>
      </c>
    </row>
    <row r="9" spans="1:9" x14ac:dyDescent="0.35">
      <c r="A9" s="3" t="s">
        <v>2679</v>
      </c>
      <c r="B9" s="4">
        <v>646</v>
      </c>
      <c r="G9" s="1" t="s">
        <v>14106</v>
      </c>
      <c r="H9">
        <f>VAR(B2:B18)</f>
        <v>106484.7794117647</v>
      </c>
    </row>
    <row r="10" spans="1:9" x14ac:dyDescent="0.35">
      <c r="A10" s="3" t="s">
        <v>12188</v>
      </c>
      <c r="B10" s="4">
        <v>3</v>
      </c>
      <c r="G10" s="1" t="s">
        <v>14107</v>
      </c>
      <c r="H10">
        <f>_xlfn.STDEV.P(B2:B18)</f>
        <v>316.57695566501911</v>
      </c>
    </row>
    <row r="11" spans="1:9" x14ac:dyDescent="0.35">
      <c r="A11" s="3" t="s">
        <v>1018</v>
      </c>
      <c r="B11" s="4">
        <v>35</v>
      </c>
    </row>
    <row r="12" spans="1:9" x14ac:dyDescent="0.35">
      <c r="A12" s="3" t="s">
        <v>4933</v>
      </c>
      <c r="B12" s="4">
        <v>155</v>
      </c>
    </row>
    <row r="13" spans="1:9" x14ac:dyDescent="0.35">
      <c r="A13" s="3" t="s">
        <v>11847</v>
      </c>
      <c r="B13" s="4">
        <v>2</v>
      </c>
    </row>
    <row r="14" spans="1:9" x14ac:dyDescent="0.35">
      <c r="A14" s="3" t="s">
        <v>14097</v>
      </c>
      <c r="B14" s="4">
        <v>22</v>
      </c>
    </row>
    <row r="15" spans="1:9" x14ac:dyDescent="0.35">
      <c r="A15" s="3" t="s">
        <v>12801</v>
      </c>
      <c r="B15" s="4">
        <v>1</v>
      </c>
    </row>
    <row r="16" spans="1:9" x14ac:dyDescent="0.35">
      <c r="A16" s="3" t="s">
        <v>8967</v>
      </c>
      <c r="B16" s="4">
        <v>7</v>
      </c>
    </row>
    <row r="17" spans="1:2" x14ac:dyDescent="0.35">
      <c r="A17" s="3" t="s">
        <v>7732</v>
      </c>
      <c r="B17" s="4">
        <v>1</v>
      </c>
    </row>
    <row r="18" spans="1:2" x14ac:dyDescent="0.35">
      <c r="A18" s="3" t="s">
        <v>10651</v>
      </c>
      <c r="B18" s="4">
        <v>2</v>
      </c>
    </row>
    <row r="19" spans="1:2" x14ac:dyDescent="0.35">
      <c r="A19" s="3" t="s">
        <v>14095</v>
      </c>
      <c r="B19" s="4">
        <v>3658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D4D16-CAB0-45A7-B4CA-D938CCFB69C8}">
  <dimension ref="A1:G3718"/>
  <sheetViews>
    <sheetView zoomScale="93" workbookViewId="0">
      <selection activeCell="Q3" sqref="Q3"/>
    </sheetView>
  </sheetViews>
  <sheetFormatPr defaultRowHeight="14.5" x14ac:dyDescent="0.35"/>
  <cols>
    <col min="1" max="1" width="10.08984375" customWidth="1"/>
    <col min="2" max="2" width="14.453125" bestFit="1" customWidth="1"/>
    <col min="3" max="3" width="17" bestFit="1" customWidth="1"/>
    <col min="4" max="4" width="2.81640625" bestFit="1" customWidth="1"/>
    <col min="5" max="5" width="18" customWidth="1"/>
    <col min="6" max="6" width="9.6328125" customWidth="1"/>
    <col min="7" max="7" width="10.08984375" bestFit="1" customWidth="1"/>
    <col min="8" max="37" width="2.81640625" bestFit="1" customWidth="1"/>
    <col min="38" max="154" width="3.81640625" bestFit="1" customWidth="1"/>
    <col min="155" max="155" width="10.7265625" bestFit="1" customWidth="1"/>
  </cols>
  <sheetData>
    <row r="1" spans="1:7" x14ac:dyDescent="0.35">
      <c r="A1" s="1" t="s">
        <v>1</v>
      </c>
      <c r="B1" s="1" t="s">
        <v>13</v>
      </c>
    </row>
    <row r="2" spans="1:7" x14ac:dyDescent="0.35">
      <c r="A2">
        <v>178</v>
      </c>
      <c r="B2">
        <v>7.9</v>
      </c>
    </row>
    <row r="3" spans="1:7" x14ac:dyDescent="0.35">
      <c r="A3">
        <v>169</v>
      </c>
      <c r="B3">
        <v>7.1</v>
      </c>
      <c r="E3" s="5" t="s">
        <v>14109</v>
      </c>
      <c r="F3" t="s">
        <v>14110</v>
      </c>
      <c r="G3" t="s">
        <v>14111</v>
      </c>
    </row>
    <row r="4" spans="1:7" x14ac:dyDescent="0.35">
      <c r="A4">
        <v>148</v>
      </c>
      <c r="B4">
        <v>6.8</v>
      </c>
    </row>
    <row r="5" spans="1:7" x14ac:dyDescent="0.35">
      <c r="A5">
        <v>164</v>
      </c>
      <c r="B5">
        <v>8.5</v>
      </c>
      <c r="E5" t="s">
        <v>14108</v>
      </c>
      <c r="F5">
        <f>AVERAGE(A2:A3718)</f>
        <v>109.95022867904224</v>
      </c>
      <c r="G5">
        <f>AVERAGE(B2:B3718)</f>
        <v>6.4512779122948434</v>
      </c>
    </row>
    <row r="6" spans="1:7" x14ac:dyDescent="0.35">
      <c r="A6">
        <v>132</v>
      </c>
      <c r="B6">
        <v>6.6</v>
      </c>
      <c r="E6" t="s">
        <v>14103</v>
      </c>
      <c r="F6">
        <f>MEDIAN(A2:A3718)</f>
        <v>106</v>
      </c>
      <c r="G6">
        <f>MEDIAN(B2:B3718)</f>
        <v>6.6</v>
      </c>
    </row>
    <row r="7" spans="1:7" x14ac:dyDescent="0.35">
      <c r="A7">
        <v>156</v>
      </c>
      <c r="B7">
        <v>6.2</v>
      </c>
      <c r="E7" t="s">
        <v>14107</v>
      </c>
      <c r="F7">
        <f>_xlfn.STDEV.P(A2:A3718)</f>
        <v>22.68238661261956</v>
      </c>
      <c r="G7">
        <f>_xlfn.STDEV.P(B2:B3718)</f>
        <v>1.0742825411343109</v>
      </c>
    </row>
    <row r="8" spans="1:7" x14ac:dyDescent="0.35">
      <c r="A8">
        <v>100</v>
      </c>
      <c r="B8">
        <v>7.8</v>
      </c>
    </row>
    <row r="9" spans="1:7" x14ac:dyDescent="0.35">
      <c r="A9">
        <v>141</v>
      </c>
      <c r="B9">
        <v>7.5</v>
      </c>
    </row>
    <row r="10" spans="1:7" x14ac:dyDescent="0.35">
      <c r="A10">
        <v>153</v>
      </c>
      <c r="B10">
        <v>7.5</v>
      </c>
    </row>
    <row r="11" spans="1:7" x14ac:dyDescent="0.35">
      <c r="A11">
        <v>183</v>
      </c>
      <c r="B11">
        <v>6.9</v>
      </c>
    </row>
    <row r="12" spans="1:7" x14ac:dyDescent="0.35">
      <c r="A12">
        <v>169</v>
      </c>
      <c r="B12">
        <v>6.1</v>
      </c>
    </row>
    <row r="13" spans="1:7" x14ac:dyDescent="0.35">
      <c r="A13">
        <v>106</v>
      </c>
      <c r="B13">
        <v>6.7</v>
      </c>
    </row>
    <row r="14" spans="1:7" x14ac:dyDescent="0.35">
      <c r="A14">
        <v>151</v>
      </c>
      <c r="B14">
        <v>7.3</v>
      </c>
    </row>
    <row r="15" spans="1:7" x14ac:dyDescent="0.35">
      <c r="A15">
        <v>150</v>
      </c>
      <c r="B15">
        <v>6.5</v>
      </c>
    </row>
    <row r="16" spans="1:7" x14ac:dyDescent="0.35">
      <c r="A16">
        <v>143</v>
      </c>
      <c r="B16">
        <v>7.2</v>
      </c>
    </row>
    <row r="17" spans="1:2" x14ac:dyDescent="0.35">
      <c r="A17">
        <v>150</v>
      </c>
      <c r="B17">
        <v>6.6</v>
      </c>
    </row>
    <row r="18" spans="1:2" x14ac:dyDescent="0.35">
      <c r="A18">
        <v>173</v>
      </c>
      <c r="B18">
        <v>8.1</v>
      </c>
    </row>
    <row r="19" spans="1:2" x14ac:dyDescent="0.35">
      <c r="A19">
        <v>136</v>
      </c>
      <c r="B19">
        <v>6.7</v>
      </c>
    </row>
    <row r="20" spans="1:2" x14ac:dyDescent="0.35">
      <c r="A20">
        <v>106</v>
      </c>
      <c r="B20">
        <v>6.8</v>
      </c>
    </row>
    <row r="21" spans="1:2" x14ac:dyDescent="0.35">
      <c r="A21">
        <v>164</v>
      </c>
      <c r="B21">
        <v>7.5</v>
      </c>
    </row>
    <row r="22" spans="1:2" x14ac:dyDescent="0.35">
      <c r="A22">
        <v>153</v>
      </c>
      <c r="B22">
        <v>7</v>
      </c>
    </row>
    <row r="23" spans="1:2" x14ac:dyDescent="0.35">
      <c r="A23">
        <v>156</v>
      </c>
      <c r="B23">
        <v>6.7</v>
      </c>
    </row>
    <row r="24" spans="1:2" x14ac:dyDescent="0.35">
      <c r="A24">
        <v>186</v>
      </c>
      <c r="B24">
        <v>7.9</v>
      </c>
    </row>
    <row r="25" spans="1:2" x14ac:dyDescent="0.35">
      <c r="A25">
        <v>113</v>
      </c>
      <c r="B25">
        <v>6.1</v>
      </c>
    </row>
    <row r="26" spans="1:2" x14ac:dyDescent="0.35">
      <c r="A26">
        <v>201</v>
      </c>
      <c r="B26">
        <v>7.2</v>
      </c>
    </row>
    <row r="27" spans="1:2" x14ac:dyDescent="0.35">
      <c r="A27">
        <v>194</v>
      </c>
      <c r="B27">
        <v>7.7</v>
      </c>
    </row>
    <row r="28" spans="1:2" x14ac:dyDescent="0.35">
      <c r="A28">
        <v>147</v>
      </c>
      <c r="B28">
        <v>8.1999999999999993</v>
      </c>
    </row>
    <row r="29" spans="1:2" x14ac:dyDescent="0.35">
      <c r="A29">
        <v>131</v>
      </c>
      <c r="B29">
        <v>5.9</v>
      </c>
    </row>
    <row r="30" spans="1:2" x14ac:dyDescent="0.35">
      <c r="A30">
        <v>124</v>
      </c>
      <c r="B30">
        <v>7</v>
      </c>
    </row>
    <row r="31" spans="1:2" x14ac:dyDescent="0.35">
      <c r="A31">
        <v>143</v>
      </c>
      <c r="B31">
        <v>7.8</v>
      </c>
    </row>
    <row r="32" spans="1:2" x14ac:dyDescent="0.35">
      <c r="A32">
        <v>135</v>
      </c>
      <c r="B32">
        <v>7.3</v>
      </c>
    </row>
    <row r="33" spans="1:2" x14ac:dyDescent="0.35">
      <c r="A33">
        <v>195</v>
      </c>
      <c r="B33">
        <v>7.2</v>
      </c>
    </row>
    <row r="34" spans="1:2" x14ac:dyDescent="0.35">
      <c r="A34">
        <v>108</v>
      </c>
      <c r="B34">
        <v>6.5</v>
      </c>
    </row>
    <row r="35" spans="1:2" x14ac:dyDescent="0.35">
      <c r="A35">
        <v>104</v>
      </c>
      <c r="B35">
        <v>6.8</v>
      </c>
    </row>
    <row r="36" spans="1:2" x14ac:dyDescent="0.35">
      <c r="A36">
        <v>104</v>
      </c>
      <c r="B36">
        <v>7.3</v>
      </c>
    </row>
    <row r="37" spans="1:2" x14ac:dyDescent="0.35">
      <c r="A37">
        <v>150</v>
      </c>
      <c r="B37">
        <v>6</v>
      </c>
    </row>
    <row r="38" spans="1:2" x14ac:dyDescent="0.35">
      <c r="A38">
        <v>165</v>
      </c>
      <c r="B38">
        <v>5.7</v>
      </c>
    </row>
    <row r="39" spans="1:2" x14ac:dyDescent="0.35">
      <c r="A39">
        <v>130</v>
      </c>
      <c r="B39">
        <v>6.4</v>
      </c>
    </row>
    <row r="40" spans="1:2" x14ac:dyDescent="0.35">
      <c r="A40">
        <v>142</v>
      </c>
      <c r="B40">
        <v>6.7</v>
      </c>
    </row>
    <row r="41" spans="1:2" x14ac:dyDescent="0.35">
      <c r="A41">
        <v>125</v>
      </c>
      <c r="B41">
        <v>6.8</v>
      </c>
    </row>
    <row r="42" spans="1:2" x14ac:dyDescent="0.35">
      <c r="A42">
        <v>106</v>
      </c>
      <c r="B42">
        <v>6.3</v>
      </c>
    </row>
    <row r="43" spans="1:2" x14ac:dyDescent="0.35">
      <c r="A43">
        <v>123</v>
      </c>
      <c r="B43">
        <v>5.6</v>
      </c>
    </row>
    <row r="44" spans="1:2" x14ac:dyDescent="0.35">
      <c r="A44">
        <v>103</v>
      </c>
      <c r="B44">
        <v>8.3000000000000007</v>
      </c>
    </row>
    <row r="45" spans="1:2" x14ac:dyDescent="0.35">
      <c r="A45">
        <v>118</v>
      </c>
      <c r="B45">
        <v>6.6</v>
      </c>
    </row>
    <row r="46" spans="1:2" x14ac:dyDescent="0.35">
      <c r="A46">
        <v>140</v>
      </c>
      <c r="B46">
        <v>7.2</v>
      </c>
    </row>
    <row r="47" spans="1:2" x14ac:dyDescent="0.35">
      <c r="A47">
        <v>123</v>
      </c>
      <c r="B47">
        <v>7</v>
      </c>
    </row>
    <row r="48" spans="1:2" x14ac:dyDescent="0.35">
      <c r="A48">
        <v>149</v>
      </c>
      <c r="B48">
        <v>8</v>
      </c>
    </row>
    <row r="49" spans="1:2" x14ac:dyDescent="0.35">
      <c r="A49">
        <v>132</v>
      </c>
      <c r="B49">
        <v>7.8</v>
      </c>
    </row>
    <row r="50" spans="1:2" x14ac:dyDescent="0.35">
      <c r="A50">
        <v>114</v>
      </c>
      <c r="B50">
        <v>6.3</v>
      </c>
    </row>
    <row r="51" spans="1:2" x14ac:dyDescent="0.35">
      <c r="A51">
        <v>143</v>
      </c>
      <c r="B51">
        <v>7.3</v>
      </c>
    </row>
    <row r="52" spans="1:2" x14ac:dyDescent="0.35">
      <c r="A52">
        <v>116</v>
      </c>
      <c r="B52">
        <v>6.6</v>
      </c>
    </row>
    <row r="53" spans="1:2" x14ac:dyDescent="0.35">
      <c r="A53">
        <v>131</v>
      </c>
      <c r="B53">
        <v>7</v>
      </c>
    </row>
    <row r="54" spans="1:2" x14ac:dyDescent="0.35">
      <c r="A54">
        <v>154</v>
      </c>
      <c r="B54">
        <v>6.3</v>
      </c>
    </row>
    <row r="55" spans="1:2" x14ac:dyDescent="0.35">
      <c r="A55">
        <v>122</v>
      </c>
      <c r="B55">
        <v>6.2</v>
      </c>
    </row>
    <row r="56" spans="1:2" x14ac:dyDescent="0.35">
      <c r="A56">
        <v>93</v>
      </c>
      <c r="B56">
        <v>7.2</v>
      </c>
    </row>
    <row r="57" spans="1:2" x14ac:dyDescent="0.35">
      <c r="A57">
        <v>122</v>
      </c>
      <c r="B57">
        <v>7.5</v>
      </c>
    </row>
    <row r="58" spans="1:2" x14ac:dyDescent="0.35">
      <c r="A58">
        <v>98</v>
      </c>
      <c r="B58">
        <v>8.4</v>
      </c>
    </row>
    <row r="59" spans="1:2" x14ac:dyDescent="0.35">
      <c r="A59">
        <v>91</v>
      </c>
      <c r="B59">
        <v>6.2</v>
      </c>
    </row>
    <row r="60" spans="1:2" x14ac:dyDescent="0.35">
      <c r="A60">
        <v>158</v>
      </c>
      <c r="B60">
        <v>5.8</v>
      </c>
    </row>
    <row r="61" spans="1:2" x14ac:dyDescent="0.35">
      <c r="A61">
        <v>96</v>
      </c>
      <c r="B61">
        <v>6.8</v>
      </c>
    </row>
    <row r="62" spans="1:2" x14ac:dyDescent="0.35">
      <c r="A62">
        <v>127</v>
      </c>
      <c r="B62">
        <v>5.4</v>
      </c>
    </row>
    <row r="63" spans="1:2" x14ac:dyDescent="0.35">
      <c r="A63">
        <v>110</v>
      </c>
      <c r="B63">
        <v>6.6</v>
      </c>
    </row>
    <row r="64" spans="1:2" x14ac:dyDescent="0.35">
      <c r="A64">
        <v>150</v>
      </c>
      <c r="B64">
        <v>6.9</v>
      </c>
    </row>
    <row r="65" spans="1:2" x14ac:dyDescent="0.35">
      <c r="A65">
        <v>144</v>
      </c>
      <c r="B65">
        <v>7.3</v>
      </c>
    </row>
    <row r="66" spans="1:2" x14ac:dyDescent="0.35">
      <c r="A66">
        <v>152</v>
      </c>
      <c r="B66">
        <v>9</v>
      </c>
    </row>
    <row r="67" spans="1:2" x14ac:dyDescent="0.35">
      <c r="A67">
        <v>96</v>
      </c>
      <c r="B67">
        <v>8.3000000000000007</v>
      </c>
    </row>
    <row r="68" spans="1:2" x14ac:dyDescent="0.35">
      <c r="A68">
        <v>94</v>
      </c>
      <c r="B68">
        <v>6.5</v>
      </c>
    </row>
    <row r="69" spans="1:2" x14ac:dyDescent="0.35">
      <c r="A69">
        <v>126</v>
      </c>
      <c r="B69">
        <v>7.9</v>
      </c>
    </row>
    <row r="70" spans="1:2" x14ac:dyDescent="0.35">
      <c r="A70">
        <v>126</v>
      </c>
      <c r="B70">
        <v>7.5</v>
      </c>
    </row>
    <row r="71" spans="1:2" x14ac:dyDescent="0.35">
      <c r="A71">
        <v>106</v>
      </c>
      <c r="B71">
        <v>4.8</v>
      </c>
    </row>
    <row r="72" spans="1:2" x14ac:dyDescent="0.35">
      <c r="A72">
        <v>112</v>
      </c>
      <c r="B72">
        <v>5.2</v>
      </c>
    </row>
    <row r="73" spans="1:2" x14ac:dyDescent="0.35">
      <c r="A73">
        <v>123</v>
      </c>
      <c r="B73">
        <v>6.9</v>
      </c>
    </row>
    <row r="74" spans="1:2" x14ac:dyDescent="0.35">
      <c r="A74">
        <v>96</v>
      </c>
      <c r="B74">
        <v>5.4</v>
      </c>
    </row>
    <row r="75" spans="1:2" x14ac:dyDescent="0.35">
      <c r="A75">
        <v>113</v>
      </c>
      <c r="B75">
        <v>7.9</v>
      </c>
    </row>
    <row r="76" spans="1:2" x14ac:dyDescent="0.35">
      <c r="A76">
        <v>176</v>
      </c>
      <c r="B76">
        <v>6.1</v>
      </c>
    </row>
    <row r="77" spans="1:2" x14ac:dyDescent="0.35">
      <c r="A77">
        <v>118</v>
      </c>
      <c r="B77">
        <v>5.8</v>
      </c>
    </row>
    <row r="78" spans="1:2" x14ac:dyDescent="0.35">
      <c r="A78">
        <v>95</v>
      </c>
      <c r="B78">
        <v>8.3000000000000007</v>
      </c>
    </row>
    <row r="79" spans="1:2" x14ac:dyDescent="0.35">
      <c r="A79">
        <v>106</v>
      </c>
      <c r="B79">
        <v>7.8</v>
      </c>
    </row>
    <row r="80" spans="1:2" x14ac:dyDescent="0.35">
      <c r="A80">
        <v>124</v>
      </c>
      <c r="B80">
        <v>7</v>
      </c>
    </row>
    <row r="81" spans="1:2" x14ac:dyDescent="0.35">
      <c r="A81">
        <v>132</v>
      </c>
      <c r="B81">
        <v>6.1</v>
      </c>
    </row>
    <row r="82" spans="1:2" x14ac:dyDescent="0.35">
      <c r="A82">
        <v>97</v>
      </c>
      <c r="B82">
        <v>7</v>
      </c>
    </row>
    <row r="83" spans="1:2" x14ac:dyDescent="0.35">
      <c r="A83">
        <v>130</v>
      </c>
      <c r="B83">
        <v>7.6</v>
      </c>
    </row>
    <row r="84" spans="1:2" x14ac:dyDescent="0.35">
      <c r="A84">
        <v>128</v>
      </c>
      <c r="B84">
        <v>6.3</v>
      </c>
    </row>
    <row r="85" spans="1:2" x14ac:dyDescent="0.35">
      <c r="A85">
        <v>136</v>
      </c>
      <c r="B85">
        <v>7.8</v>
      </c>
    </row>
    <row r="86" spans="1:2" x14ac:dyDescent="0.35">
      <c r="A86">
        <v>93</v>
      </c>
      <c r="B86">
        <v>6.4</v>
      </c>
    </row>
    <row r="87" spans="1:2" x14ac:dyDescent="0.35">
      <c r="A87">
        <v>130</v>
      </c>
      <c r="B87">
        <v>6.5</v>
      </c>
    </row>
    <row r="88" spans="1:2" x14ac:dyDescent="0.35">
      <c r="A88">
        <v>102</v>
      </c>
      <c r="B88">
        <v>7.9</v>
      </c>
    </row>
    <row r="89" spans="1:2" x14ac:dyDescent="0.35">
      <c r="A89">
        <v>101</v>
      </c>
      <c r="B89">
        <v>7.8</v>
      </c>
    </row>
    <row r="90" spans="1:2" x14ac:dyDescent="0.35">
      <c r="A90">
        <v>100</v>
      </c>
      <c r="B90">
        <v>6.6</v>
      </c>
    </row>
    <row r="91" spans="1:2" x14ac:dyDescent="0.35">
      <c r="A91">
        <v>120</v>
      </c>
      <c r="B91">
        <v>5.5</v>
      </c>
    </row>
    <row r="92" spans="1:2" x14ac:dyDescent="0.35">
      <c r="A92">
        <v>98</v>
      </c>
      <c r="B92">
        <v>8.1999999999999993</v>
      </c>
    </row>
    <row r="93" spans="1:2" x14ac:dyDescent="0.35">
      <c r="A93">
        <v>109</v>
      </c>
      <c r="B93">
        <v>6.4</v>
      </c>
    </row>
    <row r="94" spans="1:2" x14ac:dyDescent="0.35">
      <c r="A94">
        <v>121</v>
      </c>
      <c r="B94">
        <v>8.1</v>
      </c>
    </row>
    <row r="95" spans="1:2" x14ac:dyDescent="0.35">
      <c r="A95">
        <v>169</v>
      </c>
      <c r="B95">
        <v>8.6</v>
      </c>
    </row>
    <row r="96" spans="1:2" x14ac:dyDescent="0.35">
      <c r="A96">
        <v>148</v>
      </c>
      <c r="B96">
        <v>8.8000000000000007</v>
      </c>
    </row>
    <row r="97" spans="1:2" x14ac:dyDescent="0.35">
      <c r="A97">
        <v>106</v>
      </c>
      <c r="B97">
        <v>6.7</v>
      </c>
    </row>
    <row r="98" spans="1:2" x14ac:dyDescent="0.35">
      <c r="A98">
        <v>166</v>
      </c>
      <c r="B98">
        <v>7.8</v>
      </c>
    </row>
    <row r="99" spans="1:2" x14ac:dyDescent="0.35">
      <c r="A99">
        <v>132</v>
      </c>
      <c r="B99">
        <v>7.8</v>
      </c>
    </row>
    <row r="100" spans="1:2" x14ac:dyDescent="0.35">
      <c r="A100">
        <v>137</v>
      </c>
      <c r="B100">
        <v>6.6</v>
      </c>
    </row>
    <row r="101" spans="1:2" x14ac:dyDescent="0.35">
      <c r="A101">
        <v>109</v>
      </c>
      <c r="B101">
        <v>6.1</v>
      </c>
    </row>
    <row r="102" spans="1:2" x14ac:dyDescent="0.35">
      <c r="A102">
        <v>98</v>
      </c>
      <c r="B102">
        <v>5.6</v>
      </c>
    </row>
    <row r="103" spans="1:2" x14ac:dyDescent="0.35">
      <c r="A103">
        <v>113</v>
      </c>
      <c r="B103">
        <v>6.4</v>
      </c>
    </row>
    <row r="104" spans="1:2" x14ac:dyDescent="0.35">
      <c r="A104">
        <v>93</v>
      </c>
      <c r="B104">
        <v>6.1</v>
      </c>
    </row>
    <row r="105" spans="1:2" x14ac:dyDescent="0.35">
      <c r="A105">
        <v>123</v>
      </c>
      <c r="B105">
        <v>7.3</v>
      </c>
    </row>
    <row r="106" spans="1:2" x14ac:dyDescent="0.35">
      <c r="A106">
        <v>126</v>
      </c>
      <c r="B106">
        <v>6.6</v>
      </c>
    </row>
    <row r="107" spans="1:2" x14ac:dyDescent="0.35">
      <c r="A107">
        <v>113</v>
      </c>
      <c r="B107">
        <v>6.3</v>
      </c>
    </row>
    <row r="108" spans="1:2" x14ac:dyDescent="0.35">
      <c r="A108">
        <v>184</v>
      </c>
      <c r="B108">
        <v>6.1</v>
      </c>
    </row>
    <row r="109" spans="1:2" x14ac:dyDescent="0.35">
      <c r="A109">
        <v>144</v>
      </c>
      <c r="B109">
        <v>7.1</v>
      </c>
    </row>
    <row r="110" spans="1:2" x14ac:dyDescent="0.35">
      <c r="A110">
        <v>206</v>
      </c>
      <c r="B110">
        <v>5.5</v>
      </c>
    </row>
    <row r="111" spans="1:2" x14ac:dyDescent="0.35">
      <c r="A111">
        <v>138</v>
      </c>
      <c r="B111">
        <v>7.5</v>
      </c>
    </row>
    <row r="112" spans="1:2" x14ac:dyDescent="0.35">
      <c r="A112">
        <v>157</v>
      </c>
      <c r="B112">
        <v>7.6</v>
      </c>
    </row>
    <row r="113" spans="1:2" x14ac:dyDescent="0.35">
      <c r="A113">
        <v>102</v>
      </c>
      <c r="B113">
        <v>6.4</v>
      </c>
    </row>
    <row r="114" spans="1:2" x14ac:dyDescent="0.35">
      <c r="A114">
        <v>104</v>
      </c>
      <c r="B114">
        <v>7.2</v>
      </c>
    </row>
    <row r="115" spans="1:2" x14ac:dyDescent="0.35">
      <c r="A115">
        <v>115</v>
      </c>
      <c r="B115">
        <v>6.7</v>
      </c>
    </row>
    <row r="116" spans="1:2" x14ac:dyDescent="0.35">
      <c r="A116">
        <v>111</v>
      </c>
      <c r="B116">
        <v>8</v>
      </c>
    </row>
    <row r="117" spans="1:2" x14ac:dyDescent="0.35">
      <c r="A117">
        <v>128</v>
      </c>
      <c r="B117">
        <v>8.3000000000000007</v>
      </c>
    </row>
    <row r="118" spans="1:2" x14ac:dyDescent="0.35">
      <c r="A118">
        <v>89</v>
      </c>
      <c r="B118">
        <v>6.7</v>
      </c>
    </row>
    <row r="119" spans="1:2" x14ac:dyDescent="0.35">
      <c r="A119">
        <v>105</v>
      </c>
      <c r="B119">
        <v>5.9</v>
      </c>
    </row>
    <row r="120" spans="1:2" x14ac:dyDescent="0.35">
      <c r="A120">
        <v>119</v>
      </c>
      <c r="B120">
        <v>6.7</v>
      </c>
    </row>
    <row r="121" spans="1:2" x14ac:dyDescent="0.35">
      <c r="A121">
        <v>129</v>
      </c>
      <c r="B121">
        <v>6.7</v>
      </c>
    </row>
    <row r="122" spans="1:2" x14ac:dyDescent="0.35">
      <c r="A122">
        <v>102</v>
      </c>
      <c r="B122">
        <v>7.6</v>
      </c>
    </row>
    <row r="123" spans="1:2" x14ac:dyDescent="0.35">
      <c r="A123">
        <v>138</v>
      </c>
      <c r="B123">
        <v>7.2</v>
      </c>
    </row>
    <row r="124" spans="1:2" x14ac:dyDescent="0.35">
      <c r="A124">
        <v>112</v>
      </c>
      <c r="B124">
        <v>7.1</v>
      </c>
    </row>
    <row r="125" spans="1:2" x14ac:dyDescent="0.35">
      <c r="A125">
        <v>120</v>
      </c>
      <c r="B125">
        <v>8.1</v>
      </c>
    </row>
    <row r="126" spans="1:2" x14ac:dyDescent="0.35">
      <c r="A126">
        <v>146</v>
      </c>
      <c r="B126">
        <v>6.7</v>
      </c>
    </row>
    <row r="127" spans="1:2" x14ac:dyDescent="0.35">
      <c r="A127">
        <v>115</v>
      </c>
      <c r="B127">
        <v>7</v>
      </c>
    </row>
    <row r="128" spans="1:2" x14ac:dyDescent="0.35">
      <c r="A128">
        <v>96</v>
      </c>
      <c r="B128">
        <v>6.9</v>
      </c>
    </row>
    <row r="129" spans="1:2" x14ac:dyDescent="0.35">
      <c r="A129">
        <v>88</v>
      </c>
      <c r="B129">
        <v>5.0999999999999996</v>
      </c>
    </row>
    <row r="130" spans="1:2" x14ac:dyDescent="0.35">
      <c r="A130">
        <v>99</v>
      </c>
      <c r="B130">
        <v>5.8</v>
      </c>
    </row>
    <row r="131" spans="1:2" x14ac:dyDescent="0.35">
      <c r="A131">
        <v>113</v>
      </c>
      <c r="B131">
        <v>6.2</v>
      </c>
    </row>
    <row r="132" spans="1:2" x14ac:dyDescent="0.35">
      <c r="A132">
        <v>131</v>
      </c>
      <c r="B132">
        <v>7.4</v>
      </c>
    </row>
    <row r="133" spans="1:2" x14ac:dyDescent="0.35">
      <c r="A133">
        <v>119</v>
      </c>
      <c r="B133">
        <v>5.8</v>
      </c>
    </row>
    <row r="134" spans="1:2" x14ac:dyDescent="0.35">
      <c r="A134">
        <v>91</v>
      </c>
      <c r="B134">
        <v>6.2</v>
      </c>
    </row>
    <row r="135" spans="1:2" x14ac:dyDescent="0.35">
      <c r="A135">
        <v>90</v>
      </c>
      <c r="B135">
        <v>7.3</v>
      </c>
    </row>
    <row r="136" spans="1:2" x14ac:dyDescent="0.35">
      <c r="A136">
        <v>103</v>
      </c>
      <c r="B136">
        <v>4.2</v>
      </c>
    </row>
    <row r="137" spans="1:2" x14ac:dyDescent="0.35">
      <c r="A137">
        <v>124</v>
      </c>
      <c r="B137">
        <v>6.9</v>
      </c>
    </row>
    <row r="138" spans="1:2" x14ac:dyDescent="0.35">
      <c r="A138">
        <v>131</v>
      </c>
      <c r="B138">
        <v>6.4</v>
      </c>
    </row>
    <row r="139" spans="1:2" x14ac:dyDescent="0.35">
      <c r="A139">
        <v>88</v>
      </c>
      <c r="B139">
        <v>5.4</v>
      </c>
    </row>
    <row r="140" spans="1:2" x14ac:dyDescent="0.35">
      <c r="A140">
        <v>85</v>
      </c>
      <c r="B140">
        <v>6.7</v>
      </c>
    </row>
    <row r="141" spans="1:2" x14ac:dyDescent="0.35">
      <c r="A141">
        <v>111</v>
      </c>
      <c r="B141">
        <v>5.8</v>
      </c>
    </row>
    <row r="142" spans="1:2" x14ac:dyDescent="0.35">
      <c r="A142">
        <v>92</v>
      </c>
      <c r="B142">
        <v>6.9</v>
      </c>
    </row>
    <row r="143" spans="1:2" x14ac:dyDescent="0.35">
      <c r="A143">
        <v>196</v>
      </c>
      <c r="B143">
        <v>7.2</v>
      </c>
    </row>
    <row r="144" spans="1:2" x14ac:dyDescent="0.35">
      <c r="A144">
        <v>93</v>
      </c>
      <c r="B144">
        <v>6.9</v>
      </c>
    </row>
    <row r="145" spans="1:2" x14ac:dyDescent="0.35">
      <c r="A145">
        <v>133</v>
      </c>
      <c r="B145">
        <v>6.1</v>
      </c>
    </row>
    <row r="146" spans="1:2" x14ac:dyDescent="0.35">
      <c r="A146">
        <v>116</v>
      </c>
      <c r="B146">
        <v>5.5</v>
      </c>
    </row>
    <row r="147" spans="1:2" x14ac:dyDescent="0.35">
      <c r="A147">
        <v>153</v>
      </c>
      <c r="B147">
        <v>6.6</v>
      </c>
    </row>
    <row r="148" spans="1:2" x14ac:dyDescent="0.35">
      <c r="A148">
        <v>88</v>
      </c>
      <c r="B148">
        <v>6.1</v>
      </c>
    </row>
    <row r="149" spans="1:2" x14ac:dyDescent="0.35">
      <c r="A149">
        <v>115</v>
      </c>
      <c r="B149">
        <v>6.3</v>
      </c>
    </row>
    <row r="150" spans="1:2" x14ac:dyDescent="0.35">
      <c r="A150">
        <v>95</v>
      </c>
      <c r="B150">
        <v>7.2</v>
      </c>
    </row>
    <row r="151" spans="1:2" x14ac:dyDescent="0.35">
      <c r="A151">
        <v>133</v>
      </c>
      <c r="B151">
        <v>7.4</v>
      </c>
    </row>
    <row r="152" spans="1:2" x14ac:dyDescent="0.35">
      <c r="A152">
        <v>97</v>
      </c>
      <c r="B152">
        <v>7.3</v>
      </c>
    </row>
    <row r="153" spans="1:2" x14ac:dyDescent="0.35">
      <c r="A153">
        <v>90</v>
      </c>
      <c r="B153">
        <v>6.1</v>
      </c>
    </row>
    <row r="154" spans="1:2" x14ac:dyDescent="0.35">
      <c r="A154">
        <v>154</v>
      </c>
      <c r="B154">
        <v>7.7</v>
      </c>
    </row>
    <row r="155" spans="1:2" x14ac:dyDescent="0.35">
      <c r="A155">
        <v>150</v>
      </c>
      <c r="B155">
        <v>6.1</v>
      </c>
    </row>
    <row r="156" spans="1:2" x14ac:dyDescent="0.35">
      <c r="A156">
        <v>127</v>
      </c>
      <c r="B156">
        <v>8</v>
      </c>
    </row>
    <row r="157" spans="1:2" x14ac:dyDescent="0.35">
      <c r="A157">
        <v>121</v>
      </c>
      <c r="B157">
        <v>7.3</v>
      </c>
    </row>
    <row r="158" spans="1:2" x14ac:dyDescent="0.35">
      <c r="A158">
        <v>102</v>
      </c>
      <c r="B158">
        <v>7.9</v>
      </c>
    </row>
    <row r="159" spans="1:2" x14ac:dyDescent="0.35">
      <c r="A159">
        <v>126</v>
      </c>
      <c r="B159">
        <v>5.5</v>
      </c>
    </row>
    <row r="160" spans="1:2" x14ac:dyDescent="0.35">
      <c r="A160">
        <v>121</v>
      </c>
      <c r="B160">
        <v>5</v>
      </c>
    </row>
    <row r="161" spans="1:2" x14ac:dyDescent="0.35">
      <c r="A161">
        <v>215</v>
      </c>
      <c r="B161">
        <v>7.7</v>
      </c>
    </row>
    <row r="162" spans="1:2" x14ac:dyDescent="0.35">
      <c r="A162">
        <v>127</v>
      </c>
      <c r="B162">
        <v>6.6</v>
      </c>
    </row>
    <row r="163" spans="1:2" x14ac:dyDescent="0.35">
      <c r="A163">
        <v>138</v>
      </c>
      <c r="B163">
        <v>5.7</v>
      </c>
    </row>
    <row r="164" spans="1:2" x14ac:dyDescent="0.35">
      <c r="A164">
        <v>122</v>
      </c>
      <c r="B164">
        <v>5.8</v>
      </c>
    </row>
    <row r="165" spans="1:2" x14ac:dyDescent="0.35">
      <c r="A165">
        <v>124</v>
      </c>
      <c r="B165">
        <v>6</v>
      </c>
    </row>
    <row r="166" spans="1:2" x14ac:dyDescent="0.35">
      <c r="A166">
        <v>106</v>
      </c>
      <c r="B166">
        <v>6.4</v>
      </c>
    </row>
    <row r="167" spans="1:2" x14ac:dyDescent="0.35">
      <c r="A167">
        <v>124</v>
      </c>
      <c r="B167">
        <v>6.9</v>
      </c>
    </row>
    <row r="168" spans="1:2" x14ac:dyDescent="0.35">
      <c r="A168">
        <v>128</v>
      </c>
      <c r="B168">
        <v>6.4</v>
      </c>
    </row>
    <row r="169" spans="1:2" x14ac:dyDescent="0.35">
      <c r="A169">
        <v>138</v>
      </c>
      <c r="B169">
        <v>7.4</v>
      </c>
    </row>
    <row r="170" spans="1:2" x14ac:dyDescent="0.35">
      <c r="A170">
        <v>115</v>
      </c>
      <c r="B170">
        <v>5.5</v>
      </c>
    </row>
    <row r="171" spans="1:2" x14ac:dyDescent="0.35">
      <c r="A171">
        <v>100</v>
      </c>
      <c r="B171">
        <v>5.9</v>
      </c>
    </row>
    <row r="172" spans="1:2" x14ac:dyDescent="0.35">
      <c r="A172">
        <v>135</v>
      </c>
      <c r="B172">
        <v>6.8</v>
      </c>
    </row>
    <row r="173" spans="1:2" x14ac:dyDescent="0.35">
      <c r="A173">
        <v>117</v>
      </c>
      <c r="B173">
        <v>6.8</v>
      </c>
    </row>
    <row r="174" spans="1:2" x14ac:dyDescent="0.35">
      <c r="A174">
        <v>156</v>
      </c>
      <c r="B174">
        <v>8.1</v>
      </c>
    </row>
    <row r="175" spans="1:2" x14ac:dyDescent="0.35">
      <c r="A175">
        <v>96</v>
      </c>
      <c r="B175">
        <v>6.5</v>
      </c>
    </row>
    <row r="176" spans="1:2" x14ac:dyDescent="0.35">
      <c r="A176">
        <v>107</v>
      </c>
      <c r="B176">
        <v>7.2</v>
      </c>
    </row>
    <row r="177" spans="1:2" x14ac:dyDescent="0.35">
      <c r="A177">
        <v>92</v>
      </c>
      <c r="B177">
        <v>6.7</v>
      </c>
    </row>
    <row r="178" spans="1:2" x14ac:dyDescent="0.35">
      <c r="A178">
        <v>115</v>
      </c>
      <c r="B178">
        <v>8.1</v>
      </c>
    </row>
    <row r="179" spans="1:2" x14ac:dyDescent="0.35">
      <c r="A179">
        <v>92</v>
      </c>
      <c r="B179">
        <v>7.6</v>
      </c>
    </row>
    <row r="180" spans="1:2" x14ac:dyDescent="0.35">
      <c r="A180">
        <v>117</v>
      </c>
      <c r="B180">
        <v>7.4</v>
      </c>
    </row>
    <row r="181" spans="1:2" x14ac:dyDescent="0.35">
      <c r="A181">
        <v>146</v>
      </c>
      <c r="B181">
        <v>7.6</v>
      </c>
    </row>
    <row r="182" spans="1:2" x14ac:dyDescent="0.35">
      <c r="A182">
        <v>94</v>
      </c>
      <c r="B182">
        <v>6.7</v>
      </c>
    </row>
    <row r="183" spans="1:2" x14ac:dyDescent="0.35">
      <c r="A183">
        <v>116</v>
      </c>
      <c r="B183">
        <v>6.5</v>
      </c>
    </row>
    <row r="184" spans="1:2" x14ac:dyDescent="0.35">
      <c r="A184">
        <v>147</v>
      </c>
      <c r="B184">
        <v>6.6</v>
      </c>
    </row>
    <row r="185" spans="1:2" x14ac:dyDescent="0.35">
      <c r="A185">
        <v>90</v>
      </c>
      <c r="B185">
        <v>6.7</v>
      </c>
    </row>
    <row r="186" spans="1:2" x14ac:dyDescent="0.35">
      <c r="A186">
        <v>101</v>
      </c>
      <c r="B186">
        <v>6.4</v>
      </c>
    </row>
    <row r="187" spans="1:2" x14ac:dyDescent="0.35">
      <c r="A187">
        <v>138</v>
      </c>
      <c r="B187">
        <v>5.8</v>
      </c>
    </row>
    <row r="188" spans="1:2" x14ac:dyDescent="0.35">
      <c r="A188">
        <v>107</v>
      </c>
      <c r="B188">
        <v>7.4</v>
      </c>
    </row>
    <row r="189" spans="1:2" x14ac:dyDescent="0.35">
      <c r="A189">
        <v>142</v>
      </c>
      <c r="B189">
        <v>7.8</v>
      </c>
    </row>
    <row r="190" spans="1:2" x14ac:dyDescent="0.35">
      <c r="A190">
        <v>165</v>
      </c>
      <c r="B190">
        <v>6.6</v>
      </c>
    </row>
    <row r="191" spans="1:2" x14ac:dyDescent="0.35">
      <c r="A191">
        <v>100</v>
      </c>
      <c r="B191">
        <v>4.9000000000000004</v>
      </c>
    </row>
    <row r="192" spans="1:2" x14ac:dyDescent="0.35">
      <c r="A192">
        <v>82</v>
      </c>
      <c r="B192">
        <v>6.5</v>
      </c>
    </row>
    <row r="193" spans="1:2" x14ac:dyDescent="0.35">
      <c r="A193">
        <v>98</v>
      </c>
      <c r="B193">
        <v>6.2</v>
      </c>
    </row>
    <row r="194" spans="1:2" x14ac:dyDescent="0.35">
      <c r="A194">
        <v>95</v>
      </c>
      <c r="B194">
        <v>7.3</v>
      </c>
    </row>
    <row r="195" spans="1:2" x14ac:dyDescent="0.35">
      <c r="A195">
        <v>159</v>
      </c>
      <c r="B195">
        <v>7.5</v>
      </c>
    </row>
    <row r="196" spans="1:2" x14ac:dyDescent="0.35">
      <c r="A196">
        <v>96</v>
      </c>
      <c r="B196">
        <v>5.6</v>
      </c>
    </row>
    <row r="197" spans="1:2" x14ac:dyDescent="0.35">
      <c r="A197">
        <v>143</v>
      </c>
      <c r="B197">
        <v>8.1</v>
      </c>
    </row>
    <row r="198" spans="1:2" x14ac:dyDescent="0.35">
      <c r="A198">
        <v>123</v>
      </c>
      <c r="B198">
        <v>6.7</v>
      </c>
    </row>
    <row r="199" spans="1:2" x14ac:dyDescent="0.35">
      <c r="A199">
        <v>174</v>
      </c>
      <c r="B199">
        <v>6.6</v>
      </c>
    </row>
    <row r="200" spans="1:2" x14ac:dyDescent="0.35">
      <c r="A200">
        <v>101</v>
      </c>
      <c r="B200">
        <v>6.4</v>
      </c>
    </row>
    <row r="201" spans="1:2" x14ac:dyDescent="0.35">
      <c r="A201">
        <v>134</v>
      </c>
      <c r="B201">
        <v>7.5</v>
      </c>
    </row>
    <row r="202" spans="1:2" x14ac:dyDescent="0.35">
      <c r="A202">
        <v>132</v>
      </c>
      <c r="B202">
        <v>7.3</v>
      </c>
    </row>
    <row r="203" spans="1:2" x14ac:dyDescent="0.35">
      <c r="A203">
        <v>129</v>
      </c>
      <c r="B203">
        <v>7.5</v>
      </c>
    </row>
    <row r="204" spans="1:2" x14ac:dyDescent="0.35">
      <c r="A204">
        <v>106</v>
      </c>
      <c r="B204">
        <v>5.8</v>
      </c>
    </row>
    <row r="205" spans="1:2" x14ac:dyDescent="0.35">
      <c r="A205">
        <v>113</v>
      </c>
      <c r="B205">
        <v>7.5</v>
      </c>
    </row>
    <row r="206" spans="1:2" x14ac:dyDescent="0.35">
      <c r="A206">
        <v>102</v>
      </c>
      <c r="B206">
        <v>6.6</v>
      </c>
    </row>
    <row r="207" spans="1:2" x14ac:dyDescent="0.35">
      <c r="A207">
        <v>135</v>
      </c>
      <c r="B207">
        <v>6.7</v>
      </c>
    </row>
    <row r="208" spans="1:2" x14ac:dyDescent="0.35">
      <c r="A208">
        <v>125</v>
      </c>
      <c r="B208">
        <v>3.7</v>
      </c>
    </row>
    <row r="209" spans="1:2" x14ac:dyDescent="0.35">
      <c r="A209">
        <v>110</v>
      </c>
      <c r="B209">
        <v>6</v>
      </c>
    </row>
    <row r="210" spans="1:2" x14ac:dyDescent="0.35">
      <c r="A210">
        <v>124</v>
      </c>
      <c r="B210">
        <v>6.4</v>
      </c>
    </row>
    <row r="211" spans="1:2" x14ac:dyDescent="0.35">
      <c r="A211">
        <v>123</v>
      </c>
      <c r="B211">
        <v>6.1</v>
      </c>
    </row>
    <row r="212" spans="1:2" x14ac:dyDescent="0.35">
      <c r="A212">
        <v>130</v>
      </c>
      <c r="B212">
        <v>6.4</v>
      </c>
    </row>
    <row r="213" spans="1:2" x14ac:dyDescent="0.35">
      <c r="A213">
        <v>92</v>
      </c>
      <c r="B213">
        <v>5.6</v>
      </c>
    </row>
    <row r="214" spans="1:2" x14ac:dyDescent="0.35">
      <c r="A214">
        <v>127</v>
      </c>
      <c r="B214">
        <v>8</v>
      </c>
    </row>
    <row r="215" spans="1:2" x14ac:dyDescent="0.35">
      <c r="A215">
        <v>123</v>
      </c>
      <c r="B215">
        <v>5.2</v>
      </c>
    </row>
    <row r="216" spans="1:2" x14ac:dyDescent="0.35">
      <c r="A216">
        <v>123</v>
      </c>
      <c r="B216">
        <v>7.1</v>
      </c>
    </row>
    <row r="217" spans="1:2" x14ac:dyDescent="0.35">
      <c r="A217">
        <v>107</v>
      </c>
      <c r="B217">
        <v>4.8</v>
      </c>
    </row>
    <row r="218" spans="1:2" x14ac:dyDescent="0.35">
      <c r="A218">
        <v>124</v>
      </c>
      <c r="B218">
        <v>7</v>
      </c>
    </row>
    <row r="219" spans="1:2" x14ac:dyDescent="0.35">
      <c r="A219">
        <v>77</v>
      </c>
      <c r="B219">
        <v>5.4</v>
      </c>
    </row>
    <row r="220" spans="1:2" x14ac:dyDescent="0.35">
      <c r="A220">
        <v>109</v>
      </c>
      <c r="B220">
        <v>6.6</v>
      </c>
    </row>
    <row r="221" spans="1:2" x14ac:dyDescent="0.35">
      <c r="A221">
        <v>134</v>
      </c>
      <c r="B221">
        <v>6.7</v>
      </c>
    </row>
    <row r="222" spans="1:2" x14ac:dyDescent="0.35">
      <c r="A222">
        <v>117</v>
      </c>
      <c r="B222">
        <v>6.2</v>
      </c>
    </row>
    <row r="223" spans="1:2" x14ac:dyDescent="0.35">
      <c r="A223">
        <v>135</v>
      </c>
      <c r="B223">
        <v>6.1</v>
      </c>
    </row>
    <row r="224" spans="1:2" x14ac:dyDescent="0.35">
      <c r="A224">
        <v>121</v>
      </c>
      <c r="B224">
        <v>5.3</v>
      </c>
    </row>
    <row r="225" spans="1:2" x14ac:dyDescent="0.35">
      <c r="A225">
        <v>117</v>
      </c>
      <c r="B225">
        <v>6.3</v>
      </c>
    </row>
    <row r="226" spans="1:2" x14ac:dyDescent="0.35">
      <c r="A226">
        <v>124</v>
      </c>
      <c r="B226">
        <v>7</v>
      </c>
    </row>
    <row r="227" spans="1:2" x14ac:dyDescent="0.35">
      <c r="A227">
        <v>140</v>
      </c>
      <c r="B227">
        <v>7.6</v>
      </c>
    </row>
    <row r="228" spans="1:2" x14ac:dyDescent="0.35">
      <c r="A228">
        <v>142</v>
      </c>
      <c r="B228">
        <v>6.7</v>
      </c>
    </row>
    <row r="229" spans="1:2" x14ac:dyDescent="0.35">
      <c r="A229">
        <v>92</v>
      </c>
      <c r="B229">
        <v>8.1</v>
      </c>
    </row>
    <row r="230" spans="1:2" x14ac:dyDescent="0.35">
      <c r="A230">
        <v>138</v>
      </c>
      <c r="B230">
        <v>6.7</v>
      </c>
    </row>
    <row r="231" spans="1:2" x14ac:dyDescent="0.35">
      <c r="A231">
        <v>136</v>
      </c>
      <c r="B231">
        <v>6.5</v>
      </c>
    </row>
    <row r="232" spans="1:2" x14ac:dyDescent="0.35">
      <c r="A232">
        <v>98</v>
      </c>
      <c r="B232">
        <v>7.3</v>
      </c>
    </row>
    <row r="233" spans="1:2" x14ac:dyDescent="0.35">
      <c r="A233">
        <v>153</v>
      </c>
      <c r="B233">
        <v>6</v>
      </c>
    </row>
    <row r="234" spans="1:2" x14ac:dyDescent="0.35">
      <c r="A234">
        <v>120</v>
      </c>
      <c r="B234">
        <v>6.1</v>
      </c>
    </row>
    <row r="235" spans="1:2" x14ac:dyDescent="0.35">
      <c r="A235">
        <v>101</v>
      </c>
      <c r="B235">
        <v>5.9</v>
      </c>
    </row>
    <row r="236" spans="1:2" x14ac:dyDescent="0.35">
      <c r="A236">
        <v>91</v>
      </c>
      <c r="B236">
        <v>7.8</v>
      </c>
    </row>
    <row r="237" spans="1:2" x14ac:dyDescent="0.35">
      <c r="A237">
        <v>108</v>
      </c>
      <c r="B237">
        <v>5.8</v>
      </c>
    </row>
    <row r="238" spans="1:2" x14ac:dyDescent="0.35">
      <c r="A238">
        <v>100</v>
      </c>
      <c r="B238">
        <v>4.3</v>
      </c>
    </row>
    <row r="239" spans="1:2" x14ac:dyDescent="0.35">
      <c r="A239">
        <v>108</v>
      </c>
      <c r="B239">
        <v>6.4</v>
      </c>
    </row>
    <row r="240" spans="1:2" x14ac:dyDescent="0.35">
      <c r="A240">
        <v>114</v>
      </c>
      <c r="B240">
        <v>6.1</v>
      </c>
    </row>
    <row r="241" spans="1:2" x14ac:dyDescent="0.35">
      <c r="A241">
        <v>119</v>
      </c>
      <c r="B241">
        <v>6.5</v>
      </c>
    </row>
    <row r="242" spans="1:2" x14ac:dyDescent="0.35">
      <c r="A242">
        <v>142</v>
      </c>
      <c r="B242">
        <v>7.1</v>
      </c>
    </row>
    <row r="243" spans="1:2" x14ac:dyDescent="0.35">
      <c r="A243">
        <v>125</v>
      </c>
      <c r="B243">
        <v>6.4</v>
      </c>
    </row>
    <row r="244" spans="1:2" x14ac:dyDescent="0.35">
      <c r="A244">
        <v>126</v>
      </c>
      <c r="B244">
        <v>6.5</v>
      </c>
    </row>
    <row r="245" spans="1:2" x14ac:dyDescent="0.35">
      <c r="A245">
        <v>119</v>
      </c>
      <c r="B245">
        <v>6.3</v>
      </c>
    </row>
    <row r="246" spans="1:2" x14ac:dyDescent="0.35">
      <c r="A246">
        <v>170</v>
      </c>
      <c r="B246">
        <v>7.5</v>
      </c>
    </row>
    <row r="247" spans="1:2" x14ac:dyDescent="0.35">
      <c r="A247">
        <v>85</v>
      </c>
      <c r="B247">
        <v>4.9000000000000004</v>
      </c>
    </row>
    <row r="248" spans="1:2" x14ac:dyDescent="0.35">
      <c r="A248">
        <v>119</v>
      </c>
      <c r="B248">
        <v>5.8</v>
      </c>
    </row>
    <row r="249" spans="1:2" x14ac:dyDescent="0.35">
      <c r="A249">
        <v>102</v>
      </c>
      <c r="B249">
        <v>6.2</v>
      </c>
    </row>
    <row r="250" spans="1:2" x14ac:dyDescent="0.35">
      <c r="A250">
        <v>103</v>
      </c>
      <c r="B250">
        <v>5.5</v>
      </c>
    </row>
    <row r="251" spans="1:2" x14ac:dyDescent="0.35">
      <c r="A251">
        <v>76</v>
      </c>
      <c r="B251">
        <v>5.4</v>
      </c>
    </row>
    <row r="252" spans="1:2" x14ac:dyDescent="0.35">
      <c r="A252">
        <v>120</v>
      </c>
      <c r="B252">
        <v>5.8</v>
      </c>
    </row>
    <row r="253" spans="1:2" x14ac:dyDescent="0.35">
      <c r="A253">
        <v>127</v>
      </c>
      <c r="B253">
        <v>7.1</v>
      </c>
    </row>
    <row r="254" spans="1:2" x14ac:dyDescent="0.35">
      <c r="A254">
        <v>105</v>
      </c>
      <c r="B254">
        <v>5.4</v>
      </c>
    </row>
    <row r="255" spans="1:2" x14ac:dyDescent="0.35">
      <c r="A255">
        <v>121</v>
      </c>
      <c r="B255">
        <v>3.7</v>
      </c>
    </row>
    <row r="256" spans="1:2" x14ac:dyDescent="0.35">
      <c r="A256">
        <v>114</v>
      </c>
      <c r="B256">
        <v>6.7</v>
      </c>
    </row>
    <row r="257" spans="1:2" x14ac:dyDescent="0.35">
      <c r="A257">
        <v>129</v>
      </c>
      <c r="B257">
        <v>7.2</v>
      </c>
    </row>
    <row r="258" spans="1:2" x14ac:dyDescent="0.35">
      <c r="A258">
        <v>171</v>
      </c>
      <c r="B258">
        <v>8.8000000000000007</v>
      </c>
    </row>
    <row r="259" spans="1:2" x14ac:dyDescent="0.35">
      <c r="A259">
        <v>120</v>
      </c>
      <c r="B259">
        <v>5.8</v>
      </c>
    </row>
    <row r="260" spans="1:2" x14ac:dyDescent="0.35">
      <c r="A260">
        <v>165</v>
      </c>
      <c r="B260">
        <v>6.8</v>
      </c>
    </row>
    <row r="261" spans="1:2" x14ac:dyDescent="0.35">
      <c r="A261">
        <v>82</v>
      </c>
      <c r="B261">
        <v>3.8</v>
      </c>
    </row>
    <row r="262" spans="1:2" x14ac:dyDescent="0.35">
      <c r="A262">
        <v>115</v>
      </c>
      <c r="B262">
        <v>7.1</v>
      </c>
    </row>
    <row r="263" spans="1:2" x14ac:dyDescent="0.35">
      <c r="A263">
        <v>194</v>
      </c>
      <c r="B263">
        <v>7.2</v>
      </c>
    </row>
    <row r="264" spans="1:2" x14ac:dyDescent="0.35">
      <c r="A264">
        <v>84</v>
      </c>
      <c r="B264">
        <v>5.9</v>
      </c>
    </row>
    <row r="265" spans="1:2" x14ac:dyDescent="0.35">
      <c r="A265">
        <v>97</v>
      </c>
      <c r="B265">
        <v>7.1</v>
      </c>
    </row>
    <row r="266" spans="1:2" x14ac:dyDescent="0.35">
      <c r="A266">
        <v>151</v>
      </c>
      <c r="B266">
        <v>8.1</v>
      </c>
    </row>
    <row r="267" spans="1:2" x14ac:dyDescent="0.35">
      <c r="A267">
        <v>136</v>
      </c>
      <c r="B267">
        <v>6.9</v>
      </c>
    </row>
    <row r="268" spans="1:2" x14ac:dyDescent="0.35">
      <c r="A268">
        <v>104</v>
      </c>
      <c r="B268">
        <v>4.4000000000000004</v>
      </c>
    </row>
    <row r="269" spans="1:2" x14ac:dyDescent="0.35">
      <c r="A269">
        <v>127</v>
      </c>
      <c r="B269">
        <v>6.5</v>
      </c>
    </row>
    <row r="270" spans="1:2" x14ac:dyDescent="0.35">
      <c r="A270">
        <v>171</v>
      </c>
      <c r="B270">
        <v>8.5</v>
      </c>
    </row>
    <row r="271" spans="1:2" x14ac:dyDescent="0.35">
      <c r="A271">
        <v>145</v>
      </c>
      <c r="B271">
        <v>7.7</v>
      </c>
    </row>
    <row r="272" spans="1:2" x14ac:dyDescent="0.35">
      <c r="A272">
        <v>174</v>
      </c>
      <c r="B272">
        <v>7.4</v>
      </c>
    </row>
    <row r="273" spans="1:2" x14ac:dyDescent="0.35">
      <c r="A273">
        <v>144</v>
      </c>
      <c r="B273">
        <v>8</v>
      </c>
    </row>
    <row r="274" spans="1:2" x14ac:dyDescent="0.35">
      <c r="A274">
        <v>119</v>
      </c>
      <c r="B274">
        <v>5.7</v>
      </c>
    </row>
    <row r="275" spans="1:2" x14ac:dyDescent="0.35">
      <c r="A275">
        <v>153</v>
      </c>
      <c r="B275">
        <v>8.5</v>
      </c>
    </row>
    <row r="276" spans="1:2" x14ac:dyDescent="0.35">
      <c r="A276">
        <v>140</v>
      </c>
      <c r="B276">
        <v>7</v>
      </c>
    </row>
    <row r="277" spans="1:2" x14ac:dyDescent="0.35">
      <c r="A277">
        <v>176</v>
      </c>
      <c r="B277">
        <v>7.8</v>
      </c>
    </row>
    <row r="278" spans="1:2" x14ac:dyDescent="0.35">
      <c r="A278">
        <v>141</v>
      </c>
      <c r="B278">
        <v>7.2</v>
      </c>
    </row>
    <row r="279" spans="1:2" x14ac:dyDescent="0.35">
      <c r="A279">
        <v>106</v>
      </c>
      <c r="B279">
        <v>6.4</v>
      </c>
    </row>
    <row r="280" spans="1:2" x14ac:dyDescent="0.35">
      <c r="A280">
        <v>98</v>
      </c>
      <c r="B280">
        <v>5.5</v>
      </c>
    </row>
    <row r="281" spans="1:2" x14ac:dyDescent="0.35">
      <c r="A281">
        <v>116</v>
      </c>
      <c r="B281">
        <v>6.7</v>
      </c>
    </row>
    <row r="282" spans="1:2" x14ac:dyDescent="0.35">
      <c r="A282">
        <v>115</v>
      </c>
      <c r="B282">
        <v>6.1</v>
      </c>
    </row>
    <row r="283" spans="1:2" x14ac:dyDescent="0.35">
      <c r="A283">
        <v>165</v>
      </c>
      <c r="B283">
        <v>8.5</v>
      </c>
    </row>
    <row r="284" spans="1:2" x14ac:dyDescent="0.35">
      <c r="A284">
        <v>91</v>
      </c>
      <c r="B284">
        <v>6.9</v>
      </c>
    </row>
    <row r="285" spans="1:2" x14ac:dyDescent="0.35">
      <c r="A285">
        <v>78</v>
      </c>
      <c r="B285">
        <v>7.3</v>
      </c>
    </row>
    <row r="286" spans="1:2" x14ac:dyDescent="0.35">
      <c r="A286">
        <v>103</v>
      </c>
      <c r="B286">
        <v>6.7</v>
      </c>
    </row>
    <row r="287" spans="1:2" x14ac:dyDescent="0.35">
      <c r="A287">
        <v>131</v>
      </c>
      <c r="B287">
        <v>6.9</v>
      </c>
    </row>
    <row r="288" spans="1:2" x14ac:dyDescent="0.35">
      <c r="A288">
        <v>104</v>
      </c>
      <c r="B288">
        <v>5.0999999999999996</v>
      </c>
    </row>
    <row r="289" spans="1:2" x14ac:dyDescent="0.35">
      <c r="A289">
        <v>101</v>
      </c>
      <c r="B289">
        <v>6.8</v>
      </c>
    </row>
    <row r="290" spans="1:2" x14ac:dyDescent="0.35">
      <c r="A290">
        <v>102</v>
      </c>
      <c r="B290">
        <v>6.7</v>
      </c>
    </row>
    <row r="291" spans="1:2" x14ac:dyDescent="0.35">
      <c r="A291">
        <v>103</v>
      </c>
      <c r="B291">
        <v>6</v>
      </c>
    </row>
    <row r="292" spans="1:2" x14ac:dyDescent="0.35">
      <c r="A292">
        <v>121</v>
      </c>
      <c r="B292">
        <v>5.7</v>
      </c>
    </row>
    <row r="293" spans="1:2" x14ac:dyDescent="0.35">
      <c r="A293">
        <v>143</v>
      </c>
      <c r="B293">
        <v>8</v>
      </c>
    </row>
    <row r="294" spans="1:2" x14ac:dyDescent="0.35">
      <c r="A294">
        <v>240</v>
      </c>
      <c r="B294">
        <v>8.1999999999999993</v>
      </c>
    </row>
    <row r="295" spans="1:2" x14ac:dyDescent="0.35">
      <c r="A295">
        <v>121</v>
      </c>
      <c r="B295">
        <v>5.4</v>
      </c>
    </row>
    <row r="296" spans="1:2" x14ac:dyDescent="0.35">
      <c r="A296">
        <v>129</v>
      </c>
      <c r="B296">
        <v>7.2</v>
      </c>
    </row>
    <row r="297" spans="1:2" x14ac:dyDescent="0.35">
      <c r="A297">
        <v>172</v>
      </c>
      <c r="B297">
        <v>7.5</v>
      </c>
    </row>
    <row r="298" spans="1:2" x14ac:dyDescent="0.35">
      <c r="A298">
        <v>101</v>
      </c>
      <c r="B298">
        <v>7</v>
      </c>
    </row>
    <row r="299" spans="1:2" x14ac:dyDescent="0.35">
      <c r="A299">
        <v>87</v>
      </c>
      <c r="B299">
        <v>3.3</v>
      </c>
    </row>
    <row r="300" spans="1:2" x14ac:dyDescent="0.35">
      <c r="A300">
        <v>101</v>
      </c>
      <c r="B300">
        <v>6</v>
      </c>
    </row>
    <row r="301" spans="1:2" x14ac:dyDescent="0.35">
      <c r="A301">
        <v>95</v>
      </c>
      <c r="B301">
        <v>7.1</v>
      </c>
    </row>
    <row r="302" spans="1:2" x14ac:dyDescent="0.35">
      <c r="A302">
        <v>102</v>
      </c>
      <c r="B302">
        <v>5.4</v>
      </c>
    </row>
    <row r="303" spans="1:2" x14ac:dyDescent="0.35">
      <c r="A303">
        <v>131</v>
      </c>
      <c r="B303">
        <v>6.1</v>
      </c>
    </row>
    <row r="304" spans="1:2" x14ac:dyDescent="0.35">
      <c r="A304">
        <v>114</v>
      </c>
      <c r="B304">
        <v>5.3</v>
      </c>
    </row>
    <row r="305" spans="1:2" x14ac:dyDescent="0.35">
      <c r="A305">
        <v>94</v>
      </c>
      <c r="B305">
        <v>2.2000000000000002</v>
      </c>
    </row>
    <row r="306" spans="1:2" x14ac:dyDescent="0.35">
      <c r="A306">
        <v>122</v>
      </c>
      <c r="B306">
        <v>7</v>
      </c>
    </row>
    <row r="307" spans="1:2" x14ac:dyDescent="0.35">
      <c r="A307">
        <v>95</v>
      </c>
      <c r="B307">
        <v>3.8</v>
      </c>
    </row>
    <row r="308" spans="1:2" x14ac:dyDescent="0.35">
      <c r="A308">
        <v>115</v>
      </c>
      <c r="B308">
        <v>6.9</v>
      </c>
    </row>
    <row r="309" spans="1:2" x14ac:dyDescent="0.35">
      <c r="A309">
        <v>88</v>
      </c>
      <c r="B309">
        <v>7.2</v>
      </c>
    </row>
    <row r="310" spans="1:2" x14ac:dyDescent="0.35">
      <c r="A310">
        <v>110</v>
      </c>
      <c r="B310">
        <v>7.3</v>
      </c>
    </row>
    <row r="311" spans="1:2" x14ac:dyDescent="0.35">
      <c r="A311">
        <v>130</v>
      </c>
      <c r="B311">
        <v>6.3</v>
      </c>
    </row>
    <row r="312" spans="1:2" x14ac:dyDescent="0.35">
      <c r="A312">
        <v>216</v>
      </c>
      <c r="B312">
        <v>7.5</v>
      </c>
    </row>
    <row r="313" spans="1:2" x14ac:dyDescent="0.35">
      <c r="A313">
        <v>146</v>
      </c>
      <c r="B313">
        <v>7.6</v>
      </c>
    </row>
    <row r="314" spans="1:2" x14ac:dyDescent="0.35">
      <c r="A314">
        <v>85</v>
      </c>
      <c r="B314">
        <v>6.8</v>
      </c>
    </row>
    <row r="315" spans="1:2" x14ac:dyDescent="0.35">
      <c r="A315">
        <v>93</v>
      </c>
      <c r="B315">
        <v>5.2</v>
      </c>
    </row>
    <row r="316" spans="1:2" x14ac:dyDescent="0.35">
      <c r="A316">
        <v>152</v>
      </c>
      <c r="B316">
        <v>7.7</v>
      </c>
    </row>
    <row r="317" spans="1:2" x14ac:dyDescent="0.35">
      <c r="A317">
        <v>85</v>
      </c>
      <c r="B317">
        <v>6.2</v>
      </c>
    </row>
    <row r="318" spans="1:2" x14ac:dyDescent="0.35">
      <c r="A318">
        <v>126</v>
      </c>
      <c r="B318">
        <v>7.7</v>
      </c>
    </row>
    <row r="319" spans="1:2" x14ac:dyDescent="0.35">
      <c r="A319">
        <v>146</v>
      </c>
      <c r="B319">
        <v>4.3</v>
      </c>
    </row>
    <row r="320" spans="1:2" x14ac:dyDescent="0.35">
      <c r="A320">
        <v>89</v>
      </c>
      <c r="B320">
        <v>6.9</v>
      </c>
    </row>
    <row r="321" spans="1:2" x14ac:dyDescent="0.35">
      <c r="A321">
        <v>88</v>
      </c>
      <c r="B321">
        <v>6.6</v>
      </c>
    </row>
    <row r="322" spans="1:2" x14ac:dyDescent="0.35">
      <c r="A322">
        <v>105</v>
      </c>
      <c r="B322">
        <v>7</v>
      </c>
    </row>
    <row r="323" spans="1:2" x14ac:dyDescent="0.35">
      <c r="A323">
        <v>135</v>
      </c>
      <c r="B323">
        <v>6.7</v>
      </c>
    </row>
    <row r="324" spans="1:2" x14ac:dyDescent="0.35">
      <c r="A324">
        <v>100</v>
      </c>
      <c r="B324">
        <v>8.1999999999999993</v>
      </c>
    </row>
    <row r="325" spans="1:2" x14ac:dyDescent="0.35">
      <c r="A325">
        <v>192</v>
      </c>
      <c r="B325">
        <v>8.9</v>
      </c>
    </row>
    <row r="326" spans="1:2" x14ac:dyDescent="0.35">
      <c r="A326">
        <v>172</v>
      </c>
      <c r="B326">
        <v>8.6999999999999993</v>
      </c>
    </row>
    <row r="327" spans="1:2" x14ac:dyDescent="0.35">
      <c r="A327">
        <v>102</v>
      </c>
      <c r="B327">
        <v>5.5</v>
      </c>
    </row>
    <row r="328" spans="1:2" x14ac:dyDescent="0.35">
      <c r="A328">
        <v>100</v>
      </c>
      <c r="B328">
        <v>5.7</v>
      </c>
    </row>
    <row r="329" spans="1:2" x14ac:dyDescent="0.35">
      <c r="A329">
        <v>119</v>
      </c>
      <c r="B329">
        <v>6.3</v>
      </c>
    </row>
    <row r="330" spans="1:2" x14ac:dyDescent="0.35">
      <c r="A330">
        <v>92</v>
      </c>
      <c r="B330">
        <v>5.9</v>
      </c>
    </row>
    <row r="331" spans="1:2" x14ac:dyDescent="0.35">
      <c r="A331">
        <v>105</v>
      </c>
      <c r="B331">
        <v>7.6</v>
      </c>
    </row>
    <row r="332" spans="1:2" x14ac:dyDescent="0.35">
      <c r="A332">
        <v>107</v>
      </c>
      <c r="B332">
        <v>6.6</v>
      </c>
    </row>
    <row r="333" spans="1:2" x14ac:dyDescent="0.35">
      <c r="A333">
        <v>101</v>
      </c>
      <c r="B333">
        <v>5.3</v>
      </c>
    </row>
    <row r="334" spans="1:2" x14ac:dyDescent="0.35">
      <c r="A334">
        <v>137</v>
      </c>
      <c r="B334">
        <v>6</v>
      </c>
    </row>
    <row r="335" spans="1:2" x14ac:dyDescent="0.35">
      <c r="A335">
        <v>115</v>
      </c>
      <c r="B335">
        <v>8</v>
      </c>
    </row>
    <row r="336" spans="1:2" x14ac:dyDescent="0.35">
      <c r="A336">
        <v>124</v>
      </c>
      <c r="B336">
        <v>5.6</v>
      </c>
    </row>
    <row r="337" spans="1:2" x14ac:dyDescent="0.35">
      <c r="A337">
        <v>118</v>
      </c>
      <c r="B337">
        <v>5.9</v>
      </c>
    </row>
    <row r="338" spans="1:2" x14ac:dyDescent="0.35">
      <c r="A338">
        <v>98</v>
      </c>
      <c r="B338">
        <v>7.3</v>
      </c>
    </row>
    <row r="339" spans="1:2" x14ac:dyDescent="0.35">
      <c r="A339">
        <v>82</v>
      </c>
      <c r="B339">
        <v>7.9</v>
      </c>
    </row>
    <row r="340" spans="1:2" x14ac:dyDescent="0.35">
      <c r="A340">
        <v>98</v>
      </c>
      <c r="B340">
        <v>6.8</v>
      </c>
    </row>
    <row r="341" spans="1:2" x14ac:dyDescent="0.35">
      <c r="A341">
        <v>90</v>
      </c>
      <c r="B341">
        <v>6.6</v>
      </c>
    </row>
    <row r="342" spans="1:2" x14ac:dyDescent="0.35">
      <c r="A342">
        <v>130</v>
      </c>
      <c r="B342">
        <v>6.6</v>
      </c>
    </row>
    <row r="343" spans="1:2" x14ac:dyDescent="0.35">
      <c r="A343">
        <v>90</v>
      </c>
      <c r="B343">
        <v>7</v>
      </c>
    </row>
    <row r="344" spans="1:2" x14ac:dyDescent="0.35">
      <c r="A344">
        <v>94</v>
      </c>
      <c r="B344">
        <v>7</v>
      </c>
    </row>
    <row r="345" spans="1:2" x14ac:dyDescent="0.35">
      <c r="A345">
        <v>114</v>
      </c>
      <c r="B345">
        <v>7.3</v>
      </c>
    </row>
    <row r="346" spans="1:2" x14ac:dyDescent="0.35">
      <c r="A346">
        <v>94</v>
      </c>
      <c r="B346">
        <v>5.5</v>
      </c>
    </row>
    <row r="347" spans="1:2" x14ac:dyDescent="0.35">
      <c r="A347">
        <v>151</v>
      </c>
      <c r="B347">
        <v>8.5</v>
      </c>
    </row>
    <row r="348" spans="1:2" x14ac:dyDescent="0.35">
      <c r="A348">
        <v>88</v>
      </c>
      <c r="B348">
        <v>7.5</v>
      </c>
    </row>
    <row r="349" spans="1:2" x14ac:dyDescent="0.35">
      <c r="A349">
        <v>121</v>
      </c>
      <c r="B349">
        <v>7</v>
      </c>
    </row>
    <row r="350" spans="1:2" x14ac:dyDescent="0.35">
      <c r="A350">
        <v>158</v>
      </c>
      <c r="B350">
        <v>7.8</v>
      </c>
    </row>
    <row r="351" spans="1:2" x14ac:dyDescent="0.35">
      <c r="A351">
        <v>128</v>
      </c>
      <c r="B351">
        <v>7.6</v>
      </c>
    </row>
    <row r="352" spans="1:2" x14ac:dyDescent="0.35">
      <c r="A352">
        <v>128</v>
      </c>
      <c r="B352">
        <v>7.6</v>
      </c>
    </row>
    <row r="353" spans="1:2" x14ac:dyDescent="0.35">
      <c r="A353">
        <v>95</v>
      </c>
      <c r="B353">
        <v>6.8</v>
      </c>
    </row>
    <row r="354" spans="1:2" x14ac:dyDescent="0.35">
      <c r="A354">
        <v>92</v>
      </c>
      <c r="B354">
        <v>5</v>
      </c>
    </row>
    <row r="355" spans="1:2" x14ac:dyDescent="0.35">
      <c r="A355">
        <v>121</v>
      </c>
      <c r="B355">
        <v>7.1</v>
      </c>
    </row>
    <row r="356" spans="1:2" x14ac:dyDescent="0.35">
      <c r="A356">
        <v>113</v>
      </c>
      <c r="B356">
        <v>5.5</v>
      </c>
    </row>
    <row r="357" spans="1:2" x14ac:dyDescent="0.35">
      <c r="A357">
        <v>106</v>
      </c>
      <c r="B357">
        <v>5.6</v>
      </c>
    </row>
    <row r="358" spans="1:2" x14ac:dyDescent="0.35">
      <c r="A358">
        <v>146</v>
      </c>
      <c r="B358">
        <v>7.1</v>
      </c>
    </row>
    <row r="359" spans="1:2" x14ac:dyDescent="0.35">
      <c r="A359">
        <v>88</v>
      </c>
      <c r="B359">
        <v>4.9000000000000004</v>
      </c>
    </row>
    <row r="360" spans="1:2" x14ac:dyDescent="0.35">
      <c r="A360">
        <v>150</v>
      </c>
      <c r="B360">
        <v>7.4</v>
      </c>
    </row>
    <row r="361" spans="1:2" x14ac:dyDescent="0.35">
      <c r="A361">
        <v>119</v>
      </c>
      <c r="B361">
        <v>5.7</v>
      </c>
    </row>
    <row r="362" spans="1:2" x14ac:dyDescent="0.35">
      <c r="A362">
        <v>128</v>
      </c>
      <c r="B362">
        <v>6.4</v>
      </c>
    </row>
    <row r="363" spans="1:2" x14ac:dyDescent="0.35">
      <c r="A363">
        <v>106</v>
      </c>
      <c r="B363">
        <v>5.9</v>
      </c>
    </row>
    <row r="364" spans="1:2" x14ac:dyDescent="0.35">
      <c r="A364">
        <v>117</v>
      </c>
      <c r="B364">
        <v>5.5</v>
      </c>
    </row>
    <row r="365" spans="1:2" x14ac:dyDescent="0.35">
      <c r="A365">
        <v>129</v>
      </c>
      <c r="B365">
        <v>6.9</v>
      </c>
    </row>
    <row r="366" spans="1:2" x14ac:dyDescent="0.35">
      <c r="A366">
        <v>116</v>
      </c>
      <c r="B366">
        <v>6.2</v>
      </c>
    </row>
    <row r="367" spans="1:2" x14ac:dyDescent="0.35">
      <c r="A367">
        <v>114</v>
      </c>
      <c r="B367">
        <v>7</v>
      </c>
    </row>
    <row r="368" spans="1:2" x14ac:dyDescent="0.35">
      <c r="A368">
        <v>114</v>
      </c>
      <c r="B368">
        <v>5.6</v>
      </c>
    </row>
    <row r="369" spans="1:2" x14ac:dyDescent="0.35">
      <c r="A369">
        <v>96</v>
      </c>
      <c r="B369">
        <v>7</v>
      </c>
    </row>
    <row r="370" spans="1:2" x14ac:dyDescent="0.35">
      <c r="A370">
        <v>132</v>
      </c>
      <c r="B370">
        <v>6.8</v>
      </c>
    </row>
    <row r="371" spans="1:2" x14ac:dyDescent="0.35">
      <c r="A371">
        <v>104</v>
      </c>
      <c r="B371">
        <v>5.4</v>
      </c>
    </row>
    <row r="372" spans="1:2" x14ac:dyDescent="0.35">
      <c r="A372">
        <v>111</v>
      </c>
      <c r="B372">
        <v>6.1</v>
      </c>
    </row>
    <row r="373" spans="1:2" x14ac:dyDescent="0.35">
      <c r="A373">
        <v>138</v>
      </c>
      <c r="B373">
        <v>6.7</v>
      </c>
    </row>
    <row r="374" spans="1:2" x14ac:dyDescent="0.35">
      <c r="A374">
        <v>129</v>
      </c>
      <c r="B374">
        <v>6.9</v>
      </c>
    </row>
    <row r="375" spans="1:2" x14ac:dyDescent="0.35">
      <c r="A375">
        <v>144</v>
      </c>
      <c r="B375">
        <v>8</v>
      </c>
    </row>
    <row r="376" spans="1:2" x14ac:dyDescent="0.35">
      <c r="A376">
        <v>110</v>
      </c>
      <c r="B376">
        <v>4.4000000000000004</v>
      </c>
    </row>
    <row r="377" spans="1:2" x14ac:dyDescent="0.35">
      <c r="A377">
        <v>140</v>
      </c>
      <c r="B377">
        <v>7.3</v>
      </c>
    </row>
    <row r="378" spans="1:2" x14ac:dyDescent="0.35">
      <c r="A378">
        <v>113</v>
      </c>
      <c r="B378">
        <v>6.3</v>
      </c>
    </row>
    <row r="379" spans="1:2" x14ac:dyDescent="0.35">
      <c r="A379">
        <v>143</v>
      </c>
      <c r="B379">
        <v>7.7</v>
      </c>
    </row>
    <row r="380" spans="1:2" x14ac:dyDescent="0.35">
      <c r="A380">
        <v>108</v>
      </c>
      <c r="B380">
        <v>6.5</v>
      </c>
    </row>
    <row r="381" spans="1:2" x14ac:dyDescent="0.35">
      <c r="A381">
        <v>108</v>
      </c>
      <c r="B381">
        <v>7.8</v>
      </c>
    </row>
    <row r="382" spans="1:2" x14ac:dyDescent="0.35">
      <c r="A382">
        <v>124</v>
      </c>
      <c r="B382">
        <v>6.4</v>
      </c>
    </row>
    <row r="383" spans="1:2" x14ac:dyDescent="0.35">
      <c r="A383">
        <v>116</v>
      </c>
      <c r="B383">
        <v>7.8</v>
      </c>
    </row>
    <row r="384" spans="1:2" x14ac:dyDescent="0.35">
      <c r="A384">
        <v>110</v>
      </c>
      <c r="B384">
        <v>5.8</v>
      </c>
    </row>
    <row r="385" spans="1:2" x14ac:dyDescent="0.35">
      <c r="A385">
        <v>91</v>
      </c>
      <c r="B385">
        <v>7.1</v>
      </c>
    </row>
    <row r="386" spans="1:2" x14ac:dyDescent="0.35">
      <c r="A386">
        <v>107</v>
      </c>
      <c r="B386">
        <v>7.1</v>
      </c>
    </row>
    <row r="387" spans="1:2" x14ac:dyDescent="0.35">
      <c r="A387">
        <v>115</v>
      </c>
      <c r="B387">
        <v>6.8</v>
      </c>
    </row>
    <row r="388" spans="1:2" x14ac:dyDescent="0.35">
      <c r="A388">
        <v>100</v>
      </c>
      <c r="B388">
        <v>4.8</v>
      </c>
    </row>
    <row r="389" spans="1:2" x14ac:dyDescent="0.35">
      <c r="A389">
        <v>104</v>
      </c>
      <c r="B389">
        <v>6.2</v>
      </c>
    </row>
    <row r="390" spans="1:2" x14ac:dyDescent="0.35">
      <c r="A390">
        <v>138</v>
      </c>
      <c r="B390">
        <v>6.9</v>
      </c>
    </row>
    <row r="391" spans="1:2" x14ac:dyDescent="0.35">
      <c r="A391">
        <v>140</v>
      </c>
      <c r="B391">
        <v>7.3</v>
      </c>
    </row>
    <row r="392" spans="1:2" x14ac:dyDescent="0.35">
      <c r="A392">
        <v>120</v>
      </c>
      <c r="B392">
        <v>6.6</v>
      </c>
    </row>
    <row r="393" spans="1:2" x14ac:dyDescent="0.35">
      <c r="A393">
        <v>122</v>
      </c>
      <c r="B393">
        <v>6.9</v>
      </c>
    </row>
    <row r="394" spans="1:2" x14ac:dyDescent="0.35">
      <c r="A394">
        <v>83</v>
      </c>
      <c r="B394">
        <v>6.2</v>
      </c>
    </row>
    <row r="395" spans="1:2" x14ac:dyDescent="0.35">
      <c r="A395">
        <v>139</v>
      </c>
      <c r="B395">
        <v>6.7</v>
      </c>
    </row>
    <row r="396" spans="1:2" x14ac:dyDescent="0.35">
      <c r="A396">
        <v>131</v>
      </c>
      <c r="B396">
        <v>7.6</v>
      </c>
    </row>
    <row r="397" spans="1:2" x14ac:dyDescent="0.35">
      <c r="A397">
        <v>104</v>
      </c>
      <c r="B397">
        <v>6.7</v>
      </c>
    </row>
    <row r="398" spans="1:2" x14ac:dyDescent="0.35">
      <c r="A398">
        <v>130</v>
      </c>
      <c r="B398">
        <v>6.2</v>
      </c>
    </row>
    <row r="399" spans="1:2" x14ac:dyDescent="0.35">
      <c r="A399">
        <v>145</v>
      </c>
      <c r="B399">
        <v>7.3</v>
      </c>
    </row>
    <row r="400" spans="1:2" x14ac:dyDescent="0.35">
      <c r="A400">
        <v>104</v>
      </c>
      <c r="B400">
        <v>6</v>
      </c>
    </row>
    <row r="401" spans="1:2" x14ac:dyDescent="0.35">
      <c r="A401">
        <v>97</v>
      </c>
      <c r="B401">
        <v>7.1</v>
      </c>
    </row>
    <row r="402" spans="1:2" x14ac:dyDescent="0.35">
      <c r="A402">
        <v>178</v>
      </c>
      <c r="B402">
        <v>7.1</v>
      </c>
    </row>
    <row r="403" spans="1:2" x14ac:dyDescent="0.35">
      <c r="A403">
        <v>108</v>
      </c>
      <c r="B403">
        <v>5.5</v>
      </c>
    </row>
    <row r="404" spans="1:2" x14ac:dyDescent="0.35">
      <c r="A404">
        <v>106</v>
      </c>
      <c r="B404">
        <v>5.6</v>
      </c>
    </row>
    <row r="405" spans="1:2" x14ac:dyDescent="0.35">
      <c r="A405">
        <v>112</v>
      </c>
      <c r="B405">
        <v>7.5</v>
      </c>
    </row>
    <row r="406" spans="1:2" x14ac:dyDescent="0.35">
      <c r="A406">
        <v>135</v>
      </c>
      <c r="B406">
        <v>5.4</v>
      </c>
    </row>
    <row r="407" spans="1:2" x14ac:dyDescent="0.35">
      <c r="A407">
        <v>109</v>
      </c>
      <c r="B407">
        <v>4.3</v>
      </c>
    </row>
    <row r="408" spans="1:2" x14ac:dyDescent="0.35">
      <c r="A408">
        <v>86</v>
      </c>
      <c r="B408">
        <v>4.9000000000000004</v>
      </c>
    </row>
    <row r="409" spans="1:2" x14ac:dyDescent="0.35">
      <c r="A409">
        <v>95</v>
      </c>
      <c r="B409">
        <v>7.1</v>
      </c>
    </row>
    <row r="410" spans="1:2" x14ac:dyDescent="0.35">
      <c r="A410">
        <v>107</v>
      </c>
      <c r="B410">
        <v>6.4</v>
      </c>
    </row>
    <row r="411" spans="1:2" x14ac:dyDescent="0.35">
      <c r="A411">
        <v>82</v>
      </c>
      <c r="B411">
        <v>4.3</v>
      </c>
    </row>
    <row r="412" spans="1:2" x14ac:dyDescent="0.35">
      <c r="A412">
        <v>88</v>
      </c>
      <c r="B412">
        <v>6.1</v>
      </c>
    </row>
    <row r="413" spans="1:2" x14ac:dyDescent="0.35">
      <c r="A413">
        <v>120</v>
      </c>
      <c r="B413">
        <v>7</v>
      </c>
    </row>
    <row r="414" spans="1:2" x14ac:dyDescent="0.35">
      <c r="A414">
        <v>162</v>
      </c>
      <c r="B414">
        <v>7.7</v>
      </c>
    </row>
    <row r="415" spans="1:2" x14ac:dyDescent="0.35">
      <c r="A415">
        <v>123</v>
      </c>
      <c r="B415">
        <v>5.9</v>
      </c>
    </row>
    <row r="416" spans="1:2" x14ac:dyDescent="0.35">
      <c r="A416">
        <v>101</v>
      </c>
      <c r="B416">
        <v>6.7</v>
      </c>
    </row>
    <row r="417" spans="1:2" x14ac:dyDescent="0.35">
      <c r="A417">
        <v>113</v>
      </c>
      <c r="B417">
        <v>6.5</v>
      </c>
    </row>
    <row r="418" spans="1:2" x14ac:dyDescent="0.35">
      <c r="A418">
        <v>110</v>
      </c>
      <c r="B418">
        <v>7.1</v>
      </c>
    </row>
    <row r="419" spans="1:2" x14ac:dyDescent="0.35">
      <c r="A419">
        <v>142</v>
      </c>
      <c r="B419">
        <v>7.3</v>
      </c>
    </row>
    <row r="420" spans="1:2" x14ac:dyDescent="0.35">
      <c r="A420">
        <v>102</v>
      </c>
      <c r="B420">
        <v>6.5</v>
      </c>
    </row>
    <row r="421" spans="1:2" x14ac:dyDescent="0.35">
      <c r="A421">
        <v>126</v>
      </c>
      <c r="B421">
        <v>7</v>
      </c>
    </row>
    <row r="422" spans="1:2" x14ac:dyDescent="0.35">
      <c r="A422">
        <v>83</v>
      </c>
      <c r="B422">
        <v>6.8</v>
      </c>
    </row>
    <row r="423" spans="1:2" x14ac:dyDescent="0.35">
      <c r="A423">
        <v>85</v>
      </c>
      <c r="B423">
        <v>7.2</v>
      </c>
    </row>
    <row r="424" spans="1:2" x14ac:dyDescent="0.35">
      <c r="A424">
        <v>120</v>
      </c>
      <c r="B424">
        <v>6.1</v>
      </c>
    </row>
    <row r="425" spans="1:2" x14ac:dyDescent="0.35">
      <c r="A425">
        <v>116</v>
      </c>
      <c r="B425">
        <v>6.7</v>
      </c>
    </row>
    <row r="426" spans="1:2" x14ac:dyDescent="0.35">
      <c r="A426">
        <v>113</v>
      </c>
      <c r="B426">
        <v>6.4</v>
      </c>
    </row>
    <row r="427" spans="1:2" x14ac:dyDescent="0.35">
      <c r="A427">
        <v>87</v>
      </c>
      <c r="B427">
        <v>4.4000000000000004</v>
      </c>
    </row>
    <row r="428" spans="1:2" x14ac:dyDescent="0.35">
      <c r="A428">
        <v>101</v>
      </c>
      <c r="B428">
        <v>5.4</v>
      </c>
    </row>
    <row r="429" spans="1:2" x14ac:dyDescent="0.35">
      <c r="A429">
        <v>110</v>
      </c>
      <c r="B429">
        <v>6.5</v>
      </c>
    </row>
    <row r="430" spans="1:2" x14ac:dyDescent="0.35">
      <c r="A430">
        <v>128</v>
      </c>
      <c r="B430">
        <v>6.7</v>
      </c>
    </row>
    <row r="431" spans="1:2" x14ac:dyDescent="0.35">
      <c r="A431">
        <v>138</v>
      </c>
      <c r="B431">
        <v>8.1</v>
      </c>
    </row>
    <row r="432" spans="1:2" x14ac:dyDescent="0.35">
      <c r="A432">
        <v>88</v>
      </c>
      <c r="B432">
        <v>5.6</v>
      </c>
    </row>
    <row r="433" spans="1:2" x14ac:dyDescent="0.35">
      <c r="A433">
        <v>91</v>
      </c>
      <c r="B433">
        <v>6.3</v>
      </c>
    </row>
    <row r="434" spans="1:2" x14ac:dyDescent="0.35">
      <c r="A434">
        <v>138</v>
      </c>
      <c r="B434">
        <v>7.3</v>
      </c>
    </row>
    <row r="435" spans="1:2" x14ac:dyDescent="0.35">
      <c r="A435">
        <v>99</v>
      </c>
      <c r="B435">
        <v>6.1</v>
      </c>
    </row>
    <row r="436" spans="1:2" x14ac:dyDescent="0.35">
      <c r="A436">
        <v>117</v>
      </c>
      <c r="B436">
        <v>7.7</v>
      </c>
    </row>
    <row r="437" spans="1:2" x14ac:dyDescent="0.35">
      <c r="A437">
        <v>117</v>
      </c>
      <c r="B437">
        <v>6.4</v>
      </c>
    </row>
    <row r="438" spans="1:2" x14ac:dyDescent="0.35">
      <c r="A438">
        <v>123</v>
      </c>
      <c r="B438">
        <v>6.8</v>
      </c>
    </row>
    <row r="439" spans="1:2" x14ac:dyDescent="0.35">
      <c r="A439">
        <v>118</v>
      </c>
      <c r="B439">
        <v>6.6</v>
      </c>
    </row>
    <row r="440" spans="1:2" x14ac:dyDescent="0.35">
      <c r="A440">
        <v>154</v>
      </c>
      <c r="B440">
        <v>7.2</v>
      </c>
    </row>
    <row r="441" spans="1:2" x14ac:dyDescent="0.35">
      <c r="A441">
        <v>118</v>
      </c>
      <c r="B441">
        <v>6.9</v>
      </c>
    </row>
    <row r="442" spans="1:2" x14ac:dyDescent="0.35">
      <c r="A442">
        <v>90</v>
      </c>
      <c r="B442">
        <v>5.2</v>
      </c>
    </row>
    <row r="443" spans="1:2" x14ac:dyDescent="0.35">
      <c r="A443">
        <v>113</v>
      </c>
      <c r="B443">
        <v>4.9000000000000004</v>
      </c>
    </row>
    <row r="444" spans="1:2" x14ac:dyDescent="0.35">
      <c r="A444">
        <v>88</v>
      </c>
      <c r="B444">
        <v>6.3</v>
      </c>
    </row>
    <row r="445" spans="1:2" x14ac:dyDescent="0.35">
      <c r="A445">
        <v>93</v>
      </c>
      <c r="B445">
        <v>5.6</v>
      </c>
    </row>
    <row r="446" spans="1:2" x14ac:dyDescent="0.35">
      <c r="A446">
        <v>104</v>
      </c>
      <c r="B446">
        <v>5.5</v>
      </c>
    </row>
    <row r="447" spans="1:2" x14ac:dyDescent="0.35">
      <c r="A447">
        <v>135</v>
      </c>
      <c r="B447">
        <v>6.7</v>
      </c>
    </row>
    <row r="448" spans="1:2" x14ac:dyDescent="0.35">
      <c r="A448">
        <v>134</v>
      </c>
      <c r="B448">
        <v>7.6</v>
      </c>
    </row>
    <row r="449" spans="1:2" x14ac:dyDescent="0.35">
      <c r="A449">
        <v>98</v>
      </c>
      <c r="B449">
        <v>5.7</v>
      </c>
    </row>
    <row r="450" spans="1:2" x14ac:dyDescent="0.35">
      <c r="A450">
        <v>80</v>
      </c>
      <c r="B450">
        <v>4.5999999999999996</v>
      </c>
    </row>
    <row r="451" spans="1:2" x14ac:dyDescent="0.35">
      <c r="A451">
        <v>83</v>
      </c>
      <c r="B451">
        <v>7</v>
      </c>
    </row>
    <row r="452" spans="1:2" x14ac:dyDescent="0.35">
      <c r="A452">
        <v>102</v>
      </c>
      <c r="B452">
        <v>5.2</v>
      </c>
    </row>
    <row r="453" spans="1:2" x14ac:dyDescent="0.35">
      <c r="A453">
        <v>130</v>
      </c>
      <c r="B453">
        <v>5.0999999999999996</v>
      </c>
    </row>
    <row r="454" spans="1:2" x14ac:dyDescent="0.35">
      <c r="A454">
        <v>129</v>
      </c>
      <c r="B454">
        <v>6.6</v>
      </c>
    </row>
    <row r="455" spans="1:2" x14ac:dyDescent="0.35">
      <c r="A455">
        <v>89</v>
      </c>
      <c r="B455">
        <v>6.7</v>
      </c>
    </row>
    <row r="456" spans="1:2" x14ac:dyDescent="0.35">
      <c r="A456">
        <v>74</v>
      </c>
      <c r="B456">
        <v>7.3</v>
      </c>
    </row>
    <row r="457" spans="1:2" x14ac:dyDescent="0.35">
      <c r="A457">
        <v>96</v>
      </c>
      <c r="B457">
        <v>5.9</v>
      </c>
    </row>
    <row r="458" spans="1:2" x14ac:dyDescent="0.35">
      <c r="A458">
        <v>114</v>
      </c>
      <c r="B458">
        <v>5.6</v>
      </c>
    </row>
    <row r="459" spans="1:2" x14ac:dyDescent="0.35">
      <c r="A459">
        <v>99</v>
      </c>
      <c r="B459">
        <v>6.5</v>
      </c>
    </row>
    <row r="460" spans="1:2" x14ac:dyDescent="0.35">
      <c r="A460">
        <v>129</v>
      </c>
      <c r="B460">
        <v>5.9</v>
      </c>
    </row>
    <row r="461" spans="1:2" x14ac:dyDescent="0.35">
      <c r="A461">
        <v>113</v>
      </c>
      <c r="B461">
        <v>7</v>
      </c>
    </row>
    <row r="462" spans="1:2" x14ac:dyDescent="0.35">
      <c r="A462">
        <v>90</v>
      </c>
      <c r="B462">
        <v>5.3</v>
      </c>
    </row>
    <row r="463" spans="1:2" x14ac:dyDescent="0.35">
      <c r="A463">
        <v>118</v>
      </c>
      <c r="B463">
        <v>5.9</v>
      </c>
    </row>
    <row r="464" spans="1:2" x14ac:dyDescent="0.35">
      <c r="A464">
        <v>106</v>
      </c>
      <c r="B464">
        <v>6.3</v>
      </c>
    </row>
    <row r="465" spans="1:2" x14ac:dyDescent="0.35">
      <c r="A465">
        <v>89</v>
      </c>
      <c r="B465">
        <v>6.3</v>
      </c>
    </row>
    <row r="466" spans="1:2" x14ac:dyDescent="0.35">
      <c r="A466">
        <v>145</v>
      </c>
      <c r="B466">
        <v>7.3</v>
      </c>
    </row>
    <row r="467" spans="1:2" x14ac:dyDescent="0.35">
      <c r="A467">
        <v>114</v>
      </c>
      <c r="B467">
        <v>5.8</v>
      </c>
    </row>
    <row r="468" spans="1:2" x14ac:dyDescent="0.35">
      <c r="A468">
        <v>87</v>
      </c>
      <c r="B468">
        <v>5.2</v>
      </c>
    </row>
    <row r="469" spans="1:2" x14ac:dyDescent="0.35">
      <c r="A469">
        <v>119</v>
      </c>
      <c r="B469">
        <v>2.4</v>
      </c>
    </row>
    <row r="470" spans="1:2" x14ac:dyDescent="0.35">
      <c r="A470">
        <v>91</v>
      </c>
      <c r="B470">
        <v>5.7</v>
      </c>
    </row>
    <row r="471" spans="1:2" x14ac:dyDescent="0.35">
      <c r="A471">
        <v>118</v>
      </c>
      <c r="B471">
        <v>5.8</v>
      </c>
    </row>
    <row r="472" spans="1:2" x14ac:dyDescent="0.35">
      <c r="A472">
        <v>116</v>
      </c>
      <c r="B472">
        <v>5.6</v>
      </c>
    </row>
    <row r="473" spans="1:2" x14ac:dyDescent="0.35">
      <c r="A473">
        <v>177</v>
      </c>
      <c r="B473">
        <v>6</v>
      </c>
    </row>
    <row r="474" spans="1:2" x14ac:dyDescent="0.35">
      <c r="A474">
        <v>97</v>
      </c>
      <c r="B474">
        <v>5.8</v>
      </c>
    </row>
    <row r="475" spans="1:2" x14ac:dyDescent="0.35">
      <c r="A475">
        <v>106</v>
      </c>
      <c r="B475">
        <v>6</v>
      </c>
    </row>
    <row r="476" spans="1:2" x14ac:dyDescent="0.35">
      <c r="A476">
        <v>106</v>
      </c>
      <c r="B476">
        <v>5.7</v>
      </c>
    </row>
    <row r="477" spans="1:2" x14ac:dyDescent="0.35">
      <c r="A477">
        <v>94</v>
      </c>
      <c r="B477">
        <v>6</v>
      </c>
    </row>
    <row r="478" spans="1:2" x14ac:dyDescent="0.35">
      <c r="A478">
        <v>104</v>
      </c>
      <c r="B478">
        <v>7.8</v>
      </c>
    </row>
    <row r="479" spans="1:2" x14ac:dyDescent="0.35">
      <c r="A479">
        <v>102</v>
      </c>
      <c r="B479">
        <v>4.2</v>
      </c>
    </row>
    <row r="480" spans="1:2" x14ac:dyDescent="0.35">
      <c r="A480">
        <v>105</v>
      </c>
      <c r="B480">
        <v>5.6</v>
      </c>
    </row>
    <row r="481" spans="1:2" x14ac:dyDescent="0.35">
      <c r="A481">
        <v>135</v>
      </c>
      <c r="B481">
        <v>8.1999999999999993</v>
      </c>
    </row>
    <row r="482" spans="1:2" x14ac:dyDescent="0.35">
      <c r="A482">
        <v>73</v>
      </c>
      <c r="B482">
        <v>8.5</v>
      </c>
    </row>
    <row r="483" spans="1:2" x14ac:dyDescent="0.35">
      <c r="A483">
        <v>94</v>
      </c>
      <c r="B483">
        <v>5.8</v>
      </c>
    </row>
    <row r="484" spans="1:2" x14ac:dyDescent="0.35">
      <c r="A484">
        <v>95</v>
      </c>
      <c r="B484">
        <v>6.5</v>
      </c>
    </row>
    <row r="485" spans="1:2" x14ac:dyDescent="0.35">
      <c r="A485">
        <v>124</v>
      </c>
      <c r="B485">
        <v>7.2</v>
      </c>
    </row>
    <row r="486" spans="1:2" x14ac:dyDescent="0.35">
      <c r="A486">
        <v>136</v>
      </c>
      <c r="B486">
        <v>6.7</v>
      </c>
    </row>
    <row r="487" spans="1:2" x14ac:dyDescent="0.35">
      <c r="A487">
        <v>91</v>
      </c>
      <c r="B487">
        <v>3.4</v>
      </c>
    </row>
    <row r="488" spans="1:2" x14ac:dyDescent="0.35">
      <c r="A488">
        <v>107</v>
      </c>
      <c r="B488">
        <v>5.9</v>
      </c>
    </row>
    <row r="489" spans="1:2" x14ac:dyDescent="0.35">
      <c r="A489">
        <v>108</v>
      </c>
      <c r="B489">
        <v>7.8</v>
      </c>
    </row>
    <row r="490" spans="1:2" x14ac:dyDescent="0.35">
      <c r="A490">
        <v>99</v>
      </c>
      <c r="B490">
        <v>5.9</v>
      </c>
    </row>
    <row r="491" spans="1:2" x14ac:dyDescent="0.35">
      <c r="A491">
        <v>92</v>
      </c>
      <c r="B491">
        <v>4.0999999999999996</v>
      </c>
    </row>
    <row r="492" spans="1:2" x14ac:dyDescent="0.35">
      <c r="A492">
        <v>87</v>
      </c>
      <c r="B492">
        <v>6.8</v>
      </c>
    </row>
    <row r="493" spans="1:2" x14ac:dyDescent="0.35">
      <c r="A493">
        <v>110</v>
      </c>
      <c r="B493">
        <v>5.8</v>
      </c>
    </row>
    <row r="494" spans="1:2" x14ac:dyDescent="0.35">
      <c r="A494">
        <v>98</v>
      </c>
      <c r="B494">
        <v>7.5</v>
      </c>
    </row>
    <row r="495" spans="1:2" x14ac:dyDescent="0.35">
      <c r="A495">
        <v>154</v>
      </c>
      <c r="B495">
        <v>6.9</v>
      </c>
    </row>
    <row r="496" spans="1:2" x14ac:dyDescent="0.35">
      <c r="A496">
        <v>129</v>
      </c>
      <c r="B496">
        <v>6.5</v>
      </c>
    </row>
    <row r="497" spans="1:2" x14ac:dyDescent="0.35">
      <c r="A497">
        <v>86</v>
      </c>
      <c r="B497">
        <v>6.9</v>
      </c>
    </row>
    <row r="498" spans="1:2" x14ac:dyDescent="0.35">
      <c r="A498">
        <v>109</v>
      </c>
      <c r="B498">
        <v>7.9</v>
      </c>
    </row>
    <row r="499" spans="1:2" x14ac:dyDescent="0.35">
      <c r="A499">
        <v>104</v>
      </c>
      <c r="B499">
        <v>7.4</v>
      </c>
    </row>
    <row r="500" spans="1:2" x14ac:dyDescent="0.35">
      <c r="A500">
        <v>110</v>
      </c>
      <c r="B500">
        <v>6.7</v>
      </c>
    </row>
    <row r="501" spans="1:2" x14ac:dyDescent="0.35">
      <c r="A501">
        <v>136</v>
      </c>
      <c r="B501">
        <v>7.4</v>
      </c>
    </row>
    <row r="502" spans="1:2" x14ac:dyDescent="0.35">
      <c r="A502">
        <v>115</v>
      </c>
      <c r="B502">
        <v>6.9</v>
      </c>
    </row>
    <row r="503" spans="1:2" x14ac:dyDescent="0.35">
      <c r="A503">
        <v>99</v>
      </c>
      <c r="B503">
        <v>6.8</v>
      </c>
    </row>
    <row r="504" spans="1:2" x14ac:dyDescent="0.35">
      <c r="A504">
        <v>117</v>
      </c>
      <c r="B504">
        <v>6.7</v>
      </c>
    </row>
    <row r="505" spans="1:2" x14ac:dyDescent="0.35">
      <c r="A505">
        <v>125</v>
      </c>
      <c r="B505">
        <v>5.0999999999999996</v>
      </c>
    </row>
    <row r="506" spans="1:2" x14ac:dyDescent="0.35">
      <c r="A506">
        <v>110</v>
      </c>
      <c r="B506">
        <v>4.0999999999999996</v>
      </c>
    </row>
    <row r="507" spans="1:2" x14ac:dyDescent="0.35">
      <c r="A507">
        <v>125</v>
      </c>
      <c r="B507">
        <v>7.3</v>
      </c>
    </row>
    <row r="508" spans="1:2" x14ac:dyDescent="0.35">
      <c r="A508">
        <v>102</v>
      </c>
      <c r="B508">
        <v>6</v>
      </c>
    </row>
    <row r="509" spans="1:2" x14ac:dyDescent="0.35">
      <c r="A509">
        <v>128</v>
      </c>
      <c r="B509">
        <v>7.3</v>
      </c>
    </row>
    <row r="510" spans="1:2" x14ac:dyDescent="0.35">
      <c r="A510">
        <v>100</v>
      </c>
      <c r="B510">
        <v>5.4</v>
      </c>
    </row>
    <row r="511" spans="1:2" x14ac:dyDescent="0.35">
      <c r="A511">
        <v>124</v>
      </c>
      <c r="B511">
        <v>5.9</v>
      </c>
    </row>
    <row r="512" spans="1:2" x14ac:dyDescent="0.35">
      <c r="A512">
        <v>102</v>
      </c>
      <c r="B512">
        <v>7.1</v>
      </c>
    </row>
    <row r="513" spans="1:2" x14ac:dyDescent="0.35">
      <c r="A513">
        <v>90</v>
      </c>
      <c r="B513">
        <v>6</v>
      </c>
    </row>
    <row r="514" spans="1:2" x14ac:dyDescent="0.35">
      <c r="A514">
        <v>130</v>
      </c>
      <c r="B514">
        <v>6.5</v>
      </c>
    </row>
    <row r="515" spans="1:2" x14ac:dyDescent="0.35">
      <c r="A515">
        <v>118</v>
      </c>
      <c r="B515">
        <v>5.7</v>
      </c>
    </row>
    <row r="516" spans="1:2" x14ac:dyDescent="0.35">
      <c r="A516">
        <v>163</v>
      </c>
      <c r="B516">
        <v>7.6</v>
      </c>
    </row>
    <row r="517" spans="1:2" x14ac:dyDescent="0.35">
      <c r="A517">
        <v>142</v>
      </c>
      <c r="B517">
        <v>6.6</v>
      </c>
    </row>
    <row r="518" spans="1:2" x14ac:dyDescent="0.35">
      <c r="A518">
        <v>100</v>
      </c>
      <c r="B518">
        <v>5.4</v>
      </c>
    </row>
    <row r="519" spans="1:2" x14ac:dyDescent="0.35">
      <c r="A519">
        <v>116</v>
      </c>
      <c r="B519">
        <v>7.3</v>
      </c>
    </row>
    <row r="520" spans="1:2" x14ac:dyDescent="0.35">
      <c r="A520">
        <v>131</v>
      </c>
      <c r="B520">
        <v>6.5</v>
      </c>
    </row>
    <row r="521" spans="1:2" x14ac:dyDescent="0.35">
      <c r="A521">
        <v>91</v>
      </c>
      <c r="B521">
        <v>6.6</v>
      </c>
    </row>
    <row r="522" spans="1:2" x14ac:dyDescent="0.35">
      <c r="A522">
        <v>123</v>
      </c>
      <c r="B522">
        <v>6.6</v>
      </c>
    </row>
    <row r="523" spans="1:2" x14ac:dyDescent="0.35">
      <c r="A523">
        <v>134</v>
      </c>
      <c r="B523">
        <v>5.9</v>
      </c>
    </row>
    <row r="524" spans="1:2" x14ac:dyDescent="0.35">
      <c r="A524">
        <v>148</v>
      </c>
      <c r="B524">
        <v>6.7</v>
      </c>
    </row>
    <row r="525" spans="1:2" x14ac:dyDescent="0.35">
      <c r="A525">
        <v>110</v>
      </c>
      <c r="B525">
        <v>6.1</v>
      </c>
    </row>
    <row r="526" spans="1:2" x14ac:dyDescent="0.35">
      <c r="A526">
        <v>113</v>
      </c>
      <c r="B526">
        <v>6.6</v>
      </c>
    </row>
    <row r="527" spans="1:2" x14ac:dyDescent="0.35">
      <c r="A527">
        <v>94</v>
      </c>
      <c r="B527">
        <v>6.6</v>
      </c>
    </row>
    <row r="528" spans="1:2" x14ac:dyDescent="0.35">
      <c r="A528">
        <v>116</v>
      </c>
      <c r="B528">
        <v>5.3</v>
      </c>
    </row>
    <row r="529" spans="1:2" x14ac:dyDescent="0.35">
      <c r="A529">
        <v>99</v>
      </c>
      <c r="B529">
        <v>6</v>
      </c>
    </row>
    <row r="530" spans="1:2" x14ac:dyDescent="0.35">
      <c r="A530">
        <v>93</v>
      </c>
      <c r="B530">
        <v>4.7</v>
      </c>
    </row>
    <row r="531" spans="1:2" x14ac:dyDescent="0.35">
      <c r="A531">
        <v>113</v>
      </c>
      <c r="B531">
        <v>6.1</v>
      </c>
    </row>
    <row r="532" spans="1:2" x14ac:dyDescent="0.35">
      <c r="A532">
        <v>106</v>
      </c>
      <c r="B532">
        <v>7.2</v>
      </c>
    </row>
    <row r="533" spans="1:2" x14ac:dyDescent="0.35">
      <c r="A533">
        <v>91</v>
      </c>
      <c r="B533">
        <v>6.4</v>
      </c>
    </row>
    <row r="534" spans="1:2" x14ac:dyDescent="0.35">
      <c r="A534">
        <v>128</v>
      </c>
      <c r="B534">
        <v>6.1</v>
      </c>
    </row>
    <row r="535" spans="1:2" x14ac:dyDescent="0.35">
      <c r="A535">
        <v>98</v>
      </c>
      <c r="B535">
        <v>5.9</v>
      </c>
    </row>
    <row r="536" spans="1:2" x14ac:dyDescent="0.35">
      <c r="A536">
        <v>134</v>
      </c>
      <c r="B536">
        <v>6</v>
      </c>
    </row>
    <row r="537" spans="1:2" x14ac:dyDescent="0.35">
      <c r="A537">
        <v>97</v>
      </c>
      <c r="B537">
        <v>6.3</v>
      </c>
    </row>
    <row r="538" spans="1:2" x14ac:dyDescent="0.35">
      <c r="A538">
        <v>112</v>
      </c>
      <c r="B538">
        <v>5.6</v>
      </c>
    </row>
    <row r="539" spans="1:2" x14ac:dyDescent="0.35">
      <c r="A539">
        <v>153</v>
      </c>
      <c r="B539">
        <v>6.4</v>
      </c>
    </row>
    <row r="540" spans="1:2" x14ac:dyDescent="0.35">
      <c r="A540">
        <v>110</v>
      </c>
      <c r="B540">
        <v>7.1</v>
      </c>
    </row>
    <row r="541" spans="1:2" x14ac:dyDescent="0.35">
      <c r="A541">
        <v>122</v>
      </c>
      <c r="B541">
        <v>6.6</v>
      </c>
    </row>
    <row r="542" spans="1:2" x14ac:dyDescent="0.35">
      <c r="A542">
        <v>87</v>
      </c>
      <c r="B542">
        <v>4.5999999999999996</v>
      </c>
    </row>
    <row r="543" spans="1:2" x14ac:dyDescent="0.35">
      <c r="A543">
        <v>178</v>
      </c>
      <c r="B543">
        <v>8.4</v>
      </c>
    </row>
    <row r="544" spans="1:2" x14ac:dyDescent="0.35">
      <c r="A544">
        <v>125</v>
      </c>
      <c r="B544">
        <v>7.1</v>
      </c>
    </row>
    <row r="545" spans="1:2" x14ac:dyDescent="0.35">
      <c r="A545">
        <v>87</v>
      </c>
      <c r="B545">
        <v>7.4</v>
      </c>
    </row>
    <row r="546" spans="1:2" x14ac:dyDescent="0.35">
      <c r="A546">
        <v>152</v>
      </c>
      <c r="B546">
        <v>6.9</v>
      </c>
    </row>
    <row r="547" spans="1:2" x14ac:dyDescent="0.35">
      <c r="A547">
        <v>116</v>
      </c>
      <c r="B547">
        <v>4.5</v>
      </c>
    </row>
    <row r="548" spans="1:2" x14ac:dyDescent="0.35">
      <c r="A548">
        <v>109</v>
      </c>
      <c r="B548">
        <v>7.1</v>
      </c>
    </row>
    <row r="549" spans="1:2" x14ac:dyDescent="0.35">
      <c r="A549">
        <v>108</v>
      </c>
      <c r="B549">
        <v>6.5</v>
      </c>
    </row>
    <row r="550" spans="1:2" x14ac:dyDescent="0.35">
      <c r="A550">
        <v>85</v>
      </c>
      <c r="B550">
        <v>5.3</v>
      </c>
    </row>
    <row r="551" spans="1:2" x14ac:dyDescent="0.35">
      <c r="A551">
        <v>106</v>
      </c>
      <c r="B551">
        <v>6.7</v>
      </c>
    </row>
    <row r="552" spans="1:2" x14ac:dyDescent="0.35">
      <c r="A552">
        <v>93</v>
      </c>
      <c r="B552">
        <v>7.2</v>
      </c>
    </row>
    <row r="553" spans="1:2" x14ac:dyDescent="0.35">
      <c r="A553">
        <v>117</v>
      </c>
      <c r="B553">
        <v>7.2</v>
      </c>
    </row>
    <row r="554" spans="1:2" x14ac:dyDescent="0.35">
      <c r="A554">
        <v>116</v>
      </c>
      <c r="B554">
        <v>5.5</v>
      </c>
    </row>
    <row r="555" spans="1:2" x14ac:dyDescent="0.35">
      <c r="A555">
        <v>132</v>
      </c>
      <c r="B555">
        <v>5.8</v>
      </c>
    </row>
    <row r="556" spans="1:2" x14ac:dyDescent="0.35">
      <c r="A556">
        <v>92</v>
      </c>
      <c r="B556">
        <v>6</v>
      </c>
    </row>
    <row r="557" spans="1:2" x14ac:dyDescent="0.35">
      <c r="A557">
        <v>139</v>
      </c>
      <c r="B557">
        <v>6.6</v>
      </c>
    </row>
    <row r="558" spans="1:2" x14ac:dyDescent="0.35">
      <c r="A558">
        <v>153</v>
      </c>
      <c r="B558">
        <v>8.3000000000000007</v>
      </c>
    </row>
    <row r="559" spans="1:2" x14ac:dyDescent="0.35">
      <c r="A559">
        <v>142</v>
      </c>
      <c r="B559">
        <v>6.7</v>
      </c>
    </row>
    <row r="560" spans="1:2" x14ac:dyDescent="0.35">
      <c r="A560">
        <v>124</v>
      </c>
      <c r="B560">
        <v>7.1</v>
      </c>
    </row>
    <row r="561" spans="1:2" x14ac:dyDescent="0.35">
      <c r="A561">
        <v>117</v>
      </c>
      <c r="B561">
        <v>6</v>
      </c>
    </row>
    <row r="562" spans="1:2" x14ac:dyDescent="0.35">
      <c r="A562">
        <v>141</v>
      </c>
      <c r="B562">
        <v>6.9</v>
      </c>
    </row>
    <row r="563" spans="1:2" x14ac:dyDescent="0.35">
      <c r="A563">
        <v>110</v>
      </c>
      <c r="B563">
        <v>5.6</v>
      </c>
    </row>
    <row r="564" spans="1:2" x14ac:dyDescent="0.35">
      <c r="A564">
        <v>109</v>
      </c>
      <c r="B564">
        <v>5.6</v>
      </c>
    </row>
    <row r="565" spans="1:2" x14ac:dyDescent="0.35">
      <c r="A565">
        <v>88</v>
      </c>
      <c r="B565">
        <v>4.5</v>
      </c>
    </row>
    <row r="566" spans="1:2" x14ac:dyDescent="0.35">
      <c r="A566">
        <v>124</v>
      </c>
      <c r="B566">
        <v>7.1</v>
      </c>
    </row>
    <row r="567" spans="1:2" x14ac:dyDescent="0.35">
      <c r="A567">
        <v>119</v>
      </c>
      <c r="B567">
        <v>6.5</v>
      </c>
    </row>
    <row r="568" spans="1:2" x14ac:dyDescent="0.35">
      <c r="A568">
        <v>103</v>
      </c>
      <c r="B568">
        <v>6.4</v>
      </c>
    </row>
    <row r="569" spans="1:2" x14ac:dyDescent="0.35">
      <c r="A569">
        <v>116</v>
      </c>
      <c r="B569">
        <v>5.8</v>
      </c>
    </row>
    <row r="570" spans="1:2" x14ac:dyDescent="0.35">
      <c r="A570">
        <v>125</v>
      </c>
      <c r="B570">
        <v>8</v>
      </c>
    </row>
    <row r="571" spans="1:2" x14ac:dyDescent="0.35">
      <c r="A571">
        <v>125</v>
      </c>
      <c r="B571">
        <v>6.2</v>
      </c>
    </row>
    <row r="572" spans="1:2" x14ac:dyDescent="0.35">
      <c r="A572">
        <v>146</v>
      </c>
      <c r="B572">
        <v>7.2</v>
      </c>
    </row>
    <row r="573" spans="1:2" x14ac:dyDescent="0.35">
      <c r="A573">
        <v>118</v>
      </c>
      <c r="B573">
        <v>6.1</v>
      </c>
    </row>
    <row r="574" spans="1:2" x14ac:dyDescent="0.35">
      <c r="A574">
        <v>171</v>
      </c>
      <c r="B574">
        <v>7.6</v>
      </c>
    </row>
    <row r="575" spans="1:2" x14ac:dyDescent="0.35">
      <c r="A575">
        <v>136</v>
      </c>
      <c r="B575">
        <v>6.3</v>
      </c>
    </row>
    <row r="576" spans="1:2" x14ac:dyDescent="0.35">
      <c r="A576">
        <v>92</v>
      </c>
      <c r="B576">
        <v>6.3</v>
      </c>
    </row>
    <row r="577" spans="1:2" x14ac:dyDescent="0.35">
      <c r="A577">
        <v>116</v>
      </c>
      <c r="B577">
        <v>6.3</v>
      </c>
    </row>
    <row r="578" spans="1:2" x14ac:dyDescent="0.35">
      <c r="A578">
        <v>127</v>
      </c>
      <c r="B578">
        <v>7.7</v>
      </c>
    </row>
    <row r="579" spans="1:2" x14ac:dyDescent="0.35">
      <c r="A579">
        <v>136</v>
      </c>
      <c r="B579">
        <v>7</v>
      </c>
    </row>
    <row r="580" spans="1:2" x14ac:dyDescent="0.35">
      <c r="A580">
        <v>111</v>
      </c>
      <c r="B580">
        <v>5.3</v>
      </c>
    </row>
    <row r="581" spans="1:2" x14ac:dyDescent="0.35">
      <c r="A581">
        <v>116</v>
      </c>
      <c r="B581">
        <v>5.6</v>
      </c>
    </row>
    <row r="582" spans="1:2" x14ac:dyDescent="0.35">
      <c r="A582">
        <v>113</v>
      </c>
      <c r="B582">
        <v>5.2</v>
      </c>
    </row>
    <row r="583" spans="1:2" x14ac:dyDescent="0.35">
      <c r="A583">
        <v>97</v>
      </c>
      <c r="B583">
        <v>5.4</v>
      </c>
    </row>
    <row r="584" spans="1:2" x14ac:dyDescent="0.35">
      <c r="A584">
        <v>88</v>
      </c>
      <c r="B584">
        <v>6.4</v>
      </c>
    </row>
    <row r="585" spans="1:2" x14ac:dyDescent="0.35">
      <c r="A585">
        <v>136</v>
      </c>
      <c r="B585">
        <v>5.9</v>
      </c>
    </row>
    <row r="586" spans="1:2" x14ac:dyDescent="0.35">
      <c r="A586">
        <v>125</v>
      </c>
      <c r="B586">
        <v>6.3</v>
      </c>
    </row>
    <row r="587" spans="1:2" x14ac:dyDescent="0.35">
      <c r="A587">
        <v>116</v>
      </c>
      <c r="B587">
        <v>6.5</v>
      </c>
    </row>
    <row r="588" spans="1:2" x14ac:dyDescent="0.35">
      <c r="A588">
        <v>98</v>
      </c>
      <c r="B588">
        <v>3</v>
      </c>
    </row>
    <row r="589" spans="1:2" x14ac:dyDescent="0.35">
      <c r="A589">
        <v>91</v>
      </c>
      <c r="B589">
        <v>3.6</v>
      </c>
    </row>
    <row r="590" spans="1:2" x14ac:dyDescent="0.35">
      <c r="A590">
        <v>97</v>
      </c>
      <c r="B590">
        <v>5.8</v>
      </c>
    </row>
    <row r="591" spans="1:2" x14ac:dyDescent="0.35">
      <c r="A591">
        <v>95</v>
      </c>
      <c r="B591">
        <v>6.2</v>
      </c>
    </row>
    <row r="592" spans="1:2" x14ac:dyDescent="0.35">
      <c r="A592">
        <v>133</v>
      </c>
      <c r="B592">
        <v>5.4</v>
      </c>
    </row>
    <row r="593" spans="1:2" x14ac:dyDescent="0.35">
      <c r="A593">
        <v>106</v>
      </c>
      <c r="B593">
        <v>6.1</v>
      </c>
    </row>
    <row r="594" spans="1:2" x14ac:dyDescent="0.35">
      <c r="A594">
        <v>116</v>
      </c>
      <c r="B594">
        <v>4.2</v>
      </c>
    </row>
    <row r="595" spans="1:2" x14ac:dyDescent="0.35">
      <c r="A595">
        <v>115</v>
      </c>
      <c r="B595">
        <v>6.7</v>
      </c>
    </row>
    <row r="596" spans="1:2" x14ac:dyDescent="0.35">
      <c r="A596">
        <v>99</v>
      </c>
      <c r="B596">
        <v>4.2</v>
      </c>
    </row>
    <row r="597" spans="1:2" x14ac:dyDescent="0.35">
      <c r="A597">
        <v>124</v>
      </c>
      <c r="B597">
        <v>6.4</v>
      </c>
    </row>
    <row r="598" spans="1:2" x14ac:dyDescent="0.35">
      <c r="A598">
        <v>124</v>
      </c>
      <c r="B598">
        <v>4.9000000000000004</v>
      </c>
    </row>
    <row r="599" spans="1:2" x14ac:dyDescent="0.35">
      <c r="A599">
        <v>124</v>
      </c>
      <c r="B599">
        <v>6.8</v>
      </c>
    </row>
    <row r="600" spans="1:2" x14ac:dyDescent="0.35">
      <c r="A600">
        <v>87</v>
      </c>
      <c r="B600">
        <v>7.7</v>
      </c>
    </row>
    <row r="601" spans="1:2" x14ac:dyDescent="0.35">
      <c r="A601">
        <v>105</v>
      </c>
      <c r="B601">
        <v>5.6</v>
      </c>
    </row>
    <row r="602" spans="1:2" x14ac:dyDescent="0.35">
      <c r="A602">
        <v>125</v>
      </c>
      <c r="B602">
        <v>6.4</v>
      </c>
    </row>
    <row r="603" spans="1:2" x14ac:dyDescent="0.35">
      <c r="A603">
        <v>141</v>
      </c>
      <c r="B603">
        <v>7.2</v>
      </c>
    </row>
    <row r="604" spans="1:2" x14ac:dyDescent="0.35">
      <c r="A604">
        <v>121</v>
      </c>
      <c r="B604">
        <v>6</v>
      </c>
    </row>
    <row r="605" spans="1:2" x14ac:dyDescent="0.35">
      <c r="A605">
        <v>111</v>
      </c>
      <c r="B605">
        <v>5.9</v>
      </c>
    </row>
    <row r="606" spans="1:2" x14ac:dyDescent="0.35">
      <c r="A606">
        <v>157</v>
      </c>
      <c r="B606">
        <v>7.9</v>
      </c>
    </row>
    <row r="607" spans="1:2" x14ac:dyDescent="0.35">
      <c r="A607">
        <v>128</v>
      </c>
      <c r="B607">
        <v>7.1</v>
      </c>
    </row>
    <row r="608" spans="1:2" x14ac:dyDescent="0.35">
      <c r="A608">
        <v>105</v>
      </c>
      <c r="B608">
        <v>5.9</v>
      </c>
    </row>
    <row r="609" spans="1:2" x14ac:dyDescent="0.35">
      <c r="A609">
        <v>113</v>
      </c>
      <c r="B609">
        <v>6.2</v>
      </c>
    </row>
    <row r="610" spans="1:2" x14ac:dyDescent="0.35">
      <c r="A610">
        <v>121</v>
      </c>
      <c r="B610">
        <v>7</v>
      </c>
    </row>
    <row r="611" spans="1:2" x14ac:dyDescent="0.35">
      <c r="A611">
        <v>102</v>
      </c>
      <c r="B611">
        <v>5.4</v>
      </c>
    </row>
    <row r="612" spans="1:2" x14ac:dyDescent="0.35">
      <c r="A612">
        <v>169</v>
      </c>
      <c r="B612">
        <v>8.6</v>
      </c>
    </row>
    <row r="613" spans="1:2" x14ac:dyDescent="0.35">
      <c r="A613">
        <v>132</v>
      </c>
      <c r="B613">
        <v>6.5</v>
      </c>
    </row>
    <row r="614" spans="1:2" x14ac:dyDescent="0.35">
      <c r="A614">
        <v>127</v>
      </c>
      <c r="B614">
        <v>6.4</v>
      </c>
    </row>
    <row r="615" spans="1:2" x14ac:dyDescent="0.35">
      <c r="A615">
        <v>103</v>
      </c>
      <c r="B615">
        <v>7.6</v>
      </c>
    </row>
    <row r="616" spans="1:2" x14ac:dyDescent="0.35">
      <c r="A616">
        <v>136</v>
      </c>
      <c r="B616">
        <v>5.5</v>
      </c>
    </row>
    <row r="617" spans="1:2" x14ac:dyDescent="0.35">
      <c r="A617">
        <v>150</v>
      </c>
      <c r="B617">
        <v>7.4</v>
      </c>
    </row>
    <row r="618" spans="1:2" x14ac:dyDescent="0.35">
      <c r="A618">
        <v>136</v>
      </c>
      <c r="B618">
        <v>8.6999999999999993</v>
      </c>
    </row>
    <row r="619" spans="1:2" x14ac:dyDescent="0.35">
      <c r="A619">
        <v>140</v>
      </c>
      <c r="B619">
        <v>7.6</v>
      </c>
    </row>
    <row r="620" spans="1:2" x14ac:dyDescent="0.35">
      <c r="A620">
        <v>104</v>
      </c>
      <c r="B620">
        <v>5.5</v>
      </c>
    </row>
    <row r="621" spans="1:2" x14ac:dyDescent="0.35">
      <c r="A621">
        <v>158</v>
      </c>
      <c r="B621">
        <v>7.6</v>
      </c>
    </row>
    <row r="622" spans="1:2" x14ac:dyDescent="0.35">
      <c r="A622">
        <v>119</v>
      </c>
      <c r="B622">
        <v>6.5</v>
      </c>
    </row>
    <row r="623" spans="1:2" x14ac:dyDescent="0.35">
      <c r="A623">
        <v>106</v>
      </c>
      <c r="B623">
        <v>6.9</v>
      </c>
    </row>
    <row r="624" spans="1:2" x14ac:dyDescent="0.35">
      <c r="A624">
        <v>136</v>
      </c>
      <c r="B624">
        <v>6.7</v>
      </c>
    </row>
    <row r="625" spans="1:2" x14ac:dyDescent="0.35">
      <c r="A625">
        <v>95</v>
      </c>
      <c r="B625">
        <v>6.6</v>
      </c>
    </row>
    <row r="626" spans="1:2" x14ac:dyDescent="0.35">
      <c r="A626">
        <v>137</v>
      </c>
      <c r="B626">
        <v>7.2</v>
      </c>
    </row>
    <row r="627" spans="1:2" x14ac:dyDescent="0.35">
      <c r="A627">
        <v>130</v>
      </c>
      <c r="B627">
        <v>6.4</v>
      </c>
    </row>
    <row r="628" spans="1:2" x14ac:dyDescent="0.35">
      <c r="A628">
        <v>124</v>
      </c>
      <c r="B628">
        <v>6.4</v>
      </c>
    </row>
    <row r="629" spans="1:2" x14ac:dyDescent="0.35">
      <c r="A629">
        <v>108</v>
      </c>
      <c r="B629">
        <v>6</v>
      </c>
    </row>
    <row r="630" spans="1:2" x14ac:dyDescent="0.35">
      <c r="A630">
        <v>104</v>
      </c>
      <c r="B630">
        <v>6.1</v>
      </c>
    </row>
    <row r="631" spans="1:2" x14ac:dyDescent="0.35">
      <c r="A631">
        <v>129</v>
      </c>
      <c r="B631">
        <v>6</v>
      </c>
    </row>
    <row r="632" spans="1:2" x14ac:dyDescent="0.35">
      <c r="A632">
        <v>117</v>
      </c>
      <c r="B632">
        <v>6.4</v>
      </c>
    </row>
    <row r="633" spans="1:2" x14ac:dyDescent="0.35">
      <c r="A633">
        <v>99</v>
      </c>
      <c r="B633">
        <v>6.4</v>
      </c>
    </row>
    <row r="634" spans="1:2" x14ac:dyDescent="0.35">
      <c r="A634">
        <v>159</v>
      </c>
      <c r="B634">
        <v>7.3</v>
      </c>
    </row>
    <row r="635" spans="1:2" x14ac:dyDescent="0.35">
      <c r="A635">
        <v>118</v>
      </c>
      <c r="B635">
        <v>5.2</v>
      </c>
    </row>
    <row r="636" spans="1:2" x14ac:dyDescent="0.35">
      <c r="A636">
        <v>105</v>
      </c>
      <c r="B636">
        <v>6.6</v>
      </c>
    </row>
    <row r="637" spans="1:2" x14ac:dyDescent="0.35">
      <c r="A637">
        <v>103</v>
      </c>
      <c r="B637">
        <v>6.3</v>
      </c>
    </row>
    <row r="638" spans="1:2" x14ac:dyDescent="0.35">
      <c r="A638">
        <v>122</v>
      </c>
      <c r="B638">
        <v>5.9</v>
      </c>
    </row>
    <row r="639" spans="1:2" x14ac:dyDescent="0.35">
      <c r="A639">
        <v>143</v>
      </c>
      <c r="B639">
        <v>6.7</v>
      </c>
    </row>
    <row r="640" spans="1:2" x14ac:dyDescent="0.35">
      <c r="A640">
        <v>96</v>
      </c>
      <c r="B640">
        <v>5.4</v>
      </c>
    </row>
    <row r="641" spans="1:2" x14ac:dyDescent="0.35">
      <c r="A641">
        <v>111</v>
      </c>
      <c r="B641">
        <v>6.4</v>
      </c>
    </row>
    <row r="642" spans="1:2" x14ac:dyDescent="0.35">
      <c r="A642">
        <v>121</v>
      </c>
      <c r="B642">
        <v>6.7</v>
      </c>
    </row>
    <row r="643" spans="1:2" x14ac:dyDescent="0.35">
      <c r="A643">
        <v>135</v>
      </c>
      <c r="B643">
        <v>6.2</v>
      </c>
    </row>
    <row r="644" spans="1:2" x14ac:dyDescent="0.35">
      <c r="A644">
        <v>101</v>
      </c>
      <c r="B644">
        <v>6.1</v>
      </c>
    </row>
    <row r="645" spans="1:2" x14ac:dyDescent="0.35">
      <c r="A645">
        <v>151</v>
      </c>
      <c r="B645">
        <v>8.8000000000000007</v>
      </c>
    </row>
    <row r="646" spans="1:2" x14ac:dyDescent="0.35">
      <c r="A646">
        <v>131</v>
      </c>
      <c r="B646">
        <v>7.1</v>
      </c>
    </row>
    <row r="647" spans="1:2" x14ac:dyDescent="0.35">
      <c r="A647">
        <v>100</v>
      </c>
      <c r="B647">
        <v>5.7</v>
      </c>
    </row>
    <row r="648" spans="1:2" x14ac:dyDescent="0.35">
      <c r="A648">
        <v>105</v>
      </c>
      <c r="B648">
        <v>5</v>
      </c>
    </row>
    <row r="649" spans="1:2" x14ac:dyDescent="0.35">
      <c r="A649">
        <v>92</v>
      </c>
      <c r="B649">
        <v>5.0999999999999996</v>
      </c>
    </row>
    <row r="650" spans="1:2" x14ac:dyDescent="0.35">
      <c r="A650">
        <v>130</v>
      </c>
      <c r="B650">
        <v>6.9</v>
      </c>
    </row>
    <row r="651" spans="1:2" x14ac:dyDescent="0.35">
      <c r="A651">
        <v>100</v>
      </c>
      <c r="B651">
        <v>4.8</v>
      </c>
    </row>
    <row r="652" spans="1:2" x14ac:dyDescent="0.35">
      <c r="A652">
        <v>102</v>
      </c>
      <c r="B652">
        <v>6.5</v>
      </c>
    </row>
    <row r="653" spans="1:2" x14ac:dyDescent="0.35">
      <c r="A653">
        <v>133</v>
      </c>
      <c r="B653">
        <v>5.0999999999999996</v>
      </c>
    </row>
    <row r="654" spans="1:2" x14ac:dyDescent="0.35">
      <c r="A654">
        <v>121</v>
      </c>
      <c r="B654">
        <v>7.1</v>
      </c>
    </row>
    <row r="655" spans="1:2" x14ac:dyDescent="0.35">
      <c r="A655">
        <v>147</v>
      </c>
      <c r="B655">
        <v>7.5</v>
      </c>
    </row>
    <row r="656" spans="1:2" x14ac:dyDescent="0.35">
      <c r="A656">
        <v>94</v>
      </c>
      <c r="B656">
        <v>6.2</v>
      </c>
    </row>
    <row r="657" spans="1:2" x14ac:dyDescent="0.35">
      <c r="A657">
        <v>94</v>
      </c>
      <c r="B657">
        <v>6.3</v>
      </c>
    </row>
    <row r="658" spans="1:2" x14ac:dyDescent="0.35">
      <c r="A658">
        <v>127</v>
      </c>
      <c r="B658">
        <v>8.1</v>
      </c>
    </row>
    <row r="659" spans="1:2" x14ac:dyDescent="0.35">
      <c r="A659">
        <v>212</v>
      </c>
      <c r="B659">
        <v>6.6</v>
      </c>
    </row>
    <row r="660" spans="1:2" x14ac:dyDescent="0.35">
      <c r="A660">
        <v>141</v>
      </c>
      <c r="B660">
        <v>6.9</v>
      </c>
    </row>
    <row r="661" spans="1:2" x14ac:dyDescent="0.35">
      <c r="A661">
        <v>103</v>
      </c>
      <c r="B661">
        <v>6.1</v>
      </c>
    </row>
    <row r="662" spans="1:2" x14ac:dyDescent="0.35">
      <c r="A662">
        <v>98</v>
      </c>
      <c r="B662">
        <v>4.3</v>
      </c>
    </row>
    <row r="663" spans="1:2" x14ac:dyDescent="0.35">
      <c r="A663">
        <v>116</v>
      </c>
      <c r="B663">
        <v>6.6</v>
      </c>
    </row>
    <row r="664" spans="1:2" x14ac:dyDescent="0.35">
      <c r="A664">
        <v>114</v>
      </c>
      <c r="B664">
        <v>6.8</v>
      </c>
    </row>
    <row r="665" spans="1:2" x14ac:dyDescent="0.35">
      <c r="A665">
        <v>87</v>
      </c>
      <c r="B665">
        <v>3.8</v>
      </c>
    </row>
    <row r="666" spans="1:2" x14ac:dyDescent="0.35">
      <c r="A666">
        <v>125</v>
      </c>
      <c r="B666">
        <v>5.9</v>
      </c>
    </row>
    <row r="667" spans="1:2" x14ac:dyDescent="0.35">
      <c r="A667">
        <v>187</v>
      </c>
      <c r="B667">
        <v>7.9</v>
      </c>
    </row>
    <row r="668" spans="1:2" x14ac:dyDescent="0.35">
      <c r="A668">
        <v>93</v>
      </c>
      <c r="B668">
        <v>6.3</v>
      </c>
    </row>
    <row r="669" spans="1:2" x14ac:dyDescent="0.35">
      <c r="A669">
        <v>95</v>
      </c>
      <c r="B669">
        <v>5.5</v>
      </c>
    </row>
    <row r="670" spans="1:2" x14ac:dyDescent="0.35">
      <c r="A670">
        <v>117</v>
      </c>
      <c r="B670">
        <v>7.7</v>
      </c>
    </row>
    <row r="671" spans="1:2" x14ac:dyDescent="0.35">
      <c r="A671">
        <v>106</v>
      </c>
      <c r="B671">
        <v>6.3</v>
      </c>
    </row>
    <row r="672" spans="1:2" x14ac:dyDescent="0.35">
      <c r="A672">
        <v>115</v>
      </c>
      <c r="B672">
        <v>7.1</v>
      </c>
    </row>
    <row r="673" spans="1:2" x14ac:dyDescent="0.35">
      <c r="A673">
        <v>189</v>
      </c>
      <c r="B673">
        <v>8.5</v>
      </c>
    </row>
    <row r="674" spans="1:2" x14ac:dyDescent="0.35">
      <c r="A674">
        <v>81</v>
      </c>
      <c r="B674">
        <v>5.8</v>
      </c>
    </row>
    <row r="675" spans="1:2" x14ac:dyDescent="0.35">
      <c r="A675">
        <v>149</v>
      </c>
      <c r="B675">
        <v>8.1</v>
      </c>
    </row>
    <row r="676" spans="1:2" x14ac:dyDescent="0.35">
      <c r="A676">
        <v>119</v>
      </c>
      <c r="B676">
        <v>7.9</v>
      </c>
    </row>
    <row r="677" spans="1:2" x14ac:dyDescent="0.35">
      <c r="A677">
        <v>130</v>
      </c>
      <c r="B677">
        <v>7.2</v>
      </c>
    </row>
    <row r="678" spans="1:2" x14ac:dyDescent="0.35">
      <c r="A678">
        <v>116</v>
      </c>
      <c r="B678">
        <v>6.3</v>
      </c>
    </row>
    <row r="679" spans="1:2" x14ac:dyDescent="0.35">
      <c r="A679">
        <v>103</v>
      </c>
      <c r="B679">
        <v>8.1</v>
      </c>
    </row>
    <row r="680" spans="1:2" x14ac:dyDescent="0.35">
      <c r="A680">
        <v>99</v>
      </c>
      <c r="B680">
        <v>7</v>
      </c>
    </row>
    <row r="681" spans="1:2" x14ac:dyDescent="0.35">
      <c r="A681">
        <v>92</v>
      </c>
      <c r="B681">
        <v>5.5</v>
      </c>
    </row>
    <row r="682" spans="1:2" x14ac:dyDescent="0.35">
      <c r="A682">
        <v>109</v>
      </c>
      <c r="B682">
        <v>6.7</v>
      </c>
    </row>
    <row r="683" spans="1:2" x14ac:dyDescent="0.35">
      <c r="A683">
        <v>87</v>
      </c>
      <c r="B683">
        <v>5.2</v>
      </c>
    </row>
    <row r="684" spans="1:2" x14ac:dyDescent="0.35">
      <c r="A684">
        <v>111</v>
      </c>
      <c r="B684">
        <v>7</v>
      </c>
    </row>
    <row r="685" spans="1:2" x14ac:dyDescent="0.35">
      <c r="A685">
        <v>101</v>
      </c>
      <c r="B685">
        <v>6.1</v>
      </c>
    </row>
    <row r="686" spans="1:2" x14ac:dyDescent="0.35">
      <c r="A686">
        <v>83</v>
      </c>
      <c r="B686">
        <v>6.6</v>
      </c>
    </row>
    <row r="687" spans="1:2" x14ac:dyDescent="0.35">
      <c r="A687">
        <v>113</v>
      </c>
      <c r="B687">
        <v>5.5</v>
      </c>
    </row>
    <row r="688" spans="1:2" x14ac:dyDescent="0.35">
      <c r="A688">
        <v>107</v>
      </c>
      <c r="B688">
        <v>5.9</v>
      </c>
    </row>
    <row r="689" spans="1:2" x14ac:dyDescent="0.35">
      <c r="A689">
        <v>94</v>
      </c>
      <c r="B689">
        <v>5.4</v>
      </c>
    </row>
    <row r="690" spans="1:2" x14ac:dyDescent="0.35">
      <c r="A690">
        <v>132</v>
      </c>
      <c r="B690">
        <v>6.4</v>
      </c>
    </row>
    <row r="691" spans="1:2" x14ac:dyDescent="0.35">
      <c r="A691">
        <v>140</v>
      </c>
      <c r="B691">
        <v>5.7</v>
      </c>
    </row>
    <row r="692" spans="1:2" x14ac:dyDescent="0.35">
      <c r="A692">
        <v>125</v>
      </c>
      <c r="B692">
        <v>6.7</v>
      </c>
    </row>
    <row r="693" spans="1:2" x14ac:dyDescent="0.35">
      <c r="A693">
        <v>111</v>
      </c>
      <c r="B693">
        <v>7.1</v>
      </c>
    </row>
    <row r="694" spans="1:2" x14ac:dyDescent="0.35">
      <c r="A694">
        <v>156</v>
      </c>
      <c r="B694">
        <v>6.8</v>
      </c>
    </row>
    <row r="695" spans="1:2" x14ac:dyDescent="0.35">
      <c r="A695">
        <v>170</v>
      </c>
      <c r="B695">
        <v>6.5</v>
      </c>
    </row>
    <row r="696" spans="1:2" x14ac:dyDescent="0.35">
      <c r="A696">
        <v>120</v>
      </c>
      <c r="B696">
        <v>7.6</v>
      </c>
    </row>
    <row r="697" spans="1:2" x14ac:dyDescent="0.35">
      <c r="A697">
        <v>100</v>
      </c>
      <c r="B697">
        <v>5.5</v>
      </c>
    </row>
    <row r="698" spans="1:2" x14ac:dyDescent="0.35">
      <c r="A698">
        <v>115</v>
      </c>
      <c r="B698">
        <v>6.5</v>
      </c>
    </row>
    <row r="699" spans="1:2" x14ac:dyDescent="0.35">
      <c r="A699">
        <v>130</v>
      </c>
      <c r="B699">
        <v>7</v>
      </c>
    </row>
    <row r="700" spans="1:2" x14ac:dyDescent="0.35">
      <c r="A700">
        <v>105</v>
      </c>
      <c r="B700">
        <v>5.8</v>
      </c>
    </row>
    <row r="701" spans="1:2" x14ac:dyDescent="0.35">
      <c r="A701">
        <v>111</v>
      </c>
      <c r="B701">
        <v>7.3</v>
      </c>
    </row>
    <row r="702" spans="1:2" x14ac:dyDescent="0.35">
      <c r="A702">
        <v>106</v>
      </c>
      <c r="B702">
        <v>6.6</v>
      </c>
    </row>
    <row r="703" spans="1:2" x14ac:dyDescent="0.35">
      <c r="A703">
        <v>89</v>
      </c>
      <c r="B703">
        <v>4.4000000000000004</v>
      </c>
    </row>
    <row r="704" spans="1:2" x14ac:dyDescent="0.35">
      <c r="A704">
        <v>100</v>
      </c>
      <c r="B704">
        <v>7.7</v>
      </c>
    </row>
    <row r="705" spans="1:2" x14ac:dyDescent="0.35">
      <c r="A705">
        <v>91</v>
      </c>
      <c r="B705">
        <v>5</v>
      </c>
    </row>
    <row r="706" spans="1:2" x14ac:dyDescent="0.35">
      <c r="A706">
        <v>146</v>
      </c>
      <c r="B706">
        <v>7.7</v>
      </c>
    </row>
    <row r="707" spans="1:2" x14ac:dyDescent="0.35">
      <c r="A707">
        <v>98</v>
      </c>
      <c r="B707">
        <v>4.4000000000000004</v>
      </c>
    </row>
    <row r="708" spans="1:2" x14ac:dyDescent="0.35">
      <c r="A708">
        <v>101</v>
      </c>
      <c r="B708">
        <v>6.1</v>
      </c>
    </row>
    <row r="709" spans="1:2" x14ac:dyDescent="0.35">
      <c r="A709">
        <v>94</v>
      </c>
      <c r="B709">
        <v>5.4</v>
      </c>
    </row>
    <row r="710" spans="1:2" x14ac:dyDescent="0.35">
      <c r="A710">
        <v>132</v>
      </c>
      <c r="B710">
        <v>6.8</v>
      </c>
    </row>
    <row r="711" spans="1:2" x14ac:dyDescent="0.35">
      <c r="A711">
        <v>115</v>
      </c>
      <c r="B711">
        <v>6.5</v>
      </c>
    </row>
    <row r="712" spans="1:2" x14ac:dyDescent="0.35">
      <c r="A712">
        <v>92</v>
      </c>
      <c r="B712">
        <v>7</v>
      </c>
    </row>
    <row r="713" spans="1:2" x14ac:dyDescent="0.35">
      <c r="A713">
        <v>124</v>
      </c>
      <c r="B713">
        <v>6.3</v>
      </c>
    </row>
    <row r="714" spans="1:2" x14ac:dyDescent="0.35">
      <c r="A714">
        <v>119</v>
      </c>
      <c r="B714">
        <v>6.3</v>
      </c>
    </row>
    <row r="715" spans="1:2" x14ac:dyDescent="0.35">
      <c r="A715">
        <v>124</v>
      </c>
      <c r="B715">
        <v>6.1</v>
      </c>
    </row>
    <row r="716" spans="1:2" x14ac:dyDescent="0.35">
      <c r="A716">
        <v>93</v>
      </c>
      <c r="B716">
        <v>6.1</v>
      </c>
    </row>
    <row r="717" spans="1:2" x14ac:dyDescent="0.35">
      <c r="A717">
        <v>98</v>
      </c>
      <c r="B717">
        <v>5.3</v>
      </c>
    </row>
    <row r="718" spans="1:2" x14ac:dyDescent="0.35">
      <c r="A718">
        <v>92</v>
      </c>
      <c r="B718">
        <v>5.4</v>
      </c>
    </row>
    <row r="719" spans="1:2" x14ac:dyDescent="0.35">
      <c r="A719">
        <v>105</v>
      </c>
      <c r="B719">
        <v>6.2</v>
      </c>
    </row>
    <row r="720" spans="1:2" x14ac:dyDescent="0.35">
      <c r="A720">
        <v>124</v>
      </c>
      <c r="B720">
        <v>6.6</v>
      </c>
    </row>
    <row r="721" spans="1:2" x14ac:dyDescent="0.35">
      <c r="A721">
        <v>99</v>
      </c>
      <c r="B721">
        <v>5.9</v>
      </c>
    </row>
    <row r="722" spans="1:2" x14ac:dyDescent="0.35">
      <c r="A722">
        <v>116</v>
      </c>
      <c r="B722">
        <v>6.3</v>
      </c>
    </row>
    <row r="723" spans="1:2" x14ac:dyDescent="0.35">
      <c r="A723">
        <v>124</v>
      </c>
      <c r="B723">
        <v>7.2</v>
      </c>
    </row>
    <row r="724" spans="1:2" x14ac:dyDescent="0.35">
      <c r="A724">
        <v>96</v>
      </c>
      <c r="B724">
        <v>6.8</v>
      </c>
    </row>
    <row r="725" spans="1:2" x14ac:dyDescent="0.35">
      <c r="A725">
        <v>104</v>
      </c>
      <c r="B725">
        <v>6.1</v>
      </c>
    </row>
    <row r="726" spans="1:2" x14ac:dyDescent="0.35">
      <c r="A726">
        <v>100</v>
      </c>
      <c r="B726">
        <v>7.8</v>
      </c>
    </row>
    <row r="727" spans="1:2" x14ac:dyDescent="0.35">
      <c r="A727">
        <v>115</v>
      </c>
      <c r="B727">
        <v>5</v>
      </c>
    </row>
    <row r="728" spans="1:2" x14ac:dyDescent="0.35">
      <c r="A728">
        <v>101</v>
      </c>
      <c r="B728">
        <v>6.2</v>
      </c>
    </row>
    <row r="729" spans="1:2" x14ac:dyDescent="0.35">
      <c r="A729">
        <v>113</v>
      </c>
      <c r="B729">
        <v>6.7</v>
      </c>
    </row>
    <row r="730" spans="1:2" x14ac:dyDescent="0.35">
      <c r="A730">
        <v>100</v>
      </c>
      <c r="B730">
        <v>4.9000000000000004</v>
      </c>
    </row>
    <row r="731" spans="1:2" x14ac:dyDescent="0.35">
      <c r="A731">
        <v>134</v>
      </c>
      <c r="B731">
        <v>7.4</v>
      </c>
    </row>
    <row r="732" spans="1:2" x14ac:dyDescent="0.35">
      <c r="A732">
        <v>125</v>
      </c>
      <c r="B732">
        <v>6.2</v>
      </c>
    </row>
    <row r="733" spans="1:2" x14ac:dyDescent="0.35">
      <c r="A733">
        <v>94</v>
      </c>
      <c r="B733">
        <v>4.9000000000000004</v>
      </c>
    </row>
    <row r="734" spans="1:2" x14ac:dyDescent="0.35">
      <c r="A734">
        <v>107</v>
      </c>
      <c r="B734">
        <v>6.1</v>
      </c>
    </row>
    <row r="735" spans="1:2" x14ac:dyDescent="0.35">
      <c r="A735">
        <v>91</v>
      </c>
      <c r="B735">
        <v>6.1</v>
      </c>
    </row>
    <row r="736" spans="1:2" x14ac:dyDescent="0.35">
      <c r="A736">
        <v>116</v>
      </c>
      <c r="B736">
        <v>6.4</v>
      </c>
    </row>
    <row r="737" spans="1:2" x14ac:dyDescent="0.35">
      <c r="A737">
        <v>100</v>
      </c>
      <c r="B737">
        <v>6.3</v>
      </c>
    </row>
    <row r="738" spans="1:2" x14ac:dyDescent="0.35">
      <c r="A738">
        <v>117</v>
      </c>
      <c r="B738">
        <v>6.6</v>
      </c>
    </row>
    <row r="739" spans="1:2" x14ac:dyDescent="0.35">
      <c r="A739">
        <v>110</v>
      </c>
      <c r="B739">
        <v>5.7</v>
      </c>
    </row>
    <row r="740" spans="1:2" x14ac:dyDescent="0.35">
      <c r="A740">
        <v>96</v>
      </c>
      <c r="B740">
        <v>5.9</v>
      </c>
    </row>
    <row r="741" spans="1:2" x14ac:dyDescent="0.35">
      <c r="A741">
        <v>101</v>
      </c>
      <c r="B741">
        <v>6</v>
      </c>
    </row>
    <row r="742" spans="1:2" x14ac:dyDescent="0.35">
      <c r="A742">
        <v>111</v>
      </c>
      <c r="B742">
        <v>6.1</v>
      </c>
    </row>
    <row r="743" spans="1:2" x14ac:dyDescent="0.35">
      <c r="A743">
        <v>117</v>
      </c>
      <c r="B743">
        <v>6.7</v>
      </c>
    </row>
    <row r="744" spans="1:2" x14ac:dyDescent="0.35">
      <c r="A744">
        <v>126</v>
      </c>
      <c r="B744">
        <v>6.7</v>
      </c>
    </row>
    <row r="745" spans="1:2" x14ac:dyDescent="0.35">
      <c r="A745">
        <v>152</v>
      </c>
      <c r="B745">
        <v>7.9</v>
      </c>
    </row>
    <row r="746" spans="1:2" x14ac:dyDescent="0.35">
      <c r="A746">
        <v>101</v>
      </c>
      <c r="B746">
        <v>4.3</v>
      </c>
    </row>
    <row r="747" spans="1:2" x14ac:dyDescent="0.35">
      <c r="A747">
        <v>87</v>
      </c>
      <c r="B747">
        <v>5.7</v>
      </c>
    </row>
    <row r="748" spans="1:2" x14ac:dyDescent="0.35">
      <c r="A748">
        <v>85</v>
      </c>
      <c r="B748">
        <v>6.7</v>
      </c>
    </row>
    <row r="749" spans="1:2" x14ac:dyDescent="0.35">
      <c r="A749">
        <v>130</v>
      </c>
      <c r="B749">
        <v>6.7</v>
      </c>
    </row>
    <row r="750" spans="1:2" x14ac:dyDescent="0.35">
      <c r="A750">
        <v>104</v>
      </c>
      <c r="B750">
        <v>6.1</v>
      </c>
    </row>
    <row r="751" spans="1:2" x14ac:dyDescent="0.35">
      <c r="A751">
        <v>121</v>
      </c>
      <c r="B751">
        <v>5.6</v>
      </c>
    </row>
    <row r="752" spans="1:2" x14ac:dyDescent="0.35">
      <c r="A752">
        <v>140</v>
      </c>
      <c r="B752">
        <v>6.6</v>
      </c>
    </row>
    <row r="753" spans="1:2" x14ac:dyDescent="0.35">
      <c r="A753">
        <v>131</v>
      </c>
      <c r="B753">
        <v>6.9</v>
      </c>
    </row>
    <row r="754" spans="1:2" x14ac:dyDescent="0.35">
      <c r="A754">
        <v>91</v>
      </c>
      <c r="B754">
        <v>4.8</v>
      </c>
    </row>
    <row r="755" spans="1:2" x14ac:dyDescent="0.35">
      <c r="A755">
        <v>118</v>
      </c>
      <c r="B755">
        <v>6.2</v>
      </c>
    </row>
    <row r="756" spans="1:2" x14ac:dyDescent="0.35">
      <c r="A756">
        <v>130</v>
      </c>
      <c r="B756">
        <v>6</v>
      </c>
    </row>
    <row r="757" spans="1:2" x14ac:dyDescent="0.35">
      <c r="A757">
        <v>90</v>
      </c>
      <c r="B757">
        <v>4.9000000000000004</v>
      </c>
    </row>
    <row r="758" spans="1:2" x14ac:dyDescent="0.35">
      <c r="A758">
        <v>103</v>
      </c>
      <c r="B758">
        <v>5.6</v>
      </c>
    </row>
    <row r="759" spans="1:2" x14ac:dyDescent="0.35">
      <c r="A759">
        <v>122</v>
      </c>
      <c r="B759">
        <v>6.1</v>
      </c>
    </row>
    <row r="760" spans="1:2" x14ac:dyDescent="0.35">
      <c r="A760">
        <v>106</v>
      </c>
      <c r="B760">
        <v>6.1</v>
      </c>
    </row>
    <row r="761" spans="1:2" x14ac:dyDescent="0.35">
      <c r="A761">
        <v>103</v>
      </c>
      <c r="B761">
        <v>4.8</v>
      </c>
    </row>
    <row r="762" spans="1:2" x14ac:dyDescent="0.35">
      <c r="A762">
        <v>107</v>
      </c>
      <c r="B762">
        <v>5.5</v>
      </c>
    </row>
    <row r="763" spans="1:2" x14ac:dyDescent="0.35">
      <c r="A763">
        <v>156</v>
      </c>
      <c r="B763">
        <v>3.8</v>
      </c>
    </row>
    <row r="764" spans="1:2" x14ac:dyDescent="0.35">
      <c r="A764">
        <v>127</v>
      </c>
      <c r="B764">
        <v>6.5</v>
      </c>
    </row>
    <row r="765" spans="1:2" x14ac:dyDescent="0.35">
      <c r="A765">
        <v>132</v>
      </c>
      <c r="B765">
        <v>6.7</v>
      </c>
    </row>
    <row r="766" spans="1:2" x14ac:dyDescent="0.35">
      <c r="A766">
        <v>108</v>
      </c>
      <c r="B766">
        <v>8.1</v>
      </c>
    </row>
    <row r="767" spans="1:2" x14ac:dyDescent="0.35">
      <c r="A767">
        <v>114</v>
      </c>
      <c r="B767">
        <v>4.9000000000000004</v>
      </c>
    </row>
    <row r="768" spans="1:2" x14ac:dyDescent="0.35">
      <c r="A768">
        <v>133</v>
      </c>
      <c r="B768">
        <v>7.3</v>
      </c>
    </row>
    <row r="769" spans="1:2" x14ac:dyDescent="0.35">
      <c r="A769">
        <v>103</v>
      </c>
      <c r="B769">
        <v>6.4</v>
      </c>
    </row>
    <row r="770" spans="1:2" x14ac:dyDescent="0.35">
      <c r="A770">
        <v>95</v>
      </c>
      <c r="B770">
        <v>6.7</v>
      </c>
    </row>
    <row r="771" spans="1:2" x14ac:dyDescent="0.35">
      <c r="A771">
        <v>90</v>
      </c>
      <c r="B771">
        <v>3.6</v>
      </c>
    </row>
    <row r="772" spans="1:2" x14ac:dyDescent="0.35">
      <c r="A772">
        <v>87</v>
      </c>
      <c r="B772">
        <v>5.7</v>
      </c>
    </row>
    <row r="773" spans="1:2" x14ac:dyDescent="0.35">
      <c r="A773">
        <v>114</v>
      </c>
      <c r="B773">
        <v>6</v>
      </c>
    </row>
    <row r="774" spans="1:2" x14ac:dyDescent="0.35">
      <c r="A774">
        <v>103</v>
      </c>
      <c r="B774">
        <v>4.7</v>
      </c>
    </row>
    <row r="775" spans="1:2" x14ac:dyDescent="0.35">
      <c r="A775">
        <v>125</v>
      </c>
      <c r="B775">
        <v>6.3</v>
      </c>
    </row>
    <row r="776" spans="1:2" x14ac:dyDescent="0.35">
      <c r="A776">
        <v>97</v>
      </c>
      <c r="B776">
        <v>5.9</v>
      </c>
    </row>
    <row r="777" spans="1:2" x14ac:dyDescent="0.35">
      <c r="A777">
        <v>125</v>
      </c>
      <c r="B777">
        <v>5.9</v>
      </c>
    </row>
    <row r="778" spans="1:2" x14ac:dyDescent="0.35">
      <c r="A778">
        <v>136</v>
      </c>
      <c r="B778">
        <v>7.5</v>
      </c>
    </row>
    <row r="779" spans="1:2" x14ac:dyDescent="0.35">
      <c r="A779">
        <v>116</v>
      </c>
      <c r="B779">
        <v>5.6</v>
      </c>
    </row>
    <row r="780" spans="1:2" x14ac:dyDescent="0.35">
      <c r="A780">
        <v>103</v>
      </c>
      <c r="B780">
        <v>6.4</v>
      </c>
    </row>
    <row r="781" spans="1:2" x14ac:dyDescent="0.35">
      <c r="A781">
        <v>97</v>
      </c>
      <c r="B781">
        <v>6.3</v>
      </c>
    </row>
    <row r="782" spans="1:2" x14ac:dyDescent="0.35">
      <c r="A782">
        <v>96</v>
      </c>
      <c r="B782">
        <v>4.3</v>
      </c>
    </row>
    <row r="783" spans="1:2" x14ac:dyDescent="0.35">
      <c r="A783">
        <v>131</v>
      </c>
      <c r="B783">
        <v>5.9</v>
      </c>
    </row>
    <row r="784" spans="1:2" x14ac:dyDescent="0.35">
      <c r="A784">
        <v>95</v>
      </c>
      <c r="B784">
        <v>5.5</v>
      </c>
    </row>
    <row r="785" spans="1:2" x14ac:dyDescent="0.35">
      <c r="A785">
        <v>86</v>
      </c>
      <c r="B785">
        <v>6.2</v>
      </c>
    </row>
    <row r="786" spans="1:2" x14ac:dyDescent="0.35">
      <c r="A786">
        <v>142</v>
      </c>
      <c r="B786">
        <v>8.8000000000000007</v>
      </c>
    </row>
    <row r="787" spans="1:2" x14ac:dyDescent="0.35">
      <c r="A787">
        <v>92</v>
      </c>
      <c r="B787">
        <v>5.2</v>
      </c>
    </row>
    <row r="788" spans="1:2" x14ac:dyDescent="0.35">
      <c r="A788">
        <v>108</v>
      </c>
      <c r="B788">
        <v>7</v>
      </c>
    </row>
    <row r="789" spans="1:2" x14ac:dyDescent="0.35">
      <c r="A789">
        <v>84</v>
      </c>
      <c r="B789">
        <v>6.6</v>
      </c>
    </row>
    <row r="790" spans="1:2" x14ac:dyDescent="0.35">
      <c r="A790">
        <v>188</v>
      </c>
      <c r="B790">
        <v>7.3</v>
      </c>
    </row>
    <row r="791" spans="1:2" x14ac:dyDescent="0.35">
      <c r="A791">
        <v>95</v>
      </c>
      <c r="B791">
        <v>5.6</v>
      </c>
    </row>
    <row r="792" spans="1:2" x14ac:dyDescent="0.35">
      <c r="A792">
        <v>118</v>
      </c>
      <c r="B792">
        <v>6.6</v>
      </c>
    </row>
    <row r="793" spans="1:2" x14ac:dyDescent="0.35">
      <c r="A793">
        <v>92</v>
      </c>
      <c r="B793">
        <v>5.4</v>
      </c>
    </row>
    <row r="794" spans="1:2" x14ac:dyDescent="0.35">
      <c r="A794">
        <v>74</v>
      </c>
      <c r="B794">
        <v>6.3</v>
      </c>
    </row>
    <row r="795" spans="1:2" x14ac:dyDescent="0.35">
      <c r="A795">
        <v>134</v>
      </c>
      <c r="B795">
        <v>7.9</v>
      </c>
    </row>
    <row r="796" spans="1:2" x14ac:dyDescent="0.35">
      <c r="A796">
        <v>101</v>
      </c>
      <c r="B796">
        <v>6.3</v>
      </c>
    </row>
    <row r="797" spans="1:2" x14ac:dyDescent="0.35">
      <c r="A797">
        <v>100</v>
      </c>
      <c r="B797">
        <v>6</v>
      </c>
    </row>
    <row r="798" spans="1:2" x14ac:dyDescent="0.35">
      <c r="A798">
        <v>132</v>
      </c>
      <c r="B798">
        <v>7.2</v>
      </c>
    </row>
    <row r="799" spans="1:2" x14ac:dyDescent="0.35">
      <c r="A799">
        <v>105</v>
      </c>
      <c r="B799">
        <v>5.0999999999999996</v>
      </c>
    </row>
    <row r="800" spans="1:2" x14ac:dyDescent="0.35">
      <c r="A800">
        <v>123</v>
      </c>
      <c r="B800">
        <v>7.3</v>
      </c>
    </row>
    <row r="801" spans="1:2" x14ac:dyDescent="0.35">
      <c r="A801">
        <v>117</v>
      </c>
      <c r="B801">
        <v>8</v>
      </c>
    </row>
    <row r="802" spans="1:2" x14ac:dyDescent="0.35">
      <c r="A802">
        <v>98</v>
      </c>
      <c r="B802">
        <v>6.2</v>
      </c>
    </row>
    <row r="803" spans="1:2" x14ac:dyDescent="0.35">
      <c r="A803">
        <v>128</v>
      </c>
      <c r="B803">
        <v>6</v>
      </c>
    </row>
    <row r="804" spans="1:2" x14ac:dyDescent="0.35">
      <c r="A804">
        <v>114</v>
      </c>
      <c r="B804">
        <v>6.7</v>
      </c>
    </row>
    <row r="805" spans="1:2" x14ac:dyDescent="0.35">
      <c r="A805">
        <v>111</v>
      </c>
      <c r="B805">
        <v>8.1</v>
      </c>
    </row>
    <row r="806" spans="1:2" x14ac:dyDescent="0.35">
      <c r="A806">
        <v>85</v>
      </c>
      <c r="B806">
        <v>6.4</v>
      </c>
    </row>
    <row r="807" spans="1:2" x14ac:dyDescent="0.35">
      <c r="A807">
        <v>137</v>
      </c>
      <c r="B807">
        <v>8</v>
      </c>
    </row>
    <row r="808" spans="1:2" x14ac:dyDescent="0.35">
      <c r="A808">
        <v>97</v>
      </c>
      <c r="B808">
        <v>6.3</v>
      </c>
    </row>
    <row r="809" spans="1:2" x14ac:dyDescent="0.35">
      <c r="A809">
        <v>104</v>
      </c>
      <c r="B809">
        <v>6.4</v>
      </c>
    </row>
    <row r="810" spans="1:2" x14ac:dyDescent="0.35">
      <c r="A810">
        <v>110</v>
      </c>
      <c r="B810">
        <v>6.6</v>
      </c>
    </row>
    <row r="811" spans="1:2" x14ac:dyDescent="0.35">
      <c r="A811">
        <v>133</v>
      </c>
      <c r="B811">
        <v>6.4</v>
      </c>
    </row>
    <row r="812" spans="1:2" x14ac:dyDescent="0.35">
      <c r="A812">
        <v>94</v>
      </c>
      <c r="B812">
        <v>6</v>
      </c>
    </row>
    <row r="813" spans="1:2" x14ac:dyDescent="0.35">
      <c r="A813">
        <v>104</v>
      </c>
      <c r="B813">
        <v>6.6</v>
      </c>
    </row>
    <row r="814" spans="1:2" x14ac:dyDescent="0.35">
      <c r="A814">
        <v>91</v>
      </c>
      <c r="B814">
        <v>5.9</v>
      </c>
    </row>
    <row r="815" spans="1:2" x14ac:dyDescent="0.35">
      <c r="A815">
        <v>145</v>
      </c>
      <c r="B815">
        <v>6.4</v>
      </c>
    </row>
    <row r="816" spans="1:2" x14ac:dyDescent="0.35">
      <c r="A816">
        <v>135</v>
      </c>
      <c r="B816">
        <v>6.3</v>
      </c>
    </row>
    <row r="817" spans="1:2" x14ac:dyDescent="0.35">
      <c r="A817">
        <v>122</v>
      </c>
      <c r="B817">
        <v>7.3</v>
      </c>
    </row>
    <row r="818" spans="1:2" x14ac:dyDescent="0.35">
      <c r="A818">
        <v>110</v>
      </c>
      <c r="B818">
        <v>6.8</v>
      </c>
    </row>
    <row r="819" spans="1:2" x14ac:dyDescent="0.35">
      <c r="A819">
        <v>95</v>
      </c>
      <c r="B819">
        <v>7.2</v>
      </c>
    </row>
    <row r="820" spans="1:2" x14ac:dyDescent="0.35">
      <c r="A820">
        <v>102</v>
      </c>
      <c r="B820">
        <v>5.7</v>
      </c>
    </row>
    <row r="821" spans="1:2" x14ac:dyDescent="0.35">
      <c r="A821">
        <v>94</v>
      </c>
      <c r="B821">
        <v>6</v>
      </c>
    </row>
    <row r="822" spans="1:2" x14ac:dyDescent="0.35">
      <c r="A822">
        <v>126</v>
      </c>
      <c r="B822">
        <v>6.5</v>
      </c>
    </row>
    <row r="823" spans="1:2" x14ac:dyDescent="0.35">
      <c r="A823">
        <v>118</v>
      </c>
      <c r="B823">
        <v>5.8</v>
      </c>
    </row>
    <row r="824" spans="1:2" x14ac:dyDescent="0.35">
      <c r="A824">
        <v>99</v>
      </c>
      <c r="B824">
        <v>5.8</v>
      </c>
    </row>
    <row r="825" spans="1:2" x14ac:dyDescent="0.35">
      <c r="A825">
        <v>88</v>
      </c>
      <c r="B825">
        <v>6.7</v>
      </c>
    </row>
    <row r="826" spans="1:2" x14ac:dyDescent="0.35">
      <c r="A826">
        <v>141</v>
      </c>
      <c r="B826">
        <v>7.8</v>
      </c>
    </row>
    <row r="827" spans="1:2" x14ac:dyDescent="0.35">
      <c r="A827">
        <v>107</v>
      </c>
      <c r="B827">
        <v>5.6</v>
      </c>
    </row>
    <row r="828" spans="1:2" x14ac:dyDescent="0.35">
      <c r="A828">
        <v>116</v>
      </c>
      <c r="B828">
        <v>5.8</v>
      </c>
    </row>
    <row r="829" spans="1:2" x14ac:dyDescent="0.35">
      <c r="A829">
        <v>143</v>
      </c>
      <c r="B829">
        <v>7.4</v>
      </c>
    </row>
    <row r="830" spans="1:2" x14ac:dyDescent="0.35">
      <c r="A830">
        <v>114</v>
      </c>
      <c r="B830">
        <v>6.9</v>
      </c>
    </row>
    <row r="831" spans="1:2" x14ac:dyDescent="0.35">
      <c r="A831">
        <v>93</v>
      </c>
      <c r="B831">
        <v>5.5</v>
      </c>
    </row>
    <row r="832" spans="1:2" x14ac:dyDescent="0.35">
      <c r="A832">
        <v>280</v>
      </c>
      <c r="B832">
        <v>6.3</v>
      </c>
    </row>
    <row r="833" spans="1:2" x14ac:dyDescent="0.35">
      <c r="A833">
        <v>100</v>
      </c>
      <c r="B833">
        <v>4.7</v>
      </c>
    </row>
    <row r="834" spans="1:2" x14ac:dyDescent="0.35">
      <c r="A834">
        <v>107</v>
      </c>
      <c r="B834">
        <v>5.6</v>
      </c>
    </row>
    <row r="835" spans="1:2" x14ac:dyDescent="0.35">
      <c r="A835">
        <v>119</v>
      </c>
      <c r="B835">
        <v>6.4</v>
      </c>
    </row>
    <row r="836" spans="1:2" x14ac:dyDescent="0.35">
      <c r="A836">
        <v>95</v>
      </c>
      <c r="B836">
        <v>4.2</v>
      </c>
    </row>
    <row r="837" spans="1:2" x14ac:dyDescent="0.35">
      <c r="A837">
        <v>119</v>
      </c>
      <c r="B837">
        <v>6.4</v>
      </c>
    </row>
    <row r="838" spans="1:2" x14ac:dyDescent="0.35">
      <c r="A838">
        <v>133</v>
      </c>
      <c r="B838">
        <v>7.7</v>
      </c>
    </row>
    <row r="839" spans="1:2" x14ac:dyDescent="0.35">
      <c r="A839">
        <v>117</v>
      </c>
      <c r="B839">
        <v>6.7</v>
      </c>
    </row>
    <row r="840" spans="1:2" x14ac:dyDescent="0.35">
      <c r="A840">
        <v>123</v>
      </c>
      <c r="B840">
        <v>7.7</v>
      </c>
    </row>
    <row r="841" spans="1:2" x14ac:dyDescent="0.35">
      <c r="A841">
        <v>92</v>
      </c>
      <c r="B841">
        <v>5.7</v>
      </c>
    </row>
    <row r="842" spans="1:2" x14ac:dyDescent="0.35">
      <c r="A842">
        <v>170</v>
      </c>
      <c r="B842">
        <v>7.6</v>
      </c>
    </row>
    <row r="843" spans="1:2" x14ac:dyDescent="0.35">
      <c r="A843">
        <v>123</v>
      </c>
      <c r="B843">
        <v>6.4</v>
      </c>
    </row>
    <row r="844" spans="1:2" x14ac:dyDescent="0.35">
      <c r="A844">
        <v>110</v>
      </c>
      <c r="B844">
        <v>5.6</v>
      </c>
    </row>
    <row r="845" spans="1:2" x14ac:dyDescent="0.35">
      <c r="A845">
        <v>116</v>
      </c>
      <c r="B845">
        <v>6.8</v>
      </c>
    </row>
    <row r="846" spans="1:2" x14ac:dyDescent="0.35">
      <c r="A846">
        <v>121</v>
      </c>
      <c r="B846">
        <v>2.4</v>
      </c>
    </row>
    <row r="847" spans="1:2" x14ac:dyDescent="0.35">
      <c r="A847">
        <v>128</v>
      </c>
      <c r="B847">
        <v>6.2</v>
      </c>
    </row>
    <row r="848" spans="1:2" x14ac:dyDescent="0.35">
      <c r="A848">
        <v>99</v>
      </c>
      <c r="B848">
        <v>5.9</v>
      </c>
    </row>
    <row r="849" spans="1:2" x14ac:dyDescent="0.35">
      <c r="A849">
        <v>94</v>
      </c>
      <c r="B849">
        <v>7.1</v>
      </c>
    </row>
    <row r="850" spans="1:2" x14ac:dyDescent="0.35">
      <c r="A850">
        <v>127</v>
      </c>
      <c r="B850">
        <v>7.6</v>
      </c>
    </row>
    <row r="851" spans="1:2" x14ac:dyDescent="0.35">
      <c r="A851">
        <v>89</v>
      </c>
      <c r="B851">
        <v>5.5</v>
      </c>
    </row>
    <row r="852" spans="1:2" x14ac:dyDescent="0.35">
      <c r="A852">
        <v>123</v>
      </c>
      <c r="B852">
        <v>7</v>
      </c>
    </row>
    <row r="853" spans="1:2" x14ac:dyDescent="0.35">
      <c r="A853">
        <v>135</v>
      </c>
      <c r="B853">
        <v>7.1</v>
      </c>
    </row>
    <row r="854" spans="1:2" x14ac:dyDescent="0.35">
      <c r="A854">
        <v>118</v>
      </c>
      <c r="B854">
        <v>7.4</v>
      </c>
    </row>
    <row r="855" spans="1:2" x14ac:dyDescent="0.35">
      <c r="A855">
        <v>189</v>
      </c>
      <c r="B855">
        <v>7.6</v>
      </c>
    </row>
    <row r="856" spans="1:2" x14ac:dyDescent="0.35">
      <c r="A856">
        <v>172</v>
      </c>
      <c r="B856">
        <v>5.9</v>
      </c>
    </row>
    <row r="857" spans="1:2" x14ac:dyDescent="0.35">
      <c r="A857">
        <v>124</v>
      </c>
      <c r="B857">
        <v>5.9</v>
      </c>
    </row>
    <row r="858" spans="1:2" x14ac:dyDescent="0.35">
      <c r="A858">
        <v>141</v>
      </c>
      <c r="B858">
        <v>8</v>
      </c>
    </row>
    <row r="859" spans="1:2" x14ac:dyDescent="0.35">
      <c r="A859">
        <v>157</v>
      </c>
      <c r="B859">
        <v>7.4</v>
      </c>
    </row>
    <row r="860" spans="1:2" x14ac:dyDescent="0.35">
      <c r="A860">
        <v>106</v>
      </c>
      <c r="B860">
        <v>5.8</v>
      </c>
    </row>
    <row r="861" spans="1:2" x14ac:dyDescent="0.35">
      <c r="A861">
        <v>108</v>
      </c>
      <c r="B861">
        <v>6.3</v>
      </c>
    </row>
    <row r="862" spans="1:2" x14ac:dyDescent="0.35">
      <c r="A862">
        <v>125</v>
      </c>
      <c r="B862">
        <v>5.7</v>
      </c>
    </row>
    <row r="863" spans="1:2" x14ac:dyDescent="0.35">
      <c r="A863">
        <v>107</v>
      </c>
      <c r="B863">
        <v>5.0999999999999996</v>
      </c>
    </row>
    <row r="864" spans="1:2" x14ac:dyDescent="0.35">
      <c r="A864">
        <v>215</v>
      </c>
      <c r="B864">
        <v>7.6</v>
      </c>
    </row>
    <row r="865" spans="1:2" x14ac:dyDescent="0.35">
      <c r="A865">
        <v>118</v>
      </c>
      <c r="B865">
        <v>6.4</v>
      </c>
    </row>
    <row r="866" spans="1:2" x14ac:dyDescent="0.35">
      <c r="A866">
        <v>118</v>
      </c>
      <c r="B866">
        <v>7.4</v>
      </c>
    </row>
    <row r="867" spans="1:2" x14ac:dyDescent="0.35">
      <c r="A867">
        <v>178</v>
      </c>
      <c r="B867">
        <v>8.1999999999999993</v>
      </c>
    </row>
    <row r="868" spans="1:2" x14ac:dyDescent="0.35">
      <c r="A868">
        <v>92</v>
      </c>
      <c r="B868">
        <v>6.5</v>
      </c>
    </row>
    <row r="869" spans="1:2" x14ac:dyDescent="0.35">
      <c r="A869">
        <v>104</v>
      </c>
      <c r="B869">
        <v>5.5</v>
      </c>
    </row>
    <row r="870" spans="1:2" x14ac:dyDescent="0.35">
      <c r="A870">
        <v>116</v>
      </c>
      <c r="B870">
        <v>6.5</v>
      </c>
    </row>
    <row r="871" spans="1:2" x14ac:dyDescent="0.35">
      <c r="A871">
        <v>90</v>
      </c>
      <c r="B871">
        <v>5.6</v>
      </c>
    </row>
    <row r="872" spans="1:2" x14ac:dyDescent="0.35">
      <c r="A872">
        <v>130</v>
      </c>
      <c r="B872">
        <v>4.5999999999999996</v>
      </c>
    </row>
    <row r="873" spans="1:2" x14ac:dyDescent="0.35">
      <c r="A873">
        <v>90</v>
      </c>
      <c r="B873">
        <v>7.9</v>
      </c>
    </row>
    <row r="874" spans="1:2" x14ac:dyDescent="0.35">
      <c r="A874">
        <v>106</v>
      </c>
      <c r="B874">
        <v>7.1</v>
      </c>
    </row>
    <row r="875" spans="1:2" x14ac:dyDescent="0.35">
      <c r="A875">
        <v>155</v>
      </c>
      <c r="B875">
        <v>6.9</v>
      </c>
    </row>
    <row r="876" spans="1:2" x14ac:dyDescent="0.35">
      <c r="A876">
        <v>139</v>
      </c>
      <c r="B876">
        <v>7.3</v>
      </c>
    </row>
    <row r="877" spans="1:2" x14ac:dyDescent="0.35">
      <c r="A877">
        <v>112</v>
      </c>
      <c r="B877">
        <v>7</v>
      </c>
    </row>
    <row r="878" spans="1:2" x14ac:dyDescent="0.35">
      <c r="A878">
        <v>139</v>
      </c>
      <c r="B878">
        <v>7.7</v>
      </c>
    </row>
    <row r="879" spans="1:2" x14ac:dyDescent="0.35">
      <c r="A879">
        <v>115</v>
      </c>
      <c r="B879">
        <v>6.7</v>
      </c>
    </row>
    <row r="880" spans="1:2" x14ac:dyDescent="0.35">
      <c r="A880">
        <v>143</v>
      </c>
      <c r="B880">
        <v>6.3</v>
      </c>
    </row>
    <row r="881" spans="1:2" x14ac:dyDescent="0.35">
      <c r="A881">
        <v>96</v>
      </c>
      <c r="B881">
        <v>5.8</v>
      </c>
    </row>
    <row r="882" spans="1:2" x14ac:dyDescent="0.35">
      <c r="A882">
        <v>112</v>
      </c>
      <c r="B882">
        <v>7.1</v>
      </c>
    </row>
    <row r="883" spans="1:2" x14ac:dyDescent="0.35">
      <c r="A883">
        <v>131</v>
      </c>
      <c r="B883">
        <v>7.3</v>
      </c>
    </row>
    <row r="884" spans="1:2" x14ac:dyDescent="0.35">
      <c r="A884">
        <v>116</v>
      </c>
      <c r="B884">
        <v>6.4</v>
      </c>
    </row>
    <row r="885" spans="1:2" x14ac:dyDescent="0.35">
      <c r="A885">
        <v>112</v>
      </c>
      <c r="B885">
        <v>7.1</v>
      </c>
    </row>
    <row r="886" spans="1:2" x14ac:dyDescent="0.35">
      <c r="A886">
        <v>123</v>
      </c>
      <c r="B886">
        <v>7.6</v>
      </c>
    </row>
    <row r="887" spans="1:2" x14ac:dyDescent="0.35">
      <c r="A887">
        <v>104</v>
      </c>
      <c r="B887">
        <v>6.8</v>
      </c>
    </row>
    <row r="888" spans="1:2" x14ac:dyDescent="0.35">
      <c r="A888">
        <v>107</v>
      </c>
      <c r="B888">
        <v>6.6</v>
      </c>
    </row>
    <row r="889" spans="1:2" x14ac:dyDescent="0.35">
      <c r="A889">
        <v>124</v>
      </c>
      <c r="B889">
        <v>6.7</v>
      </c>
    </row>
    <row r="890" spans="1:2" x14ac:dyDescent="0.35">
      <c r="A890">
        <v>96</v>
      </c>
      <c r="B890">
        <v>6.1</v>
      </c>
    </row>
    <row r="891" spans="1:2" x14ac:dyDescent="0.35">
      <c r="A891">
        <v>125</v>
      </c>
      <c r="B891">
        <v>6</v>
      </c>
    </row>
    <row r="892" spans="1:2" x14ac:dyDescent="0.35">
      <c r="A892">
        <v>129</v>
      </c>
      <c r="B892">
        <v>7.6</v>
      </c>
    </row>
    <row r="893" spans="1:2" x14ac:dyDescent="0.35">
      <c r="A893">
        <v>90</v>
      </c>
      <c r="B893">
        <v>7.1</v>
      </c>
    </row>
    <row r="894" spans="1:2" x14ac:dyDescent="0.35">
      <c r="A894">
        <v>109</v>
      </c>
      <c r="B894">
        <v>5</v>
      </c>
    </row>
    <row r="895" spans="1:2" x14ac:dyDescent="0.35">
      <c r="A895">
        <v>121</v>
      </c>
      <c r="B895">
        <v>6.2</v>
      </c>
    </row>
    <row r="896" spans="1:2" x14ac:dyDescent="0.35">
      <c r="A896">
        <v>95</v>
      </c>
      <c r="B896">
        <v>5.6</v>
      </c>
    </row>
    <row r="897" spans="1:2" x14ac:dyDescent="0.35">
      <c r="A897">
        <v>118</v>
      </c>
      <c r="B897">
        <v>7.4</v>
      </c>
    </row>
    <row r="898" spans="1:2" x14ac:dyDescent="0.35">
      <c r="A898">
        <v>80</v>
      </c>
      <c r="B898">
        <v>5</v>
      </c>
    </row>
    <row r="899" spans="1:2" x14ac:dyDescent="0.35">
      <c r="A899">
        <v>99</v>
      </c>
      <c r="B899">
        <v>5.2</v>
      </c>
    </row>
    <row r="900" spans="1:2" x14ac:dyDescent="0.35">
      <c r="A900">
        <v>133</v>
      </c>
      <c r="B900">
        <v>7.6</v>
      </c>
    </row>
    <row r="901" spans="1:2" x14ac:dyDescent="0.35">
      <c r="A901">
        <v>127</v>
      </c>
      <c r="B901">
        <v>6.6</v>
      </c>
    </row>
    <row r="902" spans="1:2" x14ac:dyDescent="0.35">
      <c r="A902">
        <v>106</v>
      </c>
      <c r="B902">
        <v>7</v>
      </c>
    </row>
    <row r="903" spans="1:2" x14ac:dyDescent="0.35">
      <c r="A903">
        <v>98</v>
      </c>
      <c r="B903">
        <v>5.7</v>
      </c>
    </row>
    <row r="904" spans="1:2" x14ac:dyDescent="0.35">
      <c r="A904">
        <v>132</v>
      </c>
      <c r="B904">
        <v>8.1999999999999993</v>
      </c>
    </row>
    <row r="905" spans="1:2" x14ac:dyDescent="0.35">
      <c r="A905">
        <v>114</v>
      </c>
      <c r="B905">
        <v>6.2</v>
      </c>
    </row>
    <row r="906" spans="1:2" x14ac:dyDescent="0.35">
      <c r="A906">
        <v>78</v>
      </c>
      <c r="B906">
        <v>6.6</v>
      </c>
    </row>
    <row r="907" spans="1:2" x14ac:dyDescent="0.35">
      <c r="A907">
        <v>101</v>
      </c>
      <c r="B907">
        <v>4.7</v>
      </c>
    </row>
    <row r="908" spans="1:2" x14ac:dyDescent="0.35">
      <c r="A908">
        <v>113</v>
      </c>
      <c r="B908">
        <v>6.3</v>
      </c>
    </row>
    <row r="909" spans="1:2" x14ac:dyDescent="0.35">
      <c r="A909">
        <v>98</v>
      </c>
      <c r="B909">
        <v>6.1</v>
      </c>
    </row>
    <row r="910" spans="1:2" x14ac:dyDescent="0.35">
      <c r="A910">
        <v>124</v>
      </c>
      <c r="B910">
        <v>6.7</v>
      </c>
    </row>
    <row r="911" spans="1:2" x14ac:dyDescent="0.35">
      <c r="A911">
        <v>109</v>
      </c>
      <c r="B911">
        <v>6.1</v>
      </c>
    </row>
    <row r="912" spans="1:2" x14ac:dyDescent="0.35">
      <c r="A912">
        <v>128</v>
      </c>
      <c r="B912">
        <v>7</v>
      </c>
    </row>
    <row r="913" spans="1:2" x14ac:dyDescent="0.35">
      <c r="A913">
        <v>144</v>
      </c>
      <c r="B913">
        <v>7.4</v>
      </c>
    </row>
    <row r="914" spans="1:2" x14ac:dyDescent="0.35">
      <c r="A914">
        <v>95</v>
      </c>
      <c r="B914">
        <v>7.3</v>
      </c>
    </row>
    <row r="915" spans="1:2" x14ac:dyDescent="0.35">
      <c r="A915">
        <v>105</v>
      </c>
      <c r="B915">
        <v>5.8</v>
      </c>
    </row>
    <row r="916" spans="1:2" x14ac:dyDescent="0.35">
      <c r="A916">
        <v>121</v>
      </c>
      <c r="B916">
        <v>6.7</v>
      </c>
    </row>
    <row r="917" spans="1:2" x14ac:dyDescent="0.35">
      <c r="A917">
        <v>125</v>
      </c>
      <c r="B917">
        <v>5.8</v>
      </c>
    </row>
    <row r="918" spans="1:2" x14ac:dyDescent="0.35">
      <c r="A918">
        <v>129</v>
      </c>
      <c r="B918">
        <v>7.8</v>
      </c>
    </row>
    <row r="919" spans="1:2" x14ac:dyDescent="0.35">
      <c r="A919">
        <v>132</v>
      </c>
      <c r="B919">
        <v>6.6</v>
      </c>
    </row>
    <row r="920" spans="1:2" x14ac:dyDescent="0.35">
      <c r="A920">
        <v>118</v>
      </c>
      <c r="B920">
        <v>6.5</v>
      </c>
    </row>
    <row r="921" spans="1:2" x14ac:dyDescent="0.35">
      <c r="A921">
        <v>113</v>
      </c>
      <c r="B921">
        <v>6.7</v>
      </c>
    </row>
    <row r="922" spans="1:2" x14ac:dyDescent="0.35">
      <c r="A922">
        <v>140</v>
      </c>
      <c r="B922">
        <v>7.3</v>
      </c>
    </row>
    <row r="923" spans="1:2" x14ac:dyDescent="0.35">
      <c r="A923">
        <v>89</v>
      </c>
      <c r="B923">
        <v>5.8</v>
      </c>
    </row>
    <row r="924" spans="1:2" x14ac:dyDescent="0.35">
      <c r="A924">
        <v>104</v>
      </c>
      <c r="B924">
        <v>5.5</v>
      </c>
    </row>
    <row r="925" spans="1:2" x14ac:dyDescent="0.35">
      <c r="A925">
        <v>106</v>
      </c>
      <c r="B925">
        <v>6.3</v>
      </c>
    </row>
    <row r="926" spans="1:2" x14ac:dyDescent="0.35">
      <c r="A926">
        <v>141</v>
      </c>
      <c r="B926">
        <v>7.4</v>
      </c>
    </row>
    <row r="927" spans="1:2" x14ac:dyDescent="0.35">
      <c r="A927">
        <v>124</v>
      </c>
      <c r="B927">
        <v>5.9</v>
      </c>
    </row>
    <row r="928" spans="1:2" x14ac:dyDescent="0.35">
      <c r="A928">
        <v>98</v>
      </c>
      <c r="B928">
        <v>6.2</v>
      </c>
    </row>
    <row r="929" spans="1:2" x14ac:dyDescent="0.35">
      <c r="A929">
        <v>108</v>
      </c>
      <c r="B929">
        <v>5.9</v>
      </c>
    </row>
    <row r="930" spans="1:2" x14ac:dyDescent="0.35">
      <c r="A930">
        <v>114</v>
      </c>
      <c r="B930">
        <v>6.5</v>
      </c>
    </row>
    <row r="931" spans="1:2" x14ac:dyDescent="0.35">
      <c r="A931">
        <v>101</v>
      </c>
      <c r="B931">
        <v>4.4000000000000004</v>
      </c>
    </row>
    <row r="932" spans="1:2" x14ac:dyDescent="0.35">
      <c r="A932">
        <v>93</v>
      </c>
      <c r="B932">
        <v>3.5</v>
      </c>
    </row>
    <row r="933" spans="1:2" x14ac:dyDescent="0.35">
      <c r="A933">
        <v>119</v>
      </c>
      <c r="B933">
        <v>6.6</v>
      </c>
    </row>
    <row r="934" spans="1:2" x14ac:dyDescent="0.35">
      <c r="A934">
        <v>119</v>
      </c>
      <c r="B934">
        <v>6</v>
      </c>
    </row>
    <row r="935" spans="1:2" x14ac:dyDescent="0.35">
      <c r="A935">
        <v>99</v>
      </c>
      <c r="B935">
        <v>6.4</v>
      </c>
    </row>
    <row r="936" spans="1:2" x14ac:dyDescent="0.35">
      <c r="A936">
        <v>137</v>
      </c>
      <c r="B936">
        <v>6.5</v>
      </c>
    </row>
    <row r="937" spans="1:2" x14ac:dyDescent="0.35">
      <c r="A937">
        <v>117</v>
      </c>
      <c r="B937">
        <v>4.3</v>
      </c>
    </row>
    <row r="938" spans="1:2" x14ac:dyDescent="0.35">
      <c r="A938">
        <v>87</v>
      </c>
      <c r="B938">
        <v>4.2</v>
      </c>
    </row>
    <row r="939" spans="1:2" x14ac:dyDescent="0.35">
      <c r="A939">
        <v>129</v>
      </c>
      <c r="B939">
        <v>6.5</v>
      </c>
    </row>
    <row r="940" spans="1:2" x14ac:dyDescent="0.35">
      <c r="A940">
        <v>115</v>
      </c>
      <c r="B940">
        <v>6.1</v>
      </c>
    </row>
    <row r="941" spans="1:2" x14ac:dyDescent="0.35">
      <c r="A941">
        <v>132</v>
      </c>
      <c r="B941">
        <v>6.3</v>
      </c>
    </row>
    <row r="942" spans="1:2" x14ac:dyDescent="0.35">
      <c r="A942">
        <v>131</v>
      </c>
      <c r="B942">
        <v>6.2</v>
      </c>
    </row>
    <row r="943" spans="1:2" x14ac:dyDescent="0.35">
      <c r="A943">
        <v>95</v>
      </c>
      <c r="B943">
        <v>5.9</v>
      </c>
    </row>
    <row r="944" spans="1:2" x14ac:dyDescent="0.35">
      <c r="A944">
        <v>125</v>
      </c>
      <c r="B944">
        <v>5.9</v>
      </c>
    </row>
    <row r="945" spans="1:2" x14ac:dyDescent="0.35">
      <c r="A945">
        <v>98</v>
      </c>
      <c r="B945">
        <v>6.5</v>
      </c>
    </row>
    <row r="946" spans="1:2" x14ac:dyDescent="0.35">
      <c r="A946">
        <v>110</v>
      </c>
      <c r="B946">
        <v>6.4</v>
      </c>
    </row>
    <row r="947" spans="1:2" x14ac:dyDescent="0.35">
      <c r="A947">
        <v>118</v>
      </c>
      <c r="B947">
        <v>6.5</v>
      </c>
    </row>
    <row r="948" spans="1:2" x14ac:dyDescent="0.35">
      <c r="A948">
        <v>101</v>
      </c>
      <c r="B948">
        <v>5.7</v>
      </c>
    </row>
    <row r="949" spans="1:2" x14ac:dyDescent="0.35">
      <c r="A949">
        <v>90</v>
      </c>
      <c r="B949">
        <v>8</v>
      </c>
    </row>
    <row r="950" spans="1:2" x14ac:dyDescent="0.35">
      <c r="A950">
        <v>119</v>
      </c>
      <c r="B950">
        <v>7.3</v>
      </c>
    </row>
    <row r="951" spans="1:2" x14ac:dyDescent="0.35">
      <c r="A951">
        <v>139</v>
      </c>
      <c r="B951">
        <v>6.7</v>
      </c>
    </row>
    <row r="952" spans="1:2" x14ac:dyDescent="0.35">
      <c r="A952">
        <v>130</v>
      </c>
      <c r="B952">
        <v>7.5</v>
      </c>
    </row>
    <row r="953" spans="1:2" x14ac:dyDescent="0.35">
      <c r="A953">
        <v>100</v>
      </c>
      <c r="B953">
        <v>5.4</v>
      </c>
    </row>
    <row r="954" spans="1:2" x14ac:dyDescent="0.35">
      <c r="A954">
        <v>114</v>
      </c>
      <c r="B954">
        <v>6.6</v>
      </c>
    </row>
    <row r="955" spans="1:2" x14ac:dyDescent="0.35">
      <c r="A955">
        <v>96</v>
      </c>
      <c r="B955">
        <v>7.7</v>
      </c>
    </row>
    <row r="956" spans="1:2" x14ac:dyDescent="0.35">
      <c r="A956">
        <v>110</v>
      </c>
      <c r="B956">
        <v>5.8</v>
      </c>
    </row>
    <row r="957" spans="1:2" x14ac:dyDescent="0.35">
      <c r="A957">
        <v>158</v>
      </c>
      <c r="B957">
        <v>6.4</v>
      </c>
    </row>
    <row r="958" spans="1:2" x14ac:dyDescent="0.35">
      <c r="A958">
        <v>102</v>
      </c>
      <c r="B958">
        <v>5.6</v>
      </c>
    </row>
    <row r="959" spans="1:2" x14ac:dyDescent="0.35">
      <c r="A959">
        <v>84</v>
      </c>
      <c r="B959">
        <v>6</v>
      </c>
    </row>
    <row r="960" spans="1:2" x14ac:dyDescent="0.35">
      <c r="A960">
        <v>115</v>
      </c>
      <c r="B960">
        <v>6.2</v>
      </c>
    </row>
    <row r="961" spans="1:2" x14ac:dyDescent="0.35">
      <c r="A961">
        <v>99</v>
      </c>
      <c r="B961">
        <v>5.9</v>
      </c>
    </row>
    <row r="962" spans="1:2" x14ac:dyDescent="0.35">
      <c r="A962">
        <v>135</v>
      </c>
      <c r="B962">
        <v>5.0999999999999996</v>
      </c>
    </row>
    <row r="963" spans="1:2" x14ac:dyDescent="0.35">
      <c r="A963">
        <v>108</v>
      </c>
      <c r="B963">
        <v>6.8</v>
      </c>
    </row>
    <row r="964" spans="1:2" x14ac:dyDescent="0.35">
      <c r="A964">
        <v>127</v>
      </c>
      <c r="B964">
        <v>6</v>
      </c>
    </row>
    <row r="965" spans="1:2" x14ac:dyDescent="0.35">
      <c r="A965">
        <v>107</v>
      </c>
      <c r="B965">
        <v>5.0999999999999996</v>
      </c>
    </row>
    <row r="966" spans="1:2" x14ac:dyDescent="0.35">
      <c r="A966">
        <v>95</v>
      </c>
      <c r="B966">
        <v>5.8</v>
      </c>
    </row>
    <row r="967" spans="1:2" x14ac:dyDescent="0.35">
      <c r="A967">
        <v>124</v>
      </c>
      <c r="B967">
        <v>6.2</v>
      </c>
    </row>
    <row r="968" spans="1:2" x14ac:dyDescent="0.35">
      <c r="A968">
        <v>109</v>
      </c>
      <c r="B968">
        <v>6.4</v>
      </c>
    </row>
    <row r="969" spans="1:2" x14ac:dyDescent="0.35">
      <c r="A969">
        <v>102</v>
      </c>
      <c r="B969">
        <v>4.8</v>
      </c>
    </row>
    <row r="970" spans="1:2" x14ac:dyDescent="0.35">
      <c r="A970">
        <v>88</v>
      </c>
      <c r="B970">
        <v>4.9000000000000004</v>
      </c>
    </row>
    <row r="971" spans="1:2" x14ac:dyDescent="0.35">
      <c r="A971">
        <v>87</v>
      </c>
      <c r="B971">
        <v>5.6</v>
      </c>
    </row>
    <row r="972" spans="1:2" x14ac:dyDescent="0.35">
      <c r="A972">
        <v>104</v>
      </c>
      <c r="B972">
        <v>5.5</v>
      </c>
    </row>
    <row r="973" spans="1:2" x14ac:dyDescent="0.35">
      <c r="A973">
        <v>96</v>
      </c>
      <c r="B973">
        <v>3.7</v>
      </c>
    </row>
    <row r="974" spans="1:2" x14ac:dyDescent="0.35">
      <c r="A974">
        <v>85</v>
      </c>
      <c r="B974">
        <v>5.9</v>
      </c>
    </row>
    <row r="975" spans="1:2" x14ac:dyDescent="0.35">
      <c r="A975">
        <v>104</v>
      </c>
      <c r="B975">
        <v>6.3</v>
      </c>
    </row>
    <row r="976" spans="1:2" x14ac:dyDescent="0.35">
      <c r="A976">
        <v>190</v>
      </c>
      <c r="B976">
        <v>7.6</v>
      </c>
    </row>
    <row r="977" spans="1:2" x14ac:dyDescent="0.35">
      <c r="A977">
        <v>127</v>
      </c>
      <c r="B977">
        <v>8.3000000000000007</v>
      </c>
    </row>
    <row r="978" spans="1:2" x14ac:dyDescent="0.35">
      <c r="A978">
        <v>120</v>
      </c>
      <c r="B978">
        <v>6.9</v>
      </c>
    </row>
    <row r="979" spans="1:2" x14ac:dyDescent="0.35">
      <c r="A979">
        <v>118</v>
      </c>
      <c r="B979">
        <v>6.7</v>
      </c>
    </row>
    <row r="980" spans="1:2" x14ac:dyDescent="0.35">
      <c r="A980">
        <v>112</v>
      </c>
      <c r="B980">
        <v>6.8</v>
      </c>
    </row>
    <row r="981" spans="1:2" x14ac:dyDescent="0.35">
      <c r="A981">
        <v>114</v>
      </c>
      <c r="B981">
        <v>7.1</v>
      </c>
    </row>
    <row r="982" spans="1:2" x14ac:dyDescent="0.35">
      <c r="A982">
        <v>137</v>
      </c>
      <c r="B982">
        <v>6.4</v>
      </c>
    </row>
    <row r="983" spans="1:2" x14ac:dyDescent="0.35">
      <c r="A983">
        <v>112</v>
      </c>
      <c r="B983">
        <v>6.4</v>
      </c>
    </row>
    <row r="984" spans="1:2" x14ac:dyDescent="0.35">
      <c r="A984">
        <v>120</v>
      </c>
      <c r="B984">
        <v>7.4</v>
      </c>
    </row>
    <row r="985" spans="1:2" x14ac:dyDescent="0.35">
      <c r="A985">
        <v>123</v>
      </c>
      <c r="B985">
        <v>6.4</v>
      </c>
    </row>
    <row r="986" spans="1:2" x14ac:dyDescent="0.35">
      <c r="A986">
        <v>93</v>
      </c>
      <c r="B986">
        <v>6</v>
      </c>
    </row>
    <row r="987" spans="1:2" x14ac:dyDescent="0.35">
      <c r="A987">
        <v>123</v>
      </c>
      <c r="B987">
        <v>6.5</v>
      </c>
    </row>
    <row r="988" spans="1:2" x14ac:dyDescent="0.35">
      <c r="A988">
        <v>122</v>
      </c>
      <c r="B988">
        <v>7.8</v>
      </c>
    </row>
    <row r="989" spans="1:2" x14ac:dyDescent="0.35">
      <c r="A989">
        <v>115</v>
      </c>
      <c r="B989">
        <v>6</v>
      </c>
    </row>
    <row r="990" spans="1:2" x14ac:dyDescent="0.35">
      <c r="A990">
        <v>123</v>
      </c>
      <c r="B990">
        <v>7</v>
      </c>
    </row>
    <row r="991" spans="1:2" x14ac:dyDescent="0.35">
      <c r="A991">
        <v>96</v>
      </c>
      <c r="B991">
        <v>6</v>
      </c>
    </row>
    <row r="992" spans="1:2" x14ac:dyDescent="0.35">
      <c r="A992">
        <v>105</v>
      </c>
      <c r="B992">
        <v>6.1</v>
      </c>
    </row>
    <row r="993" spans="1:2" x14ac:dyDescent="0.35">
      <c r="A993">
        <v>113</v>
      </c>
      <c r="B993">
        <v>6.8</v>
      </c>
    </row>
    <row r="994" spans="1:2" x14ac:dyDescent="0.35">
      <c r="A994">
        <v>132</v>
      </c>
      <c r="B994">
        <v>6.4</v>
      </c>
    </row>
    <row r="995" spans="1:2" x14ac:dyDescent="0.35">
      <c r="A995">
        <v>75</v>
      </c>
      <c r="B995">
        <v>4.5</v>
      </c>
    </row>
    <row r="996" spans="1:2" x14ac:dyDescent="0.35">
      <c r="A996">
        <v>108</v>
      </c>
      <c r="B996">
        <v>5.8</v>
      </c>
    </row>
    <row r="997" spans="1:2" x14ac:dyDescent="0.35">
      <c r="A997">
        <v>105</v>
      </c>
      <c r="B997">
        <v>6.3</v>
      </c>
    </row>
    <row r="998" spans="1:2" x14ac:dyDescent="0.35">
      <c r="A998">
        <v>102</v>
      </c>
      <c r="B998">
        <v>5.7</v>
      </c>
    </row>
    <row r="999" spans="1:2" x14ac:dyDescent="0.35">
      <c r="A999">
        <v>118</v>
      </c>
      <c r="B999">
        <v>7.2</v>
      </c>
    </row>
    <row r="1000" spans="1:2" x14ac:dyDescent="0.35">
      <c r="A1000">
        <v>111</v>
      </c>
      <c r="B1000">
        <v>7.6</v>
      </c>
    </row>
    <row r="1001" spans="1:2" x14ac:dyDescent="0.35">
      <c r="A1001">
        <v>81</v>
      </c>
      <c r="B1001">
        <v>4.7</v>
      </c>
    </row>
    <row r="1002" spans="1:2" x14ac:dyDescent="0.35">
      <c r="A1002">
        <v>116</v>
      </c>
      <c r="B1002">
        <v>6.6</v>
      </c>
    </row>
    <row r="1003" spans="1:2" x14ac:dyDescent="0.35">
      <c r="A1003">
        <v>86</v>
      </c>
      <c r="B1003">
        <v>6.8</v>
      </c>
    </row>
    <row r="1004" spans="1:2" x14ac:dyDescent="0.35">
      <c r="A1004">
        <v>91</v>
      </c>
      <c r="B1004">
        <v>4.8</v>
      </c>
    </row>
    <row r="1005" spans="1:2" x14ac:dyDescent="0.35">
      <c r="A1005">
        <v>98</v>
      </c>
      <c r="B1005">
        <v>6.3</v>
      </c>
    </row>
    <row r="1006" spans="1:2" x14ac:dyDescent="0.35">
      <c r="A1006">
        <v>84</v>
      </c>
      <c r="B1006">
        <v>5.5</v>
      </c>
    </row>
    <row r="1007" spans="1:2" x14ac:dyDescent="0.35">
      <c r="A1007">
        <v>109</v>
      </c>
      <c r="B1007">
        <v>6.2</v>
      </c>
    </row>
    <row r="1008" spans="1:2" x14ac:dyDescent="0.35">
      <c r="A1008">
        <v>93</v>
      </c>
      <c r="B1008">
        <v>5.8</v>
      </c>
    </row>
    <row r="1009" spans="1:2" x14ac:dyDescent="0.35">
      <c r="A1009">
        <v>113</v>
      </c>
      <c r="B1009">
        <v>5.7</v>
      </c>
    </row>
    <row r="1010" spans="1:2" x14ac:dyDescent="0.35">
      <c r="A1010">
        <v>141</v>
      </c>
      <c r="B1010">
        <v>6.5</v>
      </c>
    </row>
    <row r="1011" spans="1:2" x14ac:dyDescent="0.35">
      <c r="A1011">
        <v>119</v>
      </c>
      <c r="B1011">
        <v>6.7</v>
      </c>
    </row>
    <row r="1012" spans="1:2" x14ac:dyDescent="0.35">
      <c r="A1012">
        <v>97</v>
      </c>
      <c r="B1012">
        <v>7.4</v>
      </c>
    </row>
    <row r="1013" spans="1:2" x14ac:dyDescent="0.35">
      <c r="A1013">
        <v>117</v>
      </c>
      <c r="B1013">
        <v>6.9</v>
      </c>
    </row>
    <row r="1014" spans="1:2" x14ac:dyDescent="0.35">
      <c r="A1014">
        <v>101</v>
      </c>
      <c r="B1014">
        <v>5.5</v>
      </c>
    </row>
    <row r="1015" spans="1:2" x14ac:dyDescent="0.35">
      <c r="A1015">
        <v>153</v>
      </c>
      <c r="B1015">
        <v>8.1</v>
      </c>
    </row>
    <row r="1016" spans="1:2" x14ac:dyDescent="0.35">
      <c r="A1016">
        <v>122</v>
      </c>
      <c r="B1016">
        <v>7.7</v>
      </c>
    </row>
    <row r="1017" spans="1:2" x14ac:dyDescent="0.35">
      <c r="A1017">
        <v>102</v>
      </c>
      <c r="B1017">
        <v>7.3</v>
      </c>
    </row>
    <row r="1018" spans="1:2" x14ac:dyDescent="0.35">
      <c r="A1018">
        <v>83</v>
      </c>
      <c r="B1018">
        <v>5.2</v>
      </c>
    </row>
    <row r="1019" spans="1:2" x14ac:dyDescent="0.35">
      <c r="A1019">
        <v>103</v>
      </c>
      <c r="B1019">
        <v>7.1</v>
      </c>
    </row>
    <row r="1020" spans="1:2" x14ac:dyDescent="0.35">
      <c r="A1020">
        <v>110</v>
      </c>
      <c r="B1020">
        <v>7.1</v>
      </c>
    </row>
    <row r="1021" spans="1:2" x14ac:dyDescent="0.35">
      <c r="A1021">
        <v>136</v>
      </c>
      <c r="B1021">
        <v>7.2</v>
      </c>
    </row>
    <row r="1022" spans="1:2" x14ac:dyDescent="0.35">
      <c r="A1022">
        <v>91</v>
      </c>
      <c r="B1022">
        <v>6.5</v>
      </c>
    </row>
    <row r="1023" spans="1:2" x14ac:dyDescent="0.35">
      <c r="A1023">
        <v>89</v>
      </c>
      <c r="B1023">
        <v>4.5999999999999996</v>
      </c>
    </row>
    <row r="1024" spans="1:2" x14ac:dyDescent="0.35">
      <c r="A1024">
        <v>107</v>
      </c>
      <c r="B1024">
        <v>5.6</v>
      </c>
    </row>
    <row r="1025" spans="1:2" x14ac:dyDescent="0.35">
      <c r="A1025">
        <v>129</v>
      </c>
      <c r="B1025">
        <v>7.7</v>
      </c>
    </row>
    <row r="1026" spans="1:2" x14ac:dyDescent="0.35">
      <c r="A1026">
        <v>95</v>
      </c>
      <c r="B1026">
        <v>7.2</v>
      </c>
    </row>
    <row r="1027" spans="1:2" x14ac:dyDescent="0.35">
      <c r="A1027">
        <v>122</v>
      </c>
      <c r="B1027">
        <v>6.8</v>
      </c>
    </row>
    <row r="1028" spans="1:2" x14ac:dyDescent="0.35">
      <c r="A1028">
        <v>110</v>
      </c>
      <c r="B1028">
        <v>5.4</v>
      </c>
    </row>
    <row r="1029" spans="1:2" x14ac:dyDescent="0.35">
      <c r="A1029">
        <v>135</v>
      </c>
      <c r="B1029">
        <v>6.3</v>
      </c>
    </row>
    <row r="1030" spans="1:2" x14ac:dyDescent="0.35">
      <c r="A1030">
        <v>95</v>
      </c>
      <c r="B1030">
        <v>5.6</v>
      </c>
    </row>
    <row r="1031" spans="1:2" x14ac:dyDescent="0.35">
      <c r="A1031">
        <v>109</v>
      </c>
      <c r="B1031">
        <v>6.8</v>
      </c>
    </row>
    <row r="1032" spans="1:2" x14ac:dyDescent="0.35">
      <c r="A1032">
        <v>93</v>
      </c>
      <c r="B1032">
        <v>4.3</v>
      </c>
    </row>
    <row r="1033" spans="1:2" x14ac:dyDescent="0.35">
      <c r="A1033">
        <v>94</v>
      </c>
      <c r="B1033">
        <v>6.3</v>
      </c>
    </row>
    <row r="1034" spans="1:2" x14ac:dyDescent="0.35">
      <c r="A1034">
        <v>117</v>
      </c>
      <c r="B1034">
        <v>6.5</v>
      </c>
    </row>
    <row r="1035" spans="1:2" x14ac:dyDescent="0.35">
      <c r="A1035">
        <v>112</v>
      </c>
      <c r="B1035">
        <v>6.4</v>
      </c>
    </row>
    <row r="1036" spans="1:2" x14ac:dyDescent="0.35">
      <c r="A1036">
        <v>111</v>
      </c>
      <c r="B1036">
        <v>6.3</v>
      </c>
    </row>
    <row r="1037" spans="1:2" x14ac:dyDescent="0.35">
      <c r="A1037">
        <v>96</v>
      </c>
      <c r="B1037">
        <v>5.9</v>
      </c>
    </row>
    <row r="1038" spans="1:2" x14ac:dyDescent="0.35">
      <c r="A1038">
        <v>141</v>
      </c>
      <c r="B1038">
        <v>6.5</v>
      </c>
    </row>
    <row r="1039" spans="1:2" x14ac:dyDescent="0.35">
      <c r="A1039">
        <v>94</v>
      </c>
      <c r="B1039">
        <v>6.5</v>
      </c>
    </row>
    <row r="1040" spans="1:2" x14ac:dyDescent="0.35">
      <c r="A1040">
        <v>87</v>
      </c>
      <c r="B1040">
        <v>6.1</v>
      </c>
    </row>
    <row r="1041" spans="1:2" x14ac:dyDescent="0.35">
      <c r="A1041">
        <v>88</v>
      </c>
      <c r="B1041">
        <v>5.9</v>
      </c>
    </row>
    <row r="1042" spans="1:2" x14ac:dyDescent="0.35">
      <c r="A1042">
        <v>177</v>
      </c>
      <c r="B1042">
        <v>6.6</v>
      </c>
    </row>
    <row r="1043" spans="1:2" x14ac:dyDescent="0.35">
      <c r="A1043">
        <v>133</v>
      </c>
      <c r="B1043">
        <v>7.4</v>
      </c>
    </row>
    <row r="1044" spans="1:2" x14ac:dyDescent="0.35">
      <c r="A1044">
        <v>119</v>
      </c>
      <c r="B1044">
        <v>7.3</v>
      </c>
    </row>
    <row r="1045" spans="1:2" x14ac:dyDescent="0.35">
      <c r="A1045">
        <v>102</v>
      </c>
      <c r="B1045">
        <v>6.6</v>
      </c>
    </row>
    <row r="1046" spans="1:2" x14ac:dyDescent="0.35">
      <c r="A1046">
        <v>101</v>
      </c>
      <c r="B1046">
        <v>5.6</v>
      </c>
    </row>
    <row r="1047" spans="1:2" x14ac:dyDescent="0.35">
      <c r="A1047">
        <v>91</v>
      </c>
      <c r="B1047">
        <v>5.3</v>
      </c>
    </row>
    <row r="1048" spans="1:2" x14ac:dyDescent="0.35">
      <c r="A1048">
        <v>117</v>
      </c>
      <c r="B1048">
        <v>6</v>
      </c>
    </row>
    <row r="1049" spans="1:2" x14ac:dyDescent="0.35">
      <c r="A1049">
        <v>86</v>
      </c>
      <c r="B1049">
        <v>5.4</v>
      </c>
    </row>
    <row r="1050" spans="1:2" x14ac:dyDescent="0.35">
      <c r="A1050">
        <v>124</v>
      </c>
      <c r="B1050">
        <v>6.8</v>
      </c>
    </row>
    <row r="1051" spans="1:2" x14ac:dyDescent="0.35">
      <c r="A1051">
        <v>134</v>
      </c>
      <c r="B1051">
        <v>6.4</v>
      </c>
    </row>
    <row r="1052" spans="1:2" x14ac:dyDescent="0.35">
      <c r="A1052">
        <v>100</v>
      </c>
      <c r="B1052">
        <v>4.9000000000000004</v>
      </c>
    </row>
    <row r="1053" spans="1:2" x14ac:dyDescent="0.35">
      <c r="A1053">
        <v>220</v>
      </c>
      <c r="B1053">
        <v>5.8</v>
      </c>
    </row>
    <row r="1054" spans="1:2" x14ac:dyDescent="0.35">
      <c r="A1054">
        <v>212</v>
      </c>
      <c r="B1054">
        <v>7.1</v>
      </c>
    </row>
    <row r="1055" spans="1:2" x14ac:dyDescent="0.35">
      <c r="A1055">
        <v>128</v>
      </c>
      <c r="B1055">
        <v>7.2</v>
      </c>
    </row>
    <row r="1056" spans="1:2" x14ac:dyDescent="0.35">
      <c r="A1056">
        <v>106</v>
      </c>
      <c r="B1056">
        <v>6</v>
      </c>
    </row>
    <row r="1057" spans="1:2" x14ac:dyDescent="0.35">
      <c r="A1057">
        <v>160</v>
      </c>
      <c r="B1057">
        <v>6</v>
      </c>
    </row>
    <row r="1058" spans="1:2" x14ac:dyDescent="0.35">
      <c r="A1058">
        <v>114</v>
      </c>
      <c r="B1058">
        <v>7</v>
      </c>
    </row>
    <row r="1059" spans="1:2" x14ac:dyDescent="0.35">
      <c r="A1059">
        <v>99</v>
      </c>
      <c r="B1059">
        <v>5.4</v>
      </c>
    </row>
    <row r="1060" spans="1:2" x14ac:dyDescent="0.35">
      <c r="A1060">
        <v>74</v>
      </c>
      <c r="B1060">
        <v>6.5</v>
      </c>
    </row>
    <row r="1061" spans="1:2" x14ac:dyDescent="0.35">
      <c r="A1061">
        <v>139</v>
      </c>
      <c r="B1061">
        <v>6.4</v>
      </c>
    </row>
    <row r="1062" spans="1:2" x14ac:dyDescent="0.35">
      <c r="A1062">
        <v>103</v>
      </c>
      <c r="B1062">
        <v>4.9000000000000004</v>
      </c>
    </row>
    <row r="1063" spans="1:2" x14ac:dyDescent="0.35">
      <c r="A1063">
        <v>101</v>
      </c>
      <c r="B1063">
        <v>6.3</v>
      </c>
    </row>
    <row r="1064" spans="1:2" x14ac:dyDescent="0.35">
      <c r="A1064">
        <v>130</v>
      </c>
      <c r="B1064">
        <v>7.7</v>
      </c>
    </row>
    <row r="1065" spans="1:2" x14ac:dyDescent="0.35">
      <c r="A1065">
        <v>130</v>
      </c>
      <c r="B1065">
        <v>7.8</v>
      </c>
    </row>
    <row r="1066" spans="1:2" x14ac:dyDescent="0.35">
      <c r="A1066">
        <v>110</v>
      </c>
      <c r="B1066">
        <v>5.5</v>
      </c>
    </row>
    <row r="1067" spans="1:2" x14ac:dyDescent="0.35">
      <c r="A1067">
        <v>147</v>
      </c>
      <c r="B1067">
        <v>7.5</v>
      </c>
    </row>
    <row r="1068" spans="1:2" x14ac:dyDescent="0.35">
      <c r="A1068">
        <v>96</v>
      </c>
      <c r="B1068">
        <v>6.4</v>
      </c>
    </row>
    <row r="1069" spans="1:2" x14ac:dyDescent="0.35">
      <c r="A1069">
        <v>118</v>
      </c>
      <c r="B1069">
        <v>5.6</v>
      </c>
    </row>
    <row r="1070" spans="1:2" x14ac:dyDescent="0.35">
      <c r="A1070">
        <v>88</v>
      </c>
      <c r="B1070">
        <v>7.5</v>
      </c>
    </row>
    <row r="1071" spans="1:2" x14ac:dyDescent="0.35">
      <c r="A1071">
        <v>325</v>
      </c>
      <c r="B1071">
        <v>6.8</v>
      </c>
    </row>
    <row r="1072" spans="1:2" x14ac:dyDescent="0.35">
      <c r="A1072">
        <v>102</v>
      </c>
      <c r="B1072">
        <v>6.8</v>
      </c>
    </row>
    <row r="1073" spans="1:2" x14ac:dyDescent="0.35">
      <c r="A1073">
        <v>110</v>
      </c>
      <c r="B1073">
        <v>6</v>
      </c>
    </row>
    <row r="1074" spans="1:2" x14ac:dyDescent="0.35">
      <c r="A1074">
        <v>136</v>
      </c>
      <c r="B1074">
        <v>7.3</v>
      </c>
    </row>
    <row r="1075" spans="1:2" x14ac:dyDescent="0.35">
      <c r="A1075">
        <v>103</v>
      </c>
      <c r="B1075">
        <v>6</v>
      </c>
    </row>
    <row r="1076" spans="1:2" x14ac:dyDescent="0.35">
      <c r="A1076">
        <v>103</v>
      </c>
      <c r="B1076">
        <v>7</v>
      </c>
    </row>
    <row r="1077" spans="1:2" x14ac:dyDescent="0.35">
      <c r="A1077">
        <v>90</v>
      </c>
      <c r="B1077">
        <v>5.0999999999999996</v>
      </c>
    </row>
    <row r="1078" spans="1:2" x14ac:dyDescent="0.35">
      <c r="A1078">
        <v>154</v>
      </c>
      <c r="B1078">
        <v>6.8</v>
      </c>
    </row>
    <row r="1079" spans="1:2" x14ac:dyDescent="0.35">
      <c r="A1079">
        <v>99</v>
      </c>
      <c r="B1079">
        <v>6.5</v>
      </c>
    </row>
    <row r="1080" spans="1:2" x14ac:dyDescent="0.35">
      <c r="A1080">
        <v>93</v>
      </c>
      <c r="B1080">
        <v>6.6</v>
      </c>
    </row>
    <row r="1081" spans="1:2" x14ac:dyDescent="0.35">
      <c r="A1081">
        <v>109</v>
      </c>
      <c r="B1081">
        <v>7.2</v>
      </c>
    </row>
    <row r="1082" spans="1:2" x14ac:dyDescent="0.35">
      <c r="A1082">
        <v>124</v>
      </c>
      <c r="B1082">
        <v>7</v>
      </c>
    </row>
    <row r="1083" spans="1:2" x14ac:dyDescent="0.35">
      <c r="A1083">
        <v>84</v>
      </c>
      <c r="B1083">
        <v>7</v>
      </c>
    </row>
    <row r="1084" spans="1:2" x14ac:dyDescent="0.35">
      <c r="A1084">
        <v>90</v>
      </c>
      <c r="B1084">
        <v>5.9</v>
      </c>
    </row>
    <row r="1085" spans="1:2" x14ac:dyDescent="0.35">
      <c r="A1085">
        <v>117</v>
      </c>
      <c r="B1085">
        <v>5.4</v>
      </c>
    </row>
    <row r="1086" spans="1:2" x14ac:dyDescent="0.35">
      <c r="A1086">
        <v>123</v>
      </c>
      <c r="B1086">
        <v>6.6</v>
      </c>
    </row>
    <row r="1087" spans="1:2" x14ac:dyDescent="0.35">
      <c r="A1087">
        <v>251</v>
      </c>
      <c r="B1087">
        <v>7</v>
      </c>
    </row>
    <row r="1088" spans="1:2" x14ac:dyDescent="0.35">
      <c r="A1088">
        <v>105</v>
      </c>
      <c r="B1088">
        <v>6.5</v>
      </c>
    </row>
    <row r="1089" spans="1:2" x14ac:dyDescent="0.35">
      <c r="A1089">
        <v>115</v>
      </c>
      <c r="B1089">
        <v>6.3</v>
      </c>
    </row>
    <row r="1090" spans="1:2" x14ac:dyDescent="0.35">
      <c r="A1090">
        <v>122</v>
      </c>
      <c r="B1090">
        <v>6.5</v>
      </c>
    </row>
    <row r="1091" spans="1:2" x14ac:dyDescent="0.35">
      <c r="A1091">
        <v>119</v>
      </c>
      <c r="B1091">
        <v>6.5</v>
      </c>
    </row>
    <row r="1092" spans="1:2" x14ac:dyDescent="0.35">
      <c r="A1092">
        <v>81</v>
      </c>
      <c r="B1092">
        <v>5.8</v>
      </c>
    </row>
    <row r="1093" spans="1:2" x14ac:dyDescent="0.35">
      <c r="A1093">
        <v>133</v>
      </c>
      <c r="B1093">
        <v>6.6</v>
      </c>
    </row>
    <row r="1094" spans="1:2" x14ac:dyDescent="0.35">
      <c r="A1094">
        <v>100</v>
      </c>
      <c r="B1094">
        <v>5.4</v>
      </c>
    </row>
    <row r="1095" spans="1:2" x14ac:dyDescent="0.35">
      <c r="A1095">
        <v>120</v>
      </c>
      <c r="B1095">
        <v>6.1</v>
      </c>
    </row>
    <row r="1096" spans="1:2" x14ac:dyDescent="0.35">
      <c r="A1096">
        <v>104</v>
      </c>
      <c r="B1096">
        <v>4</v>
      </c>
    </row>
    <row r="1097" spans="1:2" x14ac:dyDescent="0.35">
      <c r="A1097">
        <v>122</v>
      </c>
      <c r="B1097">
        <v>7.6</v>
      </c>
    </row>
    <row r="1098" spans="1:2" x14ac:dyDescent="0.35">
      <c r="A1098">
        <v>80</v>
      </c>
      <c r="B1098">
        <v>7.9</v>
      </c>
    </row>
    <row r="1099" spans="1:2" x14ac:dyDescent="0.35">
      <c r="A1099">
        <v>91</v>
      </c>
      <c r="B1099">
        <v>5.3</v>
      </c>
    </row>
    <row r="1100" spans="1:2" x14ac:dyDescent="0.35">
      <c r="A1100">
        <v>112</v>
      </c>
      <c r="B1100">
        <v>6.6</v>
      </c>
    </row>
    <row r="1101" spans="1:2" x14ac:dyDescent="0.35">
      <c r="A1101">
        <v>100</v>
      </c>
      <c r="B1101">
        <v>6.3</v>
      </c>
    </row>
    <row r="1102" spans="1:2" x14ac:dyDescent="0.35">
      <c r="A1102">
        <v>105</v>
      </c>
      <c r="B1102">
        <v>7.2</v>
      </c>
    </row>
    <row r="1103" spans="1:2" x14ac:dyDescent="0.35">
      <c r="A1103">
        <v>110</v>
      </c>
      <c r="B1103">
        <v>7</v>
      </c>
    </row>
    <row r="1104" spans="1:2" x14ac:dyDescent="0.35">
      <c r="A1104">
        <v>144</v>
      </c>
      <c r="B1104">
        <v>6.9</v>
      </c>
    </row>
    <row r="1105" spans="1:2" x14ac:dyDescent="0.35">
      <c r="A1105">
        <v>108</v>
      </c>
      <c r="B1105">
        <v>5.2</v>
      </c>
    </row>
    <row r="1106" spans="1:2" x14ac:dyDescent="0.35">
      <c r="A1106">
        <v>107</v>
      </c>
      <c r="B1106">
        <v>8.1</v>
      </c>
    </row>
    <row r="1107" spans="1:2" x14ac:dyDescent="0.35">
      <c r="A1107">
        <v>102</v>
      </c>
      <c r="B1107">
        <v>6.6</v>
      </c>
    </row>
    <row r="1108" spans="1:2" x14ac:dyDescent="0.35">
      <c r="A1108">
        <v>100</v>
      </c>
      <c r="B1108">
        <v>6.2</v>
      </c>
    </row>
    <row r="1109" spans="1:2" x14ac:dyDescent="0.35">
      <c r="A1109">
        <v>126</v>
      </c>
      <c r="B1109">
        <v>7.2</v>
      </c>
    </row>
    <row r="1110" spans="1:2" x14ac:dyDescent="0.35">
      <c r="A1110">
        <v>138</v>
      </c>
      <c r="B1110">
        <v>7.3</v>
      </c>
    </row>
    <row r="1111" spans="1:2" x14ac:dyDescent="0.35">
      <c r="A1111">
        <v>108</v>
      </c>
      <c r="B1111">
        <v>6.7</v>
      </c>
    </row>
    <row r="1112" spans="1:2" x14ac:dyDescent="0.35">
      <c r="A1112">
        <v>105</v>
      </c>
      <c r="B1112">
        <v>6.4</v>
      </c>
    </row>
    <row r="1113" spans="1:2" x14ac:dyDescent="0.35">
      <c r="A1113">
        <v>108</v>
      </c>
      <c r="B1113">
        <v>7.8</v>
      </c>
    </row>
    <row r="1114" spans="1:2" x14ac:dyDescent="0.35">
      <c r="A1114">
        <v>89</v>
      </c>
      <c r="B1114">
        <v>6.4</v>
      </c>
    </row>
    <row r="1115" spans="1:2" x14ac:dyDescent="0.35">
      <c r="A1115">
        <v>129</v>
      </c>
      <c r="B1115">
        <v>4.0999999999999996</v>
      </c>
    </row>
    <row r="1116" spans="1:2" x14ac:dyDescent="0.35">
      <c r="A1116">
        <v>84</v>
      </c>
      <c r="B1116">
        <v>4.0999999999999996</v>
      </c>
    </row>
    <row r="1117" spans="1:2" x14ac:dyDescent="0.35">
      <c r="A1117">
        <v>149</v>
      </c>
      <c r="B1117">
        <v>7.4</v>
      </c>
    </row>
    <row r="1118" spans="1:2" x14ac:dyDescent="0.35">
      <c r="A1118">
        <v>94</v>
      </c>
      <c r="B1118">
        <v>5.8</v>
      </c>
    </row>
    <row r="1119" spans="1:2" x14ac:dyDescent="0.35">
      <c r="A1119">
        <v>121</v>
      </c>
      <c r="B1119">
        <v>7.6</v>
      </c>
    </row>
    <row r="1120" spans="1:2" x14ac:dyDescent="0.35">
      <c r="A1120">
        <v>128</v>
      </c>
      <c r="B1120">
        <v>7.2</v>
      </c>
    </row>
    <row r="1121" spans="1:2" x14ac:dyDescent="0.35">
      <c r="A1121">
        <v>134</v>
      </c>
      <c r="B1121">
        <v>7.8</v>
      </c>
    </row>
    <row r="1122" spans="1:2" x14ac:dyDescent="0.35">
      <c r="A1122">
        <v>120</v>
      </c>
      <c r="B1122">
        <v>7.7</v>
      </c>
    </row>
    <row r="1123" spans="1:2" x14ac:dyDescent="0.35">
      <c r="A1123">
        <v>129</v>
      </c>
      <c r="B1123">
        <v>6.4</v>
      </c>
    </row>
    <row r="1124" spans="1:2" x14ac:dyDescent="0.35">
      <c r="A1124">
        <v>89</v>
      </c>
      <c r="B1124">
        <v>5.0999999999999996</v>
      </c>
    </row>
    <row r="1125" spans="1:2" x14ac:dyDescent="0.35">
      <c r="A1125">
        <v>116</v>
      </c>
      <c r="B1125">
        <v>5.5</v>
      </c>
    </row>
    <row r="1126" spans="1:2" x14ac:dyDescent="0.35">
      <c r="A1126">
        <v>118</v>
      </c>
      <c r="B1126">
        <v>7.4</v>
      </c>
    </row>
    <row r="1127" spans="1:2" x14ac:dyDescent="0.35">
      <c r="A1127">
        <v>107</v>
      </c>
      <c r="B1127">
        <v>6</v>
      </c>
    </row>
    <row r="1128" spans="1:2" x14ac:dyDescent="0.35">
      <c r="A1128">
        <v>155</v>
      </c>
      <c r="B1128">
        <v>7.5</v>
      </c>
    </row>
    <row r="1129" spans="1:2" x14ac:dyDescent="0.35">
      <c r="A1129">
        <v>123</v>
      </c>
      <c r="B1129">
        <v>7</v>
      </c>
    </row>
    <row r="1130" spans="1:2" x14ac:dyDescent="0.35">
      <c r="A1130">
        <v>128</v>
      </c>
      <c r="B1130">
        <v>7.5</v>
      </c>
    </row>
    <row r="1131" spans="1:2" x14ac:dyDescent="0.35">
      <c r="A1131">
        <v>139</v>
      </c>
      <c r="B1131">
        <v>7.3</v>
      </c>
    </row>
    <row r="1132" spans="1:2" x14ac:dyDescent="0.35">
      <c r="A1132">
        <v>109</v>
      </c>
      <c r="B1132">
        <v>5.7</v>
      </c>
    </row>
    <row r="1133" spans="1:2" x14ac:dyDescent="0.35">
      <c r="A1133">
        <v>120</v>
      </c>
      <c r="B1133">
        <v>7.3</v>
      </c>
    </row>
    <row r="1134" spans="1:2" x14ac:dyDescent="0.35">
      <c r="A1134">
        <v>121</v>
      </c>
      <c r="B1134">
        <v>7.2</v>
      </c>
    </row>
    <row r="1135" spans="1:2" x14ac:dyDescent="0.35">
      <c r="A1135">
        <v>102</v>
      </c>
      <c r="B1135">
        <v>5.9</v>
      </c>
    </row>
    <row r="1136" spans="1:2" x14ac:dyDescent="0.35">
      <c r="A1136">
        <v>117</v>
      </c>
      <c r="B1136">
        <v>7.8</v>
      </c>
    </row>
    <row r="1137" spans="1:2" x14ac:dyDescent="0.35">
      <c r="A1137">
        <v>178</v>
      </c>
      <c r="B1137">
        <v>7.7</v>
      </c>
    </row>
    <row r="1138" spans="1:2" x14ac:dyDescent="0.35">
      <c r="A1138">
        <v>147</v>
      </c>
      <c r="B1138">
        <v>8.1</v>
      </c>
    </row>
    <row r="1139" spans="1:2" x14ac:dyDescent="0.35">
      <c r="A1139">
        <v>90</v>
      </c>
      <c r="B1139">
        <v>6.6</v>
      </c>
    </row>
    <row r="1140" spans="1:2" x14ac:dyDescent="0.35">
      <c r="A1140">
        <v>105</v>
      </c>
      <c r="B1140">
        <v>7.1</v>
      </c>
    </row>
    <row r="1141" spans="1:2" x14ac:dyDescent="0.35">
      <c r="A1141">
        <v>114</v>
      </c>
      <c r="B1141">
        <v>5.9</v>
      </c>
    </row>
    <row r="1142" spans="1:2" x14ac:dyDescent="0.35">
      <c r="A1142">
        <v>206</v>
      </c>
      <c r="B1142">
        <v>8</v>
      </c>
    </row>
    <row r="1143" spans="1:2" x14ac:dyDescent="0.35">
      <c r="A1143">
        <v>99</v>
      </c>
      <c r="B1143">
        <v>4.5999999999999996</v>
      </c>
    </row>
    <row r="1144" spans="1:2" x14ac:dyDescent="0.35">
      <c r="A1144">
        <v>123</v>
      </c>
      <c r="B1144">
        <v>6.1</v>
      </c>
    </row>
    <row r="1145" spans="1:2" x14ac:dyDescent="0.35">
      <c r="A1145">
        <v>102</v>
      </c>
      <c r="B1145">
        <v>6.4</v>
      </c>
    </row>
    <row r="1146" spans="1:2" x14ac:dyDescent="0.35">
      <c r="A1146">
        <v>109</v>
      </c>
      <c r="B1146">
        <v>6</v>
      </c>
    </row>
    <row r="1147" spans="1:2" x14ac:dyDescent="0.35">
      <c r="A1147">
        <v>82</v>
      </c>
      <c r="B1147">
        <v>5.2</v>
      </c>
    </row>
    <row r="1148" spans="1:2" x14ac:dyDescent="0.35">
      <c r="A1148">
        <v>142</v>
      </c>
      <c r="B1148">
        <v>7.6</v>
      </c>
    </row>
    <row r="1149" spans="1:2" x14ac:dyDescent="0.35">
      <c r="A1149">
        <v>106</v>
      </c>
      <c r="B1149">
        <v>6.4</v>
      </c>
    </row>
    <row r="1150" spans="1:2" x14ac:dyDescent="0.35">
      <c r="A1150">
        <v>106</v>
      </c>
      <c r="B1150">
        <v>6.1</v>
      </c>
    </row>
    <row r="1151" spans="1:2" x14ac:dyDescent="0.35">
      <c r="A1151">
        <v>108</v>
      </c>
      <c r="B1151">
        <v>6.1</v>
      </c>
    </row>
    <row r="1152" spans="1:2" x14ac:dyDescent="0.35">
      <c r="A1152">
        <v>98</v>
      </c>
      <c r="B1152">
        <v>5.2</v>
      </c>
    </row>
    <row r="1153" spans="1:2" x14ac:dyDescent="0.35">
      <c r="A1153">
        <v>131</v>
      </c>
      <c r="B1153">
        <v>7.7</v>
      </c>
    </row>
    <row r="1154" spans="1:2" x14ac:dyDescent="0.35">
      <c r="A1154">
        <v>118</v>
      </c>
      <c r="B1154">
        <v>7.3</v>
      </c>
    </row>
    <row r="1155" spans="1:2" x14ac:dyDescent="0.35">
      <c r="A1155">
        <v>113</v>
      </c>
      <c r="B1155">
        <v>6.9</v>
      </c>
    </row>
    <row r="1156" spans="1:2" x14ac:dyDescent="0.35">
      <c r="A1156">
        <v>130</v>
      </c>
      <c r="B1156">
        <v>8.5</v>
      </c>
    </row>
    <row r="1157" spans="1:2" x14ac:dyDescent="0.35">
      <c r="A1157">
        <v>116</v>
      </c>
      <c r="B1157">
        <v>6.3</v>
      </c>
    </row>
    <row r="1158" spans="1:2" x14ac:dyDescent="0.35">
      <c r="A1158">
        <v>89</v>
      </c>
      <c r="B1158">
        <v>5.9</v>
      </c>
    </row>
    <row r="1159" spans="1:2" x14ac:dyDescent="0.35">
      <c r="A1159">
        <v>139</v>
      </c>
      <c r="B1159">
        <v>7.8</v>
      </c>
    </row>
    <row r="1160" spans="1:2" x14ac:dyDescent="0.35">
      <c r="A1160">
        <v>130</v>
      </c>
      <c r="B1160">
        <v>6.7</v>
      </c>
    </row>
    <row r="1161" spans="1:2" x14ac:dyDescent="0.35">
      <c r="A1161">
        <v>107</v>
      </c>
      <c r="B1161">
        <v>6.4</v>
      </c>
    </row>
    <row r="1162" spans="1:2" x14ac:dyDescent="0.35">
      <c r="A1162">
        <v>116</v>
      </c>
      <c r="B1162">
        <v>5.9</v>
      </c>
    </row>
    <row r="1163" spans="1:2" x14ac:dyDescent="0.35">
      <c r="A1163">
        <v>96</v>
      </c>
      <c r="B1163">
        <v>6.6</v>
      </c>
    </row>
    <row r="1164" spans="1:2" x14ac:dyDescent="0.35">
      <c r="A1164">
        <v>99</v>
      </c>
      <c r="B1164">
        <v>6.8</v>
      </c>
    </row>
    <row r="1165" spans="1:2" x14ac:dyDescent="0.35">
      <c r="A1165">
        <v>104</v>
      </c>
      <c r="B1165">
        <v>6.5</v>
      </c>
    </row>
    <row r="1166" spans="1:2" x14ac:dyDescent="0.35">
      <c r="A1166">
        <v>105</v>
      </c>
      <c r="B1166">
        <v>6.6</v>
      </c>
    </row>
    <row r="1167" spans="1:2" x14ac:dyDescent="0.35">
      <c r="A1167">
        <v>101</v>
      </c>
      <c r="B1167">
        <v>5.8</v>
      </c>
    </row>
    <row r="1168" spans="1:2" x14ac:dyDescent="0.35">
      <c r="A1168">
        <v>134</v>
      </c>
      <c r="B1168">
        <v>6.9</v>
      </c>
    </row>
    <row r="1169" spans="1:2" x14ac:dyDescent="0.35">
      <c r="A1169">
        <v>135</v>
      </c>
      <c r="B1169">
        <v>7.1</v>
      </c>
    </row>
    <row r="1170" spans="1:2" x14ac:dyDescent="0.35">
      <c r="A1170">
        <v>98</v>
      </c>
      <c r="B1170">
        <v>5.8</v>
      </c>
    </row>
    <row r="1171" spans="1:2" x14ac:dyDescent="0.35">
      <c r="A1171">
        <v>155</v>
      </c>
      <c r="B1171">
        <v>7.2</v>
      </c>
    </row>
    <row r="1172" spans="1:2" x14ac:dyDescent="0.35">
      <c r="A1172">
        <v>106</v>
      </c>
      <c r="B1172">
        <v>6</v>
      </c>
    </row>
    <row r="1173" spans="1:2" x14ac:dyDescent="0.35">
      <c r="A1173">
        <v>102</v>
      </c>
      <c r="B1173">
        <v>4.7</v>
      </c>
    </row>
    <row r="1174" spans="1:2" x14ac:dyDescent="0.35">
      <c r="A1174">
        <v>95</v>
      </c>
      <c r="B1174">
        <v>5.2</v>
      </c>
    </row>
    <row r="1175" spans="1:2" x14ac:dyDescent="0.35">
      <c r="A1175">
        <v>103</v>
      </c>
      <c r="B1175">
        <v>5.5</v>
      </c>
    </row>
    <row r="1176" spans="1:2" x14ac:dyDescent="0.35">
      <c r="A1176">
        <v>109</v>
      </c>
      <c r="B1176">
        <v>7</v>
      </c>
    </row>
    <row r="1177" spans="1:2" x14ac:dyDescent="0.35">
      <c r="A1177">
        <v>95</v>
      </c>
      <c r="B1177">
        <v>5.8</v>
      </c>
    </row>
    <row r="1178" spans="1:2" x14ac:dyDescent="0.35">
      <c r="A1178">
        <v>111</v>
      </c>
      <c r="B1178">
        <v>6.2</v>
      </c>
    </row>
    <row r="1179" spans="1:2" x14ac:dyDescent="0.35">
      <c r="A1179">
        <v>123</v>
      </c>
      <c r="B1179">
        <v>6.5</v>
      </c>
    </row>
    <row r="1180" spans="1:2" x14ac:dyDescent="0.35">
      <c r="A1180">
        <v>140</v>
      </c>
      <c r="B1180">
        <v>7.2</v>
      </c>
    </row>
    <row r="1181" spans="1:2" x14ac:dyDescent="0.35">
      <c r="A1181">
        <v>94</v>
      </c>
      <c r="B1181">
        <v>5.0999999999999996</v>
      </c>
    </row>
    <row r="1182" spans="1:2" x14ac:dyDescent="0.35">
      <c r="A1182">
        <v>94</v>
      </c>
      <c r="B1182">
        <v>4.7</v>
      </c>
    </row>
    <row r="1183" spans="1:2" x14ac:dyDescent="0.35">
      <c r="A1183">
        <v>92</v>
      </c>
      <c r="B1183">
        <v>5.9</v>
      </c>
    </row>
    <row r="1184" spans="1:2" x14ac:dyDescent="0.35">
      <c r="A1184">
        <v>102</v>
      </c>
      <c r="B1184">
        <v>5.8</v>
      </c>
    </row>
    <row r="1185" spans="1:2" x14ac:dyDescent="0.35">
      <c r="A1185">
        <v>123</v>
      </c>
      <c r="B1185">
        <v>7.2</v>
      </c>
    </row>
    <row r="1186" spans="1:2" x14ac:dyDescent="0.35">
      <c r="A1186">
        <v>104</v>
      </c>
      <c r="B1186">
        <v>6.2</v>
      </c>
    </row>
    <row r="1187" spans="1:2" x14ac:dyDescent="0.35">
      <c r="A1187">
        <v>102</v>
      </c>
      <c r="B1187">
        <v>5.7</v>
      </c>
    </row>
    <row r="1188" spans="1:2" x14ac:dyDescent="0.35">
      <c r="A1188">
        <v>136</v>
      </c>
      <c r="B1188">
        <v>6.1</v>
      </c>
    </row>
    <row r="1189" spans="1:2" x14ac:dyDescent="0.35">
      <c r="A1189">
        <v>93</v>
      </c>
      <c r="B1189">
        <v>6</v>
      </c>
    </row>
    <row r="1190" spans="1:2" x14ac:dyDescent="0.35">
      <c r="A1190">
        <v>129</v>
      </c>
      <c r="B1190">
        <v>6.9</v>
      </c>
    </row>
    <row r="1191" spans="1:2" x14ac:dyDescent="0.35">
      <c r="A1191">
        <v>107</v>
      </c>
      <c r="B1191">
        <v>6.5</v>
      </c>
    </row>
    <row r="1192" spans="1:2" x14ac:dyDescent="0.35">
      <c r="A1192">
        <v>117</v>
      </c>
      <c r="B1192">
        <v>5</v>
      </c>
    </row>
    <row r="1193" spans="1:2" x14ac:dyDescent="0.35">
      <c r="A1193">
        <v>116</v>
      </c>
      <c r="B1193">
        <v>5.7</v>
      </c>
    </row>
    <row r="1194" spans="1:2" x14ac:dyDescent="0.35">
      <c r="A1194">
        <v>135</v>
      </c>
      <c r="B1194">
        <v>7</v>
      </c>
    </row>
    <row r="1195" spans="1:2" x14ac:dyDescent="0.35">
      <c r="A1195">
        <v>107</v>
      </c>
      <c r="B1195">
        <v>5.0999999999999996</v>
      </c>
    </row>
    <row r="1196" spans="1:2" x14ac:dyDescent="0.35">
      <c r="A1196">
        <v>90</v>
      </c>
      <c r="B1196">
        <v>5.3</v>
      </c>
    </row>
    <row r="1197" spans="1:2" x14ac:dyDescent="0.35">
      <c r="A1197">
        <v>99</v>
      </c>
      <c r="B1197">
        <v>4.4000000000000004</v>
      </c>
    </row>
    <row r="1198" spans="1:2" x14ac:dyDescent="0.35">
      <c r="A1198">
        <v>104</v>
      </c>
      <c r="B1198">
        <v>4.7</v>
      </c>
    </row>
    <row r="1199" spans="1:2" x14ac:dyDescent="0.35">
      <c r="A1199">
        <v>115</v>
      </c>
      <c r="B1199">
        <v>6.7</v>
      </c>
    </row>
    <row r="1200" spans="1:2" x14ac:dyDescent="0.35">
      <c r="A1200">
        <v>119</v>
      </c>
      <c r="B1200">
        <v>6.7</v>
      </c>
    </row>
    <row r="1201" spans="1:2" x14ac:dyDescent="0.35">
      <c r="A1201">
        <v>99</v>
      </c>
      <c r="B1201">
        <v>5.7</v>
      </c>
    </row>
    <row r="1202" spans="1:2" x14ac:dyDescent="0.35">
      <c r="A1202">
        <v>112</v>
      </c>
      <c r="B1202">
        <v>7.4</v>
      </c>
    </row>
    <row r="1203" spans="1:2" x14ac:dyDescent="0.35">
      <c r="A1203">
        <v>128</v>
      </c>
      <c r="B1203">
        <v>6.1</v>
      </c>
    </row>
    <row r="1204" spans="1:2" x14ac:dyDescent="0.35">
      <c r="A1204">
        <v>112</v>
      </c>
      <c r="B1204">
        <v>6.4</v>
      </c>
    </row>
    <row r="1205" spans="1:2" x14ac:dyDescent="0.35">
      <c r="A1205">
        <v>86</v>
      </c>
      <c r="B1205">
        <v>6.2</v>
      </c>
    </row>
    <row r="1206" spans="1:2" x14ac:dyDescent="0.35">
      <c r="A1206">
        <v>108</v>
      </c>
      <c r="B1206">
        <v>6.2</v>
      </c>
    </row>
    <row r="1207" spans="1:2" x14ac:dyDescent="0.35">
      <c r="A1207">
        <v>128</v>
      </c>
      <c r="B1207">
        <v>5.9</v>
      </c>
    </row>
    <row r="1208" spans="1:2" x14ac:dyDescent="0.35">
      <c r="A1208">
        <v>84</v>
      </c>
      <c r="B1208">
        <v>4</v>
      </c>
    </row>
    <row r="1209" spans="1:2" x14ac:dyDescent="0.35">
      <c r="A1209">
        <v>111</v>
      </c>
      <c r="B1209">
        <v>6.2</v>
      </c>
    </row>
    <row r="1210" spans="1:2" x14ac:dyDescent="0.35">
      <c r="A1210">
        <v>131</v>
      </c>
      <c r="B1210">
        <v>4.5999999999999996</v>
      </c>
    </row>
    <row r="1211" spans="1:2" x14ac:dyDescent="0.35">
      <c r="A1211">
        <v>123</v>
      </c>
      <c r="B1211">
        <v>6.4</v>
      </c>
    </row>
    <row r="1212" spans="1:2" x14ac:dyDescent="0.35">
      <c r="A1212">
        <v>101</v>
      </c>
      <c r="B1212">
        <v>5.9</v>
      </c>
    </row>
    <row r="1213" spans="1:2" x14ac:dyDescent="0.35">
      <c r="A1213">
        <v>102</v>
      </c>
      <c r="B1213">
        <v>5.0999999999999996</v>
      </c>
    </row>
    <row r="1214" spans="1:2" x14ac:dyDescent="0.35">
      <c r="A1214">
        <v>114</v>
      </c>
      <c r="B1214">
        <v>7.6</v>
      </c>
    </row>
    <row r="1215" spans="1:2" x14ac:dyDescent="0.35">
      <c r="A1215">
        <v>107</v>
      </c>
      <c r="B1215">
        <v>4.2</v>
      </c>
    </row>
    <row r="1216" spans="1:2" x14ac:dyDescent="0.35">
      <c r="A1216">
        <v>87</v>
      </c>
      <c r="B1216">
        <v>7.8</v>
      </c>
    </row>
    <row r="1217" spans="1:2" x14ac:dyDescent="0.35">
      <c r="A1217">
        <v>103</v>
      </c>
      <c r="B1217">
        <v>5.8</v>
      </c>
    </row>
    <row r="1218" spans="1:2" x14ac:dyDescent="0.35">
      <c r="A1218">
        <v>99</v>
      </c>
      <c r="B1218">
        <v>5.9</v>
      </c>
    </row>
    <row r="1219" spans="1:2" x14ac:dyDescent="0.35">
      <c r="A1219">
        <v>122</v>
      </c>
      <c r="B1219">
        <v>8.4</v>
      </c>
    </row>
    <row r="1220" spans="1:2" x14ac:dyDescent="0.35">
      <c r="A1220">
        <v>91</v>
      </c>
      <c r="B1220">
        <v>4.8</v>
      </c>
    </row>
    <row r="1221" spans="1:2" x14ac:dyDescent="0.35">
      <c r="A1221">
        <v>103</v>
      </c>
      <c r="B1221">
        <v>6.2</v>
      </c>
    </row>
    <row r="1222" spans="1:2" x14ac:dyDescent="0.35">
      <c r="A1222">
        <v>107</v>
      </c>
      <c r="B1222">
        <v>6.5</v>
      </c>
    </row>
    <row r="1223" spans="1:2" x14ac:dyDescent="0.35">
      <c r="A1223">
        <v>106</v>
      </c>
      <c r="B1223">
        <v>6.3</v>
      </c>
    </row>
    <row r="1224" spans="1:2" x14ac:dyDescent="0.35">
      <c r="A1224">
        <v>101</v>
      </c>
      <c r="B1224">
        <v>3.3</v>
      </c>
    </row>
    <row r="1225" spans="1:2" x14ac:dyDescent="0.35">
      <c r="A1225">
        <v>109</v>
      </c>
      <c r="B1225">
        <v>5.9</v>
      </c>
    </row>
    <row r="1226" spans="1:2" x14ac:dyDescent="0.35">
      <c r="A1226">
        <v>89</v>
      </c>
      <c r="B1226">
        <v>5.8</v>
      </c>
    </row>
    <row r="1227" spans="1:2" x14ac:dyDescent="0.35">
      <c r="A1227">
        <v>119</v>
      </c>
      <c r="B1227">
        <v>4.7</v>
      </c>
    </row>
    <row r="1228" spans="1:2" x14ac:dyDescent="0.35">
      <c r="A1228">
        <v>83</v>
      </c>
      <c r="B1228">
        <v>4.0999999999999996</v>
      </c>
    </row>
    <row r="1229" spans="1:2" x14ac:dyDescent="0.35">
      <c r="A1229">
        <v>108</v>
      </c>
      <c r="B1229">
        <v>6.8</v>
      </c>
    </row>
    <row r="1230" spans="1:2" x14ac:dyDescent="0.35">
      <c r="A1230">
        <v>102</v>
      </c>
      <c r="B1230">
        <v>6.2</v>
      </c>
    </row>
    <row r="1231" spans="1:2" x14ac:dyDescent="0.35">
      <c r="A1231">
        <v>93</v>
      </c>
      <c r="B1231">
        <v>4.5</v>
      </c>
    </row>
    <row r="1232" spans="1:2" x14ac:dyDescent="0.35">
      <c r="A1232">
        <v>84</v>
      </c>
      <c r="B1232">
        <v>5.8</v>
      </c>
    </row>
    <row r="1233" spans="1:2" x14ac:dyDescent="0.35">
      <c r="A1233">
        <v>107</v>
      </c>
      <c r="B1233">
        <v>7.3</v>
      </c>
    </row>
    <row r="1234" spans="1:2" x14ac:dyDescent="0.35">
      <c r="A1234">
        <v>91</v>
      </c>
      <c r="B1234">
        <v>5.9</v>
      </c>
    </row>
    <row r="1235" spans="1:2" x14ac:dyDescent="0.35">
      <c r="A1235">
        <v>94</v>
      </c>
      <c r="B1235">
        <v>4.4000000000000004</v>
      </c>
    </row>
    <row r="1236" spans="1:2" x14ac:dyDescent="0.35">
      <c r="A1236">
        <v>115</v>
      </c>
      <c r="B1236">
        <v>5.8</v>
      </c>
    </row>
    <row r="1237" spans="1:2" x14ac:dyDescent="0.35">
      <c r="A1237">
        <v>93</v>
      </c>
      <c r="B1237">
        <v>5.0999999999999996</v>
      </c>
    </row>
    <row r="1238" spans="1:2" x14ac:dyDescent="0.35">
      <c r="A1238">
        <v>105</v>
      </c>
      <c r="B1238">
        <v>6.9</v>
      </c>
    </row>
    <row r="1239" spans="1:2" x14ac:dyDescent="0.35">
      <c r="A1239">
        <v>107</v>
      </c>
      <c r="B1239">
        <v>6.2</v>
      </c>
    </row>
    <row r="1240" spans="1:2" x14ac:dyDescent="0.35">
      <c r="A1240">
        <v>101</v>
      </c>
      <c r="B1240">
        <v>6.9</v>
      </c>
    </row>
    <row r="1241" spans="1:2" x14ac:dyDescent="0.35">
      <c r="A1241">
        <v>111</v>
      </c>
      <c r="B1241">
        <v>7.3</v>
      </c>
    </row>
    <row r="1242" spans="1:2" x14ac:dyDescent="0.35">
      <c r="A1242">
        <v>113</v>
      </c>
      <c r="B1242">
        <v>7.1</v>
      </c>
    </row>
    <row r="1243" spans="1:2" x14ac:dyDescent="0.35">
      <c r="A1243">
        <v>112</v>
      </c>
      <c r="B1243">
        <v>6</v>
      </c>
    </row>
    <row r="1244" spans="1:2" x14ac:dyDescent="0.35">
      <c r="A1244">
        <v>126</v>
      </c>
      <c r="B1244">
        <v>7</v>
      </c>
    </row>
    <row r="1245" spans="1:2" x14ac:dyDescent="0.35">
      <c r="A1245">
        <v>98</v>
      </c>
      <c r="B1245">
        <v>7.6</v>
      </c>
    </row>
    <row r="1246" spans="1:2" x14ac:dyDescent="0.35">
      <c r="A1246">
        <v>107</v>
      </c>
      <c r="B1246">
        <v>7.1</v>
      </c>
    </row>
    <row r="1247" spans="1:2" x14ac:dyDescent="0.35">
      <c r="A1247">
        <v>87</v>
      </c>
      <c r="B1247">
        <v>7</v>
      </c>
    </row>
    <row r="1248" spans="1:2" x14ac:dyDescent="0.35">
      <c r="A1248">
        <v>119</v>
      </c>
      <c r="B1248">
        <v>8</v>
      </c>
    </row>
    <row r="1249" spans="1:2" x14ac:dyDescent="0.35">
      <c r="A1249">
        <v>110</v>
      </c>
      <c r="B1249">
        <v>5.3</v>
      </c>
    </row>
    <row r="1250" spans="1:2" x14ac:dyDescent="0.35">
      <c r="A1250">
        <v>125</v>
      </c>
      <c r="B1250">
        <v>4.9000000000000004</v>
      </c>
    </row>
    <row r="1251" spans="1:2" x14ac:dyDescent="0.35">
      <c r="A1251">
        <v>113</v>
      </c>
      <c r="B1251">
        <v>6.4</v>
      </c>
    </row>
    <row r="1252" spans="1:2" x14ac:dyDescent="0.35">
      <c r="A1252">
        <v>150</v>
      </c>
      <c r="B1252">
        <v>7.4</v>
      </c>
    </row>
    <row r="1253" spans="1:2" x14ac:dyDescent="0.35">
      <c r="A1253">
        <v>108</v>
      </c>
      <c r="B1253">
        <v>6.1</v>
      </c>
    </row>
    <row r="1254" spans="1:2" x14ac:dyDescent="0.35">
      <c r="A1254">
        <v>96</v>
      </c>
      <c r="B1254">
        <v>6.5</v>
      </c>
    </row>
    <row r="1255" spans="1:2" x14ac:dyDescent="0.35">
      <c r="A1255">
        <v>93</v>
      </c>
      <c r="B1255">
        <v>5.7</v>
      </c>
    </row>
    <row r="1256" spans="1:2" x14ac:dyDescent="0.35">
      <c r="A1256">
        <v>100</v>
      </c>
      <c r="B1256">
        <v>5.0999999999999996</v>
      </c>
    </row>
    <row r="1257" spans="1:2" x14ac:dyDescent="0.35">
      <c r="A1257">
        <v>118</v>
      </c>
      <c r="B1257">
        <v>6.6</v>
      </c>
    </row>
    <row r="1258" spans="1:2" x14ac:dyDescent="0.35">
      <c r="A1258">
        <v>122</v>
      </c>
      <c r="B1258">
        <v>6.5</v>
      </c>
    </row>
    <row r="1259" spans="1:2" x14ac:dyDescent="0.35">
      <c r="A1259">
        <v>120</v>
      </c>
      <c r="B1259">
        <v>6.9</v>
      </c>
    </row>
    <row r="1260" spans="1:2" x14ac:dyDescent="0.35">
      <c r="A1260">
        <v>146</v>
      </c>
      <c r="B1260">
        <v>7.6</v>
      </c>
    </row>
    <row r="1261" spans="1:2" x14ac:dyDescent="0.35">
      <c r="A1261">
        <v>115</v>
      </c>
      <c r="B1261">
        <v>5.6</v>
      </c>
    </row>
    <row r="1262" spans="1:2" x14ac:dyDescent="0.35">
      <c r="A1262">
        <v>123</v>
      </c>
      <c r="B1262">
        <v>6.2</v>
      </c>
    </row>
    <row r="1263" spans="1:2" x14ac:dyDescent="0.35">
      <c r="A1263">
        <v>94</v>
      </c>
      <c r="B1263">
        <v>4.4000000000000004</v>
      </c>
    </row>
    <row r="1264" spans="1:2" x14ac:dyDescent="0.35">
      <c r="A1264">
        <v>102</v>
      </c>
      <c r="B1264">
        <v>5.6</v>
      </c>
    </row>
    <row r="1265" spans="1:2" x14ac:dyDescent="0.35">
      <c r="A1265">
        <v>98</v>
      </c>
      <c r="B1265">
        <v>5.5</v>
      </c>
    </row>
    <row r="1266" spans="1:2" x14ac:dyDescent="0.35">
      <c r="A1266">
        <v>133</v>
      </c>
      <c r="B1266">
        <v>6.7</v>
      </c>
    </row>
    <row r="1267" spans="1:2" x14ac:dyDescent="0.35">
      <c r="A1267">
        <v>118</v>
      </c>
      <c r="B1267">
        <v>6.1</v>
      </c>
    </row>
    <row r="1268" spans="1:2" x14ac:dyDescent="0.35">
      <c r="A1268">
        <v>105</v>
      </c>
      <c r="B1268">
        <v>6.2</v>
      </c>
    </row>
    <row r="1269" spans="1:2" x14ac:dyDescent="0.35">
      <c r="A1269">
        <v>109</v>
      </c>
      <c r="B1269">
        <v>7.3</v>
      </c>
    </row>
    <row r="1270" spans="1:2" x14ac:dyDescent="0.35">
      <c r="A1270">
        <v>129</v>
      </c>
      <c r="B1270">
        <v>6.6</v>
      </c>
    </row>
    <row r="1271" spans="1:2" x14ac:dyDescent="0.35">
      <c r="A1271">
        <v>109</v>
      </c>
      <c r="B1271">
        <v>8.1999999999999993</v>
      </c>
    </row>
    <row r="1272" spans="1:2" x14ac:dyDescent="0.35">
      <c r="A1272">
        <v>127</v>
      </c>
      <c r="B1272">
        <v>6.4</v>
      </c>
    </row>
    <row r="1273" spans="1:2" x14ac:dyDescent="0.35">
      <c r="A1273">
        <v>118</v>
      </c>
      <c r="B1273">
        <v>6.4</v>
      </c>
    </row>
    <row r="1274" spans="1:2" x14ac:dyDescent="0.35">
      <c r="A1274">
        <v>110</v>
      </c>
      <c r="B1274">
        <v>5.2</v>
      </c>
    </row>
    <row r="1275" spans="1:2" x14ac:dyDescent="0.35">
      <c r="A1275">
        <v>90</v>
      </c>
      <c r="B1275">
        <v>6.5</v>
      </c>
    </row>
    <row r="1276" spans="1:2" x14ac:dyDescent="0.35">
      <c r="A1276">
        <v>144</v>
      </c>
      <c r="B1276">
        <v>7.1</v>
      </c>
    </row>
    <row r="1277" spans="1:2" x14ac:dyDescent="0.35">
      <c r="A1277">
        <v>130</v>
      </c>
      <c r="B1277">
        <v>7.3</v>
      </c>
    </row>
    <row r="1278" spans="1:2" x14ac:dyDescent="0.35">
      <c r="A1278">
        <v>112</v>
      </c>
      <c r="B1278">
        <v>5.2</v>
      </c>
    </row>
    <row r="1279" spans="1:2" x14ac:dyDescent="0.35">
      <c r="A1279">
        <v>133</v>
      </c>
      <c r="B1279">
        <v>7.7</v>
      </c>
    </row>
    <row r="1280" spans="1:2" x14ac:dyDescent="0.35">
      <c r="A1280">
        <v>150</v>
      </c>
      <c r="B1280">
        <v>7.6</v>
      </c>
    </row>
    <row r="1281" spans="1:2" x14ac:dyDescent="0.35">
      <c r="A1281">
        <v>110</v>
      </c>
      <c r="B1281">
        <v>5.7</v>
      </c>
    </row>
    <row r="1282" spans="1:2" x14ac:dyDescent="0.35">
      <c r="A1282">
        <v>96</v>
      </c>
      <c r="B1282">
        <v>7</v>
      </c>
    </row>
    <row r="1283" spans="1:2" x14ac:dyDescent="0.35">
      <c r="A1283">
        <v>96</v>
      </c>
      <c r="B1283">
        <v>6</v>
      </c>
    </row>
    <row r="1284" spans="1:2" x14ac:dyDescent="0.35">
      <c r="A1284">
        <v>123</v>
      </c>
      <c r="B1284">
        <v>8.1</v>
      </c>
    </row>
    <row r="1285" spans="1:2" x14ac:dyDescent="0.35">
      <c r="A1285">
        <v>188</v>
      </c>
      <c r="B1285">
        <v>8</v>
      </c>
    </row>
    <row r="1286" spans="1:2" x14ac:dyDescent="0.35">
      <c r="A1286">
        <v>107</v>
      </c>
      <c r="B1286">
        <v>5.6</v>
      </c>
    </row>
    <row r="1287" spans="1:2" x14ac:dyDescent="0.35">
      <c r="A1287">
        <v>110</v>
      </c>
      <c r="B1287">
        <v>6.1</v>
      </c>
    </row>
    <row r="1288" spans="1:2" x14ac:dyDescent="0.35">
      <c r="A1288">
        <v>113</v>
      </c>
      <c r="B1288">
        <v>6.9</v>
      </c>
    </row>
    <row r="1289" spans="1:2" x14ac:dyDescent="0.35">
      <c r="A1289">
        <v>122</v>
      </c>
      <c r="B1289">
        <v>5.2</v>
      </c>
    </row>
    <row r="1290" spans="1:2" x14ac:dyDescent="0.35">
      <c r="A1290">
        <v>116</v>
      </c>
      <c r="B1290">
        <v>7</v>
      </c>
    </row>
    <row r="1291" spans="1:2" x14ac:dyDescent="0.35">
      <c r="A1291">
        <v>93</v>
      </c>
      <c r="B1291">
        <v>6.3</v>
      </c>
    </row>
    <row r="1292" spans="1:2" x14ac:dyDescent="0.35">
      <c r="A1292">
        <v>118</v>
      </c>
      <c r="B1292">
        <v>7</v>
      </c>
    </row>
    <row r="1293" spans="1:2" x14ac:dyDescent="0.35">
      <c r="A1293">
        <v>93</v>
      </c>
      <c r="B1293">
        <v>6.9</v>
      </c>
    </row>
    <row r="1294" spans="1:2" x14ac:dyDescent="0.35">
      <c r="A1294">
        <v>121</v>
      </c>
      <c r="B1294">
        <v>6.2</v>
      </c>
    </row>
    <row r="1295" spans="1:2" x14ac:dyDescent="0.35">
      <c r="A1295">
        <v>101</v>
      </c>
      <c r="B1295">
        <v>6.4</v>
      </c>
    </row>
    <row r="1296" spans="1:2" x14ac:dyDescent="0.35">
      <c r="A1296">
        <v>107</v>
      </c>
      <c r="B1296">
        <v>6.4</v>
      </c>
    </row>
    <row r="1297" spans="1:2" x14ac:dyDescent="0.35">
      <c r="A1297">
        <v>124</v>
      </c>
      <c r="B1297">
        <v>5.7</v>
      </c>
    </row>
    <row r="1298" spans="1:2" x14ac:dyDescent="0.35">
      <c r="A1298">
        <v>109</v>
      </c>
      <c r="B1298">
        <v>6.1</v>
      </c>
    </row>
    <row r="1299" spans="1:2" x14ac:dyDescent="0.35">
      <c r="A1299">
        <v>105</v>
      </c>
      <c r="B1299">
        <v>5.4</v>
      </c>
    </row>
    <row r="1300" spans="1:2" x14ac:dyDescent="0.35">
      <c r="A1300">
        <v>130</v>
      </c>
      <c r="B1300">
        <v>6.7</v>
      </c>
    </row>
    <row r="1301" spans="1:2" x14ac:dyDescent="0.35">
      <c r="A1301">
        <v>127</v>
      </c>
      <c r="B1301">
        <v>6.8</v>
      </c>
    </row>
    <row r="1302" spans="1:2" x14ac:dyDescent="0.35">
      <c r="A1302">
        <v>114</v>
      </c>
      <c r="B1302">
        <v>6</v>
      </c>
    </row>
    <row r="1303" spans="1:2" x14ac:dyDescent="0.35">
      <c r="A1303">
        <v>106</v>
      </c>
      <c r="B1303">
        <v>7.8</v>
      </c>
    </row>
    <row r="1304" spans="1:2" x14ac:dyDescent="0.35">
      <c r="A1304">
        <v>95</v>
      </c>
      <c r="B1304">
        <v>5.3</v>
      </c>
    </row>
    <row r="1305" spans="1:2" x14ac:dyDescent="0.35">
      <c r="A1305">
        <v>81</v>
      </c>
      <c r="B1305">
        <v>4.5</v>
      </c>
    </row>
    <row r="1306" spans="1:2" x14ac:dyDescent="0.35">
      <c r="A1306">
        <v>95</v>
      </c>
      <c r="B1306">
        <v>5.4</v>
      </c>
    </row>
    <row r="1307" spans="1:2" x14ac:dyDescent="0.35">
      <c r="A1307">
        <v>108</v>
      </c>
      <c r="B1307">
        <v>7.8</v>
      </c>
    </row>
    <row r="1308" spans="1:2" x14ac:dyDescent="0.35">
      <c r="A1308">
        <v>105</v>
      </c>
      <c r="B1308">
        <v>7.2</v>
      </c>
    </row>
    <row r="1309" spans="1:2" x14ac:dyDescent="0.35">
      <c r="A1309">
        <v>95</v>
      </c>
      <c r="B1309">
        <v>6.6</v>
      </c>
    </row>
    <row r="1310" spans="1:2" x14ac:dyDescent="0.35">
      <c r="A1310">
        <v>126</v>
      </c>
      <c r="B1310">
        <v>7.6</v>
      </c>
    </row>
    <row r="1311" spans="1:2" x14ac:dyDescent="0.35">
      <c r="A1311">
        <v>102</v>
      </c>
      <c r="B1311">
        <v>5.9</v>
      </c>
    </row>
    <row r="1312" spans="1:2" x14ac:dyDescent="0.35">
      <c r="A1312">
        <v>121</v>
      </c>
      <c r="B1312">
        <v>6.7</v>
      </c>
    </row>
    <row r="1313" spans="1:2" x14ac:dyDescent="0.35">
      <c r="A1313">
        <v>129</v>
      </c>
      <c r="B1313">
        <v>7.7</v>
      </c>
    </row>
    <row r="1314" spans="1:2" x14ac:dyDescent="0.35">
      <c r="A1314">
        <v>88</v>
      </c>
      <c r="B1314">
        <v>5.4</v>
      </c>
    </row>
    <row r="1315" spans="1:2" x14ac:dyDescent="0.35">
      <c r="A1315">
        <v>106</v>
      </c>
      <c r="B1315">
        <v>6.9</v>
      </c>
    </row>
    <row r="1316" spans="1:2" x14ac:dyDescent="0.35">
      <c r="A1316">
        <v>110</v>
      </c>
      <c r="B1316">
        <v>7.7</v>
      </c>
    </row>
    <row r="1317" spans="1:2" x14ac:dyDescent="0.35">
      <c r="A1317">
        <v>109</v>
      </c>
      <c r="B1317">
        <v>6.8</v>
      </c>
    </row>
    <row r="1318" spans="1:2" x14ac:dyDescent="0.35">
      <c r="A1318">
        <v>143</v>
      </c>
      <c r="B1318">
        <v>6.4</v>
      </c>
    </row>
    <row r="1319" spans="1:2" x14ac:dyDescent="0.35">
      <c r="A1319">
        <v>120</v>
      </c>
      <c r="B1319">
        <v>5.7</v>
      </c>
    </row>
    <row r="1320" spans="1:2" x14ac:dyDescent="0.35">
      <c r="A1320">
        <v>128</v>
      </c>
      <c r="B1320">
        <v>7.3</v>
      </c>
    </row>
    <row r="1321" spans="1:2" x14ac:dyDescent="0.35">
      <c r="A1321">
        <v>123</v>
      </c>
      <c r="B1321">
        <v>6.8</v>
      </c>
    </row>
    <row r="1322" spans="1:2" x14ac:dyDescent="0.35">
      <c r="A1322">
        <v>129</v>
      </c>
      <c r="B1322">
        <v>6.3</v>
      </c>
    </row>
    <row r="1323" spans="1:2" x14ac:dyDescent="0.35">
      <c r="A1323">
        <v>105</v>
      </c>
      <c r="B1323">
        <v>5.9</v>
      </c>
    </row>
    <row r="1324" spans="1:2" x14ac:dyDescent="0.35">
      <c r="A1324">
        <v>162</v>
      </c>
      <c r="B1324">
        <v>7.4</v>
      </c>
    </row>
    <row r="1325" spans="1:2" x14ac:dyDescent="0.35">
      <c r="A1325">
        <v>138</v>
      </c>
      <c r="B1325">
        <v>8.3000000000000007</v>
      </c>
    </row>
    <row r="1326" spans="1:2" x14ac:dyDescent="0.35">
      <c r="A1326">
        <v>100</v>
      </c>
      <c r="B1326">
        <v>6.2</v>
      </c>
    </row>
    <row r="1327" spans="1:2" x14ac:dyDescent="0.35">
      <c r="A1327">
        <v>90</v>
      </c>
      <c r="B1327">
        <v>6.3</v>
      </c>
    </row>
    <row r="1328" spans="1:2" x14ac:dyDescent="0.35">
      <c r="A1328">
        <v>108</v>
      </c>
      <c r="B1328">
        <v>5.8</v>
      </c>
    </row>
    <row r="1329" spans="1:2" x14ac:dyDescent="0.35">
      <c r="A1329">
        <v>101</v>
      </c>
      <c r="B1329">
        <v>7.5</v>
      </c>
    </row>
    <row r="1330" spans="1:2" x14ac:dyDescent="0.35">
      <c r="A1330">
        <v>109</v>
      </c>
      <c r="B1330">
        <v>6.3</v>
      </c>
    </row>
    <row r="1331" spans="1:2" x14ac:dyDescent="0.35">
      <c r="A1331">
        <v>132</v>
      </c>
      <c r="B1331">
        <v>6.4</v>
      </c>
    </row>
    <row r="1332" spans="1:2" x14ac:dyDescent="0.35">
      <c r="A1332">
        <v>123</v>
      </c>
      <c r="B1332">
        <v>7.2</v>
      </c>
    </row>
    <row r="1333" spans="1:2" x14ac:dyDescent="0.35">
      <c r="A1333">
        <v>87</v>
      </c>
      <c r="B1333">
        <v>6.3</v>
      </c>
    </row>
    <row r="1334" spans="1:2" x14ac:dyDescent="0.35">
      <c r="A1334">
        <v>109</v>
      </c>
      <c r="B1334">
        <v>6.9</v>
      </c>
    </row>
    <row r="1335" spans="1:2" x14ac:dyDescent="0.35">
      <c r="A1335">
        <v>109</v>
      </c>
      <c r="B1335">
        <v>6.6</v>
      </c>
    </row>
    <row r="1336" spans="1:2" x14ac:dyDescent="0.35">
      <c r="A1336">
        <v>92</v>
      </c>
      <c r="B1336">
        <v>6</v>
      </c>
    </row>
    <row r="1337" spans="1:2" x14ac:dyDescent="0.35">
      <c r="A1337">
        <v>125</v>
      </c>
      <c r="B1337">
        <v>7.5</v>
      </c>
    </row>
    <row r="1338" spans="1:2" x14ac:dyDescent="0.35">
      <c r="A1338">
        <v>202</v>
      </c>
      <c r="B1338">
        <v>7.7</v>
      </c>
    </row>
    <row r="1339" spans="1:2" x14ac:dyDescent="0.35">
      <c r="A1339">
        <v>134</v>
      </c>
      <c r="B1339">
        <v>6.2</v>
      </c>
    </row>
    <row r="1340" spans="1:2" x14ac:dyDescent="0.35">
      <c r="A1340">
        <v>88</v>
      </c>
      <c r="B1340">
        <v>5.4</v>
      </c>
    </row>
    <row r="1341" spans="1:2" x14ac:dyDescent="0.35">
      <c r="A1341">
        <v>92</v>
      </c>
      <c r="B1341">
        <v>6.6</v>
      </c>
    </row>
    <row r="1342" spans="1:2" x14ac:dyDescent="0.35">
      <c r="A1342">
        <v>91</v>
      </c>
      <c r="B1342">
        <v>5.3</v>
      </c>
    </row>
    <row r="1343" spans="1:2" x14ac:dyDescent="0.35">
      <c r="A1343">
        <v>75</v>
      </c>
      <c r="B1343">
        <v>5.6</v>
      </c>
    </row>
    <row r="1344" spans="1:2" x14ac:dyDescent="0.35">
      <c r="A1344">
        <v>98</v>
      </c>
      <c r="B1344">
        <v>5.9</v>
      </c>
    </row>
    <row r="1345" spans="1:2" x14ac:dyDescent="0.35">
      <c r="A1345">
        <v>147</v>
      </c>
      <c r="B1345">
        <v>7.8</v>
      </c>
    </row>
    <row r="1346" spans="1:2" x14ac:dyDescent="0.35">
      <c r="A1346">
        <v>100</v>
      </c>
      <c r="B1346">
        <v>6.7</v>
      </c>
    </row>
    <row r="1347" spans="1:2" x14ac:dyDescent="0.35">
      <c r="A1347">
        <v>120</v>
      </c>
      <c r="B1347">
        <v>7.4</v>
      </c>
    </row>
    <row r="1348" spans="1:2" x14ac:dyDescent="0.35">
      <c r="A1348">
        <v>104</v>
      </c>
      <c r="B1348">
        <v>6.2</v>
      </c>
    </row>
    <row r="1349" spans="1:2" x14ac:dyDescent="0.35">
      <c r="A1349">
        <v>103</v>
      </c>
      <c r="B1349">
        <v>5.4</v>
      </c>
    </row>
    <row r="1350" spans="1:2" x14ac:dyDescent="0.35">
      <c r="A1350">
        <v>109</v>
      </c>
      <c r="B1350">
        <v>6.7</v>
      </c>
    </row>
    <row r="1351" spans="1:2" x14ac:dyDescent="0.35">
      <c r="A1351">
        <v>104</v>
      </c>
      <c r="B1351">
        <v>5.3</v>
      </c>
    </row>
    <row r="1352" spans="1:2" x14ac:dyDescent="0.35">
      <c r="A1352">
        <v>112</v>
      </c>
      <c r="B1352">
        <v>5.9</v>
      </c>
    </row>
    <row r="1353" spans="1:2" x14ac:dyDescent="0.35">
      <c r="A1353">
        <v>95</v>
      </c>
      <c r="B1353">
        <v>4.8</v>
      </c>
    </row>
    <row r="1354" spans="1:2" x14ac:dyDescent="0.35">
      <c r="A1354">
        <v>102</v>
      </c>
      <c r="B1354">
        <v>3.8</v>
      </c>
    </row>
    <row r="1355" spans="1:2" x14ac:dyDescent="0.35">
      <c r="A1355">
        <v>150</v>
      </c>
      <c r="B1355">
        <v>8.5</v>
      </c>
    </row>
    <row r="1356" spans="1:2" x14ac:dyDescent="0.35">
      <c r="A1356">
        <v>101</v>
      </c>
      <c r="B1356">
        <v>6.8</v>
      </c>
    </row>
    <row r="1357" spans="1:2" x14ac:dyDescent="0.35">
      <c r="A1357">
        <v>108</v>
      </c>
      <c r="B1357">
        <v>5.3</v>
      </c>
    </row>
    <row r="1358" spans="1:2" x14ac:dyDescent="0.35">
      <c r="A1358">
        <v>98</v>
      </c>
      <c r="B1358">
        <v>7.3</v>
      </c>
    </row>
    <row r="1359" spans="1:2" x14ac:dyDescent="0.35">
      <c r="A1359">
        <v>137</v>
      </c>
      <c r="B1359">
        <v>6.6</v>
      </c>
    </row>
    <row r="1360" spans="1:2" x14ac:dyDescent="0.35">
      <c r="A1360">
        <v>112</v>
      </c>
      <c r="B1360">
        <v>6.2</v>
      </c>
    </row>
    <row r="1361" spans="1:2" x14ac:dyDescent="0.35">
      <c r="A1361">
        <v>101</v>
      </c>
      <c r="B1361">
        <v>5.2</v>
      </c>
    </row>
    <row r="1362" spans="1:2" x14ac:dyDescent="0.35">
      <c r="A1362">
        <v>103</v>
      </c>
      <c r="B1362">
        <v>6.2</v>
      </c>
    </row>
    <row r="1363" spans="1:2" x14ac:dyDescent="0.35">
      <c r="A1363">
        <v>101</v>
      </c>
      <c r="B1363">
        <v>6.2</v>
      </c>
    </row>
    <row r="1364" spans="1:2" x14ac:dyDescent="0.35">
      <c r="A1364">
        <v>112</v>
      </c>
      <c r="B1364">
        <v>6.6</v>
      </c>
    </row>
    <row r="1365" spans="1:2" x14ac:dyDescent="0.35">
      <c r="A1365">
        <v>102</v>
      </c>
      <c r="B1365">
        <v>6.2</v>
      </c>
    </row>
    <row r="1366" spans="1:2" x14ac:dyDescent="0.35">
      <c r="A1366">
        <v>101</v>
      </c>
      <c r="B1366">
        <v>5.0999999999999996</v>
      </c>
    </row>
    <row r="1367" spans="1:2" x14ac:dyDescent="0.35">
      <c r="A1367">
        <v>155</v>
      </c>
      <c r="B1367">
        <v>6.6</v>
      </c>
    </row>
    <row r="1368" spans="1:2" x14ac:dyDescent="0.35">
      <c r="A1368">
        <v>109</v>
      </c>
      <c r="B1368">
        <v>6.1</v>
      </c>
    </row>
    <row r="1369" spans="1:2" x14ac:dyDescent="0.35">
      <c r="A1369">
        <v>140</v>
      </c>
      <c r="B1369">
        <v>6.6</v>
      </c>
    </row>
    <row r="1370" spans="1:2" x14ac:dyDescent="0.35">
      <c r="A1370">
        <v>108</v>
      </c>
      <c r="B1370">
        <v>5.9</v>
      </c>
    </row>
    <row r="1371" spans="1:2" x14ac:dyDescent="0.35">
      <c r="A1371">
        <v>96</v>
      </c>
      <c r="B1371">
        <v>6.3</v>
      </c>
    </row>
    <row r="1372" spans="1:2" x14ac:dyDescent="0.35">
      <c r="A1372">
        <v>123</v>
      </c>
      <c r="B1372">
        <v>7.1</v>
      </c>
    </row>
    <row r="1373" spans="1:2" x14ac:dyDescent="0.35">
      <c r="A1373">
        <v>106</v>
      </c>
      <c r="B1373">
        <v>5</v>
      </c>
    </row>
    <row r="1374" spans="1:2" x14ac:dyDescent="0.35">
      <c r="A1374">
        <v>76</v>
      </c>
      <c r="B1374">
        <v>5.6</v>
      </c>
    </row>
    <row r="1375" spans="1:2" x14ac:dyDescent="0.35">
      <c r="A1375">
        <v>107</v>
      </c>
      <c r="B1375">
        <v>7.4</v>
      </c>
    </row>
    <row r="1376" spans="1:2" x14ac:dyDescent="0.35">
      <c r="A1376">
        <v>82</v>
      </c>
      <c r="B1376">
        <v>4.5</v>
      </c>
    </row>
    <row r="1377" spans="1:2" x14ac:dyDescent="0.35">
      <c r="A1377">
        <v>109</v>
      </c>
      <c r="B1377">
        <v>6.2</v>
      </c>
    </row>
    <row r="1378" spans="1:2" x14ac:dyDescent="0.35">
      <c r="A1378">
        <v>99</v>
      </c>
      <c r="B1378">
        <v>5</v>
      </c>
    </row>
    <row r="1379" spans="1:2" x14ac:dyDescent="0.35">
      <c r="A1379">
        <v>91</v>
      </c>
      <c r="B1379">
        <v>6.5</v>
      </c>
    </row>
    <row r="1380" spans="1:2" x14ac:dyDescent="0.35">
      <c r="A1380">
        <v>87</v>
      </c>
      <c r="B1380">
        <v>5.0999999999999996</v>
      </c>
    </row>
    <row r="1381" spans="1:2" x14ac:dyDescent="0.35">
      <c r="A1381">
        <v>125</v>
      </c>
      <c r="B1381">
        <v>6.5</v>
      </c>
    </row>
    <row r="1382" spans="1:2" x14ac:dyDescent="0.35">
      <c r="A1382">
        <v>118</v>
      </c>
      <c r="B1382">
        <v>6.2</v>
      </c>
    </row>
    <row r="1383" spans="1:2" x14ac:dyDescent="0.35">
      <c r="A1383">
        <v>98</v>
      </c>
      <c r="B1383">
        <v>6.3</v>
      </c>
    </row>
    <row r="1384" spans="1:2" x14ac:dyDescent="0.35">
      <c r="A1384">
        <v>92</v>
      </c>
      <c r="B1384">
        <v>3.8</v>
      </c>
    </row>
    <row r="1385" spans="1:2" x14ac:dyDescent="0.35">
      <c r="A1385">
        <v>92</v>
      </c>
      <c r="B1385">
        <v>6.2</v>
      </c>
    </row>
    <row r="1386" spans="1:2" x14ac:dyDescent="0.35">
      <c r="A1386">
        <v>115</v>
      </c>
      <c r="B1386">
        <v>5.7</v>
      </c>
    </row>
    <row r="1387" spans="1:2" x14ac:dyDescent="0.35">
      <c r="A1387">
        <v>120</v>
      </c>
      <c r="B1387">
        <v>6.7</v>
      </c>
    </row>
    <row r="1388" spans="1:2" x14ac:dyDescent="0.35">
      <c r="A1388">
        <v>111</v>
      </c>
      <c r="B1388">
        <v>6.8</v>
      </c>
    </row>
    <row r="1389" spans="1:2" x14ac:dyDescent="0.35">
      <c r="A1389">
        <v>94</v>
      </c>
      <c r="B1389">
        <v>6</v>
      </c>
    </row>
    <row r="1390" spans="1:2" x14ac:dyDescent="0.35">
      <c r="A1390">
        <v>100</v>
      </c>
      <c r="B1390">
        <v>7.3</v>
      </c>
    </row>
    <row r="1391" spans="1:2" x14ac:dyDescent="0.35">
      <c r="A1391">
        <v>101</v>
      </c>
      <c r="B1391">
        <v>5.5</v>
      </c>
    </row>
    <row r="1392" spans="1:2" x14ac:dyDescent="0.35">
      <c r="A1392">
        <v>139</v>
      </c>
      <c r="B1392">
        <v>6.7</v>
      </c>
    </row>
    <row r="1393" spans="1:2" x14ac:dyDescent="0.35">
      <c r="A1393">
        <v>91</v>
      </c>
      <c r="B1393">
        <v>4.8</v>
      </c>
    </row>
    <row r="1394" spans="1:2" x14ac:dyDescent="0.35">
      <c r="A1394">
        <v>109</v>
      </c>
      <c r="B1394">
        <v>5.7</v>
      </c>
    </row>
    <row r="1395" spans="1:2" x14ac:dyDescent="0.35">
      <c r="A1395">
        <v>102</v>
      </c>
      <c r="B1395">
        <v>5.0999999999999996</v>
      </c>
    </row>
    <row r="1396" spans="1:2" x14ac:dyDescent="0.35">
      <c r="A1396">
        <v>103</v>
      </c>
      <c r="B1396">
        <v>6</v>
      </c>
    </row>
    <row r="1397" spans="1:2" x14ac:dyDescent="0.35">
      <c r="A1397">
        <v>83</v>
      </c>
      <c r="B1397">
        <v>4.2</v>
      </c>
    </row>
    <row r="1398" spans="1:2" x14ac:dyDescent="0.35">
      <c r="A1398">
        <v>123</v>
      </c>
      <c r="B1398">
        <v>7.4</v>
      </c>
    </row>
    <row r="1399" spans="1:2" x14ac:dyDescent="0.35">
      <c r="A1399">
        <v>101</v>
      </c>
      <c r="B1399">
        <v>4.5999999999999996</v>
      </c>
    </row>
    <row r="1400" spans="1:2" x14ac:dyDescent="0.35">
      <c r="A1400">
        <v>117</v>
      </c>
      <c r="B1400">
        <v>6.9</v>
      </c>
    </row>
    <row r="1401" spans="1:2" x14ac:dyDescent="0.35">
      <c r="A1401">
        <v>114</v>
      </c>
      <c r="B1401">
        <v>6.9</v>
      </c>
    </row>
    <row r="1402" spans="1:2" x14ac:dyDescent="0.35">
      <c r="A1402">
        <v>330</v>
      </c>
      <c r="B1402">
        <v>8</v>
      </c>
    </row>
    <row r="1403" spans="1:2" x14ac:dyDescent="0.35">
      <c r="A1403">
        <v>121</v>
      </c>
      <c r="B1403">
        <v>6.4</v>
      </c>
    </row>
    <row r="1404" spans="1:2" x14ac:dyDescent="0.35">
      <c r="A1404">
        <v>114</v>
      </c>
      <c r="B1404">
        <v>6.3</v>
      </c>
    </row>
    <row r="1405" spans="1:2" x14ac:dyDescent="0.35">
      <c r="A1405">
        <v>148</v>
      </c>
      <c r="B1405">
        <v>6.8</v>
      </c>
    </row>
    <row r="1406" spans="1:2" x14ac:dyDescent="0.35">
      <c r="A1406">
        <v>113</v>
      </c>
      <c r="B1406">
        <v>6.8</v>
      </c>
    </row>
    <row r="1407" spans="1:2" x14ac:dyDescent="0.35">
      <c r="A1407">
        <v>91</v>
      </c>
      <c r="B1407">
        <v>5.4</v>
      </c>
    </row>
    <row r="1408" spans="1:2" x14ac:dyDescent="0.35">
      <c r="A1408">
        <v>139</v>
      </c>
      <c r="B1408">
        <v>7.2</v>
      </c>
    </row>
    <row r="1409" spans="1:2" x14ac:dyDescent="0.35">
      <c r="A1409">
        <v>96</v>
      </c>
      <c r="B1409">
        <v>7.3</v>
      </c>
    </row>
    <row r="1410" spans="1:2" x14ac:dyDescent="0.35">
      <c r="A1410">
        <v>102</v>
      </c>
      <c r="B1410">
        <v>5.2</v>
      </c>
    </row>
    <row r="1411" spans="1:2" x14ac:dyDescent="0.35">
      <c r="A1411">
        <v>96</v>
      </c>
      <c r="B1411">
        <v>5.5</v>
      </c>
    </row>
    <row r="1412" spans="1:2" x14ac:dyDescent="0.35">
      <c r="A1412">
        <v>101</v>
      </c>
      <c r="B1412">
        <v>7.7</v>
      </c>
    </row>
    <row r="1413" spans="1:2" x14ac:dyDescent="0.35">
      <c r="A1413">
        <v>128</v>
      </c>
      <c r="B1413">
        <v>7.1</v>
      </c>
    </row>
    <row r="1414" spans="1:2" x14ac:dyDescent="0.35">
      <c r="A1414">
        <v>109</v>
      </c>
      <c r="B1414">
        <v>5.3</v>
      </c>
    </row>
    <row r="1415" spans="1:2" x14ac:dyDescent="0.35">
      <c r="A1415">
        <v>114</v>
      </c>
      <c r="B1415">
        <v>5.6</v>
      </c>
    </row>
    <row r="1416" spans="1:2" x14ac:dyDescent="0.35">
      <c r="A1416">
        <v>105</v>
      </c>
      <c r="B1416">
        <v>5.7</v>
      </c>
    </row>
    <row r="1417" spans="1:2" x14ac:dyDescent="0.35">
      <c r="A1417">
        <v>141</v>
      </c>
      <c r="B1417">
        <v>7.1</v>
      </c>
    </row>
    <row r="1418" spans="1:2" x14ac:dyDescent="0.35">
      <c r="A1418">
        <v>138</v>
      </c>
      <c r="B1418">
        <v>7.6</v>
      </c>
    </row>
    <row r="1419" spans="1:2" x14ac:dyDescent="0.35">
      <c r="A1419">
        <v>101</v>
      </c>
      <c r="B1419">
        <v>5.5</v>
      </c>
    </row>
    <row r="1420" spans="1:2" x14ac:dyDescent="0.35">
      <c r="A1420">
        <v>99</v>
      </c>
      <c r="B1420">
        <v>5.0999999999999996</v>
      </c>
    </row>
    <row r="1421" spans="1:2" x14ac:dyDescent="0.35">
      <c r="A1421">
        <v>89</v>
      </c>
      <c r="B1421">
        <v>4.9000000000000004</v>
      </c>
    </row>
    <row r="1422" spans="1:2" x14ac:dyDescent="0.35">
      <c r="A1422">
        <v>99</v>
      </c>
      <c r="B1422">
        <v>6.5</v>
      </c>
    </row>
    <row r="1423" spans="1:2" x14ac:dyDescent="0.35">
      <c r="A1423">
        <v>105</v>
      </c>
      <c r="B1423">
        <v>5.6</v>
      </c>
    </row>
    <row r="1424" spans="1:2" x14ac:dyDescent="0.35">
      <c r="A1424">
        <v>97</v>
      </c>
      <c r="B1424">
        <v>5.3</v>
      </c>
    </row>
    <row r="1425" spans="1:2" x14ac:dyDescent="0.35">
      <c r="A1425">
        <v>140</v>
      </c>
      <c r="B1425">
        <v>6.5</v>
      </c>
    </row>
    <row r="1426" spans="1:2" x14ac:dyDescent="0.35">
      <c r="A1426">
        <v>118</v>
      </c>
      <c r="B1426">
        <v>6.8</v>
      </c>
    </row>
    <row r="1427" spans="1:2" x14ac:dyDescent="0.35">
      <c r="A1427">
        <v>94</v>
      </c>
      <c r="B1427">
        <v>6.5</v>
      </c>
    </row>
    <row r="1428" spans="1:2" x14ac:dyDescent="0.35">
      <c r="A1428">
        <v>124</v>
      </c>
      <c r="B1428">
        <v>6</v>
      </c>
    </row>
    <row r="1429" spans="1:2" x14ac:dyDescent="0.35">
      <c r="A1429">
        <v>134</v>
      </c>
      <c r="B1429">
        <v>8.4</v>
      </c>
    </row>
    <row r="1430" spans="1:2" x14ac:dyDescent="0.35">
      <c r="A1430">
        <v>113</v>
      </c>
      <c r="B1430">
        <v>6</v>
      </c>
    </row>
    <row r="1431" spans="1:2" x14ac:dyDescent="0.35">
      <c r="A1431">
        <v>124</v>
      </c>
      <c r="B1431">
        <v>7.6</v>
      </c>
    </row>
    <row r="1432" spans="1:2" x14ac:dyDescent="0.35">
      <c r="A1432">
        <v>97</v>
      </c>
      <c r="B1432">
        <v>6.9</v>
      </c>
    </row>
    <row r="1433" spans="1:2" x14ac:dyDescent="0.35">
      <c r="A1433">
        <v>123</v>
      </c>
      <c r="B1433">
        <v>6.4</v>
      </c>
    </row>
    <row r="1434" spans="1:2" x14ac:dyDescent="0.35">
      <c r="A1434">
        <v>99</v>
      </c>
      <c r="B1434">
        <v>5.0999999999999996</v>
      </c>
    </row>
    <row r="1435" spans="1:2" x14ac:dyDescent="0.35">
      <c r="A1435">
        <v>101</v>
      </c>
      <c r="B1435">
        <v>7</v>
      </c>
    </row>
    <row r="1436" spans="1:2" x14ac:dyDescent="0.35">
      <c r="A1436">
        <v>92</v>
      </c>
      <c r="B1436">
        <v>5.7</v>
      </c>
    </row>
    <row r="1437" spans="1:2" x14ac:dyDescent="0.35">
      <c r="A1437">
        <v>131</v>
      </c>
      <c r="B1437">
        <v>6.8</v>
      </c>
    </row>
    <row r="1438" spans="1:2" x14ac:dyDescent="0.35">
      <c r="A1438">
        <v>107</v>
      </c>
      <c r="B1438">
        <v>6.7</v>
      </c>
    </row>
    <row r="1439" spans="1:2" x14ac:dyDescent="0.35">
      <c r="A1439">
        <v>103</v>
      </c>
      <c r="B1439">
        <v>6.2</v>
      </c>
    </row>
    <row r="1440" spans="1:2" x14ac:dyDescent="0.35">
      <c r="A1440">
        <v>129</v>
      </c>
      <c r="B1440">
        <v>7.2</v>
      </c>
    </row>
    <row r="1441" spans="1:2" x14ac:dyDescent="0.35">
      <c r="A1441">
        <v>107</v>
      </c>
      <c r="B1441">
        <v>6.2</v>
      </c>
    </row>
    <row r="1442" spans="1:2" x14ac:dyDescent="0.35">
      <c r="A1442">
        <v>89</v>
      </c>
      <c r="B1442">
        <v>5.6</v>
      </c>
    </row>
    <row r="1443" spans="1:2" x14ac:dyDescent="0.35">
      <c r="A1443">
        <v>113</v>
      </c>
      <c r="B1443">
        <v>4.4000000000000004</v>
      </c>
    </row>
    <row r="1444" spans="1:2" x14ac:dyDescent="0.35">
      <c r="A1444">
        <v>93</v>
      </c>
      <c r="B1444">
        <v>7.5</v>
      </c>
    </row>
    <row r="1445" spans="1:2" x14ac:dyDescent="0.35">
      <c r="A1445">
        <v>120</v>
      </c>
      <c r="B1445">
        <v>7.1</v>
      </c>
    </row>
    <row r="1446" spans="1:2" x14ac:dyDescent="0.35">
      <c r="A1446">
        <v>98</v>
      </c>
      <c r="B1446">
        <v>6.4</v>
      </c>
    </row>
    <row r="1447" spans="1:2" x14ac:dyDescent="0.35">
      <c r="A1447">
        <v>105</v>
      </c>
      <c r="B1447">
        <v>7.1</v>
      </c>
    </row>
    <row r="1448" spans="1:2" x14ac:dyDescent="0.35">
      <c r="A1448">
        <v>98</v>
      </c>
      <c r="B1448">
        <v>6.9</v>
      </c>
    </row>
    <row r="1449" spans="1:2" x14ac:dyDescent="0.35">
      <c r="A1449">
        <v>96</v>
      </c>
      <c r="B1449">
        <v>7.5</v>
      </c>
    </row>
    <row r="1450" spans="1:2" x14ac:dyDescent="0.35">
      <c r="A1450">
        <v>87</v>
      </c>
      <c r="B1450">
        <v>6.3</v>
      </c>
    </row>
    <row r="1451" spans="1:2" x14ac:dyDescent="0.35">
      <c r="A1451">
        <v>107</v>
      </c>
      <c r="B1451">
        <v>6.4</v>
      </c>
    </row>
    <row r="1452" spans="1:2" x14ac:dyDescent="0.35">
      <c r="A1452">
        <v>90</v>
      </c>
      <c r="B1452">
        <v>5.9</v>
      </c>
    </row>
    <row r="1453" spans="1:2" x14ac:dyDescent="0.35">
      <c r="A1453">
        <v>121</v>
      </c>
      <c r="B1453">
        <v>6.8</v>
      </c>
    </row>
    <row r="1454" spans="1:2" x14ac:dyDescent="0.35">
      <c r="A1454">
        <v>119</v>
      </c>
      <c r="B1454">
        <v>6.3</v>
      </c>
    </row>
    <row r="1455" spans="1:2" x14ac:dyDescent="0.35">
      <c r="A1455">
        <v>107</v>
      </c>
      <c r="B1455">
        <v>3.6</v>
      </c>
    </row>
    <row r="1456" spans="1:2" x14ac:dyDescent="0.35">
      <c r="A1456">
        <v>110</v>
      </c>
      <c r="B1456">
        <v>5.3</v>
      </c>
    </row>
    <row r="1457" spans="1:2" x14ac:dyDescent="0.35">
      <c r="A1457">
        <v>100</v>
      </c>
      <c r="B1457">
        <v>5.9</v>
      </c>
    </row>
    <row r="1458" spans="1:2" x14ac:dyDescent="0.35">
      <c r="A1458">
        <v>75</v>
      </c>
      <c r="B1458">
        <v>6.9</v>
      </c>
    </row>
    <row r="1459" spans="1:2" x14ac:dyDescent="0.35">
      <c r="A1459">
        <v>132</v>
      </c>
      <c r="B1459">
        <v>6.9</v>
      </c>
    </row>
    <row r="1460" spans="1:2" x14ac:dyDescent="0.35">
      <c r="A1460">
        <v>105</v>
      </c>
      <c r="B1460">
        <v>6.1</v>
      </c>
    </row>
    <row r="1461" spans="1:2" x14ac:dyDescent="0.35">
      <c r="A1461">
        <v>289</v>
      </c>
      <c r="B1461">
        <v>8.5</v>
      </c>
    </row>
    <row r="1462" spans="1:2" x14ac:dyDescent="0.35">
      <c r="A1462">
        <v>102</v>
      </c>
      <c r="B1462">
        <v>6.3</v>
      </c>
    </row>
    <row r="1463" spans="1:2" x14ac:dyDescent="0.35">
      <c r="A1463">
        <v>143</v>
      </c>
      <c r="B1463">
        <v>7.3</v>
      </c>
    </row>
    <row r="1464" spans="1:2" x14ac:dyDescent="0.35">
      <c r="A1464">
        <v>113</v>
      </c>
      <c r="B1464">
        <v>6.3</v>
      </c>
    </row>
    <row r="1465" spans="1:2" x14ac:dyDescent="0.35">
      <c r="A1465">
        <v>161</v>
      </c>
      <c r="B1465">
        <v>7.2</v>
      </c>
    </row>
    <row r="1466" spans="1:2" x14ac:dyDescent="0.35">
      <c r="A1466">
        <v>138</v>
      </c>
      <c r="B1466">
        <v>7.3</v>
      </c>
    </row>
    <row r="1467" spans="1:2" x14ac:dyDescent="0.35">
      <c r="A1467">
        <v>126</v>
      </c>
      <c r="B1467">
        <v>6.3</v>
      </c>
    </row>
    <row r="1468" spans="1:2" x14ac:dyDescent="0.35">
      <c r="A1468">
        <v>99</v>
      </c>
      <c r="B1468">
        <v>8.1</v>
      </c>
    </row>
    <row r="1469" spans="1:2" x14ac:dyDescent="0.35">
      <c r="A1469">
        <v>101</v>
      </c>
      <c r="B1469">
        <v>6.9</v>
      </c>
    </row>
    <row r="1470" spans="1:2" x14ac:dyDescent="0.35">
      <c r="A1470">
        <v>103</v>
      </c>
      <c r="B1470">
        <v>6.3</v>
      </c>
    </row>
    <row r="1471" spans="1:2" x14ac:dyDescent="0.35">
      <c r="A1471">
        <v>118</v>
      </c>
      <c r="B1471">
        <v>7.3</v>
      </c>
    </row>
    <row r="1472" spans="1:2" x14ac:dyDescent="0.35">
      <c r="A1472">
        <v>99</v>
      </c>
      <c r="B1472">
        <v>6.1</v>
      </c>
    </row>
    <row r="1473" spans="1:2" x14ac:dyDescent="0.35">
      <c r="A1473">
        <v>105</v>
      </c>
      <c r="B1473">
        <v>6.9</v>
      </c>
    </row>
    <row r="1474" spans="1:2" x14ac:dyDescent="0.35">
      <c r="A1474">
        <v>113</v>
      </c>
      <c r="B1474">
        <v>7.2</v>
      </c>
    </row>
    <row r="1475" spans="1:2" x14ac:dyDescent="0.35">
      <c r="A1475">
        <v>93</v>
      </c>
      <c r="B1475">
        <v>6.4</v>
      </c>
    </row>
    <row r="1476" spans="1:2" x14ac:dyDescent="0.35">
      <c r="A1476">
        <v>108</v>
      </c>
      <c r="B1476">
        <v>6.4</v>
      </c>
    </row>
    <row r="1477" spans="1:2" x14ac:dyDescent="0.35">
      <c r="A1477">
        <v>74</v>
      </c>
      <c r="B1477">
        <v>8.3000000000000007</v>
      </c>
    </row>
    <row r="1478" spans="1:2" x14ac:dyDescent="0.35">
      <c r="A1478">
        <v>116</v>
      </c>
      <c r="B1478">
        <v>7.2</v>
      </c>
    </row>
    <row r="1479" spans="1:2" x14ac:dyDescent="0.35">
      <c r="A1479">
        <v>104</v>
      </c>
      <c r="B1479">
        <v>6.8</v>
      </c>
    </row>
    <row r="1480" spans="1:2" x14ac:dyDescent="0.35">
      <c r="A1480">
        <v>106</v>
      </c>
      <c r="B1480">
        <v>6.5</v>
      </c>
    </row>
    <row r="1481" spans="1:2" x14ac:dyDescent="0.35">
      <c r="A1481">
        <v>120</v>
      </c>
      <c r="B1481">
        <v>7.8</v>
      </c>
    </row>
    <row r="1482" spans="1:2" x14ac:dyDescent="0.35">
      <c r="A1482">
        <v>135</v>
      </c>
      <c r="B1482">
        <v>7.6</v>
      </c>
    </row>
    <row r="1483" spans="1:2" x14ac:dyDescent="0.35">
      <c r="A1483">
        <v>132</v>
      </c>
      <c r="B1483">
        <v>7.2</v>
      </c>
    </row>
    <row r="1484" spans="1:2" x14ac:dyDescent="0.35">
      <c r="A1484">
        <v>92</v>
      </c>
      <c r="B1484">
        <v>6.7</v>
      </c>
    </row>
    <row r="1485" spans="1:2" x14ac:dyDescent="0.35">
      <c r="A1485">
        <v>99</v>
      </c>
      <c r="B1485">
        <v>6.8</v>
      </c>
    </row>
    <row r="1486" spans="1:2" x14ac:dyDescent="0.35">
      <c r="A1486">
        <v>90</v>
      </c>
      <c r="B1486">
        <v>6.3</v>
      </c>
    </row>
    <row r="1487" spans="1:2" x14ac:dyDescent="0.35">
      <c r="A1487">
        <v>111</v>
      </c>
      <c r="B1487">
        <v>6.2</v>
      </c>
    </row>
    <row r="1488" spans="1:2" x14ac:dyDescent="0.35">
      <c r="A1488">
        <v>103</v>
      </c>
      <c r="B1488">
        <v>6.2</v>
      </c>
    </row>
    <row r="1489" spans="1:2" x14ac:dyDescent="0.35">
      <c r="A1489">
        <v>127</v>
      </c>
      <c r="B1489">
        <v>8.6</v>
      </c>
    </row>
    <row r="1490" spans="1:2" x14ac:dyDescent="0.35">
      <c r="A1490">
        <v>112</v>
      </c>
      <c r="B1490">
        <v>8</v>
      </c>
    </row>
    <row r="1491" spans="1:2" x14ac:dyDescent="0.35">
      <c r="A1491">
        <v>87</v>
      </c>
      <c r="B1491">
        <v>7</v>
      </c>
    </row>
    <row r="1492" spans="1:2" x14ac:dyDescent="0.35">
      <c r="A1492">
        <v>138</v>
      </c>
      <c r="B1492">
        <v>8</v>
      </c>
    </row>
    <row r="1493" spans="1:2" x14ac:dyDescent="0.35">
      <c r="A1493">
        <v>132</v>
      </c>
      <c r="B1493">
        <v>8.1</v>
      </c>
    </row>
    <row r="1494" spans="1:2" x14ac:dyDescent="0.35">
      <c r="A1494">
        <v>103</v>
      </c>
      <c r="B1494">
        <v>6.7</v>
      </c>
    </row>
    <row r="1495" spans="1:2" x14ac:dyDescent="0.35">
      <c r="A1495">
        <v>123</v>
      </c>
      <c r="B1495">
        <v>7.9</v>
      </c>
    </row>
    <row r="1496" spans="1:2" x14ac:dyDescent="0.35">
      <c r="A1496">
        <v>111</v>
      </c>
      <c r="B1496">
        <v>6.1</v>
      </c>
    </row>
    <row r="1497" spans="1:2" x14ac:dyDescent="0.35">
      <c r="A1497">
        <v>102</v>
      </c>
      <c r="B1497">
        <v>4.2</v>
      </c>
    </row>
    <row r="1498" spans="1:2" x14ac:dyDescent="0.35">
      <c r="A1498">
        <v>78</v>
      </c>
      <c r="B1498">
        <v>6.1</v>
      </c>
    </row>
    <row r="1499" spans="1:2" x14ac:dyDescent="0.35">
      <c r="A1499">
        <v>132</v>
      </c>
      <c r="B1499">
        <v>6.6</v>
      </c>
    </row>
    <row r="1500" spans="1:2" x14ac:dyDescent="0.35">
      <c r="A1500">
        <v>133</v>
      </c>
      <c r="B1500">
        <v>7.5</v>
      </c>
    </row>
    <row r="1501" spans="1:2" x14ac:dyDescent="0.35">
      <c r="A1501">
        <v>108</v>
      </c>
      <c r="B1501">
        <v>7.4</v>
      </c>
    </row>
    <row r="1502" spans="1:2" x14ac:dyDescent="0.35">
      <c r="A1502">
        <v>125</v>
      </c>
      <c r="B1502">
        <v>7.2</v>
      </c>
    </row>
    <row r="1503" spans="1:2" x14ac:dyDescent="0.35">
      <c r="A1503">
        <v>98</v>
      </c>
      <c r="B1503">
        <v>6.9</v>
      </c>
    </row>
    <row r="1504" spans="1:2" x14ac:dyDescent="0.35">
      <c r="A1504">
        <v>119</v>
      </c>
      <c r="B1504">
        <v>7.4</v>
      </c>
    </row>
    <row r="1505" spans="1:2" x14ac:dyDescent="0.35">
      <c r="A1505">
        <v>87</v>
      </c>
      <c r="B1505">
        <v>5.4</v>
      </c>
    </row>
    <row r="1506" spans="1:2" x14ac:dyDescent="0.35">
      <c r="A1506">
        <v>91</v>
      </c>
      <c r="B1506">
        <v>6.8</v>
      </c>
    </row>
    <row r="1507" spans="1:2" x14ac:dyDescent="0.35">
      <c r="A1507">
        <v>100</v>
      </c>
      <c r="B1507">
        <v>6.3</v>
      </c>
    </row>
    <row r="1508" spans="1:2" x14ac:dyDescent="0.35">
      <c r="A1508">
        <v>118</v>
      </c>
      <c r="B1508">
        <v>7.2</v>
      </c>
    </row>
    <row r="1509" spans="1:2" x14ac:dyDescent="0.35">
      <c r="A1509">
        <v>109</v>
      </c>
      <c r="B1509">
        <v>6.9</v>
      </c>
    </row>
    <row r="1510" spans="1:2" x14ac:dyDescent="0.35">
      <c r="A1510">
        <v>99</v>
      </c>
      <c r="B1510">
        <v>6</v>
      </c>
    </row>
    <row r="1511" spans="1:2" x14ac:dyDescent="0.35">
      <c r="A1511">
        <v>114</v>
      </c>
      <c r="B1511">
        <v>5.9</v>
      </c>
    </row>
    <row r="1512" spans="1:2" x14ac:dyDescent="0.35">
      <c r="A1512">
        <v>89</v>
      </c>
      <c r="B1512">
        <v>5.4</v>
      </c>
    </row>
    <row r="1513" spans="1:2" x14ac:dyDescent="0.35">
      <c r="A1513">
        <v>95</v>
      </c>
      <c r="B1513">
        <v>5.9</v>
      </c>
    </row>
    <row r="1514" spans="1:2" x14ac:dyDescent="0.35">
      <c r="A1514">
        <v>98</v>
      </c>
      <c r="B1514">
        <v>6.1</v>
      </c>
    </row>
    <row r="1515" spans="1:2" x14ac:dyDescent="0.35">
      <c r="A1515">
        <v>94</v>
      </c>
      <c r="B1515">
        <v>7.7</v>
      </c>
    </row>
    <row r="1516" spans="1:2" x14ac:dyDescent="0.35">
      <c r="A1516">
        <v>85</v>
      </c>
      <c r="B1516">
        <v>5.8</v>
      </c>
    </row>
    <row r="1517" spans="1:2" x14ac:dyDescent="0.35">
      <c r="A1517">
        <v>124</v>
      </c>
      <c r="B1517">
        <v>7.6</v>
      </c>
    </row>
    <row r="1518" spans="1:2" x14ac:dyDescent="0.35">
      <c r="A1518">
        <v>131</v>
      </c>
      <c r="B1518">
        <v>6.1</v>
      </c>
    </row>
    <row r="1519" spans="1:2" x14ac:dyDescent="0.35">
      <c r="A1519">
        <v>107</v>
      </c>
      <c r="B1519">
        <v>5.4</v>
      </c>
    </row>
    <row r="1520" spans="1:2" x14ac:dyDescent="0.35">
      <c r="A1520">
        <v>99</v>
      </c>
      <c r="B1520">
        <v>5.0999999999999996</v>
      </c>
    </row>
    <row r="1521" spans="1:2" x14ac:dyDescent="0.35">
      <c r="A1521">
        <v>83</v>
      </c>
      <c r="B1521">
        <v>6.4</v>
      </c>
    </row>
    <row r="1522" spans="1:2" x14ac:dyDescent="0.35">
      <c r="A1522">
        <v>131</v>
      </c>
      <c r="B1522">
        <v>6.3</v>
      </c>
    </row>
    <row r="1523" spans="1:2" x14ac:dyDescent="0.35">
      <c r="A1523">
        <v>85</v>
      </c>
      <c r="B1523">
        <v>7.5</v>
      </c>
    </row>
    <row r="1524" spans="1:2" x14ac:dyDescent="0.35">
      <c r="A1524">
        <v>126</v>
      </c>
      <c r="B1524">
        <v>7.1</v>
      </c>
    </row>
    <row r="1525" spans="1:2" x14ac:dyDescent="0.35">
      <c r="A1525">
        <v>123</v>
      </c>
      <c r="B1525">
        <v>7.8</v>
      </c>
    </row>
    <row r="1526" spans="1:2" x14ac:dyDescent="0.35">
      <c r="A1526">
        <v>105</v>
      </c>
      <c r="B1526">
        <v>6.5</v>
      </c>
    </row>
    <row r="1527" spans="1:2" x14ac:dyDescent="0.35">
      <c r="A1527">
        <v>125</v>
      </c>
      <c r="B1527">
        <v>6.6</v>
      </c>
    </row>
    <row r="1528" spans="1:2" x14ac:dyDescent="0.35">
      <c r="A1528">
        <v>77</v>
      </c>
      <c r="B1528">
        <v>7.4</v>
      </c>
    </row>
    <row r="1529" spans="1:2" x14ac:dyDescent="0.35">
      <c r="A1529">
        <v>121</v>
      </c>
      <c r="B1529">
        <v>7.6</v>
      </c>
    </row>
    <row r="1530" spans="1:2" x14ac:dyDescent="0.35">
      <c r="A1530">
        <v>124</v>
      </c>
      <c r="B1530">
        <v>7.5</v>
      </c>
    </row>
    <row r="1531" spans="1:2" x14ac:dyDescent="0.35">
      <c r="A1531">
        <v>99</v>
      </c>
      <c r="B1531">
        <v>6.6</v>
      </c>
    </row>
    <row r="1532" spans="1:2" x14ac:dyDescent="0.35">
      <c r="A1532">
        <v>112</v>
      </c>
      <c r="B1532">
        <v>7.2</v>
      </c>
    </row>
    <row r="1533" spans="1:2" x14ac:dyDescent="0.35">
      <c r="A1533">
        <v>111</v>
      </c>
      <c r="B1533">
        <v>7.6</v>
      </c>
    </row>
    <row r="1534" spans="1:2" x14ac:dyDescent="0.35">
      <c r="A1534">
        <v>107</v>
      </c>
      <c r="B1534">
        <v>6.2</v>
      </c>
    </row>
    <row r="1535" spans="1:2" x14ac:dyDescent="0.35">
      <c r="A1535">
        <v>104</v>
      </c>
      <c r="B1535">
        <v>5.6</v>
      </c>
    </row>
    <row r="1536" spans="1:2" x14ac:dyDescent="0.35">
      <c r="A1536">
        <v>113</v>
      </c>
      <c r="B1536">
        <v>7.6</v>
      </c>
    </row>
    <row r="1537" spans="1:2" x14ac:dyDescent="0.35">
      <c r="A1537">
        <v>113</v>
      </c>
      <c r="B1537">
        <v>6.6</v>
      </c>
    </row>
    <row r="1538" spans="1:2" x14ac:dyDescent="0.35">
      <c r="A1538">
        <v>95</v>
      </c>
      <c r="B1538">
        <v>7</v>
      </c>
    </row>
    <row r="1539" spans="1:2" x14ac:dyDescent="0.35">
      <c r="A1539">
        <v>86</v>
      </c>
      <c r="B1539">
        <v>2.7</v>
      </c>
    </row>
    <row r="1540" spans="1:2" x14ac:dyDescent="0.35">
      <c r="A1540">
        <v>126</v>
      </c>
      <c r="B1540">
        <v>7.6</v>
      </c>
    </row>
    <row r="1541" spans="1:2" x14ac:dyDescent="0.35">
      <c r="A1541">
        <v>101</v>
      </c>
      <c r="B1541">
        <v>6.6</v>
      </c>
    </row>
    <row r="1542" spans="1:2" x14ac:dyDescent="0.35">
      <c r="A1542">
        <v>102</v>
      </c>
      <c r="B1542">
        <v>6.9</v>
      </c>
    </row>
    <row r="1543" spans="1:2" x14ac:dyDescent="0.35">
      <c r="A1543">
        <v>111</v>
      </c>
      <c r="B1543">
        <v>6.8</v>
      </c>
    </row>
    <row r="1544" spans="1:2" x14ac:dyDescent="0.35">
      <c r="A1544">
        <v>95</v>
      </c>
      <c r="B1544">
        <v>3.7</v>
      </c>
    </row>
    <row r="1545" spans="1:2" x14ac:dyDescent="0.35">
      <c r="A1545">
        <v>98</v>
      </c>
      <c r="B1545">
        <v>6.1</v>
      </c>
    </row>
    <row r="1546" spans="1:2" x14ac:dyDescent="0.35">
      <c r="A1546">
        <v>100</v>
      </c>
      <c r="B1546">
        <v>5.9</v>
      </c>
    </row>
    <row r="1547" spans="1:2" x14ac:dyDescent="0.35">
      <c r="A1547">
        <v>118</v>
      </c>
      <c r="B1547">
        <v>6.7</v>
      </c>
    </row>
    <row r="1548" spans="1:2" x14ac:dyDescent="0.35">
      <c r="A1548">
        <v>125</v>
      </c>
      <c r="B1548">
        <v>6.9</v>
      </c>
    </row>
    <row r="1549" spans="1:2" x14ac:dyDescent="0.35">
      <c r="A1549">
        <v>94</v>
      </c>
      <c r="B1549">
        <v>5.5</v>
      </c>
    </row>
    <row r="1550" spans="1:2" x14ac:dyDescent="0.35">
      <c r="A1550">
        <v>79</v>
      </c>
      <c r="B1550">
        <v>7.1</v>
      </c>
    </row>
    <row r="1551" spans="1:2" x14ac:dyDescent="0.35">
      <c r="A1551">
        <v>106</v>
      </c>
      <c r="B1551">
        <v>7.1</v>
      </c>
    </row>
    <row r="1552" spans="1:2" x14ac:dyDescent="0.35">
      <c r="A1552">
        <v>63</v>
      </c>
      <c r="B1552">
        <v>7.3</v>
      </c>
    </row>
    <row r="1553" spans="1:2" x14ac:dyDescent="0.35">
      <c r="A1553">
        <v>85</v>
      </c>
      <c r="B1553">
        <v>3.4</v>
      </c>
    </row>
    <row r="1554" spans="1:2" x14ac:dyDescent="0.35">
      <c r="A1554">
        <v>108</v>
      </c>
      <c r="B1554">
        <v>6.8</v>
      </c>
    </row>
    <row r="1555" spans="1:2" x14ac:dyDescent="0.35">
      <c r="A1555">
        <v>139</v>
      </c>
      <c r="B1555">
        <v>6.9</v>
      </c>
    </row>
    <row r="1556" spans="1:2" x14ac:dyDescent="0.35">
      <c r="A1556">
        <v>127</v>
      </c>
      <c r="B1556">
        <v>7</v>
      </c>
    </row>
    <row r="1557" spans="1:2" x14ac:dyDescent="0.35">
      <c r="A1557">
        <v>106</v>
      </c>
      <c r="B1557">
        <v>5.5</v>
      </c>
    </row>
    <row r="1558" spans="1:2" x14ac:dyDescent="0.35">
      <c r="A1558">
        <v>95</v>
      </c>
      <c r="B1558">
        <v>5.0999999999999996</v>
      </c>
    </row>
    <row r="1559" spans="1:2" x14ac:dyDescent="0.35">
      <c r="A1559">
        <v>118</v>
      </c>
      <c r="B1559">
        <v>6.2</v>
      </c>
    </row>
    <row r="1560" spans="1:2" x14ac:dyDescent="0.35">
      <c r="A1560">
        <v>108</v>
      </c>
      <c r="B1560">
        <v>5.9</v>
      </c>
    </row>
    <row r="1561" spans="1:2" x14ac:dyDescent="0.35">
      <c r="A1561">
        <v>105</v>
      </c>
      <c r="B1561">
        <v>5.2</v>
      </c>
    </row>
    <row r="1562" spans="1:2" x14ac:dyDescent="0.35">
      <c r="A1562">
        <v>131</v>
      </c>
      <c r="B1562">
        <v>6.2</v>
      </c>
    </row>
    <row r="1563" spans="1:2" x14ac:dyDescent="0.35">
      <c r="A1563">
        <v>104</v>
      </c>
      <c r="B1563">
        <v>5.5</v>
      </c>
    </row>
    <row r="1564" spans="1:2" x14ac:dyDescent="0.35">
      <c r="A1564">
        <v>133</v>
      </c>
      <c r="B1564">
        <v>7.4</v>
      </c>
    </row>
    <row r="1565" spans="1:2" x14ac:dyDescent="0.35">
      <c r="A1565">
        <v>94</v>
      </c>
      <c r="B1565">
        <v>4.4000000000000004</v>
      </c>
    </row>
    <row r="1566" spans="1:2" x14ac:dyDescent="0.35">
      <c r="A1566">
        <v>109</v>
      </c>
      <c r="B1566">
        <v>6.3</v>
      </c>
    </row>
    <row r="1567" spans="1:2" x14ac:dyDescent="0.35">
      <c r="A1567">
        <v>96</v>
      </c>
      <c r="B1567">
        <v>6.1</v>
      </c>
    </row>
    <row r="1568" spans="1:2" x14ac:dyDescent="0.35">
      <c r="A1568">
        <v>105</v>
      </c>
      <c r="B1568">
        <v>5.3</v>
      </c>
    </row>
    <row r="1569" spans="1:2" x14ac:dyDescent="0.35">
      <c r="A1569">
        <v>99</v>
      </c>
      <c r="B1569">
        <v>5.4</v>
      </c>
    </row>
    <row r="1570" spans="1:2" x14ac:dyDescent="0.35">
      <c r="A1570">
        <v>112</v>
      </c>
      <c r="B1570">
        <v>6.7</v>
      </c>
    </row>
    <row r="1571" spans="1:2" x14ac:dyDescent="0.35">
      <c r="A1571">
        <v>108</v>
      </c>
      <c r="B1571">
        <v>5.9</v>
      </c>
    </row>
    <row r="1572" spans="1:2" x14ac:dyDescent="0.35">
      <c r="A1572">
        <v>126</v>
      </c>
      <c r="B1572">
        <v>7.3</v>
      </c>
    </row>
    <row r="1573" spans="1:2" x14ac:dyDescent="0.35">
      <c r="A1573">
        <v>98</v>
      </c>
      <c r="B1573">
        <v>5.5</v>
      </c>
    </row>
    <row r="1574" spans="1:2" x14ac:dyDescent="0.35">
      <c r="A1574">
        <v>104</v>
      </c>
      <c r="B1574">
        <v>5.8</v>
      </c>
    </row>
    <row r="1575" spans="1:2" x14ac:dyDescent="0.35">
      <c r="A1575">
        <v>110</v>
      </c>
      <c r="B1575">
        <v>4.5999999999999996</v>
      </c>
    </row>
    <row r="1576" spans="1:2" x14ac:dyDescent="0.35">
      <c r="A1576">
        <v>130</v>
      </c>
      <c r="B1576">
        <v>6.7</v>
      </c>
    </row>
    <row r="1577" spans="1:2" x14ac:dyDescent="0.35">
      <c r="A1577">
        <v>93</v>
      </c>
      <c r="B1577">
        <v>5.0999999999999996</v>
      </c>
    </row>
    <row r="1578" spans="1:2" x14ac:dyDescent="0.35">
      <c r="A1578">
        <v>96</v>
      </c>
      <c r="B1578">
        <v>5.6</v>
      </c>
    </row>
    <row r="1579" spans="1:2" x14ac:dyDescent="0.35">
      <c r="A1579">
        <v>114</v>
      </c>
      <c r="B1579">
        <v>7</v>
      </c>
    </row>
    <row r="1580" spans="1:2" x14ac:dyDescent="0.35">
      <c r="A1580">
        <v>106</v>
      </c>
      <c r="B1580">
        <v>6.4</v>
      </c>
    </row>
    <row r="1581" spans="1:2" x14ac:dyDescent="0.35">
      <c r="A1581">
        <v>150</v>
      </c>
      <c r="B1581">
        <v>6.7</v>
      </c>
    </row>
    <row r="1582" spans="1:2" x14ac:dyDescent="0.35">
      <c r="A1582">
        <v>100</v>
      </c>
      <c r="B1582">
        <v>4.0999999999999996</v>
      </c>
    </row>
    <row r="1583" spans="1:2" x14ac:dyDescent="0.35">
      <c r="A1583">
        <v>100</v>
      </c>
      <c r="B1583">
        <v>5.5</v>
      </c>
    </row>
    <row r="1584" spans="1:2" x14ac:dyDescent="0.35">
      <c r="A1584">
        <v>100</v>
      </c>
      <c r="B1584">
        <v>2.7</v>
      </c>
    </row>
    <row r="1585" spans="1:2" x14ac:dyDescent="0.35">
      <c r="A1585">
        <v>107</v>
      </c>
      <c r="B1585">
        <v>6.4</v>
      </c>
    </row>
    <row r="1586" spans="1:2" x14ac:dyDescent="0.35">
      <c r="A1586">
        <v>102</v>
      </c>
      <c r="B1586">
        <v>4.8</v>
      </c>
    </row>
    <row r="1587" spans="1:2" x14ac:dyDescent="0.35">
      <c r="A1587">
        <v>101</v>
      </c>
      <c r="B1587">
        <v>6.1</v>
      </c>
    </row>
    <row r="1588" spans="1:2" x14ac:dyDescent="0.35">
      <c r="A1588">
        <v>86</v>
      </c>
      <c r="B1588">
        <v>4.8</v>
      </c>
    </row>
    <row r="1589" spans="1:2" x14ac:dyDescent="0.35">
      <c r="A1589">
        <v>108</v>
      </c>
      <c r="B1589">
        <v>7</v>
      </c>
    </row>
    <row r="1590" spans="1:2" x14ac:dyDescent="0.35">
      <c r="A1590">
        <v>123</v>
      </c>
      <c r="B1590">
        <v>6.8</v>
      </c>
    </row>
    <row r="1591" spans="1:2" x14ac:dyDescent="0.35">
      <c r="A1591">
        <v>88</v>
      </c>
      <c r="B1591">
        <v>5.6</v>
      </c>
    </row>
    <row r="1592" spans="1:2" x14ac:dyDescent="0.35">
      <c r="A1592">
        <v>109</v>
      </c>
      <c r="B1592">
        <v>6.1</v>
      </c>
    </row>
    <row r="1593" spans="1:2" x14ac:dyDescent="0.35">
      <c r="A1593">
        <v>122</v>
      </c>
      <c r="B1593">
        <v>7.9</v>
      </c>
    </row>
    <row r="1594" spans="1:2" x14ac:dyDescent="0.35">
      <c r="A1594">
        <v>251</v>
      </c>
      <c r="B1594">
        <v>8.4</v>
      </c>
    </row>
    <row r="1595" spans="1:2" x14ac:dyDescent="0.35">
      <c r="A1595">
        <v>118</v>
      </c>
      <c r="B1595">
        <v>6.5</v>
      </c>
    </row>
    <row r="1596" spans="1:2" x14ac:dyDescent="0.35">
      <c r="A1596">
        <v>131</v>
      </c>
      <c r="B1596">
        <v>7.1</v>
      </c>
    </row>
    <row r="1597" spans="1:2" x14ac:dyDescent="0.35">
      <c r="A1597">
        <v>109</v>
      </c>
      <c r="B1597">
        <v>6.6</v>
      </c>
    </row>
    <row r="1598" spans="1:2" x14ac:dyDescent="0.35">
      <c r="A1598">
        <v>88</v>
      </c>
      <c r="B1598">
        <v>7</v>
      </c>
    </row>
    <row r="1599" spans="1:2" x14ac:dyDescent="0.35">
      <c r="A1599">
        <v>103</v>
      </c>
      <c r="B1599">
        <v>5.6</v>
      </c>
    </row>
    <row r="1600" spans="1:2" x14ac:dyDescent="0.35">
      <c r="A1600">
        <v>87</v>
      </c>
      <c r="B1600">
        <v>4.8</v>
      </c>
    </row>
    <row r="1601" spans="1:2" x14ac:dyDescent="0.35">
      <c r="A1601">
        <v>160</v>
      </c>
      <c r="B1601">
        <v>7.5</v>
      </c>
    </row>
    <row r="1602" spans="1:2" x14ac:dyDescent="0.35">
      <c r="A1602">
        <v>121</v>
      </c>
      <c r="B1602">
        <v>6</v>
      </c>
    </row>
    <row r="1603" spans="1:2" x14ac:dyDescent="0.35">
      <c r="A1603">
        <v>129</v>
      </c>
      <c r="B1603">
        <v>6.8</v>
      </c>
    </row>
    <row r="1604" spans="1:2" x14ac:dyDescent="0.35">
      <c r="A1604">
        <v>115</v>
      </c>
      <c r="B1604">
        <v>6.5</v>
      </c>
    </row>
    <row r="1605" spans="1:2" x14ac:dyDescent="0.35">
      <c r="A1605">
        <v>153</v>
      </c>
      <c r="B1605">
        <v>7.9</v>
      </c>
    </row>
    <row r="1606" spans="1:2" x14ac:dyDescent="0.35">
      <c r="A1606">
        <v>128</v>
      </c>
      <c r="B1606">
        <v>6.4</v>
      </c>
    </row>
    <row r="1607" spans="1:2" x14ac:dyDescent="0.35">
      <c r="A1607">
        <v>89</v>
      </c>
      <c r="B1607">
        <v>5.8</v>
      </c>
    </row>
    <row r="1608" spans="1:2" x14ac:dyDescent="0.35">
      <c r="A1608">
        <v>122</v>
      </c>
      <c r="B1608">
        <v>7.7</v>
      </c>
    </row>
    <row r="1609" spans="1:2" x14ac:dyDescent="0.35">
      <c r="A1609">
        <v>99</v>
      </c>
      <c r="B1609">
        <v>5.3</v>
      </c>
    </row>
    <row r="1610" spans="1:2" x14ac:dyDescent="0.35">
      <c r="A1610">
        <v>99</v>
      </c>
      <c r="B1610">
        <v>5.3</v>
      </c>
    </row>
    <row r="1611" spans="1:2" x14ac:dyDescent="0.35">
      <c r="A1611">
        <v>147</v>
      </c>
      <c r="B1611">
        <v>7.5</v>
      </c>
    </row>
    <row r="1612" spans="1:2" x14ac:dyDescent="0.35">
      <c r="A1612">
        <v>112</v>
      </c>
      <c r="B1612">
        <v>6.9</v>
      </c>
    </row>
    <row r="1613" spans="1:2" x14ac:dyDescent="0.35">
      <c r="A1613">
        <v>88</v>
      </c>
      <c r="B1613">
        <v>4.9000000000000004</v>
      </c>
    </row>
    <row r="1614" spans="1:2" x14ac:dyDescent="0.35">
      <c r="A1614">
        <v>94</v>
      </c>
      <c r="B1614">
        <v>7.1</v>
      </c>
    </row>
    <row r="1615" spans="1:2" x14ac:dyDescent="0.35">
      <c r="A1615">
        <v>90</v>
      </c>
      <c r="B1615">
        <v>8</v>
      </c>
    </row>
    <row r="1616" spans="1:2" x14ac:dyDescent="0.35">
      <c r="A1616">
        <v>167</v>
      </c>
      <c r="B1616">
        <v>7.9</v>
      </c>
    </row>
    <row r="1617" spans="1:2" x14ac:dyDescent="0.35">
      <c r="A1617">
        <v>118</v>
      </c>
      <c r="B1617">
        <v>7.6</v>
      </c>
    </row>
    <row r="1618" spans="1:2" x14ac:dyDescent="0.35">
      <c r="A1618">
        <v>83</v>
      </c>
      <c r="B1618">
        <v>5.9</v>
      </c>
    </row>
    <row r="1619" spans="1:2" x14ac:dyDescent="0.35">
      <c r="A1619">
        <v>104</v>
      </c>
      <c r="B1619">
        <v>6.3</v>
      </c>
    </row>
    <row r="1620" spans="1:2" x14ac:dyDescent="0.35">
      <c r="A1620">
        <v>102</v>
      </c>
      <c r="B1620">
        <v>6.4</v>
      </c>
    </row>
    <row r="1621" spans="1:2" x14ac:dyDescent="0.35">
      <c r="A1621">
        <v>131</v>
      </c>
      <c r="B1621">
        <v>8.1999999999999993</v>
      </c>
    </row>
    <row r="1622" spans="1:2" x14ac:dyDescent="0.35">
      <c r="A1622">
        <v>101</v>
      </c>
      <c r="B1622">
        <v>6.9</v>
      </c>
    </row>
    <row r="1623" spans="1:2" x14ac:dyDescent="0.35">
      <c r="A1623">
        <v>130</v>
      </c>
      <c r="B1623">
        <v>7.8</v>
      </c>
    </row>
    <row r="1624" spans="1:2" x14ac:dyDescent="0.35">
      <c r="A1624">
        <v>120</v>
      </c>
      <c r="B1624">
        <v>6.7</v>
      </c>
    </row>
    <row r="1625" spans="1:2" x14ac:dyDescent="0.35">
      <c r="A1625">
        <v>135</v>
      </c>
      <c r="B1625">
        <v>7.5</v>
      </c>
    </row>
    <row r="1626" spans="1:2" x14ac:dyDescent="0.35">
      <c r="A1626">
        <v>110</v>
      </c>
      <c r="B1626">
        <v>7.4</v>
      </c>
    </row>
    <row r="1627" spans="1:2" x14ac:dyDescent="0.35">
      <c r="A1627">
        <v>103</v>
      </c>
      <c r="B1627">
        <v>5.2</v>
      </c>
    </row>
    <row r="1628" spans="1:2" x14ac:dyDescent="0.35">
      <c r="A1628">
        <v>110</v>
      </c>
      <c r="B1628">
        <v>7.6</v>
      </c>
    </row>
    <row r="1629" spans="1:2" x14ac:dyDescent="0.35">
      <c r="A1629">
        <v>91</v>
      </c>
      <c r="B1629">
        <v>7.3</v>
      </c>
    </row>
    <row r="1630" spans="1:2" x14ac:dyDescent="0.35">
      <c r="A1630">
        <v>105</v>
      </c>
      <c r="B1630">
        <v>6.6</v>
      </c>
    </row>
    <row r="1631" spans="1:2" x14ac:dyDescent="0.35">
      <c r="A1631">
        <v>127</v>
      </c>
      <c r="B1631">
        <v>6.8</v>
      </c>
    </row>
    <row r="1632" spans="1:2" x14ac:dyDescent="0.35">
      <c r="A1632">
        <v>82</v>
      </c>
      <c r="B1632">
        <v>6.9</v>
      </c>
    </row>
    <row r="1633" spans="1:2" x14ac:dyDescent="0.35">
      <c r="A1633">
        <v>99</v>
      </c>
      <c r="B1633">
        <v>5.8</v>
      </c>
    </row>
    <row r="1634" spans="1:2" x14ac:dyDescent="0.35">
      <c r="A1634">
        <v>90</v>
      </c>
      <c r="B1634">
        <v>6.6</v>
      </c>
    </row>
    <row r="1635" spans="1:2" x14ac:dyDescent="0.35">
      <c r="A1635">
        <v>115</v>
      </c>
      <c r="B1635">
        <v>6.7</v>
      </c>
    </row>
    <row r="1636" spans="1:2" x14ac:dyDescent="0.35">
      <c r="A1636">
        <v>96</v>
      </c>
      <c r="B1636">
        <v>6.7</v>
      </c>
    </row>
    <row r="1637" spans="1:2" x14ac:dyDescent="0.35">
      <c r="A1637">
        <v>104</v>
      </c>
      <c r="B1637">
        <v>6.3</v>
      </c>
    </row>
    <row r="1638" spans="1:2" x14ac:dyDescent="0.35">
      <c r="A1638">
        <v>117</v>
      </c>
      <c r="B1638">
        <v>7.7</v>
      </c>
    </row>
    <row r="1639" spans="1:2" x14ac:dyDescent="0.35">
      <c r="A1639">
        <v>83</v>
      </c>
      <c r="B1639">
        <v>6.1</v>
      </c>
    </row>
    <row r="1640" spans="1:2" x14ac:dyDescent="0.35">
      <c r="A1640">
        <v>99</v>
      </c>
      <c r="B1640">
        <v>4.9000000000000004</v>
      </c>
    </row>
    <row r="1641" spans="1:2" x14ac:dyDescent="0.35">
      <c r="A1641">
        <v>81</v>
      </c>
      <c r="B1641">
        <v>6.2</v>
      </c>
    </row>
    <row r="1642" spans="1:2" x14ac:dyDescent="0.35">
      <c r="A1642">
        <v>135</v>
      </c>
      <c r="B1642">
        <v>7.8</v>
      </c>
    </row>
    <row r="1643" spans="1:2" x14ac:dyDescent="0.35">
      <c r="A1643">
        <v>117</v>
      </c>
      <c r="B1643">
        <v>8.1999999999999993</v>
      </c>
    </row>
    <row r="1644" spans="1:2" x14ac:dyDescent="0.35">
      <c r="A1644">
        <v>139</v>
      </c>
      <c r="B1644">
        <v>6.9</v>
      </c>
    </row>
    <row r="1645" spans="1:2" x14ac:dyDescent="0.35">
      <c r="A1645">
        <v>123</v>
      </c>
      <c r="B1645">
        <v>6.2</v>
      </c>
    </row>
    <row r="1646" spans="1:2" x14ac:dyDescent="0.35">
      <c r="A1646">
        <v>117</v>
      </c>
      <c r="B1646">
        <v>6.9</v>
      </c>
    </row>
    <row r="1647" spans="1:2" x14ac:dyDescent="0.35">
      <c r="A1647">
        <v>97</v>
      </c>
      <c r="B1647">
        <v>4.8</v>
      </c>
    </row>
    <row r="1648" spans="1:2" x14ac:dyDescent="0.35">
      <c r="A1648">
        <v>103</v>
      </c>
      <c r="B1648">
        <v>5.3</v>
      </c>
    </row>
    <row r="1649" spans="1:2" x14ac:dyDescent="0.35">
      <c r="A1649">
        <v>119</v>
      </c>
      <c r="B1649">
        <v>6.7</v>
      </c>
    </row>
    <row r="1650" spans="1:2" x14ac:dyDescent="0.35">
      <c r="A1650">
        <v>94</v>
      </c>
      <c r="B1650">
        <v>5.4</v>
      </c>
    </row>
    <row r="1651" spans="1:2" x14ac:dyDescent="0.35">
      <c r="A1651">
        <v>89</v>
      </c>
      <c r="B1651">
        <v>5.4</v>
      </c>
    </row>
    <row r="1652" spans="1:2" x14ac:dyDescent="0.35">
      <c r="A1652">
        <v>98</v>
      </c>
      <c r="B1652">
        <v>4.9000000000000004</v>
      </c>
    </row>
    <row r="1653" spans="1:2" x14ac:dyDescent="0.35">
      <c r="A1653">
        <v>107</v>
      </c>
      <c r="B1653">
        <v>6.1</v>
      </c>
    </row>
    <row r="1654" spans="1:2" x14ac:dyDescent="0.35">
      <c r="A1654">
        <v>108</v>
      </c>
      <c r="B1654">
        <v>5.8</v>
      </c>
    </row>
    <row r="1655" spans="1:2" x14ac:dyDescent="0.35">
      <c r="A1655">
        <v>134</v>
      </c>
      <c r="B1655">
        <v>7</v>
      </c>
    </row>
    <row r="1656" spans="1:2" x14ac:dyDescent="0.35">
      <c r="A1656">
        <v>110</v>
      </c>
      <c r="B1656">
        <v>6.5</v>
      </c>
    </row>
    <row r="1657" spans="1:2" x14ac:dyDescent="0.35">
      <c r="A1657">
        <v>103</v>
      </c>
      <c r="B1657">
        <v>6.6</v>
      </c>
    </row>
    <row r="1658" spans="1:2" x14ac:dyDescent="0.35">
      <c r="A1658">
        <v>100</v>
      </c>
      <c r="B1658">
        <v>5.7</v>
      </c>
    </row>
    <row r="1659" spans="1:2" x14ac:dyDescent="0.35">
      <c r="A1659">
        <v>131</v>
      </c>
      <c r="B1659">
        <v>6.6</v>
      </c>
    </row>
    <row r="1660" spans="1:2" x14ac:dyDescent="0.35">
      <c r="A1660">
        <v>133</v>
      </c>
      <c r="B1660">
        <v>7</v>
      </c>
    </row>
    <row r="1661" spans="1:2" x14ac:dyDescent="0.35">
      <c r="A1661">
        <v>109</v>
      </c>
      <c r="B1661">
        <v>7.4</v>
      </c>
    </row>
    <row r="1662" spans="1:2" x14ac:dyDescent="0.35">
      <c r="A1662">
        <v>114</v>
      </c>
      <c r="B1662">
        <v>5.3</v>
      </c>
    </row>
    <row r="1663" spans="1:2" x14ac:dyDescent="0.35">
      <c r="A1663">
        <v>164</v>
      </c>
      <c r="B1663">
        <v>7.4</v>
      </c>
    </row>
    <row r="1664" spans="1:2" x14ac:dyDescent="0.35">
      <c r="A1664">
        <v>92</v>
      </c>
      <c r="B1664">
        <v>7.4</v>
      </c>
    </row>
    <row r="1665" spans="1:2" x14ac:dyDescent="0.35">
      <c r="A1665">
        <v>122</v>
      </c>
      <c r="B1665">
        <v>6.8</v>
      </c>
    </row>
    <row r="1666" spans="1:2" x14ac:dyDescent="0.35">
      <c r="A1666">
        <v>110</v>
      </c>
      <c r="B1666">
        <v>7.2</v>
      </c>
    </row>
    <row r="1667" spans="1:2" x14ac:dyDescent="0.35">
      <c r="A1667">
        <v>116</v>
      </c>
      <c r="B1667">
        <v>6</v>
      </c>
    </row>
    <row r="1668" spans="1:2" x14ac:dyDescent="0.35">
      <c r="A1668">
        <v>115</v>
      </c>
      <c r="B1668">
        <v>6.6</v>
      </c>
    </row>
    <row r="1669" spans="1:2" x14ac:dyDescent="0.35">
      <c r="A1669">
        <v>148</v>
      </c>
      <c r="B1669">
        <v>7.9</v>
      </c>
    </row>
    <row r="1670" spans="1:2" x14ac:dyDescent="0.35">
      <c r="A1670">
        <v>118</v>
      </c>
      <c r="B1670">
        <v>5.7</v>
      </c>
    </row>
    <row r="1671" spans="1:2" x14ac:dyDescent="0.35">
      <c r="A1671">
        <v>101</v>
      </c>
      <c r="B1671">
        <v>7.1</v>
      </c>
    </row>
    <row r="1672" spans="1:2" x14ac:dyDescent="0.35">
      <c r="A1672">
        <v>82</v>
      </c>
      <c r="B1672">
        <v>5.6</v>
      </c>
    </row>
    <row r="1673" spans="1:2" x14ac:dyDescent="0.35">
      <c r="A1673">
        <v>110</v>
      </c>
      <c r="B1673">
        <v>7.8</v>
      </c>
    </row>
    <row r="1674" spans="1:2" x14ac:dyDescent="0.35">
      <c r="A1674">
        <v>193</v>
      </c>
      <c r="B1674">
        <v>7.9</v>
      </c>
    </row>
    <row r="1675" spans="1:2" x14ac:dyDescent="0.35">
      <c r="A1675">
        <v>130</v>
      </c>
      <c r="B1675">
        <v>6.9</v>
      </c>
    </row>
    <row r="1676" spans="1:2" x14ac:dyDescent="0.35">
      <c r="A1676">
        <v>111</v>
      </c>
      <c r="B1676">
        <v>7.7</v>
      </c>
    </row>
    <row r="1677" spans="1:2" x14ac:dyDescent="0.35">
      <c r="A1677">
        <v>110</v>
      </c>
      <c r="B1677">
        <v>6.9</v>
      </c>
    </row>
    <row r="1678" spans="1:2" x14ac:dyDescent="0.35">
      <c r="A1678">
        <v>123</v>
      </c>
      <c r="B1678">
        <v>6</v>
      </c>
    </row>
    <row r="1679" spans="1:2" x14ac:dyDescent="0.35">
      <c r="A1679">
        <v>109</v>
      </c>
      <c r="B1679">
        <v>6.2</v>
      </c>
    </row>
    <row r="1680" spans="1:2" x14ac:dyDescent="0.35">
      <c r="A1680">
        <v>99</v>
      </c>
      <c r="B1680">
        <v>5.9</v>
      </c>
    </row>
    <row r="1681" spans="1:2" x14ac:dyDescent="0.35">
      <c r="A1681">
        <v>106</v>
      </c>
      <c r="B1681">
        <v>6.8</v>
      </c>
    </row>
    <row r="1682" spans="1:2" x14ac:dyDescent="0.35">
      <c r="A1682">
        <v>89</v>
      </c>
      <c r="B1682">
        <v>3.6</v>
      </c>
    </row>
    <row r="1683" spans="1:2" x14ac:dyDescent="0.35">
      <c r="A1683">
        <v>98</v>
      </c>
      <c r="B1683">
        <v>6.7</v>
      </c>
    </row>
    <row r="1684" spans="1:2" x14ac:dyDescent="0.35">
      <c r="A1684">
        <v>93</v>
      </c>
      <c r="B1684">
        <v>6.3</v>
      </c>
    </row>
    <row r="1685" spans="1:2" x14ac:dyDescent="0.35">
      <c r="A1685">
        <v>112</v>
      </c>
      <c r="B1685">
        <v>6.4</v>
      </c>
    </row>
    <row r="1686" spans="1:2" x14ac:dyDescent="0.35">
      <c r="A1686">
        <v>101</v>
      </c>
      <c r="B1686">
        <v>6.4</v>
      </c>
    </row>
    <row r="1687" spans="1:2" x14ac:dyDescent="0.35">
      <c r="A1687">
        <v>104</v>
      </c>
      <c r="B1687">
        <v>5.7</v>
      </c>
    </row>
    <row r="1688" spans="1:2" x14ac:dyDescent="0.35">
      <c r="A1688">
        <v>120</v>
      </c>
      <c r="B1688">
        <v>6.2</v>
      </c>
    </row>
    <row r="1689" spans="1:2" x14ac:dyDescent="0.35">
      <c r="A1689">
        <v>91</v>
      </c>
      <c r="B1689">
        <v>5.2</v>
      </c>
    </row>
    <row r="1690" spans="1:2" x14ac:dyDescent="0.35">
      <c r="A1690">
        <v>97</v>
      </c>
      <c r="B1690">
        <v>6.1</v>
      </c>
    </row>
    <row r="1691" spans="1:2" x14ac:dyDescent="0.35">
      <c r="A1691">
        <v>133</v>
      </c>
      <c r="B1691">
        <v>7.1</v>
      </c>
    </row>
    <row r="1692" spans="1:2" x14ac:dyDescent="0.35">
      <c r="A1692">
        <v>123</v>
      </c>
      <c r="B1692">
        <v>7.2</v>
      </c>
    </row>
    <row r="1693" spans="1:2" x14ac:dyDescent="0.35">
      <c r="A1693">
        <v>114</v>
      </c>
      <c r="B1693">
        <v>6.5</v>
      </c>
    </row>
    <row r="1694" spans="1:2" x14ac:dyDescent="0.35">
      <c r="A1694">
        <v>111</v>
      </c>
      <c r="B1694">
        <v>6</v>
      </c>
    </row>
    <row r="1695" spans="1:2" x14ac:dyDescent="0.35">
      <c r="A1695">
        <v>117</v>
      </c>
      <c r="B1695">
        <v>7</v>
      </c>
    </row>
    <row r="1696" spans="1:2" x14ac:dyDescent="0.35">
      <c r="A1696">
        <v>121</v>
      </c>
      <c r="B1696">
        <v>7</v>
      </c>
    </row>
    <row r="1697" spans="1:2" x14ac:dyDescent="0.35">
      <c r="A1697">
        <v>139</v>
      </c>
      <c r="B1697">
        <v>7.5</v>
      </c>
    </row>
    <row r="1698" spans="1:2" x14ac:dyDescent="0.35">
      <c r="A1698">
        <v>115</v>
      </c>
      <c r="B1698">
        <v>6.6</v>
      </c>
    </row>
    <row r="1699" spans="1:2" x14ac:dyDescent="0.35">
      <c r="A1699">
        <v>175</v>
      </c>
      <c r="B1699">
        <v>7.4</v>
      </c>
    </row>
    <row r="1700" spans="1:2" x14ac:dyDescent="0.35">
      <c r="A1700">
        <v>85</v>
      </c>
      <c r="B1700">
        <v>6.5</v>
      </c>
    </row>
    <row r="1701" spans="1:2" x14ac:dyDescent="0.35">
      <c r="A1701">
        <v>90</v>
      </c>
      <c r="B1701">
        <v>6.2</v>
      </c>
    </row>
    <row r="1702" spans="1:2" x14ac:dyDescent="0.35">
      <c r="A1702">
        <v>107</v>
      </c>
      <c r="B1702">
        <v>7.8</v>
      </c>
    </row>
    <row r="1703" spans="1:2" x14ac:dyDescent="0.35">
      <c r="A1703">
        <v>100</v>
      </c>
      <c r="B1703">
        <v>5.2</v>
      </c>
    </row>
    <row r="1704" spans="1:2" x14ac:dyDescent="0.35">
      <c r="A1704">
        <v>129</v>
      </c>
      <c r="B1704">
        <v>6.5</v>
      </c>
    </row>
    <row r="1705" spans="1:2" x14ac:dyDescent="0.35">
      <c r="A1705">
        <v>109</v>
      </c>
      <c r="B1705">
        <v>6.5</v>
      </c>
    </row>
    <row r="1706" spans="1:2" x14ac:dyDescent="0.35">
      <c r="A1706">
        <v>94</v>
      </c>
      <c r="B1706">
        <v>5.2</v>
      </c>
    </row>
    <row r="1707" spans="1:2" x14ac:dyDescent="0.35">
      <c r="A1707">
        <v>133</v>
      </c>
      <c r="B1707">
        <v>7.2</v>
      </c>
    </row>
    <row r="1708" spans="1:2" x14ac:dyDescent="0.35">
      <c r="A1708">
        <v>105</v>
      </c>
      <c r="B1708">
        <v>7.1</v>
      </c>
    </row>
    <row r="1709" spans="1:2" x14ac:dyDescent="0.35">
      <c r="A1709">
        <v>100</v>
      </c>
      <c r="B1709">
        <v>4.5</v>
      </c>
    </row>
    <row r="1710" spans="1:2" x14ac:dyDescent="0.35">
      <c r="A1710">
        <v>113</v>
      </c>
      <c r="B1710">
        <v>5.7</v>
      </c>
    </row>
    <row r="1711" spans="1:2" x14ac:dyDescent="0.35">
      <c r="A1711">
        <v>118</v>
      </c>
      <c r="B1711">
        <v>6</v>
      </c>
    </row>
    <row r="1712" spans="1:2" x14ac:dyDescent="0.35">
      <c r="A1712">
        <v>110</v>
      </c>
      <c r="B1712">
        <v>6.4</v>
      </c>
    </row>
    <row r="1713" spans="1:2" x14ac:dyDescent="0.35">
      <c r="A1713">
        <v>110</v>
      </c>
      <c r="B1713">
        <v>5.2</v>
      </c>
    </row>
    <row r="1714" spans="1:2" x14ac:dyDescent="0.35">
      <c r="A1714">
        <v>99</v>
      </c>
      <c r="B1714">
        <v>4.3</v>
      </c>
    </row>
    <row r="1715" spans="1:2" x14ac:dyDescent="0.35">
      <c r="A1715">
        <v>101</v>
      </c>
      <c r="B1715">
        <v>6.1</v>
      </c>
    </row>
    <row r="1716" spans="1:2" x14ac:dyDescent="0.35">
      <c r="A1716">
        <v>103</v>
      </c>
      <c r="B1716">
        <v>6.8</v>
      </c>
    </row>
    <row r="1717" spans="1:2" x14ac:dyDescent="0.35">
      <c r="A1717">
        <v>95</v>
      </c>
      <c r="B1717">
        <v>5.2</v>
      </c>
    </row>
    <row r="1718" spans="1:2" x14ac:dyDescent="0.35">
      <c r="A1718">
        <v>117</v>
      </c>
      <c r="B1718">
        <v>6.5</v>
      </c>
    </row>
    <row r="1719" spans="1:2" x14ac:dyDescent="0.35">
      <c r="A1719">
        <v>129</v>
      </c>
      <c r="B1719">
        <v>7.5</v>
      </c>
    </row>
    <row r="1720" spans="1:2" x14ac:dyDescent="0.35">
      <c r="A1720">
        <v>120</v>
      </c>
      <c r="B1720">
        <v>7.1</v>
      </c>
    </row>
    <row r="1721" spans="1:2" x14ac:dyDescent="0.35">
      <c r="A1721">
        <v>125</v>
      </c>
      <c r="B1721">
        <v>6.9</v>
      </c>
    </row>
    <row r="1722" spans="1:2" x14ac:dyDescent="0.35">
      <c r="A1722">
        <v>133</v>
      </c>
      <c r="B1722">
        <v>8</v>
      </c>
    </row>
    <row r="1723" spans="1:2" x14ac:dyDescent="0.35">
      <c r="A1723">
        <v>116</v>
      </c>
      <c r="B1723">
        <v>8.1999999999999993</v>
      </c>
    </row>
    <row r="1724" spans="1:2" x14ac:dyDescent="0.35">
      <c r="A1724">
        <v>129</v>
      </c>
      <c r="B1724">
        <v>6.4</v>
      </c>
    </row>
    <row r="1725" spans="1:2" x14ac:dyDescent="0.35">
      <c r="A1725">
        <v>93</v>
      </c>
      <c r="B1725">
        <v>7.9</v>
      </c>
    </row>
    <row r="1726" spans="1:2" x14ac:dyDescent="0.35">
      <c r="A1726">
        <v>118</v>
      </c>
      <c r="B1726">
        <v>6.7</v>
      </c>
    </row>
    <row r="1727" spans="1:2" x14ac:dyDescent="0.35">
      <c r="A1727">
        <v>129</v>
      </c>
      <c r="B1727">
        <v>6.1</v>
      </c>
    </row>
    <row r="1728" spans="1:2" x14ac:dyDescent="0.35">
      <c r="A1728">
        <v>185</v>
      </c>
      <c r="B1728">
        <v>8.9</v>
      </c>
    </row>
    <row r="1729" spans="1:2" x14ac:dyDescent="0.35">
      <c r="A1729">
        <v>146</v>
      </c>
      <c r="B1729">
        <v>8.1</v>
      </c>
    </row>
    <row r="1730" spans="1:2" x14ac:dyDescent="0.35">
      <c r="A1730">
        <v>128</v>
      </c>
      <c r="B1730">
        <v>6.2</v>
      </c>
    </row>
    <row r="1731" spans="1:2" x14ac:dyDescent="0.35">
      <c r="A1731">
        <v>93</v>
      </c>
      <c r="B1731">
        <v>4.9000000000000004</v>
      </c>
    </row>
    <row r="1732" spans="1:2" x14ac:dyDescent="0.35">
      <c r="A1732">
        <v>97</v>
      </c>
      <c r="B1732">
        <v>5.8</v>
      </c>
    </row>
    <row r="1733" spans="1:2" x14ac:dyDescent="0.35">
      <c r="A1733">
        <v>82</v>
      </c>
      <c r="B1733">
        <v>6</v>
      </c>
    </row>
    <row r="1734" spans="1:2" x14ac:dyDescent="0.35">
      <c r="A1734">
        <v>85</v>
      </c>
      <c r="B1734">
        <v>7</v>
      </c>
    </row>
    <row r="1735" spans="1:2" x14ac:dyDescent="0.35">
      <c r="A1735">
        <v>88</v>
      </c>
      <c r="B1735">
        <v>6</v>
      </c>
    </row>
    <row r="1736" spans="1:2" x14ac:dyDescent="0.35">
      <c r="A1736">
        <v>119</v>
      </c>
      <c r="B1736">
        <v>7.9</v>
      </c>
    </row>
    <row r="1737" spans="1:2" x14ac:dyDescent="0.35">
      <c r="A1737">
        <v>122</v>
      </c>
      <c r="B1737">
        <v>8.1</v>
      </c>
    </row>
    <row r="1738" spans="1:2" x14ac:dyDescent="0.35">
      <c r="A1738">
        <v>99</v>
      </c>
      <c r="B1738">
        <v>6.2</v>
      </c>
    </row>
    <row r="1739" spans="1:2" x14ac:dyDescent="0.35">
      <c r="A1739">
        <v>97</v>
      </c>
      <c r="B1739">
        <v>6.7</v>
      </c>
    </row>
    <row r="1740" spans="1:2" x14ac:dyDescent="0.35">
      <c r="A1740">
        <v>121</v>
      </c>
      <c r="B1740">
        <v>7.3</v>
      </c>
    </row>
    <row r="1741" spans="1:2" x14ac:dyDescent="0.35">
      <c r="A1741">
        <v>95</v>
      </c>
      <c r="B1741">
        <v>4.5999999999999996</v>
      </c>
    </row>
    <row r="1742" spans="1:2" x14ac:dyDescent="0.35">
      <c r="A1742">
        <v>105</v>
      </c>
      <c r="B1742">
        <v>6.1</v>
      </c>
    </row>
    <row r="1743" spans="1:2" x14ac:dyDescent="0.35">
      <c r="A1743">
        <v>108</v>
      </c>
      <c r="B1743">
        <v>6.2</v>
      </c>
    </row>
    <row r="1744" spans="1:2" x14ac:dyDescent="0.35">
      <c r="A1744">
        <v>134</v>
      </c>
      <c r="B1744">
        <v>7.8</v>
      </c>
    </row>
    <row r="1745" spans="1:2" x14ac:dyDescent="0.35">
      <c r="A1745">
        <v>115</v>
      </c>
      <c r="B1745">
        <v>6.1</v>
      </c>
    </row>
    <row r="1746" spans="1:2" x14ac:dyDescent="0.35">
      <c r="A1746">
        <v>86</v>
      </c>
      <c r="B1746">
        <v>5.8</v>
      </c>
    </row>
    <row r="1747" spans="1:2" x14ac:dyDescent="0.35">
      <c r="A1747">
        <v>101</v>
      </c>
      <c r="B1747">
        <v>6.5</v>
      </c>
    </row>
    <row r="1748" spans="1:2" x14ac:dyDescent="0.35">
      <c r="A1748">
        <v>96</v>
      </c>
      <c r="B1748">
        <v>7.2</v>
      </c>
    </row>
    <row r="1749" spans="1:2" x14ac:dyDescent="0.35">
      <c r="A1749">
        <v>101</v>
      </c>
      <c r="B1749">
        <v>7.8</v>
      </c>
    </row>
    <row r="1750" spans="1:2" x14ac:dyDescent="0.35">
      <c r="A1750">
        <v>100</v>
      </c>
      <c r="B1750">
        <v>4.7</v>
      </c>
    </row>
    <row r="1751" spans="1:2" x14ac:dyDescent="0.35">
      <c r="A1751">
        <v>117</v>
      </c>
      <c r="B1751">
        <v>6.8</v>
      </c>
    </row>
    <row r="1752" spans="1:2" x14ac:dyDescent="0.35">
      <c r="A1752">
        <v>101</v>
      </c>
      <c r="B1752">
        <v>5.9</v>
      </c>
    </row>
    <row r="1753" spans="1:2" x14ac:dyDescent="0.35">
      <c r="A1753">
        <v>98</v>
      </c>
      <c r="B1753">
        <v>7.2</v>
      </c>
    </row>
    <row r="1754" spans="1:2" x14ac:dyDescent="0.35">
      <c r="A1754">
        <v>146</v>
      </c>
      <c r="B1754">
        <v>8.6999999999999993</v>
      </c>
    </row>
    <row r="1755" spans="1:2" x14ac:dyDescent="0.35">
      <c r="A1755">
        <v>102</v>
      </c>
      <c r="B1755">
        <v>5</v>
      </c>
    </row>
    <row r="1756" spans="1:2" x14ac:dyDescent="0.35">
      <c r="A1756">
        <v>97</v>
      </c>
      <c r="B1756">
        <v>6.6</v>
      </c>
    </row>
    <row r="1757" spans="1:2" x14ac:dyDescent="0.35">
      <c r="A1757">
        <v>142</v>
      </c>
      <c r="B1757">
        <v>8.3000000000000007</v>
      </c>
    </row>
    <row r="1758" spans="1:2" x14ac:dyDescent="0.35">
      <c r="A1758">
        <v>98</v>
      </c>
      <c r="B1758">
        <v>6.7</v>
      </c>
    </row>
    <row r="1759" spans="1:2" x14ac:dyDescent="0.35">
      <c r="A1759">
        <v>219</v>
      </c>
      <c r="B1759">
        <v>7.8</v>
      </c>
    </row>
    <row r="1760" spans="1:2" x14ac:dyDescent="0.35">
      <c r="A1760">
        <v>109</v>
      </c>
      <c r="B1760">
        <v>6.5</v>
      </c>
    </row>
    <row r="1761" spans="1:2" x14ac:dyDescent="0.35">
      <c r="A1761">
        <v>97</v>
      </c>
      <c r="B1761">
        <v>6.1</v>
      </c>
    </row>
    <row r="1762" spans="1:2" x14ac:dyDescent="0.35">
      <c r="A1762">
        <v>158</v>
      </c>
      <c r="B1762">
        <v>8.1</v>
      </c>
    </row>
    <row r="1763" spans="1:2" x14ac:dyDescent="0.35">
      <c r="A1763">
        <v>85</v>
      </c>
      <c r="B1763">
        <v>5.2</v>
      </c>
    </row>
    <row r="1764" spans="1:2" x14ac:dyDescent="0.35">
      <c r="A1764">
        <v>80</v>
      </c>
      <c r="B1764">
        <v>5.6</v>
      </c>
    </row>
    <row r="1765" spans="1:2" x14ac:dyDescent="0.35">
      <c r="A1765">
        <v>86</v>
      </c>
      <c r="B1765">
        <v>5.8</v>
      </c>
    </row>
    <row r="1766" spans="1:2" x14ac:dyDescent="0.35">
      <c r="A1766">
        <v>119</v>
      </c>
      <c r="B1766">
        <v>6.6</v>
      </c>
    </row>
    <row r="1767" spans="1:2" x14ac:dyDescent="0.35">
      <c r="A1767">
        <v>98</v>
      </c>
      <c r="B1767">
        <v>6.6</v>
      </c>
    </row>
    <row r="1768" spans="1:2" x14ac:dyDescent="0.35">
      <c r="A1768">
        <v>97</v>
      </c>
      <c r="B1768">
        <v>5.5</v>
      </c>
    </row>
    <row r="1769" spans="1:2" x14ac:dyDescent="0.35">
      <c r="A1769">
        <v>124</v>
      </c>
      <c r="B1769">
        <v>7</v>
      </c>
    </row>
    <row r="1770" spans="1:2" x14ac:dyDescent="0.35">
      <c r="A1770">
        <v>97</v>
      </c>
      <c r="B1770">
        <v>6.5</v>
      </c>
    </row>
    <row r="1771" spans="1:2" x14ac:dyDescent="0.35">
      <c r="A1771">
        <v>105</v>
      </c>
      <c r="B1771">
        <v>5.8</v>
      </c>
    </row>
    <row r="1772" spans="1:2" x14ac:dyDescent="0.35">
      <c r="A1772">
        <v>104</v>
      </c>
      <c r="B1772">
        <v>5.6</v>
      </c>
    </row>
    <row r="1773" spans="1:2" x14ac:dyDescent="0.35">
      <c r="A1773">
        <v>101</v>
      </c>
      <c r="B1773">
        <v>5.6</v>
      </c>
    </row>
    <row r="1774" spans="1:2" x14ac:dyDescent="0.35">
      <c r="A1774">
        <v>101</v>
      </c>
      <c r="B1774">
        <v>5.8</v>
      </c>
    </row>
    <row r="1775" spans="1:2" x14ac:dyDescent="0.35">
      <c r="A1775">
        <v>114</v>
      </c>
      <c r="B1775">
        <v>7.6</v>
      </c>
    </row>
    <row r="1776" spans="1:2" x14ac:dyDescent="0.35">
      <c r="A1776">
        <v>105</v>
      </c>
      <c r="B1776">
        <v>6.4</v>
      </c>
    </row>
    <row r="1777" spans="1:2" x14ac:dyDescent="0.35">
      <c r="A1777">
        <v>90</v>
      </c>
      <c r="B1777">
        <v>6.3</v>
      </c>
    </row>
    <row r="1778" spans="1:2" x14ac:dyDescent="0.35">
      <c r="A1778">
        <v>97</v>
      </c>
      <c r="B1778">
        <v>4.5999999999999996</v>
      </c>
    </row>
    <row r="1779" spans="1:2" x14ac:dyDescent="0.35">
      <c r="A1779">
        <v>144</v>
      </c>
      <c r="B1779">
        <v>6.5</v>
      </c>
    </row>
    <row r="1780" spans="1:2" x14ac:dyDescent="0.35">
      <c r="A1780">
        <v>114</v>
      </c>
      <c r="B1780">
        <v>7.5</v>
      </c>
    </row>
    <row r="1781" spans="1:2" x14ac:dyDescent="0.35">
      <c r="A1781">
        <v>124</v>
      </c>
      <c r="B1781">
        <v>7.5</v>
      </c>
    </row>
    <row r="1782" spans="1:2" x14ac:dyDescent="0.35">
      <c r="A1782">
        <v>89</v>
      </c>
      <c r="B1782">
        <v>5.3</v>
      </c>
    </row>
    <row r="1783" spans="1:2" x14ac:dyDescent="0.35">
      <c r="A1783">
        <v>160</v>
      </c>
      <c r="B1783">
        <v>7.5</v>
      </c>
    </row>
    <row r="1784" spans="1:2" x14ac:dyDescent="0.35">
      <c r="A1784">
        <v>93</v>
      </c>
      <c r="B1784">
        <v>3.3</v>
      </c>
    </row>
    <row r="1785" spans="1:2" x14ac:dyDescent="0.35">
      <c r="A1785">
        <v>88</v>
      </c>
      <c r="B1785">
        <v>3.5</v>
      </c>
    </row>
    <row r="1786" spans="1:2" x14ac:dyDescent="0.35">
      <c r="A1786">
        <v>142</v>
      </c>
      <c r="B1786">
        <v>9.3000000000000007</v>
      </c>
    </row>
    <row r="1787" spans="1:2" x14ac:dyDescent="0.35">
      <c r="A1787">
        <v>92</v>
      </c>
      <c r="B1787">
        <v>4.8</v>
      </c>
    </row>
    <row r="1788" spans="1:2" x14ac:dyDescent="0.35">
      <c r="A1788">
        <v>117</v>
      </c>
      <c r="B1788">
        <v>6.9</v>
      </c>
    </row>
    <row r="1789" spans="1:2" x14ac:dyDescent="0.35">
      <c r="A1789">
        <v>111</v>
      </c>
      <c r="B1789">
        <v>6</v>
      </c>
    </row>
    <row r="1790" spans="1:2" x14ac:dyDescent="0.35">
      <c r="A1790">
        <v>121</v>
      </c>
      <c r="B1790">
        <v>7.3</v>
      </c>
    </row>
    <row r="1791" spans="1:2" x14ac:dyDescent="0.35">
      <c r="A1791">
        <v>107</v>
      </c>
      <c r="B1791">
        <v>6.6</v>
      </c>
    </row>
    <row r="1792" spans="1:2" x14ac:dyDescent="0.35">
      <c r="A1792">
        <v>106</v>
      </c>
      <c r="B1792">
        <v>7.5</v>
      </c>
    </row>
    <row r="1793" spans="1:2" x14ac:dyDescent="0.35">
      <c r="A1793">
        <v>136</v>
      </c>
      <c r="B1793">
        <v>6.9</v>
      </c>
    </row>
    <row r="1794" spans="1:2" x14ac:dyDescent="0.35">
      <c r="A1794">
        <v>97</v>
      </c>
      <c r="B1794">
        <v>6.8</v>
      </c>
    </row>
    <row r="1795" spans="1:2" x14ac:dyDescent="0.35">
      <c r="A1795">
        <v>97</v>
      </c>
      <c r="B1795">
        <v>6.4</v>
      </c>
    </row>
    <row r="1796" spans="1:2" x14ac:dyDescent="0.35">
      <c r="A1796">
        <v>99</v>
      </c>
      <c r="B1796">
        <v>5.6</v>
      </c>
    </row>
    <row r="1797" spans="1:2" x14ac:dyDescent="0.35">
      <c r="A1797">
        <v>103</v>
      </c>
      <c r="B1797">
        <v>6.3</v>
      </c>
    </row>
    <row r="1798" spans="1:2" x14ac:dyDescent="0.35">
      <c r="A1798">
        <v>95</v>
      </c>
      <c r="B1798">
        <v>7.3</v>
      </c>
    </row>
    <row r="1799" spans="1:2" x14ac:dyDescent="0.35">
      <c r="A1799">
        <v>93</v>
      </c>
      <c r="B1799">
        <v>6.6</v>
      </c>
    </row>
    <row r="1800" spans="1:2" x14ac:dyDescent="0.35">
      <c r="A1800">
        <v>98</v>
      </c>
      <c r="B1800">
        <v>4.5999999999999996</v>
      </c>
    </row>
    <row r="1801" spans="1:2" x14ac:dyDescent="0.35">
      <c r="A1801">
        <v>90</v>
      </c>
      <c r="B1801">
        <v>5.0999999999999996</v>
      </c>
    </row>
    <row r="1802" spans="1:2" x14ac:dyDescent="0.35">
      <c r="A1802">
        <v>107</v>
      </c>
      <c r="B1802">
        <v>5.6</v>
      </c>
    </row>
    <row r="1803" spans="1:2" x14ac:dyDescent="0.35">
      <c r="A1803">
        <v>90</v>
      </c>
      <c r="B1803">
        <v>5.3</v>
      </c>
    </row>
    <row r="1804" spans="1:2" x14ac:dyDescent="0.35">
      <c r="A1804">
        <v>115</v>
      </c>
      <c r="B1804">
        <v>5.6</v>
      </c>
    </row>
    <row r="1805" spans="1:2" x14ac:dyDescent="0.35">
      <c r="A1805">
        <v>93</v>
      </c>
      <c r="B1805">
        <v>5.9</v>
      </c>
    </row>
    <row r="1806" spans="1:2" x14ac:dyDescent="0.35">
      <c r="A1806">
        <v>99</v>
      </c>
      <c r="B1806">
        <v>4.7</v>
      </c>
    </row>
    <row r="1807" spans="1:2" x14ac:dyDescent="0.35">
      <c r="A1807">
        <v>107</v>
      </c>
      <c r="B1807">
        <v>4.8</v>
      </c>
    </row>
    <row r="1808" spans="1:2" x14ac:dyDescent="0.35">
      <c r="A1808">
        <v>110</v>
      </c>
      <c r="B1808">
        <v>6.8</v>
      </c>
    </row>
    <row r="1809" spans="1:2" x14ac:dyDescent="0.35">
      <c r="A1809">
        <v>101</v>
      </c>
      <c r="B1809">
        <v>5.4</v>
      </c>
    </row>
    <row r="1810" spans="1:2" x14ac:dyDescent="0.35">
      <c r="A1810">
        <v>85</v>
      </c>
      <c r="B1810">
        <v>5.0999999999999996</v>
      </c>
    </row>
    <row r="1811" spans="1:2" x14ac:dyDescent="0.35">
      <c r="A1811">
        <v>132</v>
      </c>
      <c r="B1811">
        <v>7</v>
      </c>
    </row>
    <row r="1812" spans="1:2" x14ac:dyDescent="0.35">
      <c r="A1812">
        <v>90</v>
      </c>
      <c r="B1812">
        <v>4</v>
      </c>
    </row>
    <row r="1813" spans="1:2" x14ac:dyDescent="0.35">
      <c r="A1813">
        <v>145</v>
      </c>
      <c r="B1813">
        <v>7.3</v>
      </c>
    </row>
    <row r="1814" spans="1:2" x14ac:dyDescent="0.35">
      <c r="A1814">
        <v>110</v>
      </c>
      <c r="B1814">
        <v>6.8</v>
      </c>
    </row>
    <row r="1815" spans="1:2" x14ac:dyDescent="0.35">
      <c r="A1815">
        <v>122</v>
      </c>
      <c r="B1815">
        <v>7</v>
      </c>
    </row>
    <row r="1816" spans="1:2" x14ac:dyDescent="0.35">
      <c r="A1816">
        <v>107</v>
      </c>
      <c r="B1816">
        <v>7.1</v>
      </c>
    </row>
    <row r="1817" spans="1:2" x14ac:dyDescent="0.35">
      <c r="A1817">
        <v>127</v>
      </c>
      <c r="B1817">
        <v>6.9</v>
      </c>
    </row>
    <row r="1818" spans="1:2" x14ac:dyDescent="0.35">
      <c r="A1818">
        <v>99</v>
      </c>
      <c r="B1818">
        <v>7.3</v>
      </c>
    </row>
    <row r="1819" spans="1:2" x14ac:dyDescent="0.35">
      <c r="A1819">
        <v>140</v>
      </c>
      <c r="B1819">
        <v>8.1999999999999993</v>
      </c>
    </row>
    <row r="1820" spans="1:2" x14ac:dyDescent="0.35">
      <c r="A1820">
        <v>133</v>
      </c>
      <c r="B1820">
        <v>7.1</v>
      </c>
    </row>
    <row r="1821" spans="1:2" x14ac:dyDescent="0.35">
      <c r="A1821">
        <v>271</v>
      </c>
      <c r="B1821">
        <v>7.7</v>
      </c>
    </row>
    <row r="1822" spans="1:2" x14ac:dyDescent="0.35">
      <c r="A1822">
        <v>112</v>
      </c>
      <c r="B1822">
        <v>6.5</v>
      </c>
    </row>
    <row r="1823" spans="1:2" x14ac:dyDescent="0.35">
      <c r="A1823">
        <v>99</v>
      </c>
      <c r="B1823">
        <v>4.9000000000000004</v>
      </c>
    </row>
    <row r="1824" spans="1:2" x14ac:dyDescent="0.35">
      <c r="A1824">
        <v>100</v>
      </c>
      <c r="B1824">
        <v>6.4</v>
      </c>
    </row>
    <row r="1825" spans="1:2" x14ac:dyDescent="0.35">
      <c r="A1825">
        <v>92</v>
      </c>
      <c r="B1825">
        <v>5.9</v>
      </c>
    </row>
    <row r="1826" spans="1:2" x14ac:dyDescent="0.35">
      <c r="A1826">
        <v>105</v>
      </c>
      <c r="B1826">
        <v>6.2</v>
      </c>
    </row>
    <row r="1827" spans="1:2" x14ac:dyDescent="0.35">
      <c r="A1827">
        <v>110</v>
      </c>
      <c r="B1827">
        <v>5.8</v>
      </c>
    </row>
    <row r="1828" spans="1:2" x14ac:dyDescent="0.35">
      <c r="A1828">
        <v>116</v>
      </c>
      <c r="B1828">
        <v>6.7</v>
      </c>
    </row>
    <row r="1829" spans="1:2" x14ac:dyDescent="0.35">
      <c r="A1829">
        <v>88</v>
      </c>
      <c r="B1829">
        <v>5.9</v>
      </c>
    </row>
    <row r="1830" spans="1:2" x14ac:dyDescent="0.35">
      <c r="A1830">
        <v>111</v>
      </c>
      <c r="B1830">
        <v>7.3</v>
      </c>
    </row>
    <row r="1831" spans="1:2" x14ac:dyDescent="0.35">
      <c r="A1831">
        <v>95</v>
      </c>
      <c r="B1831">
        <v>4.0999999999999996</v>
      </c>
    </row>
    <row r="1832" spans="1:2" x14ac:dyDescent="0.35">
      <c r="A1832">
        <v>95</v>
      </c>
      <c r="B1832">
        <v>4.9000000000000004</v>
      </c>
    </row>
    <row r="1833" spans="1:2" x14ac:dyDescent="0.35">
      <c r="A1833">
        <v>127</v>
      </c>
      <c r="B1833">
        <v>7.9</v>
      </c>
    </row>
    <row r="1834" spans="1:2" x14ac:dyDescent="0.35">
      <c r="A1834">
        <v>104</v>
      </c>
      <c r="B1834">
        <v>5.2</v>
      </c>
    </row>
    <row r="1835" spans="1:2" x14ac:dyDescent="0.35">
      <c r="A1835">
        <v>95</v>
      </c>
      <c r="B1835">
        <v>4.0999999999999996</v>
      </c>
    </row>
    <row r="1836" spans="1:2" x14ac:dyDescent="0.35">
      <c r="A1836">
        <v>121</v>
      </c>
      <c r="B1836">
        <v>6.6</v>
      </c>
    </row>
    <row r="1837" spans="1:2" x14ac:dyDescent="0.35">
      <c r="A1837">
        <v>92</v>
      </c>
      <c r="B1837">
        <v>2.9</v>
      </c>
    </row>
    <row r="1838" spans="1:2" x14ac:dyDescent="0.35">
      <c r="A1838">
        <v>107</v>
      </c>
      <c r="B1838">
        <v>6.5</v>
      </c>
    </row>
    <row r="1839" spans="1:2" x14ac:dyDescent="0.35">
      <c r="A1839">
        <v>117</v>
      </c>
      <c r="B1839">
        <v>7.2</v>
      </c>
    </row>
    <row r="1840" spans="1:2" x14ac:dyDescent="0.35">
      <c r="A1840">
        <v>107</v>
      </c>
      <c r="B1840">
        <v>6.8</v>
      </c>
    </row>
    <row r="1841" spans="1:2" x14ac:dyDescent="0.35">
      <c r="A1841">
        <v>131</v>
      </c>
      <c r="B1841">
        <v>7.8</v>
      </c>
    </row>
    <row r="1842" spans="1:2" x14ac:dyDescent="0.35">
      <c r="A1842">
        <v>122</v>
      </c>
      <c r="B1842">
        <v>6.7</v>
      </c>
    </row>
    <row r="1843" spans="1:2" x14ac:dyDescent="0.35">
      <c r="A1843">
        <v>134</v>
      </c>
      <c r="B1843">
        <v>7.1</v>
      </c>
    </row>
    <row r="1844" spans="1:2" x14ac:dyDescent="0.35">
      <c r="A1844">
        <v>117</v>
      </c>
      <c r="B1844">
        <v>5.7</v>
      </c>
    </row>
    <row r="1845" spans="1:2" x14ac:dyDescent="0.35">
      <c r="A1845">
        <v>138</v>
      </c>
      <c r="B1845">
        <v>5.3</v>
      </c>
    </row>
    <row r="1846" spans="1:2" x14ac:dyDescent="0.35">
      <c r="A1846">
        <v>119</v>
      </c>
      <c r="B1846">
        <v>7.7</v>
      </c>
    </row>
    <row r="1847" spans="1:2" x14ac:dyDescent="0.35">
      <c r="A1847">
        <v>137</v>
      </c>
      <c r="B1847">
        <v>6.1</v>
      </c>
    </row>
    <row r="1848" spans="1:2" x14ac:dyDescent="0.35">
      <c r="A1848">
        <v>119</v>
      </c>
      <c r="B1848">
        <v>7.3</v>
      </c>
    </row>
    <row r="1849" spans="1:2" x14ac:dyDescent="0.35">
      <c r="A1849">
        <v>139</v>
      </c>
      <c r="B1849">
        <v>7.2</v>
      </c>
    </row>
    <row r="1850" spans="1:2" x14ac:dyDescent="0.35">
      <c r="A1850">
        <v>120</v>
      </c>
      <c r="B1850">
        <v>6.1</v>
      </c>
    </row>
    <row r="1851" spans="1:2" x14ac:dyDescent="0.35">
      <c r="A1851">
        <v>98</v>
      </c>
      <c r="B1851">
        <v>5.8</v>
      </c>
    </row>
    <row r="1852" spans="1:2" x14ac:dyDescent="0.35">
      <c r="A1852">
        <v>106</v>
      </c>
      <c r="B1852">
        <v>5.7</v>
      </c>
    </row>
    <row r="1853" spans="1:2" x14ac:dyDescent="0.35">
      <c r="A1853">
        <v>98</v>
      </c>
      <c r="B1853">
        <v>6.7</v>
      </c>
    </row>
    <row r="1854" spans="1:2" x14ac:dyDescent="0.35">
      <c r="A1854">
        <v>107</v>
      </c>
      <c r="B1854">
        <v>6.5</v>
      </c>
    </row>
    <row r="1855" spans="1:2" x14ac:dyDescent="0.35">
      <c r="A1855">
        <v>88</v>
      </c>
      <c r="B1855">
        <v>7.2</v>
      </c>
    </row>
    <row r="1856" spans="1:2" x14ac:dyDescent="0.35">
      <c r="A1856">
        <v>137</v>
      </c>
      <c r="B1856">
        <v>7.6</v>
      </c>
    </row>
    <row r="1857" spans="1:2" x14ac:dyDescent="0.35">
      <c r="A1857">
        <v>100</v>
      </c>
      <c r="B1857">
        <v>4.5999999999999996</v>
      </c>
    </row>
    <row r="1858" spans="1:2" x14ac:dyDescent="0.35">
      <c r="A1858">
        <v>115</v>
      </c>
      <c r="B1858">
        <v>6.9</v>
      </c>
    </row>
    <row r="1859" spans="1:2" x14ac:dyDescent="0.35">
      <c r="A1859">
        <v>101</v>
      </c>
      <c r="B1859">
        <v>6.6</v>
      </c>
    </row>
    <row r="1860" spans="1:2" x14ac:dyDescent="0.35">
      <c r="A1860">
        <v>110</v>
      </c>
      <c r="B1860">
        <v>6.3</v>
      </c>
    </row>
    <row r="1861" spans="1:2" x14ac:dyDescent="0.35">
      <c r="A1861">
        <v>94</v>
      </c>
      <c r="B1861">
        <v>6.2</v>
      </c>
    </row>
    <row r="1862" spans="1:2" x14ac:dyDescent="0.35">
      <c r="A1862">
        <v>88</v>
      </c>
      <c r="B1862">
        <v>5.3</v>
      </c>
    </row>
    <row r="1863" spans="1:2" x14ac:dyDescent="0.35">
      <c r="A1863">
        <v>127</v>
      </c>
      <c r="B1863">
        <v>7.3</v>
      </c>
    </row>
    <row r="1864" spans="1:2" x14ac:dyDescent="0.35">
      <c r="A1864">
        <v>95</v>
      </c>
      <c r="B1864">
        <v>5.6</v>
      </c>
    </row>
    <row r="1865" spans="1:2" x14ac:dyDescent="0.35">
      <c r="A1865">
        <v>87</v>
      </c>
      <c r="B1865">
        <v>6.2</v>
      </c>
    </row>
    <row r="1866" spans="1:2" x14ac:dyDescent="0.35">
      <c r="A1866">
        <v>118</v>
      </c>
      <c r="B1866">
        <v>5.2</v>
      </c>
    </row>
    <row r="1867" spans="1:2" x14ac:dyDescent="0.35">
      <c r="A1867">
        <v>107</v>
      </c>
      <c r="B1867">
        <v>5.3</v>
      </c>
    </row>
    <row r="1868" spans="1:2" x14ac:dyDescent="0.35">
      <c r="A1868">
        <v>124</v>
      </c>
      <c r="B1868">
        <v>5.4</v>
      </c>
    </row>
    <row r="1869" spans="1:2" x14ac:dyDescent="0.35">
      <c r="A1869">
        <v>89</v>
      </c>
      <c r="B1869">
        <v>4.9000000000000004</v>
      </c>
    </row>
    <row r="1870" spans="1:2" x14ac:dyDescent="0.35">
      <c r="A1870">
        <v>88</v>
      </c>
      <c r="B1870">
        <v>5.5</v>
      </c>
    </row>
    <row r="1871" spans="1:2" x14ac:dyDescent="0.35">
      <c r="A1871">
        <v>118</v>
      </c>
      <c r="B1871">
        <v>6.7</v>
      </c>
    </row>
    <row r="1872" spans="1:2" x14ac:dyDescent="0.35">
      <c r="A1872">
        <v>80</v>
      </c>
      <c r="B1872">
        <v>7.2</v>
      </c>
    </row>
    <row r="1873" spans="1:2" x14ac:dyDescent="0.35">
      <c r="A1873">
        <v>120</v>
      </c>
      <c r="B1873">
        <v>5.0999999999999996</v>
      </c>
    </row>
    <row r="1874" spans="1:2" x14ac:dyDescent="0.35">
      <c r="A1874">
        <v>98</v>
      </c>
      <c r="B1874">
        <v>6.5</v>
      </c>
    </row>
    <row r="1875" spans="1:2" x14ac:dyDescent="0.35">
      <c r="A1875">
        <v>119</v>
      </c>
      <c r="B1875">
        <v>8.1999999999999993</v>
      </c>
    </row>
    <row r="1876" spans="1:2" x14ac:dyDescent="0.35">
      <c r="A1876">
        <v>88</v>
      </c>
      <c r="B1876">
        <v>7.7</v>
      </c>
    </row>
    <row r="1877" spans="1:2" x14ac:dyDescent="0.35">
      <c r="A1877">
        <v>90</v>
      </c>
      <c r="B1877">
        <v>6.1</v>
      </c>
    </row>
    <row r="1878" spans="1:2" x14ac:dyDescent="0.35">
      <c r="A1878">
        <v>127</v>
      </c>
      <c r="B1878">
        <v>8.8000000000000007</v>
      </c>
    </row>
    <row r="1879" spans="1:2" x14ac:dyDescent="0.35">
      <c r="A1879">
        <v>119</v>
      </c>
      <c r="B1879">
        <v>6.8</v>
      </c>
    </row>
    <row r="1880" spans="1:2" x14ac:dyDescent="0.35">
      <c r="A1880">
        <v>85</v>
      </c>
      <c r="B1880">
        <v>6.8</v>
      </c>
    </row>
    <row r="1881" spans="1:2" x14ac:dyDescent="0.35">
      <c r="A1881">
        <v>98</v>
      </c>
      <c r="B1881">
        <v>6.7</v>
      </c>
    </row>
    <row r="1882" spans="1:2" x14ac:dyDescent="0.35">
      <c r="A1882">
        <v>101</v>
      </c>
      <c r="B1882">
        <v>7.1</v>
      </c>
    </row>
    <row r="1883" spans="1:2" x14ac:dyDescent="0.35">
      <c r="A1883">
        <v>112</v>
      </c>
      <c r="B1883">
        <v>7.1</v>
      </c>
    </row>
    <row r="1884" spans="1:2" x14ac:dyDescent="0.35">
      <c r="A1884">
        <v>97</v>
      </c>
      <c r="B1884">
        <v>6.1</v>
      </c>
    </row>
    <row r="1885" spans="1:2" x14ac:dyDescent="0.35">
      <c r="A1885">
        <v>126</v>
      </c>
      <c r="B1885">
        <v>8</v>
      </c>
    </row>
    <row r="1886" spans="1:2" x14ac:dyDescent="0.35">
      <c r="A1886">
        <v>97</v>
      </c>
      <c r="B1886">
        <v>6.6</v>
      </c>
    </row>
    <row r="1887" spans="1:2" x14ac:dyDescent="0.35">
      <c r="A1887">
        <v>100</v>
      </c>
      <c r="B1887">
        <v>5.4</v>
      </c>
    </row>
    <row r="1888" spans="1:2" x14ac:dyDescent="0.35">
      <c r="A1888">
        <v>114</v>
      </c>
      <c r="B1888">
        <v>6.1</v>
      </c>
    </row>
    <row r="1889" spans="1:2" x14ac:dyDescent="0.35">
      <c r="A1889">
        <v>88</v>
      </c>
      <c r="B1889">
        <v>5.6</v>
      </c>
    </row>
    <row r="1890" spans="1:2" x14ac:dyDescent="0.35">
      <c r="A1890">
        <v>93</v>
      </c>
      <c r="B1890">
        <v>5.8</v>
      </c>
    </row>
    <row r="1891" spans="1:2" x14ac:dyDescent="0.35">
      <c r="A1891">
        <v>92</v>
      </c>
      <c r="B1891">
        <v>2.8</v>
      </c>
    </row>
    <row r="1892" spans="1:2" x14ac:dyDescent="0.35">
      <c r="A1892">
        <v>98</v>
      </c>
      <c r="B1892">
        <v>6.7</v>
      </c>
    </row>
    <row r="1893" spans="1:2" x14ac:dyDescent="0.35">
      <c r="A1893">
        <v>94</v>
      </c>
      <c r="B1893">
        <v>5.0999999999999996</v>
      </c>
    </row>
    <row r="1894" spans="1:2" x14ac:dyDescent="0.35">
      <c r="A1894">
        <v>102</v>
      </c>
      <c r="B1894">
        <v>7.2</v>
      </c>
    </row>
    <row r="1895" spans="1:2" x14ac:dyDescent="0.35">
      <c r="A1895">
        <v>98</v>
      </c>
      <c r="B1895">
        <v>6</v>
      </c>
    </row>
    <row r="1896" spans="1:2" x14ac:dyDescent="0.35">
      <c r="A1896">
        <v>111</v>
      </c>
      <c r="B1896">
        <v>6.7</v>
      </c>
    </row>
    <row r="1897" spans="1:2" x14ac:dyDescent="0.35">
      <c r="A1897">
        <v>100</v>
      </c>
      <c r="B1897">
        <v>6.2</v>
      </c>
    </row>
    <row r="1898" spans="1:2" x14ac:dyDescent="0.35">
      <c r="A1898">
        <v>141</v>
      </c>
      <c r="B1898">
        <v>6.2</v>
      </c>
    </row>
    <row r="1899" spans="1:2" x14ac:dyDescent="0.35">
      <c r="A1899">
        <v>114</v>
      </c>
      <c r="B1899">
        <v>6.8</v>
      </c>
    </row>
    <row r="1900" spans="1:2" x14ac:dyDescent="0.35">
      <c r="A1900">
        <v>96</v>
      </c>
      <c r="B1900">
        <v>7.1</v>
      </c>
    </row>
    <row r="1901" spans="1:2" x14ac:dyDescent="0.35">
      <c r="A1901">
        <v>111</v>
      </c>
      <c r="B1901">
        <v>7.1</v>
      </c>
    </row>
    <row r="1902" spans="1:2" x14ac:dyDescent="0.35">
      <c r="A1902">
        <v>127</v>
      </c>
      <c r="B1902">
        <v>7</v>
      </c>
    </row>
    <row r="1903" spans="1:2" x14ac:dyDescent="0.35">
      <c r="A1903">
        <v>107</v>
      </c>
      <c r="B1903">
        <v>7.1</v>
      </c>
    </row>
    <row r="1904" spans="1:2" x14ac:dyDescent="0.35">
      <c r="A1904">
        <v>97</v>
      </c>
      <c r="B1904">
        <v>6.4</v>
      </c>
    </row>
    <row r="1905" spans="1:2" x14ac:dyDescent="0.35">
      <c r="A1905">
        <v>127</v>
      </c>
      <c r="B1905">
        <v>7</v>
      </c>
    </row>
    <row r="1906" spans="1:2" x14ac:dyDescent="0.35">
      <c r="A1906">
        <v>110</v>
      </c>
      <c r="B1906">
        <v>6.2</v>
      </c>
    </row>
    <row r="1907" spans="1:2" x14ac:dyDescent="0.35">
      <c r="A1907">
        <v>135</v>
      </c>
      <c r="B1907">
        <v>7.5</v>
      </c>
    </row>
    <row r="1908" spans="1:2" x14ac:dyDescent="0.35">
      <c r="A1908">
        <v>84</v>
      </c>
      <c r="B1908">
        <v>4.8</v>
      </c>
    </row>
    <row r="1909" spans="1:2" x14ac:dyDescent="0.35">
      <c r="A1909">
        <v>122</v>
      </c>
      <c r="B1909">
        <v>7.3</v>
      </c>
    </row>
    <row r="1910" spans="1:2" x14ac:dyDescent="0.35">
      <c r="A1910">
        <v>114</v>
      </c>
      <c r="B1910">
        <v>5.8</v>
      </c>
    </row>
    <row r="1911" spans="1:2" x14ac:dyDescent="0.35">
      <c r="A1911">
        <v>132</v>
      </c>
      <c r="B1911">
        <v>7.6</v>
      </c>
    </row>
    <row r="1912" spans="1:2" x14ac:dyDescent="0.35">
      <c r="A1912">
        <v>170</v>
      </c>
      <c r="B1912">
        <v>5.6</v>
      </c>
    </row>
    <row r="1913" spans="1:2" x14ac:dyDescent="0.35">
      <c r="A1913">
        <v>133</v>
      </c>
      <c r="B1913">
        <v>7</v>
      </c>
    </row>
    <row r="1914" spans="1:2" x14ac:dyDescent="0.35">
      <c r="A1914">
        <v>112</v>
      </c>
      <c r="B1914">
        <v>6.6</v>
      </c>
    </row>
    <row r="1915" spans="1:2" x14ac:dyDescent="0.35">
      <c r="A1915">
        <v>108</v>
      </c>
      <c r="B1915">
        <v>6.5</v>
      </c>
    </row>
    <row r="1916" spans="1:2" x14ac:dyDescent="0.35">
      <c r="A1916">
        <v>115</v>
      </c>
      <c r="B1916">
        <v>7.4</v>
      </c>
    </row>
    <row r="1917" spans="1:2" x14ac:dyDescent="0.35">
      <c r="A1917">
        <v>83</v>
      </c>
      <c r="B1917">
        <v>4.5999999999999996</v>
      </c>
    </row>
    <row r="1918" spans="1:2" x14ac:dyDescent="0.35">
      <c r="A1918">
        <v>105</v>
      </c>
      <c r="B1918">
        <v>6.4</v>
      </c>
    </row>
    <row r="1919" spans="1:2" x14ac:dyDescent="0.35">
      <c r="A1919">
        <v>96</v>
      </c>
      <c r="B1919">
        <v>5.9</v>
      </c>
    </row>
    <row r="1920" spans="1:2" x14ac:dyDescent="0.35">
      <c r="A1920">
        <v>94</v>
      </c>
      <c r="B1920">
        <v>6.4</v>
      </c>
    </row>
    <row r="1921" spans="1:2" x14ac:dyDescent="0.35">
      <c r="A1921">
        <v>142</v>
      </c>
      <c r="B1921">
        <v>6.6</v>
      </c>
    </row>
    <row r="1922" spans="1:2" x14ac:dyDescent="0.35">
      <c r="A1922">
        <v>104</v>
      </c>
      <c r="B1922">
        <v>6.9</v>
      </c>
    </row>
    <row r="1923" spans="1:2" x14ac:dyDescent="0.35">
      <c r="A1923">
        <v>106</v>
      </c>
      <c r="B1923">
        <v>5.8</v>
      </c>
    </row>
    <row r="1924" spans="1:2" x14ac:dyDescent="0.35">
      <c r="A1924">
        <v>106</v>
      </c>
      <c r="B1924">
        <v>6.4</v>
      </c>
    </row>
    <row r="1925" spans="1:2" x14ac:dyDescent="0.35">
      <c r="A1925">
        <v>98</v>
      </c>
      <c r="B1925">
        <v>5.3</v>
      </c>
    </row>
    <row r="1926" spans="1:2" x14ac:dyDescent="0.35">
      <c r="A1926">
        <v>100</v>
      </c>
      <c r="B1926">
        <v>6.5</v>
      </c>
    </row>
    <row r="1927" spans="1:2" x14ac:dyDescent="0.35">
      <c r="A1927">
        <v>95</v>
      </c>
      <c r="B1927">
        <v>5.7</v>
      </c>
    </row>
    <row r="1928" spans="1:2" x14ac:dyDescent="0.35">
      <c r="A1928">
        <v>107</v>
      </c>
      <c r="B1928">
        <v>6.7</v>
      </c>
    </row>
    <row r="1929" spans="1:2" x14ac:dyDescent="0.35">
      <c r="A1929">
        <v>104</v>
      </c>
      <c r="B1929">
        <v>3.9</v>
      </c>
    </row>
    <row r="1930" spans="1:2" x14ac:dyDescent="0.35">
      <c r="A1930">
        <v>104</v>
      </c>
      <c r="B1930">
        <v>4.0999999999999996</v>
      </c>
    </row>
    <row r="1931" spans="1:2" x14ac:dyDescent="0.35">
      <c r="A1931">
        <v>143</v>
      </c>
      <c r="B1931">
        <v>6.2</v>
      </c>
    </row>
    <row r="1932" spans="1:2" x14ac:dyDescent="0.35">
      <c r="A1932">
        <v>77</v>
      </c>
      <c r="B1932">
        <v>3.8</v>
      </c>
    </row>
    <row r="1933" spans="1:2" x14ac:dyDescent="0.35">
      <c r="A1933">
        <v>96</v>
      </c>
      <c r="B1933">
        <v>5.0999999999999996</v>
      </c>
    </row>
    <row r="1934" spans="1:2" x14ac:dyDescent="0.35">
      <c r="A1934">
        <v>145</v>
      </c>
      <c r="B1934">
        <v>7.8</v>
      </c>
    </row>
    <row r="1935" spans="1:2" x14ac:dyDescent="0.35">
      <c r="A1935">
        <v>116</v>
      </c>
      <c r="B1935">
        <v>7.8</v>
      </c>
    </row>
    <row r="1936" spans="1:2" x14ac:dyDescent="0.35">
      <c r="A1936">
        <v>100</v>
      </c>
      <c r="B1936">
        <v>6.1</v>
      </c>
    </row>
    <row r="1937" spans="1:2" x14ac:dyDescent="0.35">
      <c r="A1937">
        <v>104</v>
      </c>
      <c r="B1937">
        <v>5.8</v>
      </c>
    </row>
    <row r="1938" spans="1:2" x14ac:dyDescent="0.35">
      <c r="A1938">
        <v>92</v>
      </c>
      <c r="B1938">
        <v>6.3</v>
      </c>
    </row>
    <row r="1939" spans="1:2" x14ac:dyDescent="0.35">
      <c r="A1939">
        <v>105</v>
      </c>
      <c r="B1939">
        <v>5.4</v>
      </c>
    </row>
    <row r="1940" spans="1:2" x14ac:dyDescent="0.35">
      <c r="A1940">
        <v>120</v>
      </c>
      <c r="B1940">
        <v>7.3</v>
      </c>
    </row>
    <row r="1941" spans="1:2" x14ac:dyDescent="0.35">
      <c r="A1941">
        <v>116</v>
      </c>
      <c r="B1941">
        <v>6.8</v>
      </c>
    </row>
    <row r="1942" spans="1:2" x14ac:dyDescent="0.35">
      <c r="A1942">
        <v>119</v>
      </c>
      <c r="B1942">
        <v>7.3</v>
      </c>
    </row>
    <row r="1943" spans="1:2" x14ac:dyDescent="0.35">
      <c r="A1943">
        <v>101</v>
      </c>
      <c r="B1943">
        <v>6.5</v>
      </c>
    </row>
    <row r="1944" spans="1:2" x14ac:dyDescent="0.35">
      <c r="A1944">
        <v>117</v>
      </c>
      <c r="B1944">
        <v>7.2</v>
      </c>
    </row>
    <row r="1945" spans="1:2" x14ac:dyDescent="0.35">
      <c r="A1945">
        <v>112</v>
      </c>
      <c r="B1945">
        <v>6.3</v>
      </c>
    </row>
    <row r="1946" spans="1:2" x14ac:dyDescent="0.35">
      <c r="A1946">
        <v>136</v>
      </c>
      <c r="B1946">
        <v>5.9</v>
      </c>
    </row>
    <row r="1947" spans="1:2" x14ac:dyDescent="0.35">
      <c r="A1947">
        <v>81</v>
      </c>
      <c r="B1947">
        <v>7.8</v>
      </c>
    </row>
    <row r="1948" spans="1:2" x14ac:dyDescent="0.35">
      <c r="A1948">
        <v>87</v>
      </c>
      <c r="B1948">
        <v>7.4</v>
      </c>
    </row>
    <row r="1949" spans="1:2" x14ac:dyDescent="0.35">
      <c r="A1949">
        <v>96</v>
      </c>
      <c r="B1949">
        <v>4.8</v>
      </c>
    </row>
    <row r="1950" spans="1:2" x14ac:dyDescent="0.35">
      <c r="A1950">
        <v>106</v>
      </c>
      <c r="B1950">
        <v>6.3</v>
      </c>
    </row>
    <row r="1951" spans="1:2" x14ac:dyDescent="0.35">
      <c r="A1951">
        <v>122</v>
      </c>
      <c r="B1951">
        <v>7.8</v>
      </c>
    </row>
    <row r="1952" spans="1:2" x14ac:dyDescent="0.35">
      <c r="A1952">
        <v>123</v>
      </c>
      <c r="B1952">
        <v>7.5</v>
      </c>
    </row>
    <row r="1953" spans="1:2" x14ac:dyDescent="0.35">
      <c r="A1953">
        <v>92</v>
      </c>
      <c r="B1953">
        <v>6.8</v>
      </c>
    </row>
    <row r="1954" spans="1:2" x14ac:dyDescent="0.35">
      <c r="A1954">
        <v>110</v>
      </c>
      <c r="B1954">
        <v>6.6</v>
      </c>
    </row>
    <row r="1955" spans="1:2" x14ac:dyDescent="0.35">
      <c r="A1955">
        <v>104</v>
      </c>
      <c r="B1955">
        <v>4.5999999999999996</v>
      </c>
    </row>
    <row r="1956" spans="1:2" x14ac:dyDescent="0.35">
      <c r="A1956">
        <v>98</v>
      </c>
      <c r="B1956">
        <v>7.1</v>
      </c>
    </row>
    <row r="1957" spans="1:2" x14ac:dyDescent="0.35">
      <c r="A1957">
        <v>120</v>
      </c>
      <c r="B1957">
        <v>6.1</v>
      </c>
    </row>
    <row r="1958" spans="1:2" x14ac:dyDescent="0.35">
      <c r="A1958">
        <v>112</v>
      </c>
      <c r="B1958">
        <v>6.7</v>
      </c>
    </row>
    <row r="1959" spans="1:2" x14ac:dyDescent="0.35">
      <c r="A1959">
        <v>127</v>
      </c>
      <c r="B1959">
        <v>7.1</v>
      </c>
    </row>
    <row r="1960" spans="1:2" x14ac:dyDescent="0.35">
      <c r="A1960">
        <v>102</v>
      </c>
      <c r="B1960">
        <v>5.8</v>
      </c>
    </row>
    <row r="1961" spans="1:2" x14ac:dyDescent="0.35">
      <c r="A1961">
        <v>91</v>
      </c>
      <c r="B1961">
        <v>6.7</v>
      </c>
    </row>
    <row r="1962" spans="1:2" x14ac:dyDescent="0.35">
      <c r="A1962">
        <v>114</v>
      </c>
      <c r="B1962">
        <v>5.8</v>
      </c>
    </row>
    <row r="1963" spans="1:2" x14ac:dyDescent="0.35">
      <c r="A1963">
        <v>115</v>
      </c>
      <c r="B1963">
        <v>6.8</v>
      </c>
    </row>
    <row r="1964" spans="1:2" x14ac:dyDescent="0.35">
      <c r="A1964">
        <v>115</v>
      </c>
      <c r="B1964">
        <v>8.5</v>
      </c>
    </row>
    <row r="1965" spans="1:2" x14ac:dyDescent="0.35">
      <c r="A1965">
        <v>120</v>
      </c>
      <c r="B1965">
        <v>6.6</v>
      </c>
    </row>
    <row r="1966" spans="1:2" x14ac:dyDescent="0.35">
      <c r="A1966">
        <v>135</v>
      </c>
      <c r="B1966">
        <v>7.7</v>
      </c>
    </row>
    <row r="1967" spans="1:2" x14ac:dyDescent="0.35">
      <c r="A1967">
        <v>90</v>
      </c>
      <c r="B1967">
        <v>4.7</v>
      </c>
    </row>
    <row r="1968" spans="1:2" x14ac:dyDescent="0.35">
      <c r="A1968">
        <v>100</v>
      </c>
      <c r="B1968">
        <v>6.4</v>
      </c>
    </row>
    <row r="1969" spans="1:2" x14ac:dyDescent="0.35">
      <c r="A1969">
        <v>105</v>
      </c>
      <c r="B1969">
        <v>5.5</v>
      </c>
    </row>
    <row r="1970" spans="1:2" x14ac:dyDescent="0.35">
      <c r="A1970">
        <v>138</v>
      </c>
      <c r="B1970">
        <v>8.6</v>
      </c>
    </row>
    <row r="1971" spans="1:2" x14ac:dyDescent="0.35">
      <c r="A1971">
        <v>94</v>
      </c>
      <c r="B1971">
        <v>7</v>
      </c>
    </row>
    <row r="1972" spans="1:2" x14ac:dyDescent="0.35">
      <c r="A1972">
        <v>101</v>
      </c>
      <c r="B1972">
        <v>7.1</v>
      </c>
    </row>
    <row r="1973" spans="1:2" x14ac:dyDescent="0.35">
      <c r="A1973">
        <v>131</v>
      </c>
      <c r="B1973">
        <v>5.7</v>
      </c>
    </row>
    <row r="1974" spans="1:2" x14ac:dyDescent="0.35">
      <c r="A1974">
        <v>91</v>
      </c>
      <c r="B1974">
        <v>3.7</v>
      </c>
    </row>
    <row r="1975" spans="1:2" x14ac:dyDescent="0.35">
      <c r="A1975">
        <v>112</v>
      </c>
      <c r="B1975">
        <v>7.5</v>
      </c>
    </row>
    <row r="1976" spans="1:2" x14ac:dyDescent="0.35">
      <c r="A1976">
        <v>95</v>
      </c>
      <c r="B1976">
        <v>4.5999999999999996</v>
      </c>
    </row>
    <row r="1977" spans="1:2" x14ac:dyDescent="0.35">
      <c r="A1977">
        <v>100</v>
      </c>
      <c r="B1977">
        <v>4.9000000000000004</v>
      </c>
    </row>
    <row r="1978" spans="1:2" x14ac:dyDescent="0.35">
      <c r="A1978">
        <v>108</v>
      </c>
      <c r="B1978">
        <v>7.1</v>
      </c>
    </row>
    <row r="1979" spans="1:2" x14ac:dyDescent="0.35">
      <c r="A1979">
        <v>101</v>
      </c>
      <c r="B1979">
        <v>5.8</v>
      </c>
    </row>
    <row r="1980" spans="1:2" x14ac:dyDescent="0.35">
      <c r="A1980">
        <v>109</v>
      </c>
      <c r="B1980">
        <v>5.4</v>
      </c>
    </row>
    <row r="1981" spans="1:2" x14ac:dyDescent="0.35">
      <c r="A1981">
        <v>115</v>
      </c>
      <c r="B1981">
        <v>7.3</v>
      </c>
    </row>
    <row r="1982" spans="1:2" x14ac:dyDescent="0.35">
      <c r="A1982">
        <v>117</v>
      </c>
      <c r="B1982">
        <v>7.1</v>
      </c>
    </row>
    <row r="1983" spans="1:2" x14ac:dyDescent="0.35">
      <c r="A1983">
        <v>107</v>
      </c>
      <c r="B1983">
        <v>5.8</v>
      </c>
    </row>
    <row r="1984" spans="1:2" x14ac:dyDescent="0.35">
      <c r="A1984">
        <v>134</v>
      </c>
      <c r="B1984">
        <v>8.1</v>
      </c>
    </row>
    <row r="1985" spans="1:2" x14ac:dyDescent="0.35">
      <c r="A1985">
        <v>118</v>
      </c>
      <c r="B1985">
        <v>5.7</v>
      </c>
    </row>
    <row r="1986" spans="1:2" x14ac:dyDescent="0.35">
      <c r="A1986">
        <v>121</v>
      </c>
      <c r="B1986">
        <v>4.4000000000000004</v>
      </c>
    </row>
    <row r="1987" spans="1:2" x14ac:dyDescent="0.35">
      <c r="A1987">
        <v>105</v>
      </c>
      <c r="B1987">
        <v>7.9</v>
      </c>
    </row>
    <row r="1988" spans="1:2" x14ac:dyDescent="0.35">
      <c r="A1988">
        <v>110</v>
      </c>
      <c r="B1988">
        <v>7.6</v>
      </c>
    </row>
    <row r="1989" spans="1:2" x14ac:dyDescent="0.35">
      <c r="A1989">
        <v>114</v>
      </c>
      <c r="B1989">
        <v>4.8</v>
      </c>
    </row>
    <row r="1990" spans="1:2" x14ac:dyDescent="0.35">
      <c r="A1990">
        <v>85</v>
      </c>
      <c r="B1990">
        <v>2.7</v>
      </c>
    </row>
    <row r="1991" spans="1:2" x14ac:dyDescent="0.35">
      <c r="A1991">
        <v>72</v>
      </c>
      <c r="B1991">
        <v>5.8</v>
      </c>
    </row>
    <row r="1992" spans="1:2" x14ac:dyDescent="0.35">
      <c r="A1992">
        <v>128</v>
      </c>
      <c r="B1992">
        <v>7.5</v>
      </c>
    </row>
    <row r="1993" spans="1:2" x14ac:dyDescent="0.35">
      <c r="A1993">
        <v>72</v>
      </c>
      <c r="B1993">
        <v>5.4</v>
      </c>
    </row>
    <row r="1994" spans="1:2" x14ac:dyDescent="0.35">
      <c r="A1994">
        <v>89</v>
      </c>
      <c r="B1994">
        <v>4.0999999999999996</v>
      </c>
    </row>
    <row r="1995" spans="1:2" x14ac:dyDescent="0.35">
      <c r="A1995">
        <v>96</v>
      </c>
      <c r="B1995">
        <v>5.9</v>
      </c>
    </row>
    <row r="1996" spans="1:2" x14ac:dyDescent="0.35">
      <c r="A1996">
        <v>77</v>
      </c>
      <c r="B1996">
        <v>6.3</v>
      </c>
    </row>
    <row r="1997" spans="1:2" x14ac:dyDescent="0.35">
      <c r="A1997">
        <v>111</v>
      </c>
      <c r="B1997">
        <v>6.8</v>
      </c>
    </row>
    <row r="1998" spans="1:2" x14ac:dyDescent="0.35">
      <c r="A1998">
        <v>93</v>
      </c>
      <c r="B1998">
        <v>2.2999999999999998</v>
      </c>
    </row>
    <row r="1999" spans="1:2" x14ac:dyDescent="0.35">
      <c r="A1999">
        <v>128</v>
      </c>
      <c r="B1999">
        <v>8.1</v>
      </c>
    </row>
    <row r="2000" spans="1:2" x14ac:dyDescent="0.35">
      <c r="A2000">
        <v>110</v>
      </c>
      <c r="B2000">
        <v>6.1</v>
      </c>
    </row>
    <row r="2001" spans="1:2" x14ac:dyDescent="0.35">
      <c r="A2001">
        <v>137</v>
      </c>
      <c r="B2001">
        <v>5</v>
      </c>
    </row>
    <row r="2002" spans="1:2" x14ac:dyDescent="0.35">
      <c r="A2002">
        <v>124</v>
      </c>
      <c r="B2002">
        <v>5.5</v>
      </c>
    </row>
    <row r="2003" spans="1:2" x14ac:dyDescent="0.35">
      <c r="A2003">
        <v>93</v>
      </c>
      <c r="B2003">
        <v>6.2</v>
      </c>
    </row>
    <row r="2004" spans="1:2" x14ac:dyDescent="0.35">
      <c r="A2004">
        <v>115</v>
      </c>
      <c r="B2004">
        <v>6.2</v>
      </c>
    </row>
    <row r="2005" spans="1:2" x14ac:dyDescent="0.35">
      <c r="A2005">
        <v>105</v>
      </c>
      <c r="B2005">
        <v>6.3</v>
      </c>
    </row>
    <row r="2006" spans="1:2" x14ac:dyDescent="0.35">
      <c r="A2006">
        <v>127</v>
      </c>
      <c r="B2006">
        <v>6.7</v>
      </c>
    </row>
    <row r="2007" spans="1:2" x14ac:dyDescent="0.35">
      <c r="A2007">
        <v>82</v>
      </c>
      <c r="B2007">
        <v>3.5</v>
      </c>
    </row>
    <row r="2008" spans="1:2" x14ac:dyDescent="0.35">
      <c r="A2008">
        <v>143</v>
      </c>
      <c r="B2008">
        <v>7.5</v>
      </c>
    </row>
    <row r="2009" spans="1:2" x14ac:dyDescent="0.35">
      <c r="A2009">
        <v>103</v>
      </c>
      <c r="B2009">
        <v>6.6</v>
      </c>
    </row>
    <row r="2010" spans="1:2" x14ac:dyDescent="0.35">
      <c r="A2010">
        <v>104</v>
      </c>
      <c r="B2010">
        <v>7.5</v>
      </c>
    </row>
    <row r="2011" spans="1:2" x14ac:dyDescent="0.35">
      <c r="A2011">
        <v>98</v>
      </c>
      <c r="B2011">
        <v>7.2</v>
      </c>
    </row>
    <row r="2012" spans="1:2" x14ac:dyDescent="0.35">
      <c r="A2012">
        <v>92</v>
      </c>
      <c r="B2012">
        <v>4.8</v>
      </c>
    </row>
    <row r="2013" spans="1:2" x14ac:dyDescent="0.35">
      <c r="A2013">
        <v>123</v>
      </c>
      <c r="B2013">
        <v>6.6</v>
      </c>
    </row>
    <row r="2014" spans="1:2" x14ac:dyDescent="0.35">
      <c r="A2014">
        <v>88</v>
      </c>
      <c r="B2014">
        <v>3.5</v>
      </c>
    </row>
    <row r="2015" spans="1:2" x14ac:dyDescent="0.35">
      <c r="A2015">
        <v>128</v>
      </c>
      <c r="B2015">
        <v>7.6</v>
      </c>
    </row>
    <row r="2016" spans="1:2" x14ac:dyDescent="0.35">
      <c r="A2016">
        <v>107</v>
      </c>
      <c r="B2016">
        <v>6.3</v>
      </c>
    </row>
    <row r="2017" spans="1:2" x14ac:dyDescent="0.35">
      <c r="A2017">
        <v>91</v>
      </c>
      <c r="B2017">
        <v>5.5</v>
      </c>
    </row>
    <row r="2018" spans="1:2" x14ac:dyDescent="0.35">
      <c r="A2018">
        <v>90</v>
      </c>
      <c r="B2018">
        <v>6.3</v>
      </c>
    </row>
    <row r="2019" spans="1:2" x14ac:dyDescent="0.35">
      <c r="A2019">
        <v>115</v>
      </c>
      <c r="B2019">
        <v>6.5</v>
      </c>
    </row>
    <row r="2020" spans="1:2" x14ac:dyDescent="0.35">
      <c r="A2020">
        <v>113</v>
      </c>
      <c r="B2020">
        <v>6.9</v>
      </c>
    </row>
    <row r="2021" spans="1:2" x14ac:dyDescent="0.35">
      <c r="A2021">
        <v>113</v>
      </c>
      <c r="B2021">
        <v>7.6</v>
      </c>
    </row>
    <row r="2022" spans="1:2" x14ac:dyDescent="0.35">
      <c r="A2022">
        <v>87</v>
      </c>
      <c r="B2022">
        <v>3.9</v>
      </c>
    </row>
    <row r="2023" spans="1:2" x14ac:dyDescent="0.35">
      <c r="A2023">
        <v>101</v>
      </c>
      <c r="B2023">
        <v>6.1</v>
      </c>
    </row>
    <row r="2024" spans="1:2" x14ac:dyDescent="0.35">
      <c r="A2024">
        <v>111</v>
      </c>
      <c r="B2024">
        <v>7.3</v>
      </c>
    </row>
    <row r="2025" spans="1:2" x14ac:dyDescent="0.35">
      <c r="A2025">
        <v>108</v>
      </c>
      <c r="B2025">
        <v>8.3000000000000007</v>
      </c>
    </row>
    <row r="2026" spans="1:2" x14ac:dyDescent="0.35">
      <c r="A2026">
        <v>105</v>
      </c>
      <c r="B2026">
        <v>5.8</v>
      </c>
    </row>
    <row r="2027" spans="1:2" x14ac:dyDescent="0.35">
      <c r="A2027">
        <v>109</v>
      </c>
      <c r="B2027">
        <v>6.8</v>
      </c>
    </row>
    <row r="2028" spans="1:2" x14ac:dyDescent="0.35">
      <c r="A2028">
        <v>109</v>
      </c>
      <c r="B2028">
        <v>7</v>
      </c>
    </row>
    <row r="2029" spans="1:2" x14ac:dyDescent="0.35">
      <c r="A2029">
        <v>99</v>
      </c>
      <c r="B2029">
        <v>5.9</v>
      </c>
    </row>
    <row r="2030" spans="1:2" x14ac:dyDescent="0.35">
      <c r="A2030">
        <v>98</v>
      </c>
      <c r="B2030">
        <v>6.5</v>
      </c>
    </row>
    <row r="2031" spans="1:2" x14ac:dyDescent="0.35">
      <c r="A2031">
        <v>104</v>
      </c>
      <c r="B2031">
        <v>6.4</v>
      </c>
    </row>
    <row r="2032" spans="1:2" x14ac:dyDescent="0.35">
      <c r="A2032">
        <v>109</v>
      </c>
      <c r="B2032">
        <v>5.8</v>
      </c>
    </row>
    <row r="2033" spans="1:2" x14ac:dyDescent="0.35">
      <c r="A2033">
        <v>75</v>
      </c>
      <c r="B2033">
        <v>5.0999999999999996</v>
      </c>
    </row>
    <row r="2034" spans="1:2" x14ac:dyDescent="0.35">
      <c r="A2034">
        <v>119</v>
      </c>
      <c r="B2034">
        <v>6.8</v>
      </c>
    </row>
    <row r="2035" spans="1:2" x14ac:dyDescent="0.35">
      <c r="A2035">
        <v>90</v>
      </c>
      <c r="B2035">
        <v>5.3</v>
      </c>
    </row>
    <row r="2036" spans="1:2" x14ac:dyDescent="0.35">
      <c r="A2036">
        <v>97</v>
      </c>
      <c r="B2036">
        <v>5.3</v>
      </c>
    </row>
    <row r="2037" spans="1:2" x14ac:dyDescent="0.35">
      <c r="A2037">
        <v>89</v>
      </c>
      <c r="B2037">
        <v>4.9000000000000004</v>
      </c>
    </row>
    <row r="2038" spans="1:2" x14ac:dyDescent="0.35">
      <c r="A2038">
        <v>106</v>
      </c>
      <c r="B2038">
        <v>6.8</v>
      </c>
    </row>
    <row r="2039" spans="1:2" x14ac:dyDescent="0.35">
      <c r="A2039">
        <v>104</v>
      </c>
      <c r="B2039">
        <v>6.1</v>
      </c>
    </row>
    <row r="2040" spans="1:2" x14ac:dyDescent="0.35">
      <c r="A2040">
        <v>108</v>
      </c>
      <c r="B2040">
        <v>8.5</v>
      </c>
    </row>
    <row r="2041" spans="1:2" x14ac:dyDescent="0.35">
      <c r="A2041">
        <v>112</v>
      </c>
      <c r="B2041">
        <v>5.9</v>
      </c>
    </row>
    <row r="2042" spans="1:2" x14ac:dyDescent="0.35">
      <c r="A2042">
        <v>104</v>
      </c>
      <c r="B2042">
        <v>6.3</v>
      </c>
    </row>
    <row r="2043" spans="1:2" x14ac:dyDescent="0.35">
      <c r="A2043">
        <v>113</v>
      </c>
      <c r="B2043">
        <v>5.9</v>
      </c>
    </row>
    <row r="2044" spans="1:2" x14ac:dyDescent="0.35">
      <c r="A2044">
        <v>98</v>
      </c>
      <c r="B2044">
        <v>5.4</v>
      </c>
    </row>
    <row r="2045" spans="1:2" x14ac:dyDescent="0.35">
      <c r="A2045">
        <v>114</v>
      </c>
      <c r="B2045">
        <v>6.9</v>
      </c>
    </row>
    <row r="2046" spans="1:2" x14ac:dyDescent="0.35">
      <c r="A2046">
        <v>124</v>
      </c>
      <c r="B2046">
        <v>7.5</v>
      </c>
    </row>
    <row r="2047" spans="1:2" x14ac:dyDescent="0.35">
      <c r="A2047">
        <v>148</v>
      </c>
      <c r="B2047">
        <v>8.1999999999999993</v>
      </c>
    </row>
    <row r="2048" spans="1:2" x14ac:dyDescent="0.35">
      <c r="A2048">
        <v>108</v>
      </c>
      <c r="B2048">
        <v>5.9</v>
      </c>
    </row>
    <row r="2049" spans="1:2" x14ac:dyDescent="0.35">
      <c r="A2049">
        <v>95</v>
      </c>
      <c r="B2049">
        <v>5</v>
      </c>
    </row>
    <row r="2050" spans="1:2" x14ac:dyDescent="0.35">
      <c r="A2050">
        <v>108</v>
      </c>
      <c r="B2050">
        <v>7.3</v>
      </c>
    </row>
    <row r="2051" spans="1:2" x14ac:dyDescent="0.35">
      <c r="A2051">
        <v>68</v>
      </c>
      <c r="B2051">
        <v>6.4</v>
      </c>
    </row>
    <row r="2052" spans="1:2" x14ac:dyDescent="0.35">
      <c r="A2052">
        <v>103</v>
      </c>
      <c r="B2052">
        <v>6.6</v>
      </c>
    </row>
    <row r="2053" spans="1:2" x14ac:dyDescent="0.35">
      <c r="A2053">
        <v>99</v>
      </c>
      <c r="B2053">
        <v>7.8</v>
      </c>
    </row>
    <row r="2054" spans="1:2" x14ac:dyDescent="0.35">
      <c r="A2054">
        <v>88</v>
      </c>
      <c r="B2054">
        <v>4</v>
      </c>
    </row>
    <row r="2055" spans="1:2" x14ac:dyDescent="0.35">
      <c r="A2055">
        <v>128</v>
      </c>
      <c r="B2055">
        <v>7.6</v>
      </c>
    </row>
    <row r="2056" spans="1:2" x14ac:dyDescent="0.35">
      <c r="A2056">
        <v>124</v>
      </c>
      <c r="B2056">
        <v>7.7</v>
      </c>
    </row>
    <row r="2057" spans="1:2" x14ac:dyDescent="0.35">
      <c r="A2057">
        <v>84</v>
      </c>
      <c r="B2057">
        <v>5.8</v>
      </c>
    </row>
    <row r="2058" spans="1:2" x14ac:dyDescent="0.35">
      <c r="A2058">
        <v>101</v>
      </c>
      <c r="B2058">
        <v>5.6</v>
      </c>
    </row>
    <row r="2059" spans="1:2" x14ac:dyDescent="0.35">
      <c r="A2059">
        <v>98</v>
      </c>
      <c r="B2059">
        <v>5.3</v>
      </c>
    </row>
    <row r="2060" spans="1:2" x14ac:dyDescent="0.35">
      <c r="A2060">
        <v>225</v>
      </c>
      <c r="B2060">
        <v>6.6</v>
      </c>
    </row>
    <row r="2061" spans="1:2" x14ac:dyDescent="0.35">
      <c r="A2061">
        <v>88</v>
      </c>
      <c r="B2061">
        <v>1.9</v>
      </c>
    </row>
    <row r="2062" spans="1:2" x14ac:dyDescent="0.35">
      <c r="A2062">
        <v>88</v>
      </c>
      <c r="B2062">
        <v>5.7</v>
      </c>
    </row>
    <row r="2063" spans="1:2" x14ac:dyDescent="0.35">
      <c r="A2063">
        <v>94</v>
      </c>
      <c r="B2063">
        <v>6.6</v>
      </c>
    </row>
    <row r="2064" spans="1:2" x14ac:dyDescent="0.35">
      <c r="A2064">
        <v>117</v>
      </c>
      <c r="B2064">
        <v>6</v>
      </c>
    </row>
    <row r="2065" spans="1:2" x14ac:dyDescent="0.35">
      <c r="A2065">
        <v>95</v>
      </c>
      <c r="B2065">
        <v>6.1</v>
      </c>
    </row>
    <row r="2066" spans="1:2" x14ac:dyDescent="0.35">
      <c r="A2066">
        <v>99</v>
      </c>
      <c r="B2066">
        <v>4.8</v>
      </c>
    </row>
    <row r="2067" spans="1:2" x14ac:dyDescent="0.35">
      <c r="A2067">
        <v>96</v>
      </c>
      <c r="B2067">
        <v>6.2</v>
      </c>
    </row>
    <row r="2068" spans="1:2" x14ac:dyDescent="0.35">
      <c r="A2068">
        <v>98</v>
      </c>
      <c r="B2068">
        <v>7.5</v>
      </c>
    </row>
    <row r="2069" spans="1:2" x14ac:dyDescent="0.35">
      <c r="A2069">
        <v>123</v>
      </c>
      <c r="B2069">
        <v>6.3</v>
      </c>
    </row>
    <row r="2070" spans="1:2" x14ac:dyDescent="0.35">
      <c r="A2070">
        <v>101</v>
      </c>
      <c r="B2070">
        <v>7.1</v>
      </c>
    </row>
    <row r="2071" spans="1:2" x14ac:dyDescent="0.35">
      <c r="A2071">
        <v>102</v>
      </c>
      <c r="B2071">
        <v>6.6</v>
      </c>
    </row>
    <row r="2072" spans="1:2" x14ac:dyDescent="0.35">
      <c r="A2072">
        <v>94</v>
      </c>
      <c r="B2072">
        <v>6.1</v>
      </c>
    </row>
    <row r="2073" spans="1:2" x14ac:dyDescent="0.35">
      <c r="A2073">
        <v>102</v>
      </c>
      <c r="B2073">
        <v>6.7</v>
      </c>
    </row>
    <row r="2074" spans="1:2" x14ac:dyDescent="0.35">
      <c r="A2074">
        <v>108</v>
      </c>
      <c r="B2074">
        <v>5.6</v>
      </c>
    </row>
    <row r="2075" spans="1:2" x14ac:dyDescent="0.35">
      <c r="A2075">
        <v>116</v>
      </c>
      <c r="B2075">
        <v>7.2</v>
      </c>
    </row>
    <row r="2076" spans="1:2" x14ac:dyDescent="0.35">
      <c r="A2076">
        <v>93</v>
      </c>
      <c r="B2076">
        <v>4.3</v>
      </c>
    </row>
    <row r="2077" spans="1:2" x14ac:dyDescent="0.35">
      <c r="A2077">
        <v>102</v>
      </c>
      <c r="B2077">
        <v>6.4</v>
      </c>
    </row>
    <row r="2078" spans="1:2" x14ac:dyDescent="0.35">
      <c r="A2078">
        <v>103</v>
      </c>
      <c r="B2078">
        <v>7.1</v>
      </c>
    </row>
    <row r="2079" spans="1:2" x14ac:dyDescent="0.35">
      <c r="A2079">
        <v>115</v>
      </c>
      <c r="B2079">
        <v>6.3</v>
      </c>
    </row>
    <row r="2080" spans="1:2" x14ac:dyDescent="0.35">
      <c r="A2080">
        <v>96</v>
      </c>
      <c r="B2080">
        <v>7.4</v>
      </c>
    </row>
    <row r="2081" spans="1:2" x14ac:dyDescent="0.35">
      <c r="A2081">
        <v>98</v>
      </c>
      <c r="B2081">
        <v>6.1</v>
      </c>
    </row>
    <row r="2082" spans="1:2" x14ac:dyDescent="0.35">
      <c r="A2082">
        <v>101</v>
      </c>
      <c r="B2082">
        <v>6.6</v>
      </c>
    </row>
    <row r="2083" spans="1:2" x14ac:dyDescent="0.35">
      <c r="A2083">
        <v>106</v>
      </c>
      <c r="B2083">
        <v>6</v>
      </c>
    </row>
    <row r="2084" spans="1:2" x14ac:dyDescent="0.35">
      <c r="A2084">
        <v>101</v>
      </c>
      <c r="B2084">
        <v>6.8</v>
      </c>
    </row>
    <row r="2085" spans="1:2" x14ac:dyDescent="0.35">
      <c r="A2085">
        <v>111</v>
      </c>
      <c r="B2085">
        <v>6.8</v>
      </c>
    </row>
    <row r="2086" spans="1:2" x14ac:dyDescent="0.35">
      <c r="A2086">
        <v>99</v>
      </c>
      <c r="B2086">
        <v>7.2</v>
      </c>
    </row>
    <row r="2087" spans="1:2" x14ac:dyDescent="0.35">
      <c r="A2087">
        <v>88</v>
      </c>
      <c r="B2087">
        <v>1.9</v>
      </c>
    </row>
    <row r="2088" spans="1:2" x14ac:dyDescent="0.35">
      <c r="A2088">
        <v>83</v>
      </c>
      <c r="B2088">
        <v>5.5</v>
      </c>
    </row>
    <row r="2089" spans="1:2" x14ac:dyDescent="0.35">
      <c r="A2089">
        <v>91</v>
      </c>
      <c r="B2089">
        <v>4.5</v>
      </c>
    </row>
    <row r="2090" spans="1:2" x14ac:dyDescent="0.35">
      <c r="A2090">
        <v>108</v>
      </c>
      <c r="B2090">
        <v>6.3</v>
      </c>
    </row>
    <row r="2091" spans="1:2" x14ac:dyDescent="0.35">
      <c r="A2091">
        <v>148</v>
      </c>
      <c r="B2091">
        <v>6.7</v>
      </c>
    </row>
    <row r="2092" spans="1:2" x14ac:dyDescent="0.35">
      <c r="A2092">
        <v>77</v>
      </c>
      <c r="B2092">
        <v>2.8</v>
      </c>
    </row>
    <row r="2093" spans="1:2" x14ac:dyDescent="0.35">
      <c r="A2093">
        <v>110</v>
      </c>
      <c r="B2093">
        <v>5</v>
      </c>
    </row>
    <row r="2094" spans="1:2" x14ac:dyDescent="0.35">
      <c r="A2094">
        <v>83</v>
      </c>
      <c r="B2094">
        <v>4.3</v>
      </c>
    </row>
    <row r="2095" spans="1:2" x14ac:dyDescent="0.35">
      <c r="A2095">
        <v>107</v>
      </c>
      <c r="B2095">
        <v>5.6</v>
      </c>
    </row>
    <row r="2096" spans="1:2" x14ac:dyDescent="0.35">
      <c r="A2096">
        <v>100</v>
      </c>
      <c r="B2096">
        <v>6.2</v>
      </c>
    </row>
    <row r="2097" spans="1:2" x14ac:dyDescent="0.35">
      <c r="A2097">
        <v>87</v>
      </c>
      <c r="B2097">
        <v>5.3</v>
      </c>
    </row>
    <row r="2098" spans="1:2" x14ac:dyDescent="0.35">
      <c r="A2098">
        <v>154</v>
      </c>
      <c r="B2098">
        <v>7.4</v>
      </c>
    </row>
    <row r="2099" spans="1:2" x14ac:dyDescent="0.35">
      <c r="A2099">
        <v>99</v>
      </c>
      <c r="B2099">
        <v>6.5</v>
      </c>
    </row>
    <row r="2100" spans="1:2" x14ac:dyDescent="0.35">
      <c r="A2100">
        <v>100</v>
      </c>
      <c r="B2100">
        <v>7.1</v>
      </c>
    </row>
    <row r="2101" spans="1:2" x14ac:dyDescent="0.35">
      <c r="A2101">
        <v>116</v>
      </c>
      <c r="B2101">
        <v>7.2</v>
      </c>
    </row>
    <row r="2102" spans="1:2" x14ac:dyDescent="0.35">
      <c r="A2102">
        <v>94</v>
      </c>
      <c r="B2102">
        <v>2.2999999999999998</v>
      </c>
    </row>
    <row r="2103" spans="1:2" x14ac:dyDescent="0.35">
      <c r="A2103">
        <v>111</v>
      </c>
      <c r="B2103">
        <v>6.4</v>
      </c>
    </row>
    <row r="2104" spans="1:2" x14ac:dyDescent="0.35">
      <c r="A2104">
        <v>100</v>
      </c>
      <c r="B2104">
        <v>6.1</v>
      </c>
    </row>
    <row r="2105" spans="1:2" x14ac:dyDescent="0.35">
      <c r="A2105">
        <v>125</v>
      </c>
      <c r="B2105">
        <v>7</v>
      </c>
    </row>
    <row r="2106" spans="1:2" x14ac:dyDescent="0.35">
      <c r="A2106">
        <v>119</v>
      </c>
      <c r="B2106">
        <v>7</v>
      </c>
    </row>
    <row r="2107" spans="1:2" x14ac:dyDescent="0.35">
      <c r="A2107">
        <v>135</v>
      </c>
      <c r="B2107">
        <v>7</v>
      </c>
    </row>
    <row r="2108" spans="1:2" x14ac:dyDescent="0.35">
      <c r="A2108">
        <v>93</v>
      </c>
      <c r="B2108">
        <v>4.9000000000000004</v>
      </c>
    </row>
    <row r="2109" spans="1:2" x14ac:dyDescent="0.35">
      <c r="A2109">
        <v>114</v>
      </c>
      <c r="B2109">
        <v>6.9</v>
      </c>
    </row>
    <row r="2110" spans="1:2" x14ac:dyDescent="0.35">
      <c r="A2110">
        <v>124</v>
      </c>
      <c r="B2110">
        <v>7.5</v>
      </c>
    </row>
    <row r="2111" spans="1:2" x14ac:dyDescent="0.35">
      <c r="A2111">
        <v>134</v>
      </c>
      <c r="B2111">
        <v>8.4</v>
      </c>
    </row>
    <row r="2112" spans="1:2" x14ac:dyDescent="0.35">
      <c r="A2112">
        <v>114</v>
      </c>
      <c r="B2112">
        <v>6.9</v>
      </c>
    </row>
    <row r="2113" spans="1:2" x14ac:dyDescent="0.35">
      <c r="A2113">
        <v>124</v>
      </c>
      <c r="B2113">
        <v>4.5</v>
      </c>
    </row>
    <row r="2114" spans="1:2" x14ac:dyDescent="0.35">
      <c r="A2114">
        <v>104</v>
      </c>
      <c r="B2114">
        <v>7.4</v>
      </c>
    </row>
    <row r="2115" spans="1:2" x14ac:dyDescent="0.35">
      <c r="A2115">
        <v>118</v>
      </c>
      <c r="B2115">
        <v>7</v>
      </c>
    </row>
    <row r="2116" spans="1:2" x14ac:dyDescent="0.35">
      <c r="A2116">
        <v>80</v>
      </c>
      <c r="B2116">
        <v>2.8</v>
      </c>
    </row>
    <row r="2117" spans="1:2" x14ac:dyDescent="0.35">
      <c r="A2117">
        <v>107</v>
      </c>
      <c r="B2117">
        <v>7.5</v>
      </c>
    </row>
    <row r="2118" spans="1:2" x14ac:dyDescent="0.35">
      <c r="A2118">
        <v>125</v>
      </c>
      <c r="B2118">
        <v>7.1</v>
      </c>
    </row>
    <row r="2119" spans="1:2" x14ac:dyDescent="0.35">
      <c r="A2119">
        <v>115</v>
      </c>
      <c r="B2119">
        <v>6.4</v>
      </c>
    </row>
    <row r="2120" spans="1:2" x14ac:dyDescent="0.35">
      <c r="A2120">
        <v>122</v>
      </c>
      <c r="B2120">
        <v>5.3</v>
      </c>
    </row>
    <row r="2121" spans="1:2" x14ac:dyDescent="0.35">
      <c r="A2121">
        <v>103</v>
      </c>
      <c r="B2121">
        <v>6.9</v>
      </c>
    </row>
    <row r="2122" spans="1:2" x14ac:dyDescent="0.35">
      <c r="A2122">
        <v>101</v>
      </c>
      <c r="B2122">
        <v>6.2</v>
      </c>
    </row>
    <row r="2123" spans="1:2" x14ac:dyDescent="0.35">
      <c r="A2123">
        <v>107</v>
      </c>
      <c r="B2123">
        <v>6.4</v>
      </c>
    </row>
    <row r="2124" spans="1:2" x14ac:dyDescent="0.35">
      <c r="A2124">
        <v>107</v>
      </c>
      <c r="B2124">
        <v>5.0999999999999996</v>
      </c>
    </row>
    <row r="2125" spans="1:2" x14ac:dyDescent="0.35">
      <c r="A2125">
        <v>100</v>
      </c>
      <c r="B2125">
        <v>5.5</v>
      </c>
    </row>
    <row r="2126" spans="1:2" x14ac:dyDescent="0.35">
      <c r="A2126">
        <v>110</v>
      </c>
      <c r="B2126">
        <v>5.4</v>
      </c>
    </row>
    <row r="2127" spans="1:2" x14ac:dyDescent="0.35">
      <c r="A2127">
        <v>125</v>
      </c>
      <c r="B2127">
        <v>7.5</v>
      </c>
    </row>
    <row r="2128" spans="1:2" x14ac:dyDescent="0.35">
      <c r="A2128">
        <v>184</v>
      </c>
      <c r="B2128">
        <v>7.4</v>
      </c>
    </row>
    <row r="2129" spans="1:2" x14ac:dyDescent="0.35">
      <c r="A2129">
        <v>236</v>
      </c>
      <c r="B2129">
        <v>8</v>
      </c>
    </row>
    <row r="2130" spans="1:2" x14ac:dyDescent="0.35">
      <c r="A2130">
        <v>97</v>
      </c>
      <c r="B2130">
        <v>5.7</v>
      </c>
    </row>
    <row r="2131" spans="1:2" x14ac:dyDescent="0.35">
      <c r="A2131">
        <v>113</v>
      </c>
      <c r="B2131">
        <v>6.8</v>
      </c>
    </row>
    <row r="2132" spans="1:2" x14ac:dyDescent="0.35">
      <c r="A2132">
        <v>95</v>
      </c>
      <c r="B2132">
        <v>5.9</v>
      </c>
    </row>
    <row r="2133" spans="1:2" x14ac:dyDescent="0.35">
      <c r="A2133">
        <v>103</v>
      </c>
      <c r="B2133">
        <v>7.2</v>
      </c>
    </row>
    <row r="2134" spans="1:2" x14ac:dyDescent="0.35">
      <c r="A2134">
        <v>91</v>
      </c>
      <c r="B2134">
        <v>5.5</v>
      </c>
    </row>
    <row r="2135" spans="1:2" x14ac:dyDescent="0.35">
      <c r="A2135">
        <v>116</v>
      </c>
      <c r="B2135">
        <v>8.5</v>
      </c>
    </row>
    <row r="2136" spans="1:2" x14ac:dyDescent="0.35">
      <c r="A2136">
        <v>93</v>
      </c>
      <c r="B2136">
        <v>5.6</v>
      </c>
    </row>
    <row r="2137" spans="1:2" x14ac:dyDescent="0.35">
      <c r="A2137">
        <v>113</v>
      </c>
      <c r="B2137">
        <v>4.0999999999999996</v>
      </c>
    </row>
    <row r="2138" spans="1:2" x14ac:dyDescent="0.35">
      <c r="A2138">
        <v>101</v>
      </c>
      <c r="B2138">
        <v>6.1</v>
      </c>
    </row>
    <row r="2139" spans="1:2" x14ac:dyDescent="0.35">
      <c r="A2139">
        <v>95</v>
      </c>
      <c r="B2139">
        <v>5.4</v>
      </c>
    </row>
    <row r="2140" spans="1:2" x14ac:dyDescent="0.35">
      <c r="A2140">
        <v>109</v>
      </c>
      <c r="B2140">
        <v>7.1</v>
      </c>
    </row>
    <row r="2141" spans="1:2" x14ac:dyDescent="0.35">
      <c r="A2141">
        <v>85</v>
      </c>
      <c r="B2141">
        <v>3.6</v>
      </c>
    </row>
    <row r="2142" spans="1:2" x14ac:dyDescent="0.35">
      <c r="A2142">
        <v>101</v>
      </c>
      <c r="B2142">
        <v>6.5</v>
      </c>
    </row>
    <row r="2143" spans="1:2" x14ac:dyDescent="0.35">
      <c r="A2143">
        <v>125</v>
      </c>
      <c r="B2143">
        <v>8.6</v>
      </c>
    </row>
    <row r="2144" spans="1:2" x14ac:dyDescent="0.35">
      <c r="A2144">
        <v>132</v>
      </c>
      <c r="B2144">
        <v>7</v>
      </c>
    </row>
    <row r="2145" spans="1:2" x14ac:dyDescent="0.35">
      <c r="A2145">
        <v>131</v>
      </c>
      <c r="B2145">
        <v>7.6</v>
      </c>
    </row>
    <row r="2146" spans="1:2" x14ac:dyDescent="0.35">
      <c r="A2146">
        <v>129</v>
      </c>
      <c r="B2146">
        <v>6.5</v>
      </c>
    </row>
    <row r="2147" spans="1:2" x14ac:dyDescent="0.35">
      <c r="A2147">
        <v>100</v>
      </c>
      <c r="B2147">
        <v>6.4</v>
      </c>
    </row>
    <row r="2148" spans="1:2" x14ac:dyDescent="0.35">
      <c r="A2148">
        <v>97</v>
      </c>
      <c r="B2148">
        <v>6.3</v>
      </c>
    </row>
    <row r="2149" spans="1:2" x14ac:dyDescent="0.35">
      <c r="A2149">
        <v>92</v>
      </c>
      <c r="B2149">
        <v>5.7</v>
      </c>
    </row>
    <row r="2150" spans="1:2" x14ac:dyDescent="0.35">
      <c r="A2150">
        <v>116</v>
      </c>
      <c r="B2150">
        <v>6.3</v>
      </c>
    </row>
    <row r="2151" spans="1:2" x14ac:dyDescent="0.35">
      <c r="A2151">
        <v>90</v>
      </c>
      <c r="B2151">
        <v>6</v>
      </c>
    </row>
    <row r="2152" spans="1:2" x14ac:dyDescent="0.35">
      <c r="A2152">
        <v>81</v>
      </c>
      <c r="B2152">
        <v>7.7</v>
      </c>
    </row>
    <row r="2153" spans="1:2" x14ac:dyDescent="0.35">
      <c r="A2153">
        <v>97</v>
      </c>
      <c r="B2153">
        <v>6.2</v>
      </c>
    </row>
    <row r="2154" spans="1:2" x14ac:dyDescent="0.35">
      <c r="A2154">
        <v>118</v>
      </c>
      <c r="B2154">
        <v>7.7</v>
      </c>
    </row>
    <row r="2155" spans="1:2" x14ac:dyDescent="0.35">
      <c r="A2155">
        <v>100</v>
      </c>
      <c r="B2155">
        <v>6.4</v>
      </c>
    </row>
    <row r="2156" spans="1:2" x14ac:dyDescent="0.35">
      <c r="A2156">
        <v>97</v>
      </c>
      <c r="B2156">
        <v>6.4</v>
      </c>
    </row>
    <row r="2157" spans="1:2" x14ac:dyDescent="0.35">
      <c r="A2157">
        <v>114</v>
      </c>
      <c r="B2157">
        <v>6.9</v>
      </c>
    </row>
    <row r="2158" spans="1:2" x14ac:dyDescent="0.35">
      <c r="A2158">
        <v>130</v>
      </c>
      <c r="B2158">
        <v>7.3</v>
      </c>
    </row>
    <row r="2159" spans="1:2" x14ac:dyDescent="0.35">
      <c r="A2159">
        <v>82</v>
      </c>
      <c r="B2159">
        <v>7.3</v>
      </c>
    </row>
    <row r="2160" spans="1:2" x14ac:dyDescent="0.35">
      <c r="A2160">
        <v>96</v>
      </c>
      <c r="B2160">
        <v>6.2</v>
      </c>
    </row>
    <row r="2161" spans="1:2" x14ac:dyDescent="0.35">
      <c r="A2161">
        <v>105</v>
      </c>
      <c r="B2161">
        <v>6.6</v>
      </c>
    </row>
    <row r="2162" spans="1:2" x14ac:dyDescent="0.35">
      <c r="A2162">
        <v>122</v>
      </c>
      <c r="B2162">
        <v>6.7</v>
      </c>
    </row>
    <row r="2163" spans="1:2" x14ac:dyDescent="0.35">
      <c r="A2163">
        <v>88</v>
      </c>
      <c r="B2163">
        <v>5.7</v>
      </c>
    </row>
    <row r="2164" spans="1:2" x14ac:dyDescent="0.35">
      <c r="A2164">
        <v>110</v>
      </c>
      <c r="B2164">
        <v>3.1</v>
      </c>
    </row>
    <row r="2165" spans="1:2" x14ac:dyDescent="0.35">
      <c r="A2165">
        <v>103</v>
      </c>
      <c r="B2165">
        <v>6.3</v>
      </c>
    </row>
    <row r="2166" spans="1:2" x14ac:dyDescent="0.35">
      <c r="A2166">
        <v>106</v>
      </c>
      <c r="B2166">
        <v>5.7</v>
      </c>
    </row>
    <row r="2167" spans="1:2" x14ac:dyDescent="0.35">
      <c r="A2167">
        <v>98</v>
      </c>
      <c r="B2167">
        <v>7.1</v>
      </c>
    </row>
    <row r="2168" spans="1:2" x14ac:dyDescent="0.35">
      <c r="A2168">
        <v>68</v>
      </c>
      <c r="B2168">
        <v>7</v>
      </c>
    </row>
    <row r="2169" spans="1:2" x14ac:dyDescent="0.35">
      <c r="A2169">
        <v>94</v>
      </c>
      <c r="B2169">
        <v>6.1</v>
      </c>
    </row>
    <row r="2170" spans="1:2" x14ac:dyDescent="0.35">
      <c r="A2170">
        <v>99</v>
      </c>
      <c r="B2170">
        <v>6.6</v>
      </c>
    </row>
    <row r="2171" spans="1:2" x14ac:dyDescent="0.35">
      <c r="A2171">
        <v>107</v>
      </c>
      <c r="B2171">
        <v>7.8</v>
      </c>
    </row>
    <row r="2172" spans="1:2" x14ac:dyDescent="0.35">
      <c r="A2172">
        <v>180</v>
      </c>
      <c r="B2172">
        <v>8.3000000000000007</v>
      </c>
    </row>
    <row r="2173" spans="1:2" x14ac:dyDescent="0.35">
      <c r="A2173">
        <v>89</v>
      </c>
      <c r="B2173">
        <v>3.9</v>
      </c>
    </row>
    <row r="2174" spans="1:2" x14ac:dyDescent="0.35">
      <c r="A2174">
        <v>97</v>
      </c>
      <c r="B2174">
        <v>7</v>
      </c>
    </row>
    <row r="2175" spans="1:2" x14ac:dyDescent="0.35">
      <c r="A2175">
        <v>113</v>
      </c>
      <c r="B2175">
        <v>6.7</v>
      </c>
    </row>
    <row r="2176" spans="1:2" x14ac:dyDescent="0.35">
      <c r="A2176">
        <v>131</v>
      </c>
      <c r="B2176">
        <v>7.3</v>
      </c>
    </row>
    <row r="2177" spans="1:2" x14ac:dyDescent="0.35">
      <c r="A2177">
        <v>103</v>
      </c>
      <c r="B2177">
        <v>6.3</v>
      </c>
    </row>
    <row r="2178" spans="1:2" x14ac:dyDescent="0.35">
      <c r="A2178">
        <v>119</v>
      </c>
      <c r="B2178">
        <v>7.8</v>
      </c>
    </row>
    <row r="2179" spans="1:2" x14ac:dyDescent="0.35">
      <c r="A2179">
        <v>98</v>
      </c>
      <c r="B2179">
        <v>7.3</v>
      </c>
    </row>
    <row r="2180" spans="1:2" x14ac:dyDescent="0.35">
      <c r="A2180">
        <v>111</v>
      </c>
      <c r="B2180">
        <v>7.6</v>
      </c>
    </row>
    <row r="2181" spans="1:2" x14ac:dyDescent="0.35">
      <c r="A2181">
        <v>94</v>
      </c>
      <c r="B2181">
        <v>5.3</v>
      </c>
    </row>
    <row r="2182" spans="1:2" x14ac:dyDescent="0.35">
      <c r="A2182">
        <v>81</v>
      </c>
      <c r="B2182">
        <v>5.3</v>
      </c>
    </row>
    <row r="2183" spans="1:2" x14ac:dyDescent="0.35">
      <c r="A2183">
        <v>89</v>
      </c>
      <c r="B2183">
        <v>6.8</v>
      </c>
    </row>
    <row r="2184" spans="1:2" x14ac:dyDescent="0.35">
      <c r="A2184">
        <v>106</v>
      </c>
      <c r="B2184">
        <v>7.1</v>
      </c>
    </row>
    <row r="2185" spans="1:2" x14ac:dyDescent="0.35">
      <c r="A2185">
        <v>86</v>
      </c>
      <c r="B2185">
        <v>5.8</v>
      </c>
    </row>
    <row r="2186" spans="1:2" x14ac:dyDescent="0.35">
      <c r="A2186">
        <v>103</v>
      </c>
      <c r="B2186">
        <v>5.8</v>
      </c>
    </row>
    <row r="2187" spans="1:2" x14ac:dyDescent="0.35">
      <c r="A2187">
        <v>121</v>
      </c>
      <c r="B2187">
        <v>8.3000000000000007</v>
      </c>
    </row>
    <row r="2188" spans="1:2" x14ac:dyDescent="0.35">
      <c r="A2188">
        <v>109</v>
      </c>
      <c r="B2188">
        <v>5.6</v>
      </c>
    </row>
    <row r="2189" spans="1:2" x14ac:dyDescent="0.35">
      <c r="A2189">
        <v>109</v>
      </c>
      <c r="B2189">
        <v>6.8</v>
      </c>
    </row>
    <row r="2190" spans="1:2" x14ac:dyDescent="0.35">
      <c r="A2190">
        <v>123</v>
      </c>
      <c r="B2190">
        <v>5</v>
      </c>
    </row>
    <row r="2191" spans="1:2" x14ac:dyDescent="0.35">
      <c r="A2191">
        <v>94</v>
      </c>
      <c r="B2191">
        <v>7.6</v>
      </c>
    </row>
    <row r="2192" spans="1:2" x14ac:dyDescent="0.35">
      <c r="A2192">
        <v>94</v>
      </c>
      <c r="B2192">
        <v>6.7</v>
      </c>
    </row>
    <row r="2193" spans="1:2" x14ac:dyDescent="0.35">
      <c r="A2193">
        <v>115</v>
      </c>
      <c r="B2193">
        <v>6.7</v>
      </c>
    </row>
    <row r="2194" spans="1:2" x14ac:dyDescent="0.35">
      <c r="A2194">
        <v>107</v>
      </c>
      <c r="B2194">
        <v>5.7</v>
      </c>
    </row>
    <row r="2195" spans="1:2" x14ac:dyDescent="0.35">
      <c r="A2195">
        <v>91</v>
      </c>
      <c r="B2195">
        <v>5.2</v>
      </c>
    </row>
    <row r="2196" spans="1:2" x14ac:dyDescent="0.35">
      <c r="A2196">
        <v>125</v>
      </c>
      <c r="B2196">
        <v>7.5</v>
      </c>
    </row>
    <row r="2197" spans="1:2" x14ac:dyDescent="0.35">
      <c r="A2197">
        <v>122</v>
      </c>
      <c r="B2197">
        <v>7.2</v>
      </c>
    </row>
    <row r="2198" spans="1:2" x14ac:dyDescent="0.35">
      <c r="A2198">
        <v>102</v>
      </c>
      <c r="B2198">
        <v>5.3</v>
      </c>
    </row>
    <row r="2199" spans="1:2" x14ac:dyDescent="0.35">
      <c r="A2199">
        <v>90</v>
      </c>
      <c r="B2199">
        <v>6.5</v>
      </c>
    </row>
    <row r="2200" spans="1:2" x14ac:dyDescent="0.35">
      <c r="A2200">
        <v>98</v>
      </c>
      <c r="B2200">
        <v>5</v>
      </c>
    </row>
    <row r="2201" spans="1:2" x14ac:dyDescent="0.35">
      <c r="A2201">
        <v>109</v>
      </c>
      <c r="B2201">
        <v>6.1</v>
      </c>
    </row>
    <row r="2202" spans="1:2" x14ac:dyDescent="0.35">
      <c r="A2202">
        <v>90</v>
      </c>
      <c r="B2202">
        <v>4.4000000000000004</v>
      </c>
    </row>
    <row r="2203" spans="1:2" x14ac:dyDescent="0.35">
      <c r="A2203">
        <v>112</v>
      </c>
      <c r="B2203">
        <v>7.5</v>
      </c>
    </row>
    <row r="2204" spans="1:2" x14ac:dyDescent="0.35">
      <c r="A2204">
        <v>94</v>
      </c>
      <c r="B2204">
        <v>5.7</v>
      </c>
    </row>
    <row r="2205" spans="1:2" x14ac:dyDescent="0.35">
      <c r="A2205">
        <v>105</v>
      </c>
      <c r="B2205">
        <v>5.5</v>
      </c>
    </row>
    <row r="2206" spans="1:2" x14ac:dyDescent="0.35">
      <c r="A2206">
        <v>104</v>
      </c>
      <c r="B2206">
        <v>7.1</v>
      </c>
    </row>
    <row r="2207" spans="1:2" x14ac:dyDescent="0.35">
      <c r="A2207">
        <v>112</v>
      </c>
      <c r="B2207">
        <v>5.9</v>
      </c>
    </row>
    <row r="2208" spans="1:2" x14ac:dyDescent="0.35">
      <c r="A2208">
        <v>108</v>
      </c>
      <c r="B2208">
        <v>6.7</v>
      </c>
    </row>
    <row r="2209" spans="1:2" x14ac:dyDescent="0.35">
      <c r="A2209">
        <v>112</v>
      </c>
      <c r="B2209">
        <v>7</v>
      </c>
    </row>
    <row r="2210" spans="1:2" x14ac:dyDescent="0.35">
      <c r="A2210">
        <v>127</v>
      </c>
      <c r="B2210">
        <v>7.9</v>
      </c>
    </row>
    <row r="2211" spans="1:2" x14ac:dyDescent="0.35">
      <c r="A2211">
        <v>111</v>
      </c>
      <c r="B2211">
        <v>6.9</v>
      </c>
    </row>
    <row r="2212" spans="1:2" x14ac:dyDescent="0.35">
      <c r="A2212">
        <v>126</v>
      </c>
      <c r="B2212">
        <v>7.3</v>
      </c>
    </row>
    <row r="2213" spans="1:2" x14ac:dyDescent="0.35">
      <c r="A2213">
        <v>114</v>
      </c>
      <c r="B2213">
        <v>7.3</v>
      </c>
    </row>
    <row r="2214" spans="1:2" x14ac:dyDescent="0.35">
      <c r="A2214">
        <v>99</v>
      </c>
      <c r="B2214">
        <v>3.5</v>
      </c>
    </row>
    <row r="2215" spans="1:2" x14ac:dyDescent="0.35">
      <c r="A2215">
        <v>150</v>
      </c>
      <c r="B2215">
        <v>7.8</v>
      </c>
    </row>
    <row r="2216" spans="1:2" x14ac:dyDescent="0.35">
      <c r="A2216">
        <v>112</v>
      </c>
      <c r="B2216">
        <v>6.7</v>
      </c>
    </row>
    <row r="2217" spans="1:2" x14ac:dyDescent="0.35">
      <c r="A2217">
        <v>108</v>
      </c>
      <c r="B2217">
        <v>6.4</v>
      </c>
    </row>
    <row r="2218" spans="1:2" x14ac:dyDescent="0.35">
      <c r="A2218">
        <v>116</v>
      </c>
      <c r="B2218">
        <v>7.1</v>
      </c>
    </row>
    <row r="2219" spans="1:2" x14ac:dyDescent="0.35">
      <c r="A2219">
        <v>144</v>
      </c>
      <c r="B2219">
        <v>7.8</v>
      </c>
    </row>
    <row r="2220" spans="1:2" x14ac:dyDescent="0.35">
      <c r="A2220">
        <v>93</v>
      </c>
      <c r="B2220">
        <v>5.9</v>
      </c>
    </row>
    <row r="2221" spans="1:2" x14ac:dyDescent="0.35">
      <c r="A2221">
        <v>103</v>
      </c>
      <c r="B2221">
        <v>7.2</v>
      </c>
    </row>
    <row r="2222" spans="1:2" x14ac:dyDescent="0.35">
      <c r="A2222">
        <v>121</v>
      </c>
      <c r="B2222">
        <v>6.2</v>
      </c>
    </row>
    <row r="2223" spans="1:2" x14ac:dyDescent="0.35">
      <c r="A2223">
        <v>105</v>
      </c>
      <c r="B2223">
        <v>6.7</v>
      </c>
    </row>
    <row r="2224" spans="1:2" x14ac:dyDescent="0.35">
      <c r="A2224">
        <v>119</v>
      </c>
      <c r="B2224">
        <v>7.6</v>
      </c>
    </row>
    <row r="2225" spans="1:2" x14ac:dyDescent="0.35">
      <c r="A2225">
        <v>98</v>
      </c>
      <c r="B2225">
        <v>6.2</v>
      </c>
    </row>
    <row r="2226" spans="1:2" x14ac:dyDescent="0.35">
      <c r="A2226">
        <v>80</v>
      </c>
      <c r="B2226">
        <v>6.5</v>
      </c>
    </row>
    <row r="2227" spans="1:2" x14ac:dyDescent="0.35">
      <c r="A2227">
        <v>121</v>
      </c>
      <c r="B2227">
        <v>8.1</v>
      </c>
    </row>
    <row r="2228" spans="1:2" x14ac:dyDescent="0.35">
      <c r="A2228">
        <v>94</v>
      </c>
      <c r="B2228">
        <v>6.3</v>
      </c>
    </row>
    <row r="2229" spans="1:2" x14ac:dyDescent="0.35">
      <c r="A2229">
        <v>93</v>
      </c>
      <c r="B2229">
        <v>4.4000000000000004</v>
      </c>
    </row>
    <row r="2230" spans="1:2" x14ac:dyDescent="0.35">
      <c r="A2230">
        <v>116</v>
      </c>
      <c r="B2230">
        <v>6</v>
      </c>
    </row>
    <row r="2231" spans="1:2" x14ac:dyDescent="0.35">
      <c r="A2231">
        <v>101</v>
      </c>
      <c r="B2231">
        <v>7.6</v>
      </c>
    </row>
    <row r="2232" spans="1:2" x14ac:dyDescent="0.35">
      <c r="A2232">
        <v>154</v>
      </c>
      <c r="B2232">
        <v>8.4</v>
      </c>
    </row>
    <row r="2233" spans="1:2" x14ac:dyDescent="0.35">
      <c r="A2233">
        <v>170</v>
      </c>
      <c r="B2233">
        <v>7.9</v>
      </c>
    </row>
    <row r="2234" spans="1:2" x14ac:dyDescent="0.35">
      <c r="A2234">
        <v>99</v>
      </c>
      <c r="B2234">
        <v>5.6</v>
      </c>
    </row>
    <row r="2235" spans="1:2" x14ac:dyDescent="0.35">
      <c r="A2235">
        <v>104</v>
      </c>
      <c r="B2235">
        <v>6.5</v>
      </c>
    </row>
    <row r="2236" spans="1:2" x14ac:dyDescent="0.35">
      <c r="A2236">
        <v>126</v>
      </c>
      <c r="B2236">
        <v>7.5</v>
      </c>
    </row>
    <row r="2237" spans="1:2" x14ac:dyDescent="0.35">
      <c r="A2237">
        <v>110</v>
      </c>
      <c r="B2237">
        <v>6.3</v>
      </c>
    </row>
    <row r="2238" spans="1:2" x14ac:dyDescent="0.35">
      <c r="A2238">
        <v>101</v>
      </c>
      <c r="B2238">
        <v>7.9</v>
      </c>
    </row>
    <row r="2239" spans="1:2" x14ac:dyDescent="0.35">
      <c r="A2239">
        <v>87</v>
      </c>
      <c r="B2239">
        <v>5.0999999999999996</v>
      </c>
    </row>
    <row r="2240" spans="1:2" x14ac:dyDescent="0.35">
      <c r="A2240">
        <v>123</v>
      </c>
      <c r="B2240">
        <v>6.7</v>
      </c>
    </row>
    <row r="2241" spans="1:2" x14ac:dyDescent="0.35">
      <c r="A2241">
        <v>109</v>
      </c>
      <c r="B2241">
        <v>6.7</v>
      </c>
    </row>
    <row r="2242" spans="1:2" x14ac:dyDescent="0.35">
      <c r="A2242">
        <v>90</v>
      </c>
      <c r="B2242">
        <v>5.6</v>
      </c>
    </row>
    <row r="2243" spans="1:2" x14ac:dyDescent="0.35">
      <c r="A2243">
        <v>96</v>
      </c>
      <c r="B2243">
        <v>5.6</v>
      </c>
    </row>
    <row r="2244" spans="1:2" x14ac:dyDescent="0.35">
      <c r="A2244">
        <v>82</v>
      </c>
      <c r="B2244">
        <v>6.2</v>
      </c>
    </row>
    <row r="2245" spans="1:2" x14ac:dyDescent="0.35">
      <c r="A2245">
        <v>86</v>
      </c>
      <c r="B2245">
        <v>5.6</v>
      </c>
    </row>
    <row r="2246" spans="1:2" x14ac:dyDescent="0.35">
      <c r="A2246">
        <v>108</v>
      </c>
      <c r="B2246">
        <v>6.4</v>
      </c>
    </row>
    <row r="2247" spans="1:2" x14ac:dyDescent="0.35">
      <c r="A2247">
        <v>98</v>
      </c>
      <c r="B2247">
        <v>5.6</v>
      </c>
    </row>
    <row r="2248" spans="1:2" x14ac:dyDescent="0.35">
      <c r="A2248">
        <v>129</v>
      </c>
      <c r="B2248">
        <v>7.4</v>
      </c>
    </row>
    <row r="2249" spans="1:2" x14ac:dyDescent="0.35">
      <c r="A2249">
        <v>112</v>
      </c>
      <c r="B2249">
        <v>7.2</v>
      </c>
    </row>
    <row r="2250" spans="1:2" x14ac:dyDescent="0.35">
      <c r="A2250">
        <v>108</v>
      </c>
      <c r="B2250">
        <v>4.9000000000000004</v>
      </c>
    </row>
    <row r="2251" spans="1:2" x14ac:dyDescent="0.35">
      <c r="A2251">
        <v>121</v>
      </c>
      <c r="B2251">
        <v>7.5</v>
      </c>
    </row>
    <row r="2252" spans="1:2" x14ac:dyDescent="0.35">
      <c r="A2252">
        <v>89</v>
      </c>
      <c r="B2252">
        <v>4.8</v>
      </c>
    </row>
    <row r="2253" spans="1:2" x14ac:dyDescent="0.35">
      <c r="A2253">
        <v>89</v>
      </c>
      <c r="B2253">
        <v>3.1</v>
      </c>
    </row>
    <row r="2254" spans="1:2" x14ac:dyDescent="0.35">
      <c r="A2254">
        <v>73</v>
      </c>
      <c r="B2254">
        <v>5.8</v>
      </c>
    </row>
    <row r="2255" spans="1:2" x14ac:dyDescent="0.35">
      <c r="A2255">
        <v>132</v>
      </c>
      <c r="B2255">
        <v>6.7</v>
      </c>
    </row>
    <row r="2256" spans="1:2" x14ac:dyDescent="0.35">
      <c r="A2256">
        <v>96</v>
      </c>
      <c r="B2256">
        <v>6.5</v>
      </c>
    </row>
    <row r="2257" spans="1:2" x14ac:dyDescent="0.35">
      <c r="A2257">
        <v>98</v>
      </c>
      <c r="B2257">
        <v>5.9</v>
      </c>
    </row>
    <row r="2258" spans="1:2" x14ac:dyDescent="0.35">
      <c r="A2258">
        <v>107</v>
      </c>
      <c r="B2258">
        <v>5.5</v>
      </c>
    </row>
    <row r="2259" spans="1:2" x14ac:dyDescent="0.35">
      <c r="A2259">
        <v>134</v>
      </c>
      <c r="B2259">
        <v>3.6</v>
      </c>
    </row>
    <row r="2260" spans="1:2" x14ac:dyDescent="0.35">
      <c r="A2260">
        <v>122</v>
      </c>
      <c r="B2260">
        <v>7.4</v>
      </c>
    </row>
    <row r="2261" spans="1:2" x14ac:dyDescent="0.35">
      <c r="A2261">
        <v>97</v>
      </c>
      <c r="B2261">
        <v>3</v>
      </c>
    </row>
    <row r="2262" spans="1:2" x14ac:dyDescent="0.35">
      <c r="A2262">
        <v>110</v>
      </c>
      <c r="B2262">
        <v>7.6</v>
      </c>
    </row>
    <row r="2263" spans="1:2" x14ac:dyDescent="0.35">
      <c r="A2263">
        <v>102</v>
      </c>
      <c r="B2263">
        <v>6.4</v>
      </c>
    </row>
    <row r="2264" spans="1:2" x14ac:dyDescent="0.35">
      <c r="A2264">
        <v>98</v>
      </c>
      <c r="B2264">
        <v>6.9</v>
      </c>
    </row>
    <row r="2265" spans="1:2" x14ac:dyDescent="0.35">
      <c r="A2265">
        <v>160</v>
      </c>
      <c r="B2265">
        <v>5.5</v>
      </c>
    </row>
    <row r="2266" spans="1:2" x14ac:dyDescent="0.35">
      <c r="A2266">
        <v>83</v>
      </c>
      <c r="B2266">
        <v>4.0999999999999996</v>
      </c>
    </row>
    <row r="2267" spans="1:2" x14ac:dyDescent="0.35">
      <c r="A2267">
        <v>102</v>
      </c>
      <c r="B2267">
        <v>6.8</v>
      </c>
    </row>
    <row r="2268" spans="1:2" x14ac:dyDescent="0.35">
      <c r="A2268">
        <v>122</v>
      </c>
      <c r="B2268">
        <v>6.5</v>
      </c>
    </row>
    <row r="2269" spans="1:2" x14ac:dyDescent="0.35">
      <c r="A2269">
        <v>126</v>
      </c>
      <c r="B2269">
        <v>7.4</v>
      </c>
    </row>
    <row r="2270" spans="1:2" x14ac:dyDescent="0.35">
      <c r="A2270">
        <v>136</v>
      </c>
      <c r="B2270">
        <v>7.7</v>
      </c>
    </row>
    <row r="2271" spans="1:2" x14ac:dyDescent="0.35">
      <c r="A2271">
        <v>120</v>
      </c>
      <c r="B2271">
        <v>7.1</v>
      </c>
    </row>
    <row r="2272" spans="1:2" x14ac:dyDescent="0.35">
      <c r="A2272">
        <v>108</v>
      </c>
      <c r="B2272">
        <v>6.3</v>
      </c>
    </row>
    <row r="2273" spans="1:2" x14ac:dyDescent="0.35">
      <c r="A2273">
        <v>126</v>
      </c>
      <c r="B2273">
        <v>7.6</v>
      </c>
    </row>
    <row r="2274" spans="1:2" x14ac:dyDescent="0.35">
      <c r="A2274">
        <v>128</v>
      </c>
      <c r="B2274">
        <v>8</v>
      </c>
    </row>
    <row r="2275" spans="1:2" x14ac:dyDescent="0.35">
      <c r="A2275">
        <v>113</v>
      </c>
      <c r="B2275">
        <v>7.3</v>
      </c>
    </row>
    <row r="2276" spans="1:2" x14ac:dyDescent="0.35">
      <c r="A2276">
        <v>89</v>
      </c>
      <c r="B2276">
        <v>7.6</v>
      </c>
    </row>
    <row r="2277" spans="1:2" x14ac:dyDescent="0.35">
      <c r="A2277">
        <v>129</v>
      </c>
      <c r="B2277">
        <v>7.8</v>
      </c>
    </row>
    <row r="2278" spans="1:2" x14ac:dyDescent="0.35">
      <c r="A2278">
        <v>94</v>
      </c>
      <c r="B2278">
        <v>6.5</v>
      </c>
    </row>
    <row r="2279" spans="1:2" x14ac:dyDescent="0.35">
      <c r="A2279">
        <v>106</v>
      </c>
      <c r="B2279">
        <v>6.4</v>
      </c>
    </row>
    <row r="2280" spans="1:2" x14ac:dyDescent="0.35">
      <c r="A2280">
        <v>100</v>
      </c>
      <c r="B2280">
        <v>8</v>
      </c>
    </row>
    <row r="2281" spans="1:2" x14ac:dyDescent="0.35">
      <c r="A2281">
        <v>89</v>
      </c>
      <c r="B2281">
        <v>4.8</v>
      </c>
    </row>
    <row r="2282" spans="1:2" x14ac:dyDescent="0.35">
      <c r="A2282">
        <v>94</v>
      </c>
      <c r="B2282">
        <v>7.8</v>
      </c>
    </row>
    <row r="2283" spans="1:2" x14ac:dyDescent="0.35">
      <c r="A2283">
        <v>83</v>
      </c>
      <c r="B2283">
        <v>5.9</v>
      </c>
    </row>
    <row r="2284" spans="1:2" x14ac:dyDescent="0.35">
      <c r="A2284">
        <v>111</v>
      </c>
      <c r="B2284">
        <v>5.4</v>
      </c>
    </row>
    <row r="2285" spans="1:2" x14ac:dyDescent="0.35">
      <c r="A2285">
        <v>80</v>
      </c>
      <c r="B2285">
        <v>3.3</v>
      </c>
    </row>
    <row r="2286" spans="1:2" x14ac:dyDescent="0.35">
      <c r="A2286">
        <v>112</v>
      </c>
      <c r="B2286">
        <v>8.1999999999999993</v>
      </c>
    </row>
    <row r="2287" spans="1:2" x14ac:dyDescent="0.35">
      <c r="A2287">
        <v>94</v>
      </c>
      <c r="B2287">
        <v>5.4</v>
      </c>
    </row>
    <row r="2288" spans="1:2" x14ac:dyDescent="0.35">
      <c r="A2288">
        <v>130</v>
      </c>
      <c r="B2288">
        <v>6.4</v>
      </c>
    </row>
    <row r="2289" spans="1:2" x14ac:dyDescent="0.35">
      <c r="A2289">
        <v>91</v>
      </c>
      <c r="B2289">
        <v>4.8</v>
      </c>
    </row>
    <row r="2290" spans="1:2" x14ac:dyDescent="0.35">
      <c r="A2290">
        <v>91</v>
      </c>
      <c r="B2290">
        <v>5.9</v>
      </c>
    </row>
    <row r="2291" spans="1:2" x14ac:dyDescent="0.35">
      <c r="A2291">
        <v>110</v>
      </c>
      <c r="B2291">
        <v>5.5</v>
      </c>
    </row>
    <row r="2292" spans="1:2" x14ac:dyDescent="0.35">
      <c r="A2292">
        <v>121</v>
      </c>
      <c r="B2292">
        <v>7.9</v>
      </c>
    </row>
    <row r="2293" spans="1:2" x14ac:dyDescent="0.35">
      <c r="A2293">
        <v>114</v>
      </c>
      <c r="B2293">
        <v>4.9000000000000004</v>
      </c>
    </row>
    <row r="2294" spans="1:2" x14ac:dyDescent="0.35">
      <c r="A2294">
        <v>96</v>
      </c>
      <c r="B2294">
        <v>7.2</v>
      </c>
    </row>
    <row r="2295" spans="1:2" x14ac:dyDescent="0.35">
      <c r="A2295">
        <v>94</v>
      </c>
      <c r="B2295">
        <v>5.3</v>
      </c>
    </row>
    <row r="2296" spans="1:2" x14ac:dyDescent="0.35">
      <c r="A2296">
        <v>109</v>
      </c>
      <c r="B2296">
        <v>7.2</v>
      </c>
    </row>
    <row r="2297" spans="1:2" x14ac:dyDescent="0.35">
      <c r="A2297">
        <v>107</v>
      </c>
      <c r="B2297">
        <v>5.0999999999999996</v>
      </c>
    </row>
    <row r="2298" spans="1:2" x14ac:dyDescent="0.35">
      <c r="A2298">
        <v>96</v>
      </c>
      <c r="B2298">
        <v>5.6</v>
      </c>
    </row>
    <row r="2299" spans="1:2" x14ac:dyDescent="0.35">
      <c r="A2299">
        <v>88</v>
      </c>
      <c r="B2299">
        <v>7.6</v>
      </c>
    </row>
    <row r="2300" spans="1:2" x14ac:dyDescent="0.35">
      <c r="A2300">
        <v>113</v>
      </c>
      <c r="B2300">
        <v>7.2</v>
      </c>
    </row>
    <row r="2301" spans="1:2" x14ac:dyDescent="0.35">
      <c r="A2301">
        <v>101</v>
      </c>
      <c r="B2301">
        <v>5.7</v>
      </c>
    </row>
    <row r="2302" spans="1:2" x14ac:dyDescent="0.35">
      <c r="A2302">
        <v>105</v>
      </c>
      <c r="B2302">
        <v>5.2</v>
      </c>
    </row>
    <row r="2303" spans="1:2" x14ac:dyDescent="0.35">
      <c r="A2303">
        <v>125</v>
      </c>
      <c r="B2303">
        <v>7.7</v>
      </c>
    </row>
    <row r="2304" spans="1:2" x14ac:dyDescent="0.35">
      <c r="A2304">
        <v>100</v>
      </c>
      <c r="B2304">
        <v>7</v>
      </c>
    </row>
    <row r="2305" spans="1:2" x14ac:dyDescent="0.35">
      <c r="A2305">
        <v>112</v>
      </c>
      <c r="B2305">
        <v>6</v>
      </c>
    </row>
    <row r="2306" spans="1:2" x14ac:dyDescent="0.35">
      <c r="A2306">
        <v>112</v>
      </c>
      <c r="B2306">
        <v>6.6</v>
      </c>
    </row>
    <row r="2307" spans="1:2" x14ac:dyDescent="0.35">
      <c r="A2307">
        <v>95</v>
      </c>
      <c r="B2307">
        <v>6.8</v>
      </c>
    </row>
    <row r="2308" spans="1:2" x14ac:dyDescent="0.35">
      <c r="A2308">
        <v>110</v>
      </c>
      <c r="B2308">
        <v>7.2</v>
      </c>
    </row>
    <row r="2309" spans="1:2" x14ac:dyDescent="0.35">
      <c r="A2309">
        <v>118</v>
      </c>
      <c r="B2309">
        <v>7.2</v>
      </c>
    </row>
    <row r="2310" spans="1:2" x14ac:dyDescent="0.35">
      <c r="A2310">
        <v>97</v>
      </c>
      <c r="B2310">
        <v>2.8</v>
      </c>
    </row>
    <row r="2311" spans="1:2" x14ac:dyDescent="0.35">
      <c r="A2311">
        <v>120</v>
      </c>
      <c r="B2311">
        <v>6.6</v>
      </c>
    </row>
    <row r="2312" spans="1:2" x14ac:dyDescent="0.35">
      <c r="A2312">
        <v>135</v>
      </c>
      <c r="B2312">
        <v>6.7</v>
      </c>
    </row>
    <row r="2313" spans="1:2" x14ac:dyDescent="0.35">
      <c r="A2313">
        <v>101</v>
      </c>
      <c r="B2313">
        <v>7</v>
      </c>
    </row>
    <row r="2314" spans="1:2" x14ac:dyDescent="0.35">
      <c r="A2314">
        <v>92</v>
      </c>
      <c r="B2314">
        <v>4.4000000000000004</v>
      </c>
    </row>
    <row r="2315" spans="1:2" x14ac:dyDescent="0.35">
      <c r="A2315">
        <v>92</v>
      </c>
      <c r="B2315">
        <v>6.2</v>
      </c>
    </row>
    <row r="2316" spans="1:2" x14ac:dyDescent="0.35">
      <c r="A2316">
        <v>161</v>
      </c>
      <c r="B2316">
        <v>7.3</v>
      </c>
    </row>
    <row r="2317" spans="1:2" x14ac:dyDescent="0.35">
      <c r="A2317">
        <v>92</v>
      </c>
      <c r="B2317">
        <v>5.0999999999999996</v>
      </c>
    </row>
    <row r="2318" spans="1:2" x14ac:dyDescent="0.35">
      <c r="A2318">
        <v>122</v>
      </c>
      <c r="B2318">
        <v>6.6</v>
      </c>
    </row>
    <row r="2319" spans="1:2" x14ac:dyDescent="0.35">
      <c r="A2319">
        <v>91</v>
      </c>
      <c r="B2319">
        <v>4.5</v>
      </c>
    </row>
    <row r="2320" spans="1:2" x14ac:dyDescent="0.35">
      <c r="A2320">
        <v>93</v>
      </c>
      <c r="B2320">
        <v>5.9</v>
      </c>
    </row>
    <row r="2321" spans="1:2" x14ac:dyDescent="0.35">
      <c r="A2321">
        <v>94</v>
      </c>
      <c r="B2321">
        <v>6.6</v>
      </c>
    </row>
    <row r="2322" spans="1:2" x14ac:dyDescent="0.35">
      <c r="A2322">
        <v>95</v>
      </c>
      <c r="B2322">
        <v>6.5</v>
      </c>
    </row>
    <row r="2323" spans="1:2" x14ac:dyDescent="0.35">
      <c r="A2323">
        <v>105</v>
      </c>
      <c r="B2323">
        <v>7.3</v>
      </c>
    </row>
    <row r="2324" spans="1:2" x14ac:dyDescent="0.35">
      <c r="A2324">
        <v>103</v>
      </c>
      <c r="B2324">
        <v>7.5</v>
      </c>
    </row>
    <row r="2325" spans="1:2" x14ac:dyDescent="0.35">
      <c r="A2325">
        <v>102</v>
      </c>
      <c r="B2325">
        <v>5.9</v>
      </c>
    </row>
    <row r="2326" spans="1:2" x14ac:dyDescent="0.35">
      <c r="A2326">
        <v>116</v>
      </c>
      <c r="B2326">
        <v>7.4</v>
      </c>
    </row>
    <row r="2327" spans="1:2" x14ac:dyDescent="0.35">
      <c r="A2327">
        <v>110</v>
      </c>
      <c r="B2327">
        <v>6.9</v>
      </c>
    </row>
    <row r="2328" spans="1:2" x14ac:dyDescent="0.35">
      <c r="A2328">
        <v>120</v>
      </c>
      <c r="B2328">
        <v>7.9</v>
      </c>
    </row>
    <row r="2329" spans="1:2" x14ac:dyDescent="0.35">
      <c r="A2329">
        <v>122</v>
      </c>
      <c r="B2329">
        <v>8.4</v>
      </c>
    </row>
    <row r="2330" spans="1:2" x14ac:dyDescent="0.35">
      <c r="A2330">
        <v>118</v>
      </c>
      <c r="B2330">
        <v>8</v>
      </c>
    </row>
    <row r="2331" spans="1:2" x14ac:dyDescent="0.35">
      <c r="A2331">
        <v>107</v>
      </c>
      <c r="B2331">
        <v>6</v>
      </c>
    </row>
    <row r="2332" spans="1:2" x14ac:dyDescent="0.35">
      <c r="A2332">
        <v>102</v>
      </c>
      <c r="B2332">
        <v>6.8</v>
      </c>
    </row>
    <row r="2333" spans="1:2" x14ac:dyDescent="0.35">
      <c r="A2333">
        <v>154</v>
      </c>
      <c r="B2333">
        <v>7.8</v>
      </c>
    </row>
    <row r="2334" spans="1:2" x14ac:dyDescent="0.35">
      <c r="A2334">
        <v>114</v>
      </c>
      <c r="B2334">
        <v>8.1</v>
      </c>
    </row>
    <row r="2335" spans="1:2" x14ac:dyDescent="0.35">
      <c r="A2335">
        <v>109</v>
      </c>
      <c r="B2335">
        <v>6.1</v>
      </c>
    </row>
    <row r="2336" spans="1:2" x14ac:dyDescent="0.35">
      <c r="A2336">
        <v>94</v>
      </c>
      <c r="B2336">
        <v>6.2</v>
      </c>
    </row>
    <row r="2337" spans="1:2" x14ac:dyDescent="0.35">
      <c r="A2337">
        <v>100</v>
      </c>
      <c r="B2337">
        <v>6.2</v>
      </c>
    </row>
    <row r="2338" spans="1:2" x14ac:dyDescent="0.35">
      <c r="A2338">
        <v>98</v>
      </c>
      <c r="B2338">
        <v>7.4</v>
      </c>
    </row>
    <row r="2339" spans="1:2" x14ac:dyDescent="0.35">
      <c r="A2339">
        <v>102</v>
      </c>
      <c r="B2339">
        <v>6.6</v>
      </c>
    </row>
    <row r="2340" spans="1:2" x14ac:dyDescent="0.35">
      <c r="A2340">
        <v>94</v>
      </c>
      <c r="B2340">
        <v>7.3</v>
      </c>
    </row>
    <row r="2341" spans="1:2" x14ac:dyDescent="0.35">
      <c r="A2341">
        <v>92</v>
      </c>
      <c r="B2341">
        <v>7.5</v>
      </c>
    </row>
    <row r="2342" spans="1:2" x14ac:dyDescent="0.35">
      <c r="A2342">
        <v>113</v>
      </c>
      <c r="B2342">
        <v>5.6</v>
      </c>
    </row>
    <row r="2343" spans="1:2" x14ac:dyDescent="0.35">
      <c r="A2343">
        <v>115</v>
      </c>
      <c r="B2343">
        <v>7.3</v>
      </c>
    </row>
    <row r="2344" spans="1:2" x14ac:dyDescent="0.35">
      <c r="A2344">
        <v>95</v>
      </c>
      <c r="B2344">
        <v>6.4</v>
      </c>
    </row>
    <row r="2345" spans="1:2" x14ac:dyDescent="0.35">
      <c r="A2345">
        <v>87</v>
      </c>
      <c r="B2345">
        <v>5</v>
      </c>
    </row>
    <row r="2346" spans="1:2" x14ac:dyDescent="0.35">
      <c r="A2346">
        <v>88</v>
      </c>
      <c r="B2346">
        <v>5.4</v>
      </c>
    </row>
    <row r="2347" spans="1:2" x14ac:dyDescent="0.35">
      <c r="A2347">
        <v>97</v>
      </c>
      <c r="B2347">
        <v>7.1</v>
      </c>
    </row>
    <row r="2348" spans="1:2" x14ac:dyDescent="0.35">
      <c r="A2348">
        <v>94</v>
      </c>
      <c r="B2348">
        <v>5.3</v>
      </c>
    </row>
    <row r="2349" spans="1:2" x14ac:dyDescent="0.35">
      <c r="A2349">
        <v>112</v>
      </c>
      <c r="B2349">
        <v>6.5</v>
      </c>
    </row>
    <row r="2350" spans="1:2" x14ac:dyDescent="0.35">
      <c r="A2350">
        <v>98</v>
      </c>
      <c r="B2350">
        <v>6.2</v>
      </c>
    </row>
    <row r="2351" spans="1:2" x14ac:dyDescent="0.35">
      <c r="A2351">
        <v>104</v>
      </c>
      <c r="B2351">
        <v>6.4</v>
      </c>
    </row>
    <row r="2352" spans="1:2" x14ac:dyDescent="0.35">
      <c r="A2352">
        <v>120</v>
      </c>
      <c r="B2352">
        <v>6.9</v>
      </c>
    </row>
    <row r="2353" spans="1:2" x14ac:dyDescent="0.35">
      <c r="A2353">
        <v>99</v>
      </c>
      <c r="B2353">
        <v>5.7</v>
      </c>
    </row>
    <row r="2354" spans="1:2" x14ac:dyDescent="0.35">
      <c r="A2354">
        <v>109</v>
      </c>
      <c r="B2354">
        <v>7.7</v>
      </c>
    </row>
    <row r="2355" spans="1:2" x14ac:dyDescent="0.35">
      <c r="A2355">
        <v>106</v>
      </c>
      <c r="B2355">
        <v>5.6</v>
      </c>
    </row>
    <row r="2356" spans="1:2" x14ac:dyDescent="0.35">
      <c r="A2356">
        <v>123</v>
      </c>
      <c r="B2356">
        <v>7.7</v>
      </c>
    </row>
    <row r="2357" spans="1:2" x14ac:dyDescent="0.35">
      <c r="A2357">
        <v>86</v>
      </c>
      <c r="B2357">
        <v>5.0999999999999996</v>
      </c>
    </row>
    <row r="2358" spans="1:2" x14ac:dyDescent="0.35">
      <c r="A2358">
        <v>120</v>
      </c>
      <c r="B2358">
        <v>6.8</v>
      </c>
    </row>
    <row r="2359" spans="1:2" x14ac:dyDescent="0.35">
      <c r="A2359">
        <v>227</v>
      </c>
      <c r="B2359">
        <v>8.4</v>
      </c>
    </row>
    <row r="2360" spans="1:2" x14ac:dyDescent="0.35">
      <c r="A2360">
        <v>119</v>
      </c>
      <c r="B2360">
        <v>4.9000000000000004</v>
      </c>
    </row>
    <row r="2361" spans="1:2" x14ac:dyDescent="0.35">
      <c r="A2361">
        <v>115</v>
      </c>
      <c r="B2361">
        <v>7.1</v>
      </c>
    </row>
    <row r="2362" spans="1:2" x14ac:dyDescent="0.35">
      <c r="A2362">
        <v>114</v>
      </c>
      <c r="B2362">
        <v>6.6</v>
      </c>
    </row>
    <row r="2363" spans="1:2" x14ac:dyDescent="0.35">
      <c r="A2363">
        <v>90</v>
      </c>
      <c r="B2363">
        <v>6.1</v>
      </c>
    </row>
    <row r="2364" spans="1:2" x14ac:dyDescent="0.35">
      <c r="A2364">
        <v>94</v>
      </c>
      <c r="B2364">
        <v>4.0999999999999996</v>
      </c>
    </row>
    <row r="2365" spans="1:2" x14ac:dyDescent="0.35">
      <c r="A2365">
        <v>98</v>
      </c>
      <c r="B2365">
        <v>8.1</v>
      </c>
    </row>
    <row r="2366" spans="1:2" x14ac:dyDescent="0.35">
      <c r="A2366">
        <v>126</v>
      </c>
      <c r="B2366">
        <v>7.6</v>
      </c>
    </row>
    <row r="2367" spans="1:2" x14ac:dyDescent="0.35">
      <c r="A2367">
        <v>100</v>
      </c>
      <c r="B2367">
        <v>7.8</v>
      </c>
    </row>
    <row r="2368" spans="1:2" x14ac:dyDescent="0.35">
      <c r="A2368">
        <v>89</v>
      </c>
      <c r="B2368">
        <v>4.5999999999999996</v>
      </c>
    </row>
    <row r="2369" spans="1:2" x14ac:dyDescent="0.35">
      <c r="A2369">
        <v>111</v>
      </c>
      <c r="B2369">
        <v>6</v>
      </c>
    </row>
    <row r="2370" spans="1:2" x14ac:dyDescent="0.35">
      <c r="A2370">
        <v>100</v>
      </c>
      <c r="B2370">
        <v>7</v>
      </c>
    </row>
    <row r="2371" spans="1:2" x14ac:dyDescent="0.35">
      <c r="A2371">
        <v>115</v>
      </c>
      <c r="B2371">
        <v>6.7</v>
      </c>
    </row>
    <row r="2372" spans="1:2" x14ac:dyDescent="0.35">
      <c r="A2372">
        <v>106</v>
      </c>
      <c r="B2372">
        <v>6.4</v>
      </c>
    </row>
    <row r="2373" spans="1:2" x14ac:dyDescent="0.35">
      <c r="A2373">
        <v>124</v>
      </c>
      <c r="B2373">
        <v>7.2</v>
      </c>
    </row>
    <row r="2374" spans="1:2" x14ac:dyDescent="0.35">
      <c r="A2374">
        <v>107</v>
      </c>
      <c r="B2374">
        <v>7.4</v>
      </c>
    </row>
    <row r="2375" spans="1:2" x14ac:dyDescent="0.35">
      <c r="A2375">
        <v>99</v>
      </c>
      <c r="B2375">
        <v>4.8</v>
      </c>
    </row>
    <row r="2376" spans="1:2" x14ac:dyDescent="0.35">
      <c r="A2376">
        <v>90</v>
      </c>
      <c r="B2376">
        <v>4</v>
      </c>
    </row>
    <row r="2377" spans="1:2" x14ac:dyDescent="0.35">
      <c r="A2377">
        <v>101</v>
      </c>
      <c r="B2377">
        <v>6.2</v>
      </c>
    </row>
    <row r="2378" spans="1:2" x14ac:dyDescent="0.35">
      <c r="A2378">
        <v>119</v>
      </c>
      <c r="B2378">
        <v>7.7</v>
      </c>
    </row>
    <row r="2379" spans="1:2" x14ac:dyDescent="0.35">
      <c r="A2379">
        <v>103</v>
      </c>
      <c r="B2379">
        <v>6.7</v>
      </c>
    </row>
    <row r="2380" spans="1:2" x14ac:dyDescent="0.35">
      <c r="A2380">
        <v>134</v>
      </c>
      <c r="B2380">
        <v>7.9</v>
      </c>
    </row>
    <row r="2381" spans="1:2" x14ac:dyDescent="0.35">
      <c r="A2381">
        <v>155</v>
      </c>
      <c r="B2381">
        <v>7.9</v>
      </c>
    </row>
    <row r="2382" spans="1:2" x14ac:dyDescent="0.35">
      <c r="A2382">
        <v>94</v>
      </c>
      <c r="B2382">
        <v>5.5</v>
      </c>
    </row>
    <row r="2383" spans="1:2" x14ac:dyDescent="0.35">
      <c r="A2383">
        <v>95</v>
      </c>
      <c r="B2383">
        <v>6.2</v>
      </c>
    </row>
    <row r="2384" spans="1:2" x14ac:dyDescent="0.35">
      <c r="A2384">
        <v>89</v>
      </c>
      <c r="B2384">
        <v>5.0999999999999996</v>
      </c>
    </row>
    <row r="2385" spans="1:2" x14ac:dyDescent="0.35">
      <c r="A2385">
        <v>97</v>
      </c>
      <c r="B2385">
        <v>4.0999999999999996</v>
      </c>
    </row>
    <row r="2386" spans="1:2" x14ac:dyDescent="0.35">
      <c r="A2386">
        <v>90</v>
      </c>
      <c r="B2386">
        <v>6.7</v>
      </c>
    </row>
    <row r="2387" spans="1:2" x14ac:dyDescent="0.35">
      <c r="A2387">
        <v>92</v>
      </c>
      <c r="B2387">
        <v>4.7</v>
      </c>
    </row>
    <row r="2388" spans="1:2" x14ac:dyDescent="0.35">
      <c r="A2388">
        <v>100</v>
      </c>
      <c r="B2388">
        <v>6.4</v>
      </c>
    </row>
    <row r="2389" spans="1:2" x14ac:dyDescent="0.35">
      <c r="A2389">
        <v>117</v>
      </c>
      <c r="B2389">
        <v>6.3</v>
      </c>
    </row>
    <row r="2390" spans="1:2" x14ac:dyDescent="0.35">
      <c r="A2390">
        <v>84</v>
      </c>
      <c r="B2390">
        <v>5.5</v>
      </c>
    </row>
    <row r="2391" spans="1:2" x14ac:dyDescent="0.35">
      <c r="A2391">
        <v>140</v>
      </c>
      <c r="B2391">
        <v>7.3</v>
      </c>
    </row>
    <row r="2392" spans="1:2" x14ac:dyDescent="0.35">
      <c r="A2392">
        <v>108</v>
      </c>
      <c r="B2392">
        <v>6.3</v>
      </c>
    </row>
    <row r="2393" spans="1:2" x14ac:dyDescent="0.35">
      <c r="A2393">
        <v>109</v>
      </c>
      <c r="B2393">
        <v>4.9000000000000004</v>
      </c>
    </row>
    <row r="2394" spans="1:2" x14ac:dyDescent="0.35">
      <c r="A2394">
        <v>131</v>
      </c>
      <c r="B2394">
        <v>7.6</v>
      </c>
    </row>
    <row r="2395" spans="1:2" x14ac:dyDescent="0.35">
      <c r="A2395">
        <v>114</v>
      </c>
      <c r="B2395">
        <v>6</v>
      </c>
    </row>
    <row r="2396" spans="1:2" x14ac:dyDescent="0.35">
      <c r="A2396">
        <v>97</v>
      </c>
      <c r="B2396">
        <v>6.2</v>
      </c>
    </row>
    <row r="2397" spans="1:2" x14ac:dyDescent="0.35">
      <c r="A2397">
        <v>122</v>
      </c>
      <c r="B2397">
        <v>6.8</v>
      </c>
    </row>
    <row r="2398" spans="1:2" x14ac:dyDescent="0.35">
      <c r="A2398">
        <v>87</v>
      </c>
      <c r="B2398">
        <v>4.5</v>
      </c>
    </row>
    <row r="2399" spans="1:2" x14ac:dyDescent="0.35">
      <c r="A2399">
        <v>85</v>
      </c>
      <c r="B2399">
        <v>5.7</v>
      </c>
    </row>
    <row r="2400" spans="1:2" x14ac:dyDescent="0.35">
      <c r="A2400">
        <v>101</v>
      </c>
      <c r="B2400">
        <v>4.5999999999999996</v>
      </c>
    </row>
    <row r="2401" spans="1:2" x14ac:dyDescent="0.35">
      <c r="A2401">
        <v>121</v>
      </c>
      <c r="B2401">
        <v>6.2</v>
      </c>
    </row>
    <row r="2402" spans="1:2" x14ac:dyDescent="0.35">
      <c r="A2402">
        <v>107</v>
      </c>
      <c r="B2402">
        <v>7</v>
      </c>
    </row>
    <row r="2403" spans="1:2" x14ac:dyDescent="0.35">
      <c r="A2403">
        <v>111</v>
      </c>
      <c r="B2403">
        <v>6.9</v>
      </c>
    </row>
    <row r="2404" spans="1:2" x14ac:dyDescent="0.35">
      <c r="A2404">
        <v>97</v>
      </c>
      <c r="B2404">
        <v>6.7</v>
      </c>
    </row>
    <row r="2405" spans="1:2" x14ac:dyDescent="0.35">
      <c r="A2405">
        <v>97</v>
      </c>
      <c r="B2405">
        <v>5.6</v>
      </c>
    </row>
    <row r="2406" spans="1:2" x14ac:dyDescent="0.35">
      <c r="A2406">
        <v>125</v>
      </c>
      <c r="B2406">
        <v>6.6</v>
      </c>
    </row>
    <row r="2407" spans="1:2" x14ac:dyDescent="0.35">
      <c r="A2407">
        <v>124</v>
      </c>
      <c r="B2407">
        <v>6.4</v>
      </c>
    </row>
    <row r="2408" spans="1:2" x14ac:dyDescent="0.35">
      <c r="A2408">
        <v>76</v>
      </c>
      <c r="B2408">
        <v>2.8</v>
      </c>
    </row>
    <row r="2409" spans="1:2" x14ac:dyDescent="0.35">
      <c r="A2409">
        <v>107</v>
      </c>
      <c r="B2409">
        <v>5.4</v>
      </c>
    </row>
    <row r="2410" spans="1:2" x14ac:dyDescent="0.35">
      <c r="A2410">
        <v>91</v>
      </c>
      <c r="B2410">
        <v>5</v>
      </c>
    </row>
    <row r="2411" spans="1:2" x14ac:dyDescent="0.35">
      <c r="A2411">
        <v>96</v>
      </c>
      <c r="B2411">
        <v>5.0999999999999996</v>
      </c>
    </row>
    <row r="2412" spans="1:2" x14ac:dyDescent="0.35">
      <c r="A2412">
        <v>142</v>
      </c>
      <c r="B2412">
        <v>8</v>
      </c>
    </row>
    <row r="2413" spans="1:2" x14ac:dyDescent="0.35">
      <c r="A2413">
        <v>103</v>
      </c>
      <c r="B2413">
        <v>5.9</v>
      </c>
    </row>
    <row r="2414" spans="1:2" x14ac:dyDescent="0.35">
      <c r="A2414">
        <v>117</v>
      </c>
      <c r="B2414">
        <v>8.1999999999999993</v>
      </c>
    </row>
    <row r="2415" spans="1:2" x14ac:dyDescent="0.35">
      <c r="A2415">
        <v>116</v>
      </c>
      <c r="B2415">
        <v>7</v>
      </c>
    </row>
    <row r="2416" spans="1:2" x14ac:dyDescent="0.35">
      <c r="A2416">
        <v>118</v>
      </c>
      <c r="B2416">
        <v>6.6</v>
      </c>
    </row>
    <row r="2417" spans="1:2" x14ac:dyDescent="0.35">
      <c r="A2417">
        <v>108</v>
      </c>
      <c r="B2417">
        <v>6.7</v>
      </c>
    </row>
    <row r="2418" spans="1:2" x14ac:dyDescent="0.35">
      <c r="A2418">
        <v>94</v>
      </c>
      <c r="B2418">
        <v>5.5</v>
      </c>
    </row>
    <row r="2419" spans="1:2" x14ac:dyDescent="0.35">
      <c r="A2419">
        <v>97</v>
      </c>
      <c r="B2419">
        <v>4.9000000000000004</v>
      </c>
    </row>
    <row r="2420" spans="1:2" x14ac:dyDescent="0.35">
      <c r="A2420">
        <v>97</v>
      </c>
      <c r="B2420">
        <v>6.9</v>
      </c>
    </row>
    <row r="2421" spans="1:2" x14ac:dyDescent="0.35">
      <c r="A2421">
        <v>91</v>
      </c>
      <c r="B2421">
        <v>5.6</v>
      </c>
    </row>
    <row r="2422" spans="1:2" x14ac:dyDescent="0.35">
      <c r="A2422">
        <v>107</v>
      </c>
      <c r="B2422">
        <v>8</v>
      </c>
    </row>
    <row r="2423" spans="1:2" x14ac:dyDescent="0.35">
      <c r="A2423">
        <v>95</v>
      </c>
      <c r="B2423">
        <v>5.3</v>
      </c>
    </row>
    <row r="2424" spans="1:2" x14ac:dyDescent="0.35">
      <c r="A2424">
        <v>102</v>
      </c>
      <c r="B2424">
        <v>6.2</v>
      </c>
    </row>
    <row r="2425" spans="1:2" x14ac:dyDescent="0.35">
      <c r="A2425">
        <v>88</v>
      </c>
      <c r="B2425">
        <v>5.3</v>
      </c>
    </row>
    <row r="2426" spans="1:2" x14ac:dyDescent="0.35">
      <c r="A2426">
        <v>106</v>
      </c>
      <c r="B2426">
        <v>6.6</v>
      </c>
    </row>
    <row r="2427" spans="1:2" x14ac:dyDescent="0.35">
      <c r="A2427">
        <v>92</v>
      </c>
      <c r="B2427">
        <v>7.2</v>
      </c>
    </row>
    <row r="2428" spans="1:2" x14ac:dyDescent="0.35">
      <c r="A2428">
        <v>105</v>
      </c>
      <c r="B2428">
        <v>4.5999999999999996</v>
      </c>
    </row>
    <row r="2429" spans="1:2" x14ac:dyDescent="0.35">
      <c r="A2429">
        <v>107</v>
      </c>
      <c r="B2429">
        <v>7.5</v>
      </c>
    </row>
    <row r="2430" spans="1:2" x14ac:dyDescent="0.35">
      <c r="A2430">
        <v>120</v>
      </c>
      <c r="B2430">
        <v>6.5</v>
      </c>
    </row>
    <row r="2431" spans="1:2" x14ac:dyDescent="0.35">
      <c r="A2431">
        <v>103</v>
      </c>
      <c r="B2431">
        <v>7.6</v>
      </c>
    </row>
    <row r="2432" spans="1:2" x14ac:dyDescent="0.35">
      <c r="A2432">
        <v>92</v>
      </c>
      <c r="B2432">
        <v>6.2</v>
      </c>
    </row>
    <row r="2433" spans="1:2" x14ac:dyDescent="0.35">
      <c r="A2433">
        <v>147</v>
      </c>
      <c r="B2433">
        <v>8</v>
      </c>
    </row>
    <row r="2434" spans="1:2" x14ac:dyDescent="0.35">
      <c r="A2434">
        <v>98</v>
      </c>
      <c r="B2434">
        <v>6.3</v>
      </c>
    </row>
    <row r="2435" spans="1:2" x14ac:dyDescent="0.35">
      <c r="A2435">
        <v>103</v>
      </c>
      <c r="B2435">
        <v>7.2</v>
      </c>
    </row>
    <row r="2436" spans="1:2" x14ac:dyDescent="0.35">
      <c r="A2436">
        <v>111</v>
      </c>
      <c r="B2436">
        <v>6.7</v>
      </c>
    </row>
    <row r="2437" spans="1:2" x14ac:dyDescent="0.35">
      <c r="A2437">
        <v>98</v>
      </c>
      <c r="B2437">
        <v>5.3</v>
      </c>
    </row>
    <row r="2438" spans="1:2" x14ac:dyDescent="0.35">
      <c r="A2438">
        <v>111</v>
      </c>
      <c r="B2438">
        <v>6.3</v>
      </c>
    </row>
    <row r="2439" spans="1:2" x14ac:dyDescent="0.35">
      <c r="A2439">
        <v>111</v>
      </c>
      <c r="B2439">
        <v>6.5</v>
      </c>
    </row>
    <row r="2440" spans="1:2" x14ac:dyDescent="0.35">
      <c r="A2440">
        <v>145</v>
      </c>
      <c r="B2440">
        <v>8.3000000000000007</v>
      </c>
    </row>
    <row r="2441" spans="1:2" x14ac:dyDescent="0.35">
      <c r="A2441">
        <v>84</v>
      </c>
      <c r="B2441">
        <v>7.2</v>
      </c>
    </row>
    <row r="2442" spans="1:2" x14ac:dyDescent="0.35">
      <c r="A2442">
        <v>115</v>
      </c>
      <c r="B2442">
        <v>6.8</v>
      </c>
    </row>
    <row r="2443" spans="1:2" x14ac:dyDescent="0.35">
      <c r="A2443">
        <v>105</v>
      </c>
      <c r="B2443">
        <v>6.4</v>
      </c>
    </row>
    <row r="2444" spans="1:2" x14ac:dyDescent="0.35">
      <c r="A2444">
        <v>98</v>
      </c>
      <c r="B2444">
        <v>6.9</v>
      </c>
    </row>
    <row r="2445" spans="1:2" x14ac:dyDescent="0.35">
      <c r="A2445">
        <v>110</v>
      </c>
      <c r="B2445">
        <v>6.2</v>
      </c>
    </row>
    <row r="2446" spans="1:2" x14ac:dyDescent="0.35">
      <c r="A2446">
        <v>103</v>
      </c>
      <c r="B2446">
        <v>6.1</v>
      </c>
    </row>
    <row r="2447" spans="1:2" x14ac:dyDescent="0.35">
      <c r="A2447">
        <v>90</v>
      </c>
      <c r="B2447">
        <v>5.0999999999999996</v>
      </c>
    </row>
    <row r="2448" spans="1:2" x14ac:dyDescent="0.35">
      <c r="A2448">
        <v>105</v>
      </c>
      <c r="B2448">
        <v>4.5</v>
      </c>
    </row>
    <row r="2449" spans="1:2" x14ac:dyDescent="0.35">
      <c r="A2449">
        <v>93</v>
      </c>
      <c r="B2449">
        <v>5.9</v>
      </c>
    </row>
    <row r="2450" spans="1:2" x14ac:dyDescent="0.35">
      <c r="A2450">
        <v>101</v>
      </c>
      <c r="B2450">
        <v>8.1</v>
      </c>
    </row>
    <row r="2451" spans="1:2" x14ac:dyDescent="0.35">
      <c r="A2451">
        <v>115</v>
      </c>
      <c r="B2451">
        <v>5.7</v>
      </c>
    </row>
    <row r="2452" spans="1:2" x14ac:dyDescent="0.35">
      <c r="A2452">
        <v>120</v>
      </c>
      <c r="B2452">
        <v>6.8</v>
      </c>
    </row>
    <row r="2453" spans="1:2" x14ac:dyDescent="0.35">
      <c r="A2453">
        <v>111</v>
      </c>
      <c r="B2453">
        <v>7.5</v>
      </c>
    </row>
    <row r="2454" spans="1:2" x14ac:dyDescent="0.35">
      <c r="A2454">
        <v>131</v>
      </c>
      <c r="B2454">
        <v>8.3000000000000007</v>
      </c>
    </row>
    <row r="2455" spans="1:2" x14ac:dyDescent="0.35">
      <c r="A2455">
        <v>139</v>
      </c>
      <c r="B2455">
        <v>7.4</v>
      </c>
    </row>
    <row r="2456" spans="1:2" x14ac:dyDescent="0.35">
      <c r="A2456">
        <v>120</v>
      </c>
      <c r="B2456">
        <v>8</v>
      </c>
    </row>
    <row r="2457" spans="1:2" x14ac:dyDescent="0.35">
      <c r="A2457">
        <v>119</v>
      </c>
      <c r="B2457">
        <v>6.9</v>
      </c>
    </row>
    <row r="2458" spans="1:2" x14ac:dyDescent="0.35">
      <c r="A2458">
        <v>125</v>
      </c>
      <c r="B2458">
        <v>6.9</v>
      </c>
    </row>
    <row r="2459" spans="1:2" x14ac:dyDescent="0.35">
      <c r="A2459">
        <v>108</v>
      </c>
      <c r="B2459">
        <v>5.5</v>
      </c>
    </row>
    <row r="2460" spans="1:2" x14ac:dyDescent="0.35">
      <c r="A2460">
        <v>145</v>
      </c>
      <c r="B2460">
        <v>7.2</v>
      </c>
    </row>
    <row r="2461" spans="1:2" x14ac:dyDescent="0.35">
      <c r="A2461">
        <v>98</v>
      </c>
      <c r="B2461">
        <v>6.9</v>
      </c>
    </row>
    <row r="2462" spans="1:2" x14ac:dyDescent="0.35">
      <c r="A2462">
        <v>101</v>
      </c>
      <c r="B2462">
        <v>5.5</v>
      </c>
    </row>
    <row r="2463" spans="1:2" x14ac:dyDescent="0.35">
      <c r="A2463">
        <v>109</v>
      </c>
      <c r="B2463">
        <v>5.2</v>
      </c>
    </row>
    <row r="2464" spans="1:2" x14ac:dyDescent="0.35">
      <c r="A2464">
        <v>123</v>
      </c>
      <c r="B2464">
        <v>7.1</v>
      </c>
    </row>
    <row r="2465" spans="1:2" x14ac:dyDescent="0.35">
      <c r="A2465">
        <v>99</v>
      </c>
      <c r="B2465">
        <v>5.5</v>
      </c>
    </row>
    <row r="2466" spans="1:2" x14ac:dyDescent="0.35">
      <c r="A2466">
        <v>107</v>
      </c>
      <c r="B2466">
        <v>6.7</v>
      </c>
    </row>
    <row r="2467" spans="1:2" x14ac:dyDescent="0.35">
      <c r="A2467">
        <v>81</v>
      </c>
      <c r="B2467">
        <v>5</v>
      </c>
    </row>
    <row r="2468" spans="1:2" x14ac:dyDescent="0.35">
      <c r="A2468">
        <v>105</v>
      </c>
      <c r="B2468">
        <v>6.4</v>
      </c>
    </row>
    <row r="2469" spans="1:2" x14ac:dyDescent="0.35">
      <c r="A2469">
        <v>82</v>
      </c>
      <c r="B2469">
        <v>6.6</v>
      </c>
    </row>
    <row r="2470" spans="1:2" x14ac:dyDescent="0.35">
      <c r="A2470">
        <v>109</v>
      </c>
      <c r="B2470">
        <v>5.9</v>
      </c>
    </row>
    <row r="2471" spans="1:2" x14ac:dyDescent="0.35">
      <c r="A2471">
        <v>95</v>
      </c>
      <c r="B2471">
        <v>5.7</v>
      </c>
    </row>
    <row r="2472" spans="1:2" x14ac:dyDescent="0.35">
      <c r="A2472">
        <v>100</v>
      </c>
      <c r="B2472">
        <v>4.5</v>
      </c>
    </row>
    <row r="2473" spans="1:2" x14ac:dyDescent="0.35">
      <c r="A2473">
        <v>91</v>
      </c>
      <c r="B2473">
        <v>5</v>
      </c>
    </row>
    <row r="2474" spans="1:2" x14ac:dyDescent="0.35">
      <c r="A2474">
        <v>90</v>
      </c>
      <c r="B2474">
        <v>4.5999999999999996</v>
      </c>
    </row>
    <row r="2475" spans="1:2" x14ac:dyDescent="0.35">
      <c r="A2475">
        <v>108</v>
      </c>
      <c r="B2475">
        <v>6.5</v>
      </c>
    </row>
    <row r="2476" spans="1:2" x14ac:dyDescent="0.35">
      <c r="A2476">
        <v>103</v>
      </c>
      <c r="B2476">
        <v>4.9000000000000004</v>
      </c>
    </row>
    <row r="2477" spans="1:2" x14ac:dyDescent="0.35">
      <c r="A2477">
        <v>96</v>
      </c>
      <c r="B2477">
        <v>6</v>
      </c>
    </row>
    <row r="2478" spans="1:2" x14ac:dyDescent="0.35">
      <c r="A2478">
        <v>117</v>
      </c>
      <c r="B2478">
        <v>6.9</v>
      </c>
    </row>
    <row r="2479" spans="1:2" x14ac:dyDescent="0.35">
      <c r="A2479">
        <v>93</v>
      </c>
      <c r="B2479">
        <v>5.7</v>
      </c>
    </row>
    <row r="2480" spans="1:2" x14ac:dyDescent="0.35">
      <c r="A2480">
        <v>115</v>
      </c>
      <c r="B2480">
        <v>6.9</v>
      </c>
    </row>
    <row r="2481" spans="1:2" x14ac:dyDescent="0.35">
      <c r="A2481">
        <v>85</v>
      </c>
      <c r="B2481">
        <v>4.4000000000000004</v>
      </c>
    </row>
    <row r="2482" spans="1:2" x14ac:dyDescent="0.35">
      <c r="A2482">
        <v>112</v>
      </c>
      <c r="B2482">
        <v>7</v>
      </c>
    </row>
    <row r="2483" spans="1:2" x14ac:dyDescent="0.35">
      <c r="A2483">
        <v>86</v>
      </c>
      <c r="B2483">
        <v>5.4</v>
      </c>
    </row>
    <row r="2484" spans="1:2" x14ac:dyDescent="0.35">
      <c r="A2484">
        <v>86</v>
      </c>
      <c r="B2484">
        <v>5.4</v>
      </c>
    </row>
    <row r="2485" spans="1:2" x14ac:dyDescent="0.35">
      <c r="A2485">
        <v>137</v>
      </c>
      <c r="B2485">
        <v>7.6</v>
      </c>
    </row>
    <row r="2486" spans="1:2" x14ac:dyDescent="0.35">
      <c r="A2486">
        <v>90</v>
      </c>
      <c r="B2486">
        <v>5.9</v>
      </c>
    </row>
    <row r="2487" spans="1:2" x14ac:dyDescent="0.35">
      <c r="A2487">
        <v>107</v>
      </c>
      <c r="B2487">
        <v>6.6</v>
      </c>
    </row>
    <row r="2488" spans="1:2" x14ac:dyDescent="0.35">
      <c r="A2488">
        <v>98</v>
      </c>
      <c r="B2488">
        <v>6.7</v>
      </c>
    </row>
    <row r="2489" spans="1:2" x14ac:dyDescent="0.35">
      <c r="A2489">
        <v>84</v>
      </c>
      <c r="B2489">
        <v>3.9</v>
      </c>
    </row>
    <row r="2490" spans="1:2" x14ac:dyDescent="0.35">
      <c r="A2490">
        <v>139</v>
      </c>
      <c r="B2490">
        <v>5.7</v>
      </c>
    </row>
    <row r="2491" spans="1:2" x14ac:dyDescent="0.35">
      <c r="A2491">
        <v>127</v>
      </c>
      <c r="B2491">
        <v>6.5</v>
      </c>
    </row>
    <row r="2492" spans="1:2" x14ac:dyDescent="0.35">
      <c r="A2492">
        <v>150</v>
      </c>
      <c r="B2492">
        <v>6.8</v>
      </c>
    </row>
    <row r="2493" spans="1:2" x14ac:dyDescent="0.35">
      <c r="A2493">
        <v>132</v>
      </c>
      <c r="B2493">
        <v>7.3</v>
      </c>
    </row>
    <row r="2494" spans="1:2" x14ac:dyDescent="0.35">
      <c r="A2494">
        <v>115</v>
      </c>
      <c r="B2494">
        <v>7</v>
      </c>
    </row>
    <row r="2495" spans="1:2" x14ac:dyDescent="0.35">
      <c r="A2495">
        <v>186</v>
      </c>
      <c r="B2495">
        <v>6.5</v>
      </c>
    </row>
    <row r="2496" spans="1:2" x14ac:dyDescent="0.35">
      <c r="A2496">
        <v>90</v>
      </c>
      <c r="B2496">
        <v>7.7</v>
      </c>
    </row>
    <row r="2497" spans="1:2" x14ac:dyDescent="0.35">
      <c r="A2497">
        <v>134</v>
      </c>
      <c r="B2497">
        <v>7.7</v>
      </c>
    </row>
    <row r="2498" spans="1:2" x14ac:dyDescent="0.35">
      <c r="A2498">
        <v>97</v>
      </c>
      <c r="B2498">
        <v>6.8</v>
      </c>
    </row>
    <row r="2499" spans="1:2" x14ac:dyDescent="0.35">
      <c r="A2499">
        <v>107</v>
      </c>
      <c r="B2499">
        <v>7.4</v>
      </c>
    </row>
    <row r="2500" spans="1:2" x14ac:dyDescent="0.35">
      <c r="A2500">
        <v>99</v>
      </c>
      <c r="B2500">
        <v>5.0999999999999996</v>
      </c>
    </row>
    <row r="2501" spans="1:2" x14ac:dyDescent="0.35">
      <c r="A2501">
        <v>124</v>
      </c>
      <c r="B2501">
        <v>7.4</v>
      </c>
    </row>
    <row r="2502" spans="1:2" x14ac:dyDescent="0.35">
      <c r="A2502">
        <v>110</v>
      </c>
      <c r="B2502">
        <v>7.2</v>
      </c>
    </row>
    <row r="2503" spans="1:2" x14ac:dyDescent="0.35">
      <c r="A2503">
        <v>178</v>
      </c>
      <c r="B2503">
        <v>8.3000000000000007</v>
      </c>
    </row>
    <row r="2504" spans="1:2" x14ac:dyDescent="0.35">
      <c r="A2504">
        <v>125</v>
      </c>
      <c r="B2504">
        <v>8.1</v>
      </c>
    </row>
    <row r="2505" spans="1:2" x14ac:dyDescent="0.35">
      <c r="A2505">
        <v>121</v>
      </c>
      <c r="B2505">
        <v>7.3</v>
      </c>
    </row>
    <row r="2506" spans="1:2" x14ac:dyDescent="0.35">
      <c r="A2506">
        <v>100</v>
      </c>
      <c r="B2506">
        <v>3.6</v>
      </c>
    </row>
    <row r="2507" spans="1:2" x14ac:dyDescent="0.35">
      <c r="A2507">
        <v>115</v>
      </c>
      <c r="B2507">
        <v>1.6</v>
      </c>
    </row>
    <row r="2508" spans="1:2" x14ac:dyDescent="0.35">
      <c r="A2508">
        <v>108</v>
      </c>
      <c r="B2508">
        <v>8</v>
      </c>
    </row>
    <row r="2509" spans="1:2" x14ac:dyDescent="0.35">
      <c r="A2509">
        <v>220</v>
      </c>
      <c r="B2509">
        <v>9</v>
      </c>
    </row>
    <row r="2510" spans="1:2" x14ac:dyDescent="0.35">
      <c r="A2510">
        <v>112</v>
      </c>
      <c r="B2510">
        <v>6.1</v>
      </c>
    </row>
    <row r="2511" spans="1:2" x14ac:dyDescent="0.35">
      <c r="A2511">
        <v>99</v>
      </c>
      <c r="B2511">
        <v>5.7</v>
      </c>
    </row>
    <row r="2512" spans="1:2" x14ac:dyDescent="0.35">
      <c r="A2512">
        <v>109</v>
      </c>
      <c r="B2512">
        <v>6.8</v>
      </c>
    </row>
    <row r="2513" spans="1:2" x14ac:dyDescent="0.35">
      <c r="A2513">
        <v>83</v>
      </c>
      <c r="B2513">
        <v>5.5</v>
      </c>
    </row>
    <row r="2514" spans="1:2" x14ac:dyDescent="0.35">
      <c r="A2514">
        <v>107</v>
      </c>
      <c r="B2514">
        <v>6.8</v>
      </c>
    </row>
    <row r="2515" spans="1:2" x14ac:dyDescent="0.35">
      <c r="A2515">
        <v>102</v>
      </c>
      <c r="B2515">
        <v>7.3</v>
      </c>
    </row>
    <row r="2516" spans="1:2" x14ac:dyDescent="0.35">
      <c r="A2516">
        <v>100</v>
      </c>
      <c r="B2516">
        <v>6.1</v>
      </c>
    </row>
    <row r="2517" spans="1:2" x14ac:dyDescent="0.35">
      <c r="A2517">
        <v>97</v>
      </c>
      <c r="B2517">
        <v>7.2</v>
      </c>
    </row>
    <row r="2518" spans="1:2" x14ac:dyDescent="0.35">
      <c r="A2518">
        <v>92</v>
      </c>
      <c r="B2518">
        <v>5.9</v>
      </c>
    </row>
    <row r="2519" spans="1:2" x14ac:dyDescent="0.35">
      <c r="A2519">
        <v>84</v>
      </c>
      <c r="B2519">
        <v>6.1</v>
      </c>
    </row>
    <row r="2520" spans="1:2" x14ac:dyDescent="0.35">
      <c r="A2520">
        <v>86</v>
      </c>
      <c r="B2520">
        <v>6.8</v>
      </c>
    </row>
    <row r="2521" spans="1:2" x14ac:dyDescent="0.35">
      <c r="A2521">
        <v>120</v>
      </c>
      <c r="B2521">
        <v>7.7</v>
      </c>
    </row>
    <row r="2522" spans="1:2" x14ac:dyDescent="0.35">
      <c r="A2522">
        <v>89</v>
      </c>
      <c r="B2522">
        <v>4.9000000000000004</v>
      </c>
    </row>
    <row r="2523" spans="1:2" x14ac:dyDescent="0.35">
      <c r="A2523">
        <v>117</v>
      </c>
      <c r="B2523">
        <v>6.1</v>
      </c>
    </row>
    <row r="2524" spans="1:2" x14ac:dyDescent="0.35">
      <c r="A2524">
        <v>97</v>
      </c>
      <c r="B2524">
        <v>2.5</v>
      </c>
    </row>
    <row r="2525" spans="1:2" x14ac:dyDescent="0.35">
      <c r="A2525">
        <v>91</v>
      </c>
      <c r="B2525">
        <v>6.1</v>
      </c>
    </row>
    <row r="2526" spans="1:2" x14ac:dyDescent="0.35">
      <c r="A2526">
        <v>100</v>
      </c>
      <c r="B2526">
        <v>5.9</v>
      </c>
    </row>
    <row r="2527" spans="1:2" x14ac:dyDescent="0.35">
      <c r="A2527">
        <v>72</v>
      </c>
      <c r="B2527">
        <v>5.7</v>
      </c>
    </row>
    <row r="2528" spans="1:2" x14ac:dyDescent="0.35">
      <c r="A2528">
        <v>84</v>
      </c>
      <c r="B2528">
        <v>5.6</v>
      </c>
    </row>
    <row r="2529" spans="1:2" x14ac:dyDescent="0.35">
      <c r="A2529">
        <v>126</v>
      </c>
      <c r="B2529">
        <v>7.2</v>
      </c>
    </row>
    <row r="2530" spans="1:2" x14ac:dyDescent="0.35">
      <c r="A2530">
        <v>108</v>
      </c>
      <c r="B2530">
        <v>7.7</v>
      </c>
    </row>
    <row r="2531" spans="1:2" x14ac:dyDescent="0.35">
      <c r="A2531">
        <v>112</v>
      </c>
      <c r="B2531">
        <v>7.8</v>
      </c>
    </row>
    <row r="2532" spans="1:2" x14ac:dyDescent="0.35">
      <c r="A2532">
        <v>90</v>
      </c>
      <c r="B2532">
        <v>6.1</v>
      </c>
    </row>
    <row r="2533" spans="1:2" x14ac:dyDescent="0.35">
      <c r="A2533">
        <v>91</v>
      </c>
      <c r="B2533">
        <v>5.8</v>
      </c>
    </row>
    <row r="2534" spans="1:2" x14ac:dyDescent="0.35">
      <c r="A2534">
        <v>135</v>
      </c>
      <c r="B2534">
        <v>6.5</v>
      </c>
    </row>
    <row r="2535" spans="1:2" x14ac:dyDescent="0.35">
      <c r="A2535">
        <v>141</v>
      </c>
      <c r="B2535">
        <v>7.9</v>
      </c>
    </row>
    <row r="2536" spans="1:2" x14ac:dyDescent="0.35">
      <c r="A2536">
        <v>104</v>
      </c>
      <c r="B2536">
        <v>6.3</v>
      </c>
    </row>
    <row r="2537" spans="1:2" x14ac:dyDescent="0.35">
      <c r="A2537">
        <v>118</v>
      </c>
      <c r="B2537">
        <v>8.3000000000000007</v>
      </c>
    </row>
    <row r="2538" spans="1:2" x14ac:dyDescent="0.35">
      <c r="A2538">
        <v>82</v>
      </c>
      <c r="B2538">
        <v>6.4</v>
      </c>
    </row>
    <row r="2539" spans="1:2" x14ac:dyDescent="0.35">
      <c r="A2539">
        <v>95</v>
      </c>
      <c r="B2539">
        <v>6.7</v>
      </c>
    </row>
    <row r="2540" spans="1:2" x14ac:dyDescent="0.35">
      <c r="A2540">
        <v>94</v>
      </c>
      <c r="B2540">
        <v>6.1</v>
      </c>
    </row>
    <row r="2541" spans="1:2" x14ac:dyDescent="0.35">
      <c r="A2541">
        <v>99</v>
      </c>
      <c r="B2541">
        <v>6</v>
      </c>
    </row>
    <row r="2542" spans="1:2" x14ac:dyDescent="0.35">
      <c r="A2542">
        <v>121</v>
      </c>
      <c r="B2542">
        <v>5.8</v>
      </c>
    </row>
    <row r="2543" spans="1:2" x14ac:dyDescent="0.35">
      <c r="A2543">
        <v>84</v>
      </c>
      <c r="B2543">
        <v>5.6</v>
      </c>
    </row>
    <row r="2544" spans="1:2" x14ac:dyDescent="0.35">
      <c r="A2544">
        <v>93</v>
      </c>
      <c r="B2544">
        <v>6.1</v>
      </c>
    </row>
    <row r="2545" spans="1:2" x14ac:dyDescent="0.35">
      <c r="A2545">
        <v>93</v>
      </c>
      <c r="B2545">
        <v>5.9</v>
      </c>
    </row>
    <row r="2546" spans="1:2" x14ac:dyDescent="0.35">
      <c r="A2546">
        <v>120</v>
      </c>
      <c r="B2546">
        <v>7.3</v>
      </c>
    </row>
    <row r="2547" spans="1:2" x14ac:dyDescent="0.35">
      <c r="A2547">
        <v>112</v>
      </c>
      <c r="B2547">
        <v>6.8</v>
      </c>
    </row>
    <row r="2548" spans="1:2" x14ac:dyDescent="0.35">
      <c r="A2548">
        <v>107</v>
      </c>
      <c r="B2548">
        <v>5.7</v>
      </c>
    </row>
    <row r="2549" spans="1:2" x14ac:dyDescent="0.35">
      <c r="A2549">
        <v>112</v>
      </c>
      <c r="B2549">
        <v>7.3</v>
      </c>
    </row>
    <row r="2550" spans="1:2" x14ac:dyDescent="0.35">
      <c r="A2550">
        <v>96</v>
      </c>
      <c r="B2550">
        <v>6.3</v>
      </c>
    </row>
    <row r="2551" spans="1:2" x14ac:dyDescent="0.35">
      <c r="A2551">
        <v>91</v>
      </c>
      <c r="B2551">
        <v>5.9</v>
      </c>
    </row>
    <row r="2552" spans="1:2" x14ac:dyDescent="0.35">
      <c r="A2552">
        <v>105</v>
      </c>
      <c r="B2552">
        <v>7.1</v>
      </c>
    </row>
    <row r="2553" spans="1:2" x14ac:dyDescent="0.35">
      <c r="A2553">
        <v>125</v>
      </c>
      <c r="B2553">
        <v>7.1</v>
      </c>
    </row>
    <row r="2554" spans="1:2" x14ac:dyDescent="0.35">
      <c r="A2554">
        <v>102</v>
      </c>
      <c r="B2554">
        <v>8</v>
      </c>
    </row>
    <row r="2555" spans="1:2" x14ac:dyDescent="0.35">
      <c r="A2555">
        <v>87</v>
      </c>
      <c r="B2555">
        <v>5.0999999999999996</v>
      </c>
    </row>
    <row r="2556" spans="1:2" x14ac:dyDescent="0.35">
      <c r="A2556">
        <v>118</v>
      </c>
      <c r="B2556">
        <v>7.1</v>
      </c>
    </row>
    <row r="2557" spans="1:2" x14ac:dyDescent="0.35">
      <c r="A2557">
        <v>115</v>
      </c>
      <c r="B2557">
        <v>6.5</v>
      </c>
    </row>
    <row r="2558" spans="1:2" x14ac:dyDescent="0.35">
      <c r="A2558">
        <v>91</v>
      </c>
      <c r="B2558">
        <v>4.5</v>
      </c>
    </row>
    <row r="2559" spans="1:2" x14ac:dyDescent="0.35">
      <c r="A2559">
        <v>88</v>
      </c>
      <c r="B2559">
        <v>6.6</v>
      </c>
    </row>
    <row r="2560" spans="1:2" x14ac:dyDescent="0.35">
      <c r="A2560">
        <v>127</v>
      </c>
      <c r="B2560">
        <v>4.3</v>
      </c>
    </row>
    <row r="2561" spans="1:2" x14ac:dyDescent="0.35">
      <c r="A2561">
        <v>94</v>
      </c>
      <c r="B2561">
        <v>6.7</v>
      </c>
    </row>
    <row r="2562" spans="1:2" x14ac:dyDescent="0.35">
      <c r="A2562">
        <v>90</v>
      </c>
      <c r="B2562">
        <v>5.4</v>
      </c>
    </row>
    <row r="2563" spans="1:2" x14ac:dyDescent="0.35">
      <c r="A2563">
        <v>102</v>
      </c>
      <c r="B2563">
        <v>6.6</v>
      </c>
    </row>
    <row r="2564" spans="1:2" x14ac:dyDescent="0.35">
      <c r="A2564">
        <v>117</v>
      </c>
      <c r="B2564">
        <v>7.3</v>
      </c>
    </row>
    <row r="2565" spans="1:2" x14ac:dyDescent="0.35">
      <c r="A2565">
        <v>109</v>
      </c>
      <c r="B2565">
        <v>6.9</v>
      </c>
    </row>
    <row r="2566" spans="1:2" x14ac:dyDescent="0.35">
      <c r="A2566">
        <v>121</v>
      </c>
      <c r="B2566">
        <v>8</v>
      </c>
    </row>
    <row r="2567" spans="1:2" x14ac:dyDescent="0.35">
      <c r="A2567">
        <v>100</v>
      </c>
      <c r="B2567">
        <v>7.8</v>
      </c>
    </row>
    <row r="2568" spans="1:2" x14ac:dyDescent="0.35">
      <c r="A2568">
        <v>109</v>
      </c>
      <c r="B2568">
        <v>6.1</v>
      </c>
    </row>
    <row r="2569" spans="1:2" x14ac:dyDescent="0.35">
      <c r="A2569">
        <v>101</v>
      </c>
      <c r="B2569">
        <v>5.0999999999999996</v>
      </c>
    </row>
    <row r="2570" spans="1:2" x14ac:dyDescent="0.35">
      <c r="A2570">
        <v>106</v>
      </c>
      <c r="B2570">
        <v>7.4</v>
      </c>
    </row>
    <row r="2571" spans="1:2" x14ac:dyDescent="0.35">
      <c r="A2571">
        <v>94</v>
      </c>
      <c r="B2571">
        <v>7.8</v>
      </c>
    </row>
    <row r="2572" spans="1:2" x14ac:dyDescent="0.35">
      <c r="A2572">
        <v>140</v>
      </c>
      <c r="B2572">
        <v>8</v>
      </c>
    </row>
    <row r="2573" spans="1:2" x14ac:dyDescent="0.35">
      <c r="A2573">
        <v>132</v>
      </c>
      <c r="B2573">
        <v>6.7</v>
      </c>
    </row>
    <row r="2574" spans="1:2" x14ac:dyDescent="0.35">
      <c r="A2574">
        <v>99</v>
      </c>
      <c r="B2574">
        <v>6.6</v>
      </c>
    </row>
    <row r="2575" spans="1:2" x14ac:dyDescent="0.35">
      <c r="A2575">
        <v>90</v>
      </c>
      <c r="B2575">
        <v>6.4</v>
      </c>
    </row>
    <row r="2576" spans="1:2" x14ac:dyDescent="0.35">
      <c r="A2576">
        <v>105</v>
      </c>
      <c r="B2576">
        <v>6.7</v>
      </c>
    </row>
    <row r="2577" spans="1:2" x14ac:dyDescent="0.35">
      <c r="A2577">
        <v>108</v>
      </c>
      <c r="B2577">
        <v>6.2</v>
      </c>
    </row>
    <row r="2578" spans="1:2" x14ac:dyDescent="0.35">
      <c r="A2578">
        <v>69</v>
      </c>
      <c r="B2578">
        <v>7.3</v>
      </c>
    </row>
    <row r="2579" spans="1:2" x14ac:dyDescent="0.35">
      <c r="A2579">
        <v>148</v>
      </c>
      <c r="B2579">
        <v>8.1</v>
      </c>
    </row>
    <row r="2580" spans="1:2" x14ac:dyDescent="0.35">
      <c r="A2580">
        <v>118</v>
      </c>
      <c r="B2580">
        <v>7</v>
      </c>
    </row>
    <row r="2581" spans="1:2" x14ac:dyDescent="0.35">
      <c r="A2581">
        <v>132</v>
      </c>
      <c r="B2581">
        <v>8</v>
      </c>
    </row>
    <row r="2582" spans="1:2" x14ac:dyDescent="0.35">
      <c r="A2582">
        <v>130</v>
      </c>
      <c r="B2582">
        <v>8</v>
      </c>
    </row>
    <row r="2583" spans="1:2" x14ac:dyDescent="0.35">
      <c r="A2583">
        <v>95</v>
      </c>
      <c r="B2583">
        <v>7</v>
      </c>
    </row>
    <row r="2584" spans="1:2" x14ac:dyDescent="0.35">
      <c r="A2584">
        <v>80</v>
      </c>
      <c r="B2584">
        <v>7.9</v>
      </c>
    </row>
    <row r="2585" spans="1:2" x14ac:dyDescent="0.35">
      <c r="A2585">
        <v>94</v>
      </c>
      <c r="B2585">
        <v>5.9</v>
      </c>
    </row>
    <row r="2586" spans="1:2" x14ac:dyDescent="0.35">
      <c r="A2586">
        <v>122</v>
      </c>
      <c r="B2586">
        <v>6.6</v>
      </c>
    </row>
    <row r="2587" spans="1:2" x14ac:dyDescent="0.35">
      <c r="A2587">
        <v>102</v>
      </c>
      <c r="B2587">
        <v>6.3</v>
      </c>
    </row>
    <row r="2588" spans="1:2" x14ac:dyDescent="0.35">
      <c r="A2588">
        <v>116</v>
      </c>
      <c r="B2588">
        <v>7.7</v>
      </c>
    </row>
    <row r="2589" spans="1:2" x14ac:dyDescent="0.35">
      <c r="A2589">
        <v>78</v>
      </c>
      <c r="B2589">
        <v>6.9</v>
      </c>
    </row>
    <row r="2590" spans="1:2" x14ac:dyDescent="0.35">
      <c r="A2590">
        <v>114</v>
      </c>
      <c r="B2590">
        <v>7.1</v>
      </c>
    </row>
    <row r="2591" spans="1:2" x14ac:dyDescent="0.35">
      <c r="A2591">
        <v>112</v>
      </c>
      <c r="B2591">
        <v>7.4</v>
      </c>
    </row>
    <row r="2592" spans="1:2" x14ac:dyDescent="0.35">
      <c r="A2592">
        <v>110</v>
      </c>
      <c r="B2592">
        <v>6.5</v>
      </c>
    </row>
    <row r="2593" spans="1:2" x14ac:dyDescent="0.35">
      <c r="A2593">
        <v>104</v>
      </c>
      <c r="B2593">
        <v>6.5</v>
      </c>
    </row>
    <row r="2594" spans="1:2" x14ac:dyDescent="0.35">
      <c r="A2594">
        <v>81</v>
      </c>
      <c r="B2594">
        <v>6.8</v>
      </c>
    </row>
    <row r="2595" spans="1:2" x14ac:dyDescent="0.35">
      <c r="A2595">
        <v>154</v>
      </c>
      <c r="B2595">
        <v>7.5</v>
      </c>
    </row>
    <row r="2596" spans="1:2" x14ac:dyDescent="0.35">
      <c r="A2596">
        <v>102</v>
      </c>
      <c r="B2596">
        <v>6.6</v>
      </c>
    </row>
    <row r="2597" spans="1:2" x14ac:dyDescent="0.35">
      <c r="A2597">
        <v>89</v>
      </c>
      <c r="B2597">
        <v>7.1</v>
      </c>
    </row>
    <row r="2598" spans="1:2" x14ac:dyDescent="0.35">
      <c r="A2598">
        <v>132</v>
      </c>
      <c r="B2598">
        <v>6.6</v>
      </c>
    </row>
    <row r="2599" spans="1:2" x14ac:dyDescent="0.35">
      <c r="A2599">
        <v>103</v>
      </c>
      <c r="B2599">
        <v>7</v>
      </c>
    </row>
    <row r="2600" spans="1:2" x14ac:dyDescent="0.35">
      <c r="A2600">
        <v>93</v>
      </c>
      <c r="B2600">
        <v>3.3</v>
      </c>
    </row>
    <row r="2601" spans="1:2" x14ac:dyDescent="0.35">
      <c r="A2601">
        <v>93</v>
      </c>
      <c r="B2601">
        <v>6.7</v>
      </c>
    </row>
    <row r="2602" spans="1:2" x14ac:dyDescent="0.35">
      <c r="A2602">
        <v>96</v>
      </c>
      <c r="B2602">
        <v>6.8</v>
      </c>
    </row>
    <row r="2603" spans="1:2" x14ac:dyDescent="0.35">
      <c r="A2603">
        <v>89</v>
      </c>
      <c r="B2603">
        <v>6</v>
      </c>
    </row>
    <row r="2604" spans="1:2" x14ac:dyDescent="0.35">
      <c r="A2604">
        <v>92</v>
      </c>
      <c r="B2604">
        <v>5.4</v>
      </c>
    </row>
    <row r="2605" spans="1:2" x14ac:dyDescent="0.35">
      <c r="A2605">
        <v>97</v>
      </c>
      <c r="B2605">
        <v>4.3</v>
      </c>
    </row>
    <row r="2606" spans="1:2" x14ac:dyDescent="0.35">
      <c r="A2606">
        <v>93</v>
      </c>
      <c r="B2606">
        <v>6.2</v>
      </c>
    </row>
    <row r="2607" spans="1:2" x14ac:dyDescent="0.35">
      <c r="A2607">
        <v>89</v>
      </c>
      <c r="B2607">
        <v>7.7</v>
      </c>
    </row>
    <row r="2608" spans="1:2" x14ac:dyDescent="0.35">
      <c r="A2608">
        <v>123</v>
      </c>
      <c r="B2608">
        <v>7.4</v>
      </c>
    </row>
    <row r="2609" spans="1:2" x14ac:dyDescent="0.35">
      <c r="A2609">
        <v>93</v>
      </c>
      <c r="B2609">
        <v>5.9</v>
      </c>
    </row>
    <row r="2610" spans="1:2" x14ac:dyDescent="0.35">
      <c r="A2610">
        <v>133</v>
      </c>
      <c r="B2610">
        <v>7.8</v>
      </c>
    </row>
    <row r="2611" spans="1:2" x14ac:dyDescent="0.35">
      <c r="A2611">
        <v>121</v>
      </c>
      <c r="B2611">
        <v>7.4</v>
      </c>
    </row>
    <row r="2612" spans="1:2" x14ac:dyDescent="0.35">
      <c r="A2612">
        <v>102</v>
      </c>
      <c r="B2612">
        <v>6.5</v>
      </c>
    </row>
    <row r="2613" spans="1:2" x14ac:dyDescent="0.35">
      <c r="A2613">
        <v>99</v>
      </c>
      <c r="B2613">
        <v>7</v>
      </c>
    </row>
    <row r="2614" spans="1:2" x14ac:dyDescent="0.35">
      <c r="A2614">
        <v>98</v>
      </c>
      <c r="B2614">
        <v>7.6</v>
      </c>
    </row>
    <row r="2615" spans="1:2" x14ac:dyDescent="0.35">
      <c r="A2615">
        <v>118</v>
      </c>
      <c r="B2615">
        <v>6.9</v>
      </c>
    </row>
    <row r="2616" spans="1:2" x14ac:dyDescent="0.35">
      <c r="A2616">
        <v>104</v>
      </c>
      <c r="B2616">
        <v>5.3</v>
      </c>
    </row>
    <row r="2617" spans="1:2" x14ac:dyDescent="0.35">
      <c r="A2617">
        <v>109</v>
      </c>
      <c r="B2617">
        <v>6.4</v>
      </c>
    </row>
    <row r="2618" spans="1:2" x14ac:dyDescent="0.35">
      <c r="A2618">
        <v>115</v>
      </c>
      <c r="B2618">
        <v>7.8</v>
      </c>
    </row>
    <row r="2619" spans="1:2" x14ac:dyDescent="0.35">
      <c r="A2619">
        <v>92</v>
      </c>
      <c r="B2619">
        <v>6.7</v>
      </c>
    </row>
    <row r="2620" spans="1:2" x14ac:dyDescent="0.35">
      <c r="A2620">
        <v>91</v>
      </c>
      <c r="B2620">
        <v>5.3</v>
      </c>
    </row>
    <row r="2621" spans="1:2" x14ac:dyDescent="0.35">
      <c r="A2621">
        <v>94</v>
      </c>
      <c r="B2621">
        <v>6.3</v>
      </c>
    </row>
    <row r="2622" spans="1:2" x14ac:dyDescent="0.35">
      <c r="A2622">
        <v>93</v>
      </c>
      <c r="B2622">
        <v>7</v>
      </c>
    </row>
    <row r="2623" spans="1:2" x14ac:dyDescent="0.35">
      <c r="A2623">
        <v>100</v>
      </c>
      <c r="B2623">
        <v>6.6</v>
      </c>
    </row>
    <row r="2624" spans="1:2" x14ac:dyDescent="0.35">
      <c r="A2624">
        <v>293</v>
      </c>
      <c r="B2624">
        <v>8.4</v>
      </c>
    </row>
    <row r="2625" spans="1:2" x14ac:dyDescent="0.35">
      <c r="A2625">
        <v>93</v>
      </c>
      <c r="B2625">
        <v>5.4</v>
      </c>
    </row>
    <row r="2626" spans="1:2" x14ac:dyDescent="0.35">
      <c r="A2626">
        <v>123</v>
      </c>
      <c r="B2626">
        <v>7.8</v>
      </c>
    </row>
    <row r="2627" spans="1:2" x14ac:dyDescent="0.35">
      <c r="A2627">
        <v>119</v>
      </c>
      <c r="B2627">
        <v>7.6</v>
      </c>
    </row>
    <row r="2628" spans="1:2" x14ac:dyDescent="0.35">
      <c r="A2628">
        <v>107</v>
      </c>
      <c r="B2628">
        <v>6.6</v>
      </c>
    </row>
    <row r="2629" spans="1:2" x14ac:dyDescent="0.35">
      <c r="A2629">
        <v>106</v>
      </c>
      <c r="B2629">
        <v>6.4</v>
      </c>
    </row>
    <row r="2630" spans="1:2" x14ac:dyDescent="0.35">
      <c r="A2630">
        <v>109</v>
      </c>
      <c r="B2630">
        <v>7</v>
      </c>
    </row>
    <row r="2631" spans="1:2" x14ac:dyDescent="0.35">
      <c r="A2631">
        <v>81</v>
      </c>
      <c r="B2631">
        <v>5.7</v>
      </c>
    </row>
    <row r="2632" spans="1:2" x14ac:dyDescent="0.35">
      <c r="A2632">
        <v>95</v>
      </c>
      <c r="B2632">
        <v>5.9</v>
      </c>
    </row>
    <row r="2633" spans="1:2" x14ac:dyDescent="0.35">
      <c r="A2633">
        <v>86</v>
      </c>
      <c r="B2633">
        <v>6.3</v>
      </c>
    </row>
    <row r="2634" spans="1:2" x14ac:dyDescent="0.35">
      <c r="A2634">
        <v>113</v>
      </c>
      <c r="B2634">
        <v>6.3</v>
      </c>
    </row>
    <row r="2635" spans="1:2" x14ac:dyDescent="0.35">
      <c r="A2635">
        <v>122</v>
      </c>
      <c r="B2635">
        <v>6.2</v>
      </c>
    </row>
    <row r="2636" spans="1:2" x14ac:dyDescent="0.35">
      <c r="A2636">
        <v>90</v>
      </c>
      <c r="B2636">
        <v>2.1</v>
      </c>
    </row>
    <row r="2637" spans="1:2" x14ac:dyDescent="0.35">
      <c r="A2637">
        <v>108</v>
      </c>
      <c r="B2637">
        <v>5</v>
      </c>
    </row>
    <row r="2638" spans="1:2" x14ac:dyDescent="0.35">
      <c r="A2638">
        <v>113</v>
      </c>
      <c r="B2638">
        <v>5.3</v>
      </c>
    </row>
    <row r="2639" spans="1:2" x14ac:dyDescent="0.35">
      <c r="A2639">
        <v>110</v>
      </c>
      <c r="B2639">
        <v>7.1</v>
      </c>
    </row>
    <row r="2640" spans="1:2" x14ac:dyDescent="0.35">
      <c r="A2640">
        <v>109</v>
      </c>
      <c r="B2640">
        <v>7</v>
      </c>
    </row>
    <row r="2641" spans="1:2" x14ac:dyDescent="0.35">
      <c r="A2641">
        <v>110</v>
      </c>
      <c r="B2641">
        <v>7</v>
      </c>
    </row>
    <row r="2642" spans="1:2" x14ac:dyDescent="0.35">
      <c r="A2642">
        <v>101</v>
      </c>
      <c r="B2642">
        <v>7.1</v>
      </c>
    </row>
    <row r="2643" spans="1:2" x14ac:dyDescent="0.35">
      <c r="A2643">
        <v>97</v>
      </c>
      <c r="B2643">
        <v>7</v>
      </c>
    </row>
    <row r="2644" spans="1:2" x14ac:dyDescent="0.35">
      <c r="A2644">
        <v>172</v>
      </c>
      <c r="B2644">
        <v>7.7</v>
      </c>
    </row>
    <row r="2645" spans="1:2" x14ac:dyDescent="0.35">
      <c r="A2645">
        <v>104</v>
      </c>
      <c r="B2645">
        <v>7.1</v>
      </c>
    </row>
    <row r="2646" spans="1:2" x14ac:dyDescent="0.35">
      <c r="A2646">
        <v>99</v>
      </c>
      <c r="B2646">
        <v>6.8</v>
      </c>
    </row>
    <row r="2647" spans="1:2" x14ac:dyDescent="0.35">
      <c r="A2647">
        <v>129</v>
      </c>
      <c r="B2647">
        <v>7.5</v>
      </c>
    </row>
    <row r="2648" spans="1:2" x14ac:dyDescent="0.35">
      <c r="A2648">
        <v>91</v>
      </c>
      <c r="B2648">
        <v>6.3</v>
      </c>
    </row>
    <row r="2649" spans="1:2" x14ac:dyDescent="0.35">
      <c r="A2649">
        <v>100</v>
      </c>
      <c r="B2649">
        <v>7.3</v>
      </c>
    </row>
    <row r="2650" spans="1:2" x14ac:dyDescent="0.35">
      <c r="A2650">
        <v>111</v>
      </c>
      <c r="B2650">
        <v>6.8</v>
      </c>
    </row>
    <row r="2651" spans="1:2" x14ac:dyDescent="0.35">
      <c r="A2651">
        <v>114</v>
      </c>
      <c r="B2651">
        <v>7.2</v>
      </c>
    </row>
    <row r="2652" spans="1:2" x14ac:dyDescent="0.35">
      <c r="A2652">
        <v>86</v>
      </c>
      <c r="B2652">
        <v>6.4</v>
      </c>
    </row>
    <row r="2653" spans="1:2" x14ac:dyDescent="0.35">
      <c r="A2653">
        <v>107</v>
      </c>
      <c r="B2653">
        <v>6</v>
      </c>
    </row>
    <row r="2654" spans="1:2" x14ac:dyDescent="0.35">
      <c r="A2654">
        <v>90</v>
      </c>
      <c r="B2654">
        <v>6.4</v>
      </c>
    </row>
    <row r="2655" spans="1:2" x14ac:dyDescent="0.35">
      <c r="A2655">
        <v>120</v>
      </c>
      <c r="B2655">
        <v>7.5</v>
      </c>
    </row>
    <row r="2656" spans="1:2" x14ac:dyDescent="0.35">
      <c r="A2656">
        <v>134</v>
      </c>
      <c r="B2656">
        <v>7.1</v>
      </c>
    </row>
    <row r="2657" spans="1:2" x14ac:dyDescent="0.35">
      <c r="A2657">
        <v>110</v>
      </c>
      <c r="B2657">
        <v>4.5999999999999996</v>
      </c>
    </row>
    <row r="2658" spans="1:2" x14ac:dyDescent="0.35">
      <c r="A2658">
        <v>132</v>
      </c>
      <c r="B2658">
        <v>7.7</v>
      </c>
    </row>
    <row r="2659" spans="1:2" x14ac:dyDescent="0.35">
      <c r="A2659">
        <v>113</v>
      </c>
      <c r="B2659">
        <v>5.6</v>
      </c>
    </row>
    <row r="2660" spans="1:2" x14ac:dyDescent="0.35">
      <c r="A2660">
        <v>104</v>
      </c>
      <c r="B2660">
        <v>8.3000000000000007</v>
      </c>
    </row>
    <row r="2661" spans="1:2" x14ac:dyDescent="0.35">
      <c r="A2661">
        <v>103</v>
      </c>
      <c r="B2661">
        <v>6.6</v>
      </c>
    </row>
    <row r="2662" spans="1:2" x14ac:dyDescent="0.35">
      <c r="A2662">
        <v>106</v>
      </c>
      <c r="B2662">
        <v>7.2</v>
      </c>
    </row>
    <row r="2663" spans="1:2" x14ac:dyDescent="0.35">
      <c r="A2663">
        <v>125</v>
      </c>
      <c r="B2663">
        <v>8.6999999999999993</v>
      </c>
    </row>
    <row r="2664" spans="1:2" x14ac:dyDescent="0.35">
      <c r="A2664">
        <v>109</v>
      </c>
      <c r="B2664">
        <v>6</v>
      </c>
    </row>
    <row r="2665" spans="1:2" x14ac:dyDescent="0.35">
      <c r="A2665">
        <v>200</v>
      </c>
      <c r="B2665">
        <v>8</v>
      </c>
    </row>
    <row r="2666" spans="1:2" x14ac:dyDescent="0.35">
      <c r="A2666">
        <v>112</v>
      </c>
      <c r="B2666">
        <v>4.5</v>
      </c>
    </row>
    <row r="2667" spans="1:2" x14ac:dyDescent="0.35">
      <c r="A2667">
        <v>116</v>
      </c>
      <c r="B2667">
        <v>7.9</v>
      </c>
    </row>
    <row r="2668" spans="1:2" x14ac:dyDescent="0.35">
      <c r="A2668">
        <v>120</v>
      </c>
      <c r="B2668">
        <v>7.5</v>
      </c>
    </row>
    <row r="2669" spans="1:2" x14ac:dyDescent="0.35">
      <c r="A2669">
        <v>107</v>
      </c>
      <c r="B2669">
        <v>6.8</v>
      </c>
    </row>
    <row r="2670" spans="1:2" x14ac:dyDescent="0.35">
      <c r="A2670">
        <v>107</v>
      </c>
      <c r="B2670">
        <v>7.2</v>
      </c>
    </row>
    <row r="2671" spans="1:2" x14ac:dyDescent="0.35">
      <c r="A2671">
        <v>81</v>
      </c>
      <c r="B2671">
        <v>7.1</v>
      </c>
    </row>
    <row r="2672" spans="1:2" x14ac:dyDescent="0.35">
      <c r="A2672">
        <v>101</v>
      </c>
      <c r="B2672">
        <v>7.4</v>
      </c>
    </row>
    <row r="2673" spans="1:2" x14ac:dyDescent="0.35">
      <c r="A2673">
        <v>122</v>
      </c>
      <c r="B2673">
        <v>7.6</v>
      </c>
    </row>
    <row r="2674" spans="1:2" x14ac:dyDescent="0.35">
      <c r="A2674">
        <v>97</v>
      </c>
      <c r="B2674">
        <v>6.9</v>
      </c>
    </row>
    <row r="2675" spans="1:2" x14ac:dyDescent="0.35">
      <c r="A2675">
        <v>92</v>
      </c>
      <c r="B2675">
        <v>6</v>
      </c>
    </row>
    <row r="2676" spans="1:2" x14ac:dyDescent="0.35">
      <c r="A2676">
        <v>110</v>
      </c>
      <c r="B2676">
        <v>7.3</v>
      </c>
    </row>
    <row r="2677" spans="1:2" x14ac:dyDescent="0.35">
      <c r="A2677">
        <v>86</v>
      </c>
      <c r="B2677">
        <v>4.5999999999999996</v>
      </c>
    </row>
    <row r="2678" spans="1:2" x14ac:dyDescent="0.35">
      <c r="A2678">
        <v>91</v>
      </c>
      <c r="B2678">
        <v>6</v>
      </c>
    </row>
    <row r="2679" spans="1:2" x14ac:dyDescent="0.35">
      <c r="A2679">
        <v>100</v>
      </c>
      <c r="B2679">
        <v>5.5</v>
      </c>
    </row>
    <row r="2680" spans="1:2" x14ac:dyDescent="0.35">
      <c r="A2680">
        <v>111</v>
      </c>
      <c r="B2680">
        <v>7.5</v>
      </c>
    </row>
    <row r="2681" spans="1:2" x14ac:dyDescent="0.35">
      <c r="A2681">
        <v>89</v>
      </c>
      <c r="B2681">
        <v>6.3</v>
      </c>
    </row>
    <row r="2682" spans="1:2" x14ac:dyDescent="0.35">
      <c r="A2682">
        <v>84</v>
      </c>
      <c r="B2682">
        <v>5.0999999999999996</v>
      </c>
    </row>
    <row r="2683" spans="1:2" x14ac:dyDescent="0.35">
      <c r="A2683">
        <v>98</v>
      </c>
      <c r="B2683">
        <v>6.8</v>
      </c>
    </row>
    <row r="2684" spans="1:2" x14ac:dyDescent="0.35">
      <c r="A2684">
        <v>95</v>
      </c>
      <c r="B2684">
        <v>5.3</v>
      </c>
    </row>
    <row r="2685" spans="1:2" x14ac:dyDescent="0.35">
      <c r="A2685">
        <v>100</v>
      </c>
      <c r="B2685">
        <v>7.3</v>
      </c>
    </row>
    <row r="2686" spans="1:2" x14ac:dyDescent="0.35">
      <c r="A2686">
        <v>109</v>
      </c>
      <c r="B2686">
        <v>7.3</v>
      </c>
    </row>
    <row r="2687" spans="1:2" x14ac:dyDescent="0.35">
      <c r="A2687">
        <v>118</v>
      </c>
      <c r="B2687">
        <v>7.1</v>
      </c>
    </row>
    <row r="2688" spans="1:2" x14ac:dyDescent="0.35">
      <c r="A2688">
        <v>88</v>
      </c>
      <c r="B2688">
        <v>7.6</v>
      </c>
    </row>
    <row r="2689" spans="1:2" x14ac:dyDescent="0.35">
      <c r="A2689">
        <v>86</v>
      </c>
      <c r="B2689">
        <v>5.3</v>
      </c>
    </row>
    <row r="2690" spans="1:2" x14ac:dyDescent="0.35">
      <c r="A2690">
        <v>118</v>
      </c>
      <c r="B2690">
        <v>7.8</v>
      </c>
    </row>
    <row r="2691" spans="1:2" x14ac:dyDescent="0.35">
      <c r="A2691">
        <v>125</v>
      </c>
      <c r="B2691">
        <v>7.7</v>
      </c>
    </row>
    <row r="2692" spans="1:2" x14ac:dyDescent="0.35">
      <c r="A2692">
        <v>125</v>
      </c>
      <c r="B2692">
        <v>7.7</v>
      </c>
    </row>
    <row r="2693" spans="1:2" x14ac:dyDescent="0.35">
      <c r="A2693">
        <v>94</v>
      </c>
      <c r="B2693">
        <v>5.4</v>
      </c>
    </row>
    <row r="2694" spans="1:2" x14ac:dyDescent="0.35">
      <c r="A2694">
        <v>113</v>
      </c>
      <c r="B2694">
        <v>6.2</v>
      </c>
    </row>
    <row r="2695" spans="1:2" x14ac:dyDescent="0.35">
      <c r="A2695">
        <v>104</v>
      </c>
      <c r="B2695">
        <v>7.4</v>
      </c>
    </row>
    <row r="2696" spans="1:2" x14ac:dyDescent="0.35">
      <c r="A2696">
        <v>95</v>
      </c>
      <c r="B2696">
        <v>6.2</v>
      </c>
    </row>
    <row r="2697" spans="1:2" x14ac:dyDescent="0.35">
      <c r="A2697">
        <v>102</v>
      </c>
      <c r="B2697">
        <v>5.0999999999999996</v>
      </c>
    </row>
    <row r="2698" spans="1:2" x14ac:dyDescent="0.35">
      <c r="A2698">
        <v>104</v>
      </c>
      <c r="B2698">
        <v>6.8</v>
      </c>
    </row>
    <row r="2699" spans="1:2" x14ac:dyDescent="0.35">
      <c r="A2699">
        <v>95</v>
      </c>
      <c r="B2699">
        <v>5.8</v>
      </c>
    </row>
    <row r="2700" spans="1:2" x14ac:dyDescent="0.35">
      <c r="A2700">
        <v>118</v>
      </c>
      <c r="B2700">
        <v>6.4</v>
      </c>
    </row>
    <row r="2701" spans="1:2" x14ac:dyDescent="0.35">
      <c r="A2701">
        <v>193</v>
      </c>
      <c r="B2701">
        <v>6</v>
      </c>
    </row>
    <row r="2702" spans="1:2" x14ac:dyDescent="0.35">
      <c r="A2702">
        <v>97</v>
      </c>
      <c r="B2702">
        <v>6.9</v>
      </c>
    </row>
    <row r="2703" spans="1:2" x14ac:dyDescent="0.35">
      <c r="A2703">
        <v>98</v>
      </c>
      <c r="B2703">
        <v>5.5</v>
      </c>
    </row>
    <row r="2704" spans="1:2" x14ac:dyDescent="0.35">
      <c r="A2704">
        <v>103</v>
      </c>
      <c r="B2704">
        <v>5.4</v>
      </c>
    </row>
    <row r="2705" spans="1:2" x14ac:dyDescent="0.35">
      <c r="A2705">
        <v>161</v>
      </c>
      <c r="B2705">
        <v>8.3000000000000007</v>
      </c>
    </row>
    <row r="2706" spans="1:2" x14ac:dyDescent="0.35">
      <c r="A2706">
        <v>120</v>
      </c>
      <c r="B2706">
        <v>7.9</v>
      </c>
    </row>
    <row r="2707" spans="1:2" x14ac:dyDescent="0.35">
      <c r="A2707">
        <v>97</v>
      </c>
      <c r="B2707">
        <v>6.5</v>
      </c>
    </row>
    <row r="2708" spans="1:2" x14ac:dyDescent="0.35">
      <c r="A2708">
        <v>145</v>
      </c>
      <c r="B2708">
        <v>6.6</v>
      </c>
    </row>
    <row r="2709" spans="1:2" x14ac:dyDescent="0.35">
      <c r="A2709">
        <v>126</v>
      </c>
      <c r="B2709">
        <v>8.3000000000000007</v>
      </c>
    </row>
    <row r="2710" spans="1:2" x14ac:dyDescent="0.35">
      <c r="A2710">
        <v>121</v>
      </c>
      <c r="B2710">
        <v>6.2</v>
      </c>
    </row>
    <row r="2711" spans="1:2" x14ac:dyDescent="0.35">
      <c r="A2711">
        <v>117</v>
      </c>
      <c r="B2711">
        <v>6.9</v>
      </c>
    </row>
    <row r="2712" spans="1:2" x14ac:dyDescent="0.35">
      <c r="A2712">
        <v>98</v>
      </c>
      <c r="B2712">
        <v>5.9</v>
      </c>
    </row>
    <row r="2713" spans="1:2" x14ac:dyDescent="0.35">
      <c r="A2713">
        <v>109</v>
      </c>
      <c r="B2713">
        <v>6.1</v>
      </c>
    </row>
    <row r="2714" spans="1:2" x14ac:dyDescent="0.35">
      <c r="A2714">
        <v>95</v>
      </c>
      <c r="B2714">
        <v>5.8</v>
      </c>
    </row>
    <row r="2715" spans="1:2" x14ac:dyDescent="0.35">
      <c r="A2715">
        <v>96</v>
      </c>
      <c r="B2715">
        <v>5.9</v>
      </c>
    </row>
    <row r="2716" spans="1:2" x14ac:dyDescent="0.35">
      <c r="A2716">
        <v>101</v>
      </c>
      <c r="B2716">
        <v>5.5</v>
      </c>
    </row>
    <row r="2717" spans="1:2" x14ac:dyDescent="0.35">
      <c r="A2717">
        <v>107</v>
      </c>
      <c r="B2717">
        <v>5</v>
      </c>
    </row>
    <row r="2718" spans="1:2" x14ac:dyDescent="0.35">
      <c r="A2718">
        <v>119</v>
      </c>
      <c r="B2718">
        <v>7</v>
      </c>
    </row>
    <row r="2719" spans="1:2" x14ac:dyDescent="0.35">
      <c r="A2719">
        <v>100</v>
      </c>
      <c r="B2719">
        <v>6.4</v>
      </c>
    </row>
    <row r="2720" spans="1:2" x14ac:dyDescent="0.35">
      <c r="A2720">
        <v>98</v>
      </c>
      <c r="B2720">
        <v>5.9</v>
      </c>
    </row>
    <row r="2721" spans="1:2" x14ac:dyDescent="0.35">
      <c r="A2721">
        <v>92</v>
      </c>
      <c r="B2721">
        <v>7</v>
      </c>
    </row>
    <row r="2722" spans="1:2" x14ac:dyDescent="0.35">
      <c r="A2722">
        <v>90</v>
      </c>
      <c r="B2722">
        <v>6.1</v>
      </c>
    </row>
    <row r="2723" spans="1:2" x14ac:dyDescent="0.35">
      <c r="A2723">
        <v>90</v>
      </c>
      <c r="B2723">
        <v>6.9</v>
      </c>
    </row>
    <row r="2724" spans="1:2" x14ac:dyDescent="0.35">
      <c r="A2724">
        <v>153</v>
      </c>
      <c r="B2724">
        <v>7.5</v>
      </c>
    </row>
    <row r="2725" spans="1:2" x14ac:dyDescent="0.35">
      <c r="A2725">
        <v>124</v>
      </c>
      <c r="B2725">
        <v>7.3</v>
      </c>
    </row>
    <row r="2726" spans="1:2" x14ac:dyDescent="0.35">
      <c r="A2726">
        <v>82</v>
      </c>
      <c r="B2726">
        <v>6.5</v>
      </c>
    </row>
    <row r="2727" spans="1:2" x14ac:dyDescent="0.35">
      <c r="A2727">
        <v>107</v>
      </c>
      <c r="B2727">
        <v>6.2</v>
      </c>
    </row>
    <row r="2728" spans="1:2" x14ac:dyDescent="0.35">
      <c r="A2728">
        <v>97</v>
      </c>
      <c r="B2728">
        <v>6</v>
      </c>
    </row>
    <row r="2729" spans="1:2" x14ac:dyDescent="0.35">
      <c r="A2729">
        <v>80</v>
      </c>
      <c r="B2729">
        <v>6.3</v>
      </c>
    </row>
    <row r="2730" spans="1:2" x14ac:dyDescent="0.35">
      <c r="A2730">
        <v>85</v>
      </c>
      <c r="B2730">
        <v>5.8</v>
      </c>
    </row>
    <row r="2731" spans="1:2" x14ac:dyDescent="0.35">
      <c r="A2731">
        <v>97</v>
      </c>
      <c r="B2731">
        <v>6.1</v>
      </c>
    </row>
    <row r="2732" spans="1:2" x14ac:dyDescent="0.35">
      <c r="A2732">
        <v>109</v>
      </c>
      <c r="B2732">
        <v>6.9</v>
      </c>
    </row>
    <row r="2733" spans="1:2" x14ac:dyDescent="0.35">
      <c r="A2733">
        <v>140</v>
      </c>
      <c r="B2733">
        <v>5.4</v>
      </c>
    </row>
    <row r="2734" spans="1:2" x14ac:dyDescent="0.35">
      <c r="A2734">
        <v>90</v>
      </c>
      <c r="B2734">
        <v>6.7</v>
      </c>
    </row>
    <row r="2735" spans="1:2" x14ac:dyDescent="0.35">
      <c r="A2735">
        <v>130</v>
      </c>
      <c r="B2735">
        <v>7.4</v>
      </c>
    </row>
    <row r="2736" spans="1:2" x14ac:dyDescent="0.35">
      <c r="A2736">
        <v>98</v>
      </c>
      <c r="B2736">
        <v>5.6</v>
      </c>
    </row>
    <row r="2737" spans="1:2" x14ac:dyDescent="0.35">
      <c r="A2737">
        <v>101</v>
      </c>
      <c r="B2737">
        <v>6.5</v>
      </c>
    </row>
    <row r="2738" spans="1:2" x14ac:dyDescent="0.35">
      <c r="A2738">
        <v>114</v>
      </c>
      <c r="B2738">
        <v>6.5</v>
      </c>
    </row>
    <row r="2739" spans="1:2" x14ac:dyDescent="0.35">
      <c r="A2739">
        <v>100</v>
      </c>
      <c r="B2739">
        <v>5.8</v>
      </c>
    </row>
    <row r="2740" spans="1:2" x14ac:dyDescent="0.35">
      <c r="A2740">
        <v>85</v>
      </c>
      <c r="B2740">
        <v>5</v>
      </c>
    </row>
    <row r="2741" spans="1:2" x14ac:dyDescent="0.35">
      <c r="A2741">
        <v>103</v>
      </c>
      <c r="B2741">
        <v>5.5</v>
      </c>
    </row>
    <row r="2742" spans="1:2" x14ac:dyDescent="0.35">
      <c r="A2742">
        <v>100</v>
      </c>
      <c r="B2742">
        <v>6.5</v>
      </c>
    </row>
    <row r="2743" spans="1:2" x14ac:dyDescent="0.35">
      <c r="A2743">
        <v>114</v>
      </c>
      <c r="B2743">
        <v>7.2</v>
      </c>
    </row>
    <row r="2744" spans="1:2" x14ac:dyDescent="0.35">
      <c r="A2744">
        <v>97</v>
      </c>
      <c r="B2744">
        <v>5.2</v>
      </c>
    </row>
    <row r="2745" spans="1:2" x14ac:dyDescent="0.35">
      <c r="A2745">
        <v>116</v>
      </c>
      <c r="B2745">
        <v>5.7</v>
      </c>
    </row>
    <row r="2746" spans="1:2" x14ac:dyDescent="0.35">
      <c r="A2746">
        <v>96</v>
      </c>
      <c r="B2746">
        <v>4.7</v>
      </c>
    </row>
    <row r="2747" spans="1:2" x14ac:dyDescent="0.35">
      <c r="A2747">
        <v>98</v>
      </c>
      <c r="B2747">
        <v>5.9</v>
      </c>
    </row>
    <row r="2748" spans="1:2" x14ac:dyDescent="0.35">
      <c r="A2748">
        <v>105</v>
      </c>
      <c r="B2748">
        <v>6.8</v>
      </c>
    </row>
    <row r="2749" spans="1:2" x14ac:dyDescent="0.35">
      <c r="A2749">
        <v>123</v>
      </c>
      <c r="B2749">
        <v>5.9</v>
      </c>
    </row>
    <row r="2750" spans="1:2" x14ac:dyDescent="0.35">
      <c r="A2750">
        <v>93</v>
      </c>
      <c r="B2750">
        <v>7.7</v>
      </c>
    </row>
    <row r="2751" spans="1:2" x14ac:dyDescent="0.35">
      <c r="A2751">
        <v>97</v>
      </c>
      <c r="B2751">
        <v>4.4000000000000004</v>
      </c>
    </row>
    <row r="2752" spans="1:2" x14ac:dyDescent="0.35">
      <c r="A2752">
        <v>122</v>
      </c>
      <c r="B2752">
        <v>6.6</v>
      </c>
    </row>
    <row r="2753" spans="1:2" x14ac:dyDescent="0.35">
      <c r="A2753">
        <v>101</v>
      </c>
      <c r="B2753">
        <v>6.7</v>
      </c>
    </row>
    <row r="2754" spans="1:2" x14ac:dyDescent="0.35">
      <c r="A2754">
        <v>100</v>
      </c>
      <c r="B2754">
        <v>5.5</v>
      </c>
    </row>
    <row r="2755" spans="1:2" x14ac:dyDescent="0.35">
      <c r="A2755">
        <v>129</v>
      </c>
      <c r="B2755">
        <v>6.5</v>
      </c>
    </row>
    <row r="2756" spans="1:2" x14ac:dyDescent="0.35">
      <c r="A2756">
        <v>81</v>
      </c>
      <c r="B2756">
        <v>6.2</v>
      </c>
    </row>
    <row r="2757" spans="1:2" x14ac:dyDescent="0.35">
      <c r="A2757">
        <v>96</v>
      </c>
      <c r="B2757">
        <v>7.1</v>
      </c>
    </row>
    <row r="2758" spans="1:2" x14ac:dyDescent="0.35">
      <c r="A2758">
        <v>84</v>
      </c>
      <c r="B2758">
        <v>6.1</v>
      </c>
    </row>
    <row r="2759" spans="1:2" x14ac:dyDescent="0.35">
      <c r="A2759">
        <v>110</v>
      </c>
      <c r="B2759">
        <v>6</v>
      </c>
    </row>
    <row r="2760" spans="1:2" x14ac:dyDescent="0.35">
      <c r="A2760">
        <v>130</v>
      </c>
      <c r="B2760">
        <v>7.4</v>
      </c>
    </row>
    <row r="2761" spans="1:2" x14ac:dyDescent="0.35">
      <c r="A2761">
        <v>84</v>
      </c>
      <c r="B2761">
        <v>5.9</v>
      </c>
    </row>
    <row r="2762" spans="1:2" x14ac:dyDescent="0.35">
      <c r="A2762">
        <v>106</v>
      </c>
      <c r="B2762">
        <v>4.0999999999999996</v>
      </c>
    </row>
    <row r="2763" spans="1:2" x14ac:dyDescent="0.35">
      <c r="A2763">
        <v>76</v>
      </c>
      <c r="B2763">
        <v>5.9</v>
      </c>
    </row>
    <row r="2764" spans="1:2" x14ac:dyDescent="0.35">
      <c r="A2764">
        <v>99</v>
      </c>
      <c r="B2764">
        <v>7</v>
      </c>
    </row>
    <row r="2765" spans="1:2" x14ac:dyDescent="0.35">
      <c r="A2765">
        <v>96</v>
      </c>
      <c r="B2765">
        <v>6.8</v>
      </c>
    </row>
    <row r="2766" spans="1:2" x14ac:dyDescent="0.35">
      <c r="A2766">
        <v>104</v>
      </c>
      <c r="B2766">
        <v>7.4</v>
      </c>
    </row>
    <row r="2767" spans="1:2" x14ac:dyDescent="0.35">
      <c r="A2767">
        <v>108</v>
      </c>
      <c r="B2767">
        <v>7.1</v>
      </c>
    </row>
    <row r="2768" spans="1:2" x14ac:dyDescent="0.35">
      <c r="A2768">
        <v>108</v>
      </c>
      <c r="B2768">
        <v>7</v>
      </c>
    </row>
    <row r="2769" spans="1:2" x14ac:dyDescent="0.35">
      <c r="A2769">
        <v>87</v>
      </c>
      <c r="B2769">
        <v>5.8</v>
      </c>
    </row>
    <row r="2770" spans="1:2" x14ac:dyDescent="0.35">
      <c r="A2770">
        <v>89</v>
      </c>
      <c r="B2770">
        <v>7.8</v>
      </c>
    </row>
    <row r="2771" spans="1:2" x14ac:dyDescent="0.35">
      <c r="A2771">
        <v>97</v>
      </c>
      <c r="B2771">
        <v>6.5</v>
      </c>
    </row>
    <row r="2772" spans="1:2" x14ac:dyDescent="0.35">
      <c r="A2772">
        <v>106</v>
      </c>
      <c r="B2772">
        <v>7</v>
      </c>
    </row>
    <row r="2773" spans="1:2" x14ac:dyDescent="0.35">
      <c r="A2773">
        <v>100</v>
      </c>
      <c r="B2773">
        <v>6.3</v>
      </c>
    </row>
    <row r="2774" spans="1:2" x14ac:dyDescent="0.35">
      <c r="A2774">
        <v>89</v>
      </c>
      <c r="B2774">
        <v>5.3</v>
      </c>
    </row>
    <row r="2775" spans="1:2" x14ac:dyDescent="0.35">
      <c r="A2775">
        <v>95</v>
      </c>
      <c r="B2775">
        <v>5.5</v>
      </c>
    </row>
    <row r="2776" spans="1:2" x14ac:dyDescent="0.35">
      <c r="A2776">
        <v>97</v>
      </c>
      <c r="B2776">
        <v>7.4</v>
      </c>
    </row>
    <row r="2777" spans="1:2" x14ac:dyDescent="0.35">
      <c r="A2777">
        <v>94</v>
      </c>
      <c r="B2777">
        <v>4.3</v>
      </c>
    </row>
    <row r="2778" spans="1:2" x14ac:dyDescent="0.35">
      <c r="A2778">
        <v>95</v>
      </c>
      <c r="B2778">
        <v>5.2</v>
      </c>
    </row>
    <row r="2779" spans="1:2" x14ac:dyDescent="0.35">
      <c r="A2779">
        <v>101</v>
      </c>
      <c r="B2779">
        <v>6.7</v>
      </c>
    </row>
    <row r="2780" spans="1:2" x14ac:dyDescent="0.35">
      <c r="A2780">
        <v>101</v>
      </c>
      <c r="B2780">
        <v>8.6</v>
      </c>
    </row>
    <row r="2781" spans="1:2" x14ac:dyDescent="0.35">
      <c r="A2781">
        <v>82</v>
      </c>
      <c r="B2781">
        <v>6.1</v>
      </c>
    </row>
    <row r="2782" spans="1:2" x14ac:dyDescent="0.35">
      <c r="A2782">
        <v>74</v>
      </c>
      <c r="B2782">
        <v>5.8</v>
      </c>
    </row>
    <row r="2783" spans="1:2" x14ac:dyDescent="0.35">
      <c r="A2783">
        <v>130</v>
      </c>
      <c r="B2783">
        <v>7.7</v>
      </c>
    </row>
    <row r="2784" spans="1:2" x14ac:dyDescent="0.35">
      <c r="A2784">
        <v>112</v>
      </c>
      <c r="B2784">
        <v>8</v>
      </c>
    </row>
    <row r="2785" spans="1:2" x14ac:dyDescent="0.35">
      <c r="A2785">
        <v>96</v>
      </c>
      <c r="B2785">
        <v>5.6</v>
      </c>
    </row>
    <row r="2786" spans="1:2" x14ac:dyDescent="0.35">
      <c r="A2786">
        <v>89</v>
      </c>
      <c r="B2786">
        <v>6.7</v>
      </c>
    </row>
    <row r="2787" spans="1:2" x14ac:dyDescent="0.35">
      <c r="A2787">
        <v>121</v>
      </c>
      <c r="B2787">
        <v>6.6</v>
      </c>
    </row>
    <row r="2788" spans="1:2" x14ac:dyDescent="0.35">
      <c r="A2788">
        <v>85</v>
      </c>
      <c r="B2788">
        <v>4.0999999999999996</v>
      </c>
    </row>
    <row r="2789" spans="1:2" x14ac:dyDescent="0.35">
      <c r="A2789">
        <v>120</v>
      </c>
      <c r="B2789">
        <v>7.3</v>
      </c>
    </row>
    <row r="2790" spans="1:2" x14ac:dyDescent="0.35">
      <c r="A2790">
        <v>83</v>
      </c>
      <c r="B2790">
        <v>6.5</v>
      </c>
    </row>
    <row r="2791" spans="1:2" x14ac:dyDescent="0.35">
      <c r="A2791">
        <v>120</v>
      </c>
      <c r="B2791">
        <v>7</v>
      </c>
    </row>
    <row r="2792" spans="1:2" x14ac:dyDescent="0.35">
      <c r="A2792">
        <v>111</v>
      </c>
      <c r="B2792">
        <v>5.5</v>
      </c>
    </row>
    <row r="2793" spans="1:2" x14ac:dyDescent="0.35">
      <c r="A2793">
        <v>100</v>
      </c>
      <c r="B2793">
        <v>6.6</v>
      </c>
    </row>
    <row r="2794" spans="1:2" x14ac:dyDescent="0.35">
      <c r="A2794">
        <v>89</v>
      </c>
      <c r="B2794">
        <v>7.1</v>
      </c>
    </row>
    <row r="2795" spans="1:2" x14ac:dyDescent="0.35">
      <c r="A2795">
        <v>115</v>
      </c>
      <c r="B2795">
        <v>7.9</v>
      </c>
    </row>
    <row r="2796" spans="1:2" x14ac:dyDescent="0.35">
      <c r="A2796">
        <v>135</v>
      </c>
      <c r="B2796">
        <v>7.1</v>
      </c>
    </row>
    <row r="2797" spans="1:2" x14ac:dyDescent="0.35">
      <c r="A2797">
        <v>92</v>
      </c>
      <c r="B2797">
        <v>5.6</v>
      </c>
    </row>
    <row r="2798" spans="1:2" x14ac:dyDescent="0.35">
      <c r="A2798">
        <v>120</v>
      </c>
      <c r="B2798">
        <v>7.3</v>
      </c>
    </row>
    <row r="2799" spans="1:2" x14ac:dyDescent="0.35">
      <c r="A2799">
        <v>97</v>
      </c>
      <c r="B2799">
        <v>3.3</v>
      </c>
    </row>
    <row r="2800" spans="1:2" x14ac:dyDescent="0.35">
      <c r="A2800">
        <v>135</v>
      </c>
      <c r="B2800">
        <v>6.5</v>
      </c>
    </row>
    <row r="2801" spans="1:2" x14ac:dyDescent="0.35">
      <c r="A2801">
        <v>93</v>
      </c>
      <c r="B2801">
        <v>4.8</v>
      </c>
    </row>
    <row r="2802" spans="1:2" x14ac:dyDescent="0.35">
      <c r="A2802">
        <v>118</v>
      </c>
      <c r="B2802">
        <v>5.2</v>
      </c>
    </row>
    <row r="2803" spans="1:2" x14ac:dyDescent="0.35">
      <c r="A2803">
        <v>97</v>
      </c>
      <c r="B2803">
        <v>6.3</v>
      </c>
    </row>
    <row r="2804" spans="1:2" x14ac:dyDescent="0.35">
      <c r="A2804">
        <v>98</v>
      </c>
      <c r="B2804">
        <v>7.2</v>
      </c>
    </row>
    <row r="2805" spans="1:2" x14ac:dyDescent="0.35">
      <c r="A2805">
        <v>98</v>
      </c>
      <c r="B2805">
        <v>6.8</v>
      </c>
    </row>
    <row r="2806" spans="1:2" x14ac:dyDescent="0.35">
      <c r="A2806">
        <v>101</v>
      </c>
      <c r="B2806">
        <v>5.7</v>
      </c>
    </row>
    <row r="2807" spans="1:2" x14ac:dyDescent="0.35">
      <c r="A2807">
        <v>132</v>
      </c>
      <c r="B2807">
        <v>7.2</v>
      </c>
    </row>
    <row r="2808" spans="1:2" x14ac:dyDescent="0.35">
      <c r="A2808">
        <v>106</v>
      </c>
      <c r="B2808">
        <v>6.9</v>
      </c>
    </row>
    <row r="2809" spans="1:2" x14ac:dyDescent="0.35">
      <c r="A2809">
        <v>87</v>
      </c>
      <c r="B2809">
        <v>6.2</v>
      </c>
    </row>
    <row r="2810" spans="1:2" x14ac:dyDescent="0.35">
      <c r="A2810">
        <v>98</v>
      </c>
      <c r="B2810">
        <v>6.7</v>
      </c>
    </row>
    <row r="2811" spans="1:2" x14ac:dyDescent="0.35">
      <c r="A2811">
        <v>96</v>
      </c>
      <c r="B2811">
        <v>6.5</v>
      </c>
    </row>
    <row r="2812" spans="1:2" x14ac:dyDescent="0.35">
      <c r="A2812">
        <v>104</v>
      </c>
      <c r="B2812">
        <v>7.2</v>
      </c>
    </row>
    <row r="2813" spans="1:2" x14ac:dyDescent="0.35">
      <c r="A2813">
        <v>93</v>
      </c>
      <c r="B2813">
        <v>5.3</v>
      </c>
    </row>
    <row r="2814" spans="1:2" x14ac:dyDescent="0.35">
      <c r="A2814">
        <v>95</v>
      </c>
      <c r="B2814">
        <v>6.7</v>
      </c>
    </row>
    <row r="2815" spans="1:2" x14ac:dyDescent="0.35">
      <c r="A2815">
        <v>89</v>
      </c>
      <c r="B2815">
        <v>3.6</v>
      </c>
    </row>
    <row r="2816" spans="1:2" x14ac:dyDescent="0.35">
      <c r="A2816">
        <v>107</v>
      </c>
      <c r="B2816">
        <v>5.7</v>
      </c>
    </row>
    <row r="2817" spans="1:2" x14ac:dyDescent="0.35">
      <c r="A2817">
        <v>85</v>
      </c>
      <c r="B2817">
        <v>7.3</v>
      </c>
    </row>
    <row r="2818" spans="1:2" x14ac:dyDescent="0.35">
      <c r="A2818">
        <v>93</v>
      </c>
      <c r="B2818">
        <v>5</v>
      </c>
    </row>
    <row r="2819" spans="1:2" x14ac:dyDescent="0.35">
      <c r="A2819">
        <v>103</v>
      </c>
      <c r="B2819">
        <v>6.6</v>
      </c>
    </row>
    <row r="2820" spans="1:2" x14ac:dyDescent="0.35">
      <c r="A2820">
        <v>111</v>
      </c>
      <c r="B2820">
        <v>7.3</v>
      </c>
    </row>
    <row r="2821" spans="1:2" x14ac:dyDescent="0.35">
      <c r="A2821">
        <v>86</v>
      </c>
      <c r="B2821">
        <v>6.2</v>
      </c>
    </row>
    <row r="2822" spans="1:2" x14ac:dyDescent="0.35">
      <c r="A2822">
        <v>90</v>
      </c>
      <c r="B2822">
        <v>6.6</v>
      </c>
    </row>
    <row r="2823" spans="1:2" x14ac:dyDescent="0.35">
      <c r="A2823">
        <v>82</v>
      </c>
      <c r="B2823">
        <v>6.3</v>
      </c>
    </row>
    <row r="2824" spans="1:2" x14ac:dyDescent="0.35">
      <c r="A2824">
        <v>83</v>
      </c>
      <c r="B2824">
        <v>3.3</v>
      </c>
    </row>
    <row r="2825" spans="1:2" x14ac:dyDescent="0.35">
      <c r="A2825">
        <v>86</v>
      </c>
      <c r="B2825">
        <v>3.5</v>
      </c>
    </row>
    <row r="2826" spans="1:2" x14ac:dyDescent="0.35">
      <c r="A2826">
        <v>91</v>
      </c>
      <c r="B2826">
        <v>5.5</v>
      </c>
    </row>
    <row r="2827" spans="1:2" x14ac:dyDescent="0.35">
      <c r="A2827">
        <v>90</v>
      </c>
      <c r="B2827">
        <v>5.9</v>
      </c>
    </row>
    <row r="2828" spans="1:2" x14ac:dyDescent="0.35">
      <c r="A2828">
        <v>90</v>
      </c>
      <c r="B2828">
        <v>4.7</v>
      </c>
    </row>
    <row r="2829" spans="1:2" x14ac:dyDescent="0.35">
      <c r="A2829">
        <v>93</v>
      </c>
      <c r="B2829">
        <v>3.9</v>
      </c>
    </row>
    <row r="2830" spans="1:2" x14ac:dyDescent="0.35">
      <c r="A2830">
        <v>104</v>
      </c>
      <c r="B2830">
        <v>6.1</v>
      </c>
    </row>
    <row r="2831" spans="1:2" x14ac:dyDescent="0.35">
      <c r="A2831">
        <v>85</v>
      </c>
      <c r="B2831">
        <v>6.7</v>
      </c>
    </row>
    <row r="2832" spans="1:2" x14ac:dyDescent="0.35">
      <c r="A2832">
        <v>135</v>
      </c>
      <c r="B2832">
        <v>7.3</v>
      </c>
    </row>
    <row r="2833" spans="1:2" x14ac:dyDescent="0.35">
      <c r="A2833">
        <v>144</v>
      </c>
      <c r="B2833">
        <v>6.7</v>
      </c>
    </row>
    <row r="2834" spans="1:2" x14ac:dyDescent="0.35">
      <c r="A2834">
        <v>98</v>
      </c>
      <c r="B2834">
        <v>6.1</v>
      </c>
    </row>
    <row r="2835" spans="1:2" x14ac:dyDescent="0.35">
      <c r="A2835">
        <v>117</v>
      </c>
      <c r="B2835">
        <v>6.9</v>
      </c>
    </row>
    <row r="2836" spans="1:2" x14ac:dyDescent="0.35">
      <c r="A2836">
        <v>127</v>
      </c>
      <c r="B2836">
        <v>7.9</v>
      </c>
    </row>
    <row r="2837" spans="1:2" x14ac:dyDescent="0.35">
      <c r="A2837">
        <v>98</v>
      </c>
      <c r="B2837">
        <v>4.5</v>
      </c>
    </row>
    <row r="2838" spans="1:2" x14ac:dyDescent="0.35">
      <c r="A2838">
        <v>197</v>
      </c>
      <c r="B2838">
        <v>7.6</v>
      </c>
    </row>
    <row r="2839" spans="1:2" x14ac:dyDescent="0.35">
      <c r="A2839">
        <v>104</v>
      </c>
      <c r="B2839">
        <v>7.5</v>
      </c>
    </row>
    <row r="2840" spans="1:2" x14ac:dyDescent="0.35">
      <c r="A2840">
        <v>130</v>
      </c>
      <c r="B2840">
        <v>7.1</v>
      </c>
    </row>
    <row r="2841" spans="1:2" x14ac:dyDescent="0.35">
      <c r="A2841">
        <v>176</v>
      </c>
      <c r="B2841">
        <v>6.9</v>
      </c>
    </row>
    <row r="2842" spans="1:2" x14ac:dyDescent="0.35">
      <c r="A2842">
        <v>116</v>
      </c>
      <c r="B2842">
        <v>8.5</v>
      </c>
    </row>
    <row r="2843" spans="1:2" x14ac:dyDescent="0.35">
      <c r="A2843">
        <v>88</v>
      </c>
      <c r="B2843">
        <v>7.5</v>
      </c>
    </row>
    <row r="2844" spans="1:2" x14ac:dyDescent="0.35">
      <c r="A2844">
        <v>106</v>
      </c>
      <c r="B2844">
        <v>6.6</v>
      </c>
    </row>
    <row r="2845" spans="1:2" x14ac:dyDescent="0.35">
      <c r="A2845">
        <v>181</v>
      </c>
      <c r="B2845">
        <v>8</v>
      </c>
    </row>
    <row r="2846" spans="1:2" x14ac:dyDescent="0.35">
      <c r="A2846">
        <v>130</v>
      </c>
      <c r="B2846">
        <v>7</v>
      </c>
    </row>
    <row r="2847" spans="1:2" x14ac:dyDescent="0.35">
      <c r="A2847">
        <v>123</v>
      </c>
      <c r="B2847">
        <v>6.8</v>
      </c>
    </row>
    <row r="2848" spans="1:2" x14ac:dyDescent="0.35">
      <c r="A2848">
        <v>120</v>
      </c>
      <c r="B2848">
        <v>6.7</v>
      </c>
    </row>
    <row r="2849" spans="1:2" x14ac:dyDescent="0.35">
      <c r="A2849">
        <v>87</v>
      </c>
      <c r="B2849">
        <v>6.5</v>
      </c>
    </row>
    <row r="2850" spans="1:2" x14ac:dyDescent="0.35">
      <c r="A2850">
        <v>123</v>
      </c>
      <c r="B2850">
        <v>8</v>
      </c>
    </row>
    <row r="2851" spans="1:2" x14ac:dyDescent="0.35">
      <c r="A2851">
        <v>103</v>
      </c>
      <c r="B2851">
        <v>6.5</v>
      </c>
    </row>
    <row r="2852" spans="1:2" x14ac:dyDescent="0.35">
      <c r="A2852">
        <v>91</v>
      </c>
      <c r="B2852">
        <v>4.9000000000000004</v>
      </c>
    </row>
    <row r="2853" spans="1:2" x14ac:dyDescent="0.35">
      <c r="A2853">
        <v>88</v>
      </c>
      <c r="B2853">
        <v>7.1</v>
      </c>
    </row>
    <row r="2854" spans="1:2" x14ac:dyDescent="0.35">
      <c r="A2854">
        <v>126</v>
      </c>
      <c r="B2854">
        <v>7</v>
      </c>
    </row>
    <row r="2855" spans="1:2" x14ac:dyDescent="0.35">
      <c r="A2855">
        <v>120</v>
      </c>
      <c r="B2855">
        <v>7</v>
      </c>
    </row>
    <row r="2856" spans="1:2" x14ac:dyDescent="0.35">
      <c r="A2856">
        <v>94</v>
      </c>
      <c r="B2856">
        <v>4.5</v>
      </c>
    </row>
    <row r="2857" spans="1:2" x14ac:dyDescent="0.35">
      <c r="A2857">
        <v>137</v>
      </c>
      <c r="B2857">
        <v>7.7</v>
      </c>
    </row>
    <row r="2858" spans="1:2" x14ac:dyDescent="0.35">
      <c r="A2858">
        <v>119</v>
      </c>
      <c r="B2858">
        <v>6.7</v>
      </c>
    </row>
    <row r="2859" spans="1:2" x14ac:dyDescent="0.35">
      <c r="A2859">
        <v>99</v>
      </c>
      <c r="B2859">
        <v>7</v>
      </c>
    </row>
    <row r="2860" spans="1:2" x14ac:dyDescent="0.35">
      <c r="A2860">
        <v>79</v>
      </c>
      <c r="B2860">
        <v>6.5</v>
      </c>
    </row>
    <row r="2861" spans="1:2" x14ac:dyDescent="0.35">
      <c r="A2861">
        <v>95</v>
      </c>
      <c r="B2861">
        <v>6.2</v>
      </c>
    </row>
    <row r="2862" spans="1:2" x14ac:dyDescent="0.35">
      <c r="A2862">
        <v>103</v>
      </c>
      <c r="B2862">
        <v>5.7</v>
      </c>
    </row>
    <row r="2863" spans="1:2" x14ac:dyDescent="0.35">
      <c r="A2863">
        <v>92</v>
      </c>
      <c r="B2863">
        <v>6.4</v>
      </c>
    </row>
    <row r="2864" spans="1:2" x14ac:dyDescent="0.35">
      <c r="A2864">
        <v>84</v>
      </c>
      <c r="B2864">
        <v>5.4</v>
      </c>
    </row>
    <row r="2865" spans="1:2" x14ac:dyDescent="0.35">
      <c r="A2865">
        <v>300</v>
      </c>
      <c r="B2865">
        <v>6.6</v>
      </c>
    </row>
    <row r="2866" spans="1:2" x14ac:dyDescent="0.35">
      <c r="A2866">
        <v>120</v>
      </c>
      <c r="B2866">
        <v>6.1</v>
      </c>
    </row>
    <row r="2867" spans="1:2" x14ac:dyDescent="0.35">
      <c r="A2867">
        <v>121</v>
      </c>
      <c r="B2867">
        <v>7.6</v>
      </c>
    </row>
    <row r="2868" spans="1:2" x14ac:dyDescent="0.35">
      <c r="A2868">
        <v>97</v>
      </c>
      <c r="B2868">
        <v>6.2</v>
      </c>
    </row>
    <row r="2869" spans="1:2" x14ac:dyDescent="0.35">
      <c r="A2869">
        <v>86</v>
      </c>
      <c r="B2869">
        <v>6.6</v>
      </c>
    </row>
    <row r="2870" spans="1:2" x14ac:dyDescent="0.35">
      <c r="A2870">
        <v>45</v>
      </c>
      <c r="B2870">
        <v>7.3</v>
      </c>
    </row>
    <row r="2871" spans="1:2" x14ac:dyDescent="0.35">
      <c r="A2871">
        <v>97</v>
      </c>
      <c r="B2871">
        <v>4.2</v>
      </c>
    </row>
    <row r="2872" spans="1:2" x14ac:dyDescent="0.35">
      <c r="A2872">
        <v>93</v>
      </c>
      <c r="B2872">
        <v>6.5</v>
      </c>
    </row>
    <row r="2873" spans="1:2" x14ac:dyDescent="0.35">
      <c r="A2873">
        <v>84</v>
      </c>
      <c r="B2873">
        <v>6.5</v>
      </c>
    </row>
    <row r="2874" spans="1:2" x14ac:dyDescent="0.35">
      <c r="A2874">
        <v>96</v>
      </c>
      <c r="B2874">
        <v>5.7</v>
      </c>
    </row>
    <row r="2875" spans="1:2" x14ac:dyDescent="0.35">
      <c r="A2875">
        <v>112</v>
      </c>
      <c r="B2875">
        <v>7.3</v>
      </c>
    </row>
    <row r="2876" spans="1:2" x14ac:dyDescent="0.35">
      <c r="A2876">
        <v>125</v>
      </c>
      <c r="B2876">
        <v>6.9</v>
      </c>
    </row>
    <row r="2877" spans="1:2" x14ac:dyDescent="0.35">
      <c r="A2877">
        <v>96</v>
      </c>
      <c r="B2877">
        <v>5</v>
      </c>
    </row>
    <row r="2878" spans="1:2" x14ac:dyDescent="0.35">
      <c r="A2878">
        <v>103</v>
      </c>
      <c r="B2878">
        <v>7.3</v>
      </c>
    </row>
    <row r="2879" spans="1:2" x14ac:dyDescent="0.35">
      <c r="A2879">
        <v>101</v>
      </c>
      <c r="B2879">
        <v>6.5</v>
      </c>
    </row>
    <row r="2880" spans="1:2" x14ac:dyDescent="0.35">
      <c r="A2880">
        <v>104</v>
      </c>
      <c r="B2880">
        <v>2.1</v>
      </c>
    </row>
    <row r="2881" spans="1:2" x14ac:dyDescent="0.35">
      <c r="A2881">
        <v>119</v>
      </c>
      <c r="B2881">
        <v>7</v>
      </c>
    </row>
    <row r="2882" spans="1:2" x14ac:dyDescent="0.35">
      <c r="A2882">
        <v>128</v>
      </c>
      <c r="B2882">
        <v>8</v>
      </c>
    </row>
    <row r="2883" spans="1:2" x14ac:dyDescent="0.35">
      <c r="A2883">
        <v>126</v>
      </c>
      <c r="B2883">
        <v>7.1</v>
      </c>
    </row>
    <row r="2884" spans="1:2" x14ac:dyDescent="0.35">
      <c r="A2884">
        <v>150</v>
      </c>
      <c r="B2884">
        <v>6.7</v>
      </c>
    </row>
    <row r="2885" spans="1:2" x14ac:dyDescent="0.35">
      <c r="A2885">
        <v>178</v>
      </c>
      <c r="B2885">
        <v>8.9</v>
      </c>
    </row>
    <row r="2886" spans="1:2" x14ac:dyDescent="0.35">
      <c r="A2886">
        <v>117</v>
      </c>
      <c r="B2886">
        <v>7.9</v>
      </c>
    </row>
    <row r="2887" spans="1:2" x14ac:dyDescent="0.35">
      <c r="A2887">
        <v>119</v>
      </c>
      <c r="B2887">
        <v>5.6</v>
      </c>
    </row>
    <row r="2888" spans="1:2" x14ac:dyDescent="0.35">
      <c r="A2888">
        <v>174</v>
      </c>
      <c r="B2888">
        <v>8</v>
      </c>
    </row>
    <row r="2889" spans="1:2" x14ac:dyDescent="0.35">
      <c r="A2889">
        <v>111</v>
      </c>
      <c r="B2889">
        <v>6.2</v>
      </c>
    </row>
    <row r="2890" spans="1:2" x14ac:dyDescent="0.35">
      <c r="A2890">
        <v>101</v>
      </c>
      <c r="B2890">
        <v>7.9</v>
      </c>
    </row>
    <row r="2891" spans="1:2" x14ac:dyDescent="0.35">
      <c r="A2891">
        <v>89</v>
      </c>
      <c r="B2891">
        <v>8.1</v>
      </c>
    </row>
    <row r="2892" spans="1:2" x14ac:dyDescent="0.35">
      <c r="A2892">
        <v>113</v>
      </c>
      <c r="B2892">
        <v>7.6</v>
      </c>
    </row>
    <row r="2893" spans="1:2" x14ac:dyDescent="0.35">
      <c r="A2893">
        <v>95</v>
      </c>
      <c r="B2893">
        <v>3.5</v>
      </c>
    </row>
    <row r="2894" spans="1:2" x14ac:dyDescent="0.35">
      <c r="A2894">
        <v>112</v>
      </c>
      <c r="B2894">
        <v>7.6</v>
      </c>
    </row>
    <row r="2895" spans="1:2" x14ac:dyDescent="0.35">
      <c r="A2895">
        <v>109</v>
      </c>
      <c r="B2895">
        <v>6.5</v>
      </c>
    </row>
    <row r="2896" spans="1:2" x14ac:dyDescent="0.35">
      <c r="A2896">
        <v>108</v>
      </c>
      <c r="B2896">
        <v>5.6</v>
      </c>
    </row>
    <row r="2897" spans="1:2" x14ac:dyDescent="0.35">
      <c r="A2897">
        <v>100</v>
      </c>
      <c r="B2897">
        <v>7.7</v>
      </c>
    </row>
    <row r="2898" spans="1:2" x14ac:dyDescent="0.35">
      <c r="A2898">
        <v>90</v>
      </c>
      <c r="B2898">
        <v>5.2</v>
      </c>
    </row>
    <row r="2899" spans="1:2" x14ac:dyDescent="0.35">
      <c r="A2899">
        <v>94</v>
      </c>
      <c r="B2899">
        <v>6.1</v>
      </c>
    </row>
    <row r="2900" spans="1:2" x14ac:dyDescent="0.35">
      <c r="A2900">
        <v>111</v>
      </c>
      <c r="B2900">
        <v>7.4</v>
      </c>
    </row>
    <row r="2901" spans="1:2" x14ac:dyDescent="0.35">
      <c r="A2901">
        <v>142</v>
      </c>
      <c r="B2901">
        <v>6.8</v>
      </c>
    </row>
    <row r="2902" spans="1:2" x14ac:dyDescent="0.35">
      <c r="A2902">
        <v>107</v>
      </c>
      <c r="B2902">
        <v>6.4</v>
      </c>
    </row>
    <row r="2903" spans="1:2" x14ac:dyDescent="0.35">
      <c r="A2903">
        <v>91</v>
      </c>
      <c r="B2903">
        <v>5.7</v>
      </c>
    </row>
    <row r="2904" spans="1:2" x14ac:dyDescent="0.35">
      <c r="A2904">
        <v>82</v>
      </c>
      <c r="B2904">
        <v>6.7</v>
      </c>
    </row>
    <row r="2905" spans="1:2" x14ac:dyDescent="0.35">
      <c r="A2905">
        <v>97</v>
      </c>
      <c r="B2905">
        <v>5.6</v>
      </c>
    </row>
    <row r="2906" spans="1:2" x14ac:dyDescent="0.35">
      <c r="A2906">
        <v>102</v>
      </c>
      <c r="B2906">
        <v>7.6</v>
      </c>
    </row>
    <row r="2907" spans="1:2" x14ac:dyDescent="0.35">
      <c r="A2907">
        <v>93</v>
      </c>
      <c r="B2907">
        <v>6.5</v>
      </c>
    </row>
    <row r="2908" spans="1:2" x14ac:dyDescent="0.35">
      <c r="A2908">
        <v>138</v>
      </c>
      <c r="B2908">
        <v>6.3</v>
      </c>
    </row>
    <row r="2909" spans="1:2" x14ac:dyDescent="0.35">
      <c r="A2909">
        <v>93</v>
      </c>
      <c r="B2909">
        <v>7.1</v>
      </c>
    </row>
    <row r="2910" spans="1:2" x14ac:dyDescent="0.35">
      <c r="A2910">
        <v>92</v>
      </c>
      <c r="B2910">
        <v>7.1</v>
      </c>
    </row>
    <row r="2911" spans="1:2" x14ac:dyDescent="0.35">
      <c r="A2911">
        <v>92</v>
      </c>
      <c r="B2911">
        <v>6.9</v>
      </c>
    </row>
    <row r="2912" spans="1:2" x14ac:dyDescent="0.35">
      <c r="A2912">
        <v>104</v>
      </c>
      <c r="B2912">
        <v>5.4</v>
      </c>
    </row>
    <row r="2913" spans="1:2" x14ac:dyDescent="0.35">
      <c r="A2913">
        <v>89</v>
      </c>
      <c r="B2913">
        <v>5.0999999999999996</v>
      </c>
    </row>
    <row r="2914" spans="1:2" x14ac:dyDescent="0.35">
      <c r="A2914">
        <v>92</v>
      </c>
      <c r="B2914">
        <v>5.3</v>
      </c>
    </row>
    <row r="2915" spans="1:2" x14ac:dyDescent="0.35">
      <c r="A2915">
        <v>90</v>
      </c>
      <c r="B2915">
        <v>7.3</v>
      </c>
    </row>
    <row r="2916" spans="1:2" x14ac:dyDescent="0.35">
      <c r="A2916">
        <v>129</v>
      </c>
      <c r="B2916">
        <v>7.3</v>
      </c>
    </row>
    <row r="2917" spans="1:2" x14ac:dyDescent="0.35">
      <c r="A2917">
        <v>111</v>
      </c>
      <c r="B2917">
        <v>7.1</v>
      </c>
    </row>
    <row r="2918" spans="1:2" x14ac:dyDescent="0.35">
      <c r="A2918">
        <v>79</v>
      </c>
      <c r="B2918">
        <v>6</v>
      </c>
    </row>
    <row r="2919" spans="1:2" x14ac:dyDescent="0.35">
      <c r="A2919">
        <v>104</v>
      </c>
      <c r="B2919">
        <v>6.6</v>
      </c>
    </row>
    <row r="2920" spans="1:2" x14ac:dyDescent="0.35">
      <c r="A2920">
        <v>101</v>
      </c>
      <c r="B2920">
        <v>7.2</v>
      </c>
    </row>
    <row r="2921" spans="1:2" x14ac:dyDescent="0.35">
      <c r="A2921">
        <v>113</v>
      </c>
      <c r="B2921">
        <v>7.2</v>
      </c>
    </row>
    <row r="2922" spans="1:2" x14ac:dyDescent="0.35">
      <c r="A2922">
        <v>92</v>
      </c>
      <c r="B2922">
        <v>6.9</v>
      </c>
    </row>
    <row r="2923" spans="1:2" x14ac:dyDescent="0.35">
      <c r="A2923">
        <v>106</v>
      </c>
      <c r="B2923">
        <v>6.8</v>
      </c>
    </row>
    <row r="2924" spans="1:2" x14ac:dyDescent="0.35">
      <c r="A2924">
        <v>75</v>
      </c>
      <c r="B2924">
        <v>7.7</v>
      </c>
    </row>
    <row r="2925" spans="1:2" x14ac:dyDescent="0.35">
      <c r="A2925">
        <v>104</v>
      </c>
      <c r="B2925">
        <v>7.4</v>
      </c>
    </row>
    <row r="2926" spans="1:2" x14ac:dyDescent="0.35">
      <c r="A2926">
        <v>108</v>
      </c>
      <c r="B2926">
        <v>6.5</v>
      </c>
    </row>
    <row r="2927" spans="1:2" x14ac:dyDescent="0.35">
      <c r="A2927">
        <v>99</v>
      </c>
      <c r="B2927">
        <v>6.4</v>
      </c>
    </row>
    <row r="2928" spans="1:2" x14ac:dyDescent="0.35">
      <c r="A2928">
        <v>109</v>
      </c>
      <c r="B2928">
        <v>5.6</v>
      </c>
    </row>
    <row r="2929" spans="1:2" x14ac:dyDescent="0.35">
      <c r="A2929">
        <v>93</v>
      </c>
      <c r="B2929">
        <v>6.8</v>
      </c>
    </row>
    <row r="2930" spans="1:2" x14ac:dyDescent="0.35">
      <c r="A2930">
        <v>99</v>
      </c>
      <c r="B2930">
        <v>5.5</v>
      </c>
    </row>
    <row r="2931" spans="1:2" x14ac:dyDescent="0.35">
      <c r="A2931">
        <v>98</v>
      </c>
      <c r="B2931">
        <v>6.9</v>
      </c>
    </row>
    <row r="2932" spans="1:2" x14ac:dyDescent="0.35">
      <c r="A2932">
        <v>95</v>
      </c>
      <c r="B2932">
        <v>6</v>
      </c>
    </row>
    <row r="2933" spans="1:2" x14ac:dyDescent="0.35">
      <c r="A2933">
        <v>107</v>
      </c>
      <c r="B2933">
        <v>6.4</v>
      </c>
    </row>
    <row r="2934" spans="1:2" x14ac:dyDescent="0.35">
      <c r="A2934">
        <v>102</v>
      </c>
      <c r="B2934">
        <v>6.6</v>
      </c>
    </row>
    <row r="2935" spans="1:2" x14ac:dyDescent="0.35">
      <c r="A2935">
        <v>124</v>
      </c>
      <c r="B2935">
        <v>8.1</v>
      </c>
    </row>
    <row r="2936" spans="1:2" x14ac:dyDescent="0.35">
      <c r="A2936">
        <v>90</v>
      </c>
      <c r="B2936">
        <v>6.9</v>
      </c>
    </row>
    <row r="2937" spans="1:2" x14ac:dyDescent="0.35">
      <c r="A2937">
        <v>90</v>
      </c>
      <c r="B2937">
        <v>6.5</v>
      </c>
    </row>
    <row r="2938" spans="1:2" x14ac:dyDescent="0.35">
      <c r="A2938">
        <v>99</v>
      </c>
      <c r="B2938">
        <v>7.4</v>
      </c>
    </row>
    <row r="2939" spans="1:2" x14ac:dyDescent="0.35">
      <c r="A2939">
        <v>115</v>
      </c>
      <c r="B2939">
        <v>6.9</v>
      </c>
    </row>
    <row r="2940" spans="1:2" x14ac:dyDescent="0.35">
      <c r="A2940">
        <v>89</v>
      </c>
      <c r="B2940">
        <v>6.7</v>
      </c>
    </row>
    <row r="2941" spans="1:2" x14ac:dyDescent="0.35">
      <c r="A2941">
        <v>92</v>
      </c>
      <c r="B2941">
        <v>7.6</v>
      </c>
    </row>
    <row r="2942" spans="1:2" x14ac:dyDescent="0.35">
      <c r="A2942">
        <v>94</v>
      </c>
      <c r="B2942">
        <v>5.4</v>
      </c>
    </row>
    <row r="2943" spans="1:2" x14ac:dyDescent="0.35">
      <c r="A2943">
        <v>100</v>
      </c>
      <c r="B2943">
        <v>7.3</v>
      </c>
    </row>
    <row r="2944" spans="1:2" x14ac:dyDescent="0.35">
      <c r="A2944">
        <v>109</v>
      </c>
      <c r="B2944">
        <v>6</v>
      </c>
    </row>
    <row r="2945" spans="1:2" x14ac:dyDescent="0.35">
      <c r="A2945">
        <v>105</v>
      </c>
      <c r="B2945">
        <v>7.2</v>
      </c>
    </row>
    <row r="2946" spans="1:2" x14ac:dyDescent="0.35">
      <c r="A2946">
        <v>102</v>
      </c>
      <c r="B2946">
        <v>6</v>
      </c>
    </row>
    <row r="2947" spans="1:2" x14ac:dyDescent="0.35">
      <c r="A2947">
        <v>97</v>
      </c>
      <c r="B2947">
        <v>3.1</v>
      </c>
    </row>
    <row r="2948" spans="1:2" x14ac:dyDescent="0.35">
      <c r="A2948">
        <v>92</v>
      </c>
      <c r="B2948">
        <v>6.2</v>
      </c>
    </row>
    <row r="2949" spans="1:2" x14ac:dyDescent="0.35">
      <c r="A2949">
        <v>93</v>
      </c>
      <c r="B2949">
        <v>6.3</v>
      </c>
    </row>
    <row r="2950" spans="1:2" x14ac:dyDescent="0.35">
      <c r="A2950">
        <v>113</v>
      </c>
      <c r="B2950">
        <v>6.7</v>
      </c>
    </row>
    <row r="2951" spans="1:2" x14ac:dyDescent="0.35">
      <c r="A2951">
        <v>89</v>
      </c>
      <c r="B2951">
        <v>8</v>
      </c>
    </row>
    <row r="2952" spans="1:2" x14ac:dyDescent="0.35">
      <c r="A2952">
        <v>118</v>
      </c>
      <c r="B2952">
        <v>7</v>
      </c>
    </row>
    <row r="2953" spans="1:2" x14ac:dyDescent="0.35">
      <c r="A2953">
        <v>97</v>
      </c>
      <c r="B2953">
        <v>7.2</v>
      </c>
    </row>
    <row r="2954" spans="1:2" x14ac:dyDescent="0.35">
      <c r="A2954">
        <v>100</v>
      </c>
      <c r="B2954">
        <v>3.5</v>
      </c>
    </row>
    <row r="2955" spans="1:2" x14ac:dyDescent="0.35">
      <c r="A2955">
        <v>96</v>
      </c>
      <c r="B2955">
        <v>7.5</v>
      </c>
    </row>
    <row r="2956" spans="1:2" x14ac:dyDescent="0.35">
      <c r="A2956">
        <v>120</v>
      </c>
      <c r="B2956">
        <v>6.7</v>
      </c>
    </row>
    <row r="2957" spans="1:2" x14ac:dyDescent="0.35">
      <c r="A2957">
        <v>175</v>
      </c>
      <c r="B2957">
        <v>9.1999999999999993</v>
      </c>
    </row>
    <row r="2958" spans="1:2" x14ac:dyDescent="0.35">
      <c r="A2958">
        <v>95</v>
      </c>
      <c r="B2958">
        <v>6.1</v>
      </c>
    </row>
    <row r="2959" spans="1:2" x14ac:dyDescent="0.35">
      <c r="A2959">
        <v>95</v>
      </c>
      <c r="B2959">
        <v>7.7</v>
      </c>
    </row>
    <row r="2960" spans="1:2" x14ac:dyDescent="0.35">
      <c r="A2960">
        <v>121</v>
      </c>
      <c r="B2960">
        <v>7.6</v>
      </c>
    </row>
    <row r="2961" spans="1:2" x14ac:dyDescent="0.35">
      <c r="A2961">
        <v>110</v>
      </c>
      <c r="B2961">
        <v>6.1</v>
      </c>
    </row>
    <row r="2962" spans="1:2" x14ac:dyDescent="0.35">
      <c r="A2962">
        <v>96</v>
      </c>
      <c r="B2962">
        <v>4.9000000000000004</v>
      </c>
    </row>
    <row r="2963" spans="1:2" x14ac:dyDescent="0.35">
      <c r="A2963">
        <v>121</v>
      </c>
      <c r="B2963">
        <v>6.8</v>
      </c>
    </row>
    <row r="2964" spans="1:2" x14ac:dyDescent="0.35">
      <c r="A2964">
        <v>95</v>
      </c>
      <c r="B2964">
        <v>7</v>
      </c>
    </row>
    <row r="2965" spans="1:2" x14ac:dyDescent="0.35">
      <c r="A2965">
        <v>112</v>
      </c>
      <c r="B2965">
        <v>5.7</v>
      </c>
    </row>
    <row r="2966" spans="1:2" x14ac:dyDescent="0.35">
      <c r="A2966">
        <v>93</v>
      </c>
      <c r="B2966">
        <v>7.5</v>
      </c>
    </row>
    <row r="2967" spans="1:2" x14ac:dyDescent="0.35">
      <c r="A2967">
        <v>110</v>
      </c>
      <c r="B2967">
        <v>7.4</v>
      </c>
    </row>
    <row r="2968" spans="1:2" x14ac:dyDescent="0.35">
      <c r="A2968">
        <v>104</v>
      </c>
      <c r="B2968">
        <v>7.2</v>
      </c>
    </row>
    <row r="2969" spans="1:2" x14ac:dyDescent="0.35">
      <c r="A2969">
        <v>119</v>
      </c>
      <c r="B2969">
        <v>6.8</v>
      </c>
    </row>
    <row r="2970" spans="1:2" x14ac:dyDescent="0.35">
      <c r="A2970">
        <v>125</v>
      </c>
      <c r="B2970">
        <v>6.8</v>
      </c>
    </row>
    <row r="2971" spans="1:2" x14ac:dyDescent="0.35">
      <c r="A2971">
        <v>96</v>
      </c>
      <c r="B2971">
        <v>5.2</v>
      </c>
    </row>
    <row r="2972" spans="1:2" x14ac:dyDescent="0.35">
      <c r="A2972">
        <v>100</v>
      </c>
      <c r="B2972">
        <v>7.2</v>
      </c>
    </row>
    <row r="2973" spans="1:2" x14ac:dyDescent="0.35">
      <c r="A2973">
        <v>89</v>
      </c>
      <c r="B2973">
        <v>4</v>
      </c>
    </row>
    <row r="2974" spans="1:2" x14ac:dyDescent="0.35">
      <c r="A2974">
        <v>92</v>
      </c>
      <c r="B2974">
        <v>6.8</v>
      </c>
    </row>
    <row r="2975" spans="1:2" x14ac:dyDescent="0.35">
      <c r="A2975">
        <v>109</v>
      </c>
      <c r="B2975">
        <v>6.9</v>
      </c>
    </row>
    <row r="2976" spans="1:2" x14ac:dyDescent="0.35">
      <c r="A2976">
        <v>103</v>
      </c>
      <c r="B2976">
        <v>7.3</v>
      </c>
    </row>
    <row r="2977" spans="1:2" x14ac:dyDescent="0.35">
      <c r="A2977">
        <v>95</v>
      </c>
      <c r="B2977">
        <v>6.1</v>
      </c>
    </row>
    <row r="2978" spans="1:2" x14ac:dyDescent="0.35">
      <c r="A2978">
        <v>105</v>
      </c>
      <c r="B2978">
        <v>6</v>
      </c>
    </row>
    <row r="2979" spans="1:2" x14ac:dyDescent="0.35">
      <c r="A2979">
        <v>106</v>
      </c>
      <c r="B2979">
        <v>7</v>
      </c>
    </row>
    <row r="2980" spans="1:2" x14ac:dyDescent="0.35">
      <c r="A2980">
        <v>100</v>
      </c>
      <c r="B2980">
        <v>7.1</v>
      </c>
    </row>
    <row r="2981" spans="1:2" x14ac:dyDescent="0.35">
      <c r="A2981">
        <v>103</v>
      </c>
      <c r="B2981">
        <v>6.2</v>
      </c>
    </row>
    <row r="2982" spans="1:2" x14ac:dyDescent="0.35">
      <c r="A2982">
        <v>99</v>
      </c>
      <c r="B2982">
        <v>7.6</v>
      </c>
    </row>
    <row r="2983" spans="1:2" x14ac:dyDescent="0.35">
      <c r="A2983">
        <v>164</v>
      </c>
      <c r="B2983">
        <v>7.6</v>
      </c>
    </row>
    <row r="2984" spans="1:2" x14ac:dyDescent="0.35">
      <c r="A2984">
        <v>96</v>
      </c>
      <c r="B2984">
        <v>6.4</v>
      </c>
    </row>
    <row r="2985" spans="1:2" x14ac:dyDescent="0.35">
      <c r="A2985">
        <v>122</v>
      </c>
      <c r="B2985">
        <v>6.2</v>
      </c>
    </row>
    <row r="2986" spans="1:2" x14ac:dyDescent="0.35">
      <c r="A2986">
        <v>94</v>
      </c>
      <c r="B2986">
        <v>7.5</v>
      </c>
    </row>
    <row r="2987" spans="1:2" x14ac:dyDescent="0.35">
      <c r="A2987">
        <v>93</v>
      </c>
      <c r="B2987">
        <v>2</v>
      </c>
    </row>
    <row r="2988" spans="1:2" x14ac:dyDescent="0.35">
      <c r="A2988">
        <v>96</v>
      </c>
      <c r="B2988">
        <v>6.2</v>
      </c>
    </row>
    <row r="2989" spans="1:2" x14ac:dyDescent="0.35">
      <c r="A2989">
        <v>113</v>
      </c>
      <c r="B2989">
        <v>6.5</v>
      </c>
    </row>
    <row r="2990" spans="1:2" x14ac:dyDescent="0.35">
      <c r="A2990">
        <v>99</v>
      </c>
      <c r="B2990">
        <v>6.8</v>
      </c>
    </row>
    <row r="2991" spans="1:2" x14ac:dyDescent="0.35">
      <c r="A2991">
        <v>91</v>
      </c>
      <c r="B2991">
        <v>6.3</v>
      </c>
    </row>
    <row r="2992" spans="1:2" x14ac:dyDescent="0.35">
      <c r="A2992">
        <v>100</v>
      </c>
      <c r="B2992">
        <v>6.3</v>
      </c>
    </row>
    <row r="2993" spans="1:2" x14ac:dyDescent="0.35">
      <c r="A2993">
        <v>105</v>
      </c>
      <c r="B2993">
        <v>6.6</v>
      </c>
    </row>
    <row r="2994" spans="1:2" x14ac:dyDescent="0.35">
      <c r="A2994">
        <v>99</v>
      </c>
      <c r="B2994">
        <v>6.4</v>
      </c>
    </row>
    <row r="2995" spans="1:2" x14ac:dyDescent="0.35">
      <c r="A2995">
        <v>112</v>
      </c>
      <c r="B2995">
        <v>7.5</v>
      </c>
    </row>
    <row r="2996" spans="1:2" x14ac:dyDescent="0.35">
      <c r="A2996">
        <v>99</v>
      </c>
      <c r="B2996">
        <v>6.5</v>
      </c>
    </row>
    <row r="2997" spans="1:2" x14ac:dyDescent="0.35">
      <c r="A2997">
        <v>125</v>
      </c>
      <c r="B2997">
        <v>7.2</v>
      </c>
    </row>
    <row r="2998" spans="1:2" x14ac:dyDescent="0.35">
      <c r="A2998">
        <v>107</v>
      </c>
      <c r="B2998">
        <v>6.3</v>
      </c>
    </row>
    <row r="2999" spans="1:2" x14ac:dyDescent="0.35">
      <c r="A2999">
        <v>107</v>
      </c>
      <c r="B2999">
        <v>7</v>
      </c>
    </row>
    <row r="3000" spans="1:2" x14ac:dyDescent="0.35">
      <c r="A3000">
        <v>97</v>
      </c>
      <c r="B3000">
        <v>6.3</v>
      </c>
    </row>
    <row r="3001" spans="1:2" x14ac:dyDescent="0.35">
      <c r="A3001">
        <v>95</v>
      </c>
      <c r="B3001">
        <v>2.2999999999999998</v>
      </c>
    </row>
    <row r="3002" spans="1:2" x14ac:dyDescent="0.35">
      <c r="A3002">
        <v>106</v>
      </c>
      <c r="B3002">
        <v>7.1</v>
      </c>
    </row>
    <row r="3003" spans="1:2" x14ac:dyDescent="0.35">
      <c r="A3003">
        <v>96</v>
      </c>
      <c r="B3003">
        <v>6.7</v>
      </c>
    </row>
    <row r="3004" spans="1:2" x14ac:dyDescent="0.35">
      <c r="A3004">
        <v>103</v>
      </c>
      <c r="B3004">
        <v>6.5</v>
      </c>
    </row>
    <row r="3005" spans="1:2" x14ac:dyDescent="0.35">
      <c r="A3005">
        <v>108</v>
      </c>
      <c r="B3005">
        <v>5.9</v>
      </c>
    </row>
    <row r="3006" spans="1:2" x14ac:dyDescent="0.35">
      <c r="A3006">
        <v>118</v>
      </c>
      <c r="B3006">
        <v>6</v>
      </c>
    </row>
    <row r="3007" spans="1:2" x14ac:dyDescent="0.35">
      <c r="A3007">
        <v>97</v>
      </c>
      <c r="B3007">
        <v>6.9</v>
      </c>
    </row>
    <row r="3008" spans="1:2" x14ac:dyDescent="0.35">
      <c r="A3008">
        <v>115</v>
      </c>
      <c r="B3008">
        <v>7.3</v>
      </c>
    </row>
    <row r="3009" spans="1:2" x14ac:dyDescent="0.35">
      <c r="A3009">
        <v>102</v>
      </c>
      <c r="B3009">
        <v>7.7</v>
      </c>
    </row>
    <row r="3010" spans="1:2" x14ac:dyDescent="0.35">
      <c r="A3010">
        <v>108</v>
      </c>
      <c r="B3010">
        <v>7</v>
      </c>
    </row>
    <row r="3011" spans="1:2" x14ac:dyDescent="0.35">
      <c r="A3011">
        <v>101</v>
      </c>
      <c r="B3011">
        <v>6.4</v>
      </c>
    </row>
    <row r="3012" spans="1:2" x14ac:dyDescent="0.35">
      <c r="A3012">
        <v>101</v>
      </c>
      <c r="B3012">
        <v>5.6</v>
      </c>
    </row>
    <row r="3013" spans="1:2" x14ac:dyDescent="0.35">
      <c r="A3013">
        <v>139</v>
      </c>
      <c r="B3013">
        <v>8.1999999999999993</v>
      </c>
    </row>
    <row r="3014" spans="1:2" x14ac:dyDescent="0.35">
      <c r="A3014">
        <v>125</v>
      </c>
      <c r="B3014">
        <v>6.5</v>
      </c>
    </row>
    <row r="3015" spans="1:2" x14ac:dyDescent="0.35">
      <c r="A3015">
        <v>115</v>
      </c>
      <c r="B3015">
        <v>8.1</v>
      </c>
    </row>
    <row r="3016" spans="1:2" x14ac:dyDescent="0.35">
      <c r="A3016">
        <v>99</v>
      </c>
      <c r="B3016">
        <v>5.4</v>
      </c>
    </row>
    <row r="3017" spans="1:2" x14ac:dyDescent="0.35">
      <c r="A3017">
        <v>88</v>
      </c>
      <c r="B3017">
        <v>6.3</v>
      </c>
    </row>
    <row r="3018" spans="1:2" x14ac:dyDescent="0.35">
      <c r="A3018">
        <v>112</v>
      </c>
      <c r="B3018">
        <v>7.8</v>
      </c>
    </row>
    <row r="3019" spans="1:2" x14ac:dyDescent="0.35">
      <c r="A3019">
        <v>108</v>
      </c>
      <c r="B3019">
        <v>6.8</v>
      </c>
    </row>
    <row r="3020" spans="1:2" x14ac:dyDescent="0.35">
      <c r="A3020">
        <v>104</v>
      </c>
      <c r="B3020">
        <v>7.1</v>
      </c>
    </row>
    <row r="3021" spans="1:2" x14ac:dyDescent="0.35">
      <c r="A3021">
        <v>108</v>
      </c>
      <c r="B3021">
        <v>6.2</v>
      </c>
    </row>
    <row r="3022" spans="1:2" x14ac:dyDescent="0.35">
      <c r="A3022">
        <v>102</v>
      </c>
      <c r="B3022">
        <v>7.3</v>
      </c>
    </row>
    <row r="3023" spans="1:2" x14ac:dyDescent="0.35">
      <c r="A3023">
        <v>88</v>
      </c>
      <c r="B3023">
        <v>5.9</v>
      </c>
    </row>
    <row r="3024" spans="1:2" x14ac:dyDescent="0.35">
      <c r="A3024">
        <v>91</v>
      </c>
      <c r="B3024">
        <v>3.6</v>
      </c>
    </row>
    <row r="3025" spans="1:2" x14ac:dyDescent="0.35">
      <c r="A3025">
        <v>141</v>
      </c>
      <c r="B3025">
        <v>7.7</v>
      </c>
    </row>
    <row r="3026" spans="1:2" x14ac:dyDescent="0.35">
      <c r="A3026">
        <v>101</v>
      </c>
      <c r="B3026">
        <v>7.3</v>
      </c>
    </row>
    <row r="3027" spans="1:2" x14ac:dyDescent="0.35">
      <c r="A3027">
        <v>105</v>
      </c>
      <c r="B3027">
        <v>7.4</v>
      </c>
    </row>
    <row r="3028" spans="1:2" x14ac:dyDescent="0.35">
      <c r="A3028">
        <v>100</v>
      </c>
      <c r="B3028">
        <v>6.6</v>
      </c>
    </row>
    <row r="3029" spans="1:2" x14ac:dyDescent="0.35">
      <c r="A3029">
        <v>116</v>
      </c>
      <c r="B3029">
        <v>6.9</v>
      </c>
    </row>
    <row r="3030" spans="1:2" x14ac:dyDescent="0.35">
      <c r="A3030">
        <v>97</v>
      </c>
      <c r="B3030">
        <v>6.8</v>
      </c>
    </row>
    <row r="3031" spans="1:2" x14ac:dyDescent="0.35">
      <c r="A3031">
        <v>105</v>
      </c>
      <c r="B3031">
        <v>7.2</v>
      </c>
    </row>
    <row r="3032" spans="1:2" x14ac:dyDescent="0.35">
      <c r="A3032">
        <v>122</v>
      </c>
      <c r="B3032">
        <v>7.7</v>
      </c>
    </row>
    <row r="3033" spans="1:2" x14ac:dyDescent="0.35">
      <c r="A3033">
        <v>107</v>
      </c>
      <c r="B3033">
        <v>8.1</v>
      </c>
    </row>
    <row r="3034" spans="1:2" x14ac:dyDescent="0.35">
      <c r="A3034">
        <v>121</v>
      </c>
      <c r="B3034">
        <v>7.7</v>
      </c>
    </row>
    <row r="3035" spans="1:2" x14ac:dyDescent="0.35">
      <c r="A3035">
        <v>98</v>
      </c>
      <c r="B3035">
        <v>7.6</v>
      </c>
    </row>
    <row r="3036" spans="1:2" x14ac:dyDescent="0.35">
      <c r="A3036">
        <v>123</v>
      </c>
      <c r="B3036">
        <v>7.2</v>
      </c>
    </row>
    <row r="3037" spans="1:2" x14ac:dyDescent="0.35">
      <c r="A3037">
        <v>110</v>
      </c>
      <c r="B3037">
        <v>7.2</v>
      </c>
    </row>
    <row r="3038" spans="1:2" x14ac:dyDescent="0.35">
      <c r="A3038">
        <v>120</v>
      </c>
      <c r="B3038">
        <v>8.1</v>
      </c>
    </row>
    <row r="3039" spans="1:2" x14ac:dyDescent="0.35">
      <c r="A3039">
        <v>122</v>
      </c>
      <c r="B3039">
        <v>7.5</v>
      </c>
    </row>
    <row r="3040" spans="1:2" x14ac:dyDescent="0.35">
      <c r="A3040">
        <v>110</v>
      </c>
      <c r="B3040">
        <v>8.1</v>
      </c>
    </row>
    <row r="3041" spans="1:2" x14ac:dyDescent="0.35">
      <c r="A3041">
        <v>139</v>
      </c>
      <c r="B3041">
        <v>7.8</v>
      </c>
    </row>
    <row r="3042" spans="1:2" x14ac:dyDescent="0.35">
      <c r="A3042">
        <v>124</v>
      </c>
      <c r="B3042">
        <v>7.8</v>
      </c>
    </row>
    <row r="3043" spans="1:2" x14ac:dyDescent="0.35">
      <c r="A3043">
        <v>152</v>
      </c>
      <c r="B3043">
        <v>7.6</v>
      </c>
    </row>
    <row r="3044" spans="1:2" x14ac:dyDescent="0.35">
      <c r="A3044">
        <v>98</v>
      </c>
      <c r="B3044">
        <v>7.4</v>
      </c>
    </row>
    <row r="3045" spans="1:2" x14ac:dyDescent="0.35">
      <c r="A3045">
        <v>106</v>
      </c>
      <c r="B3045">
        <v>6.3</v>
      </c>
    </row>
    <row r="3046" spans="1:2" x14ac:dyDescent="0.35">
      <c r="A3046">
        <v>106</v>
      </c>
      <c r="B3046">
        <v>6.9</v>
      </c>
    </row>
    <row r="3047" spans="1:2" x14ac:dyDescent="0.35">
      <c r="A3047">
        <v>106</v>
      </c>
      <c r="B3047">
        <v>8.6</v>
      </c>
    </row>
    <row r="3048" spans="1:2" x14ac:dyDescent="0.35">
      <c r="A3048">
        <v>89</v>
      </c>
      <c r="B3048">
        <v>5.0999999999999996</v>
      </c>
    </row>
    <row r="3049" spans="1:2" x14ac:dyDescent="0.35">
      <c r="A3049">
        <v>94</v>
      </c>
      <c r="B3049">
        <v>6.4</v>
      </c>
    </row>
    <row r="3050" spans="1:2" x14ac:dyDescent="0.35">
      <c r="A3050">
        <v>109</v>
      </c>
      <c r="B3050">
        <v>7.9</v>
      </c>
    </row>
    <row r="3051" spans="1:2" x14ac:dyDescent="0.35">
      <c r="A3051">
        <v>144</v>
      </c>
      <c r="B3051">
        <v>6.9</v>
      </c>
    </row>
    <row r="3052" spans="1:2" x14ac:dyDescent="0.35">
      <c r="A3052">
        <v>90</v>
      </c>
      <c r="B3052">
        <v>7.5</v>
      </c>
    </row>
    <row r="3053" spans="1:2" x14ac:dyDescent="0.35">
      <c r="A3053">
        <v>106</v>
      </c>
      <c r="B3053">
        <v>7.2</v>
      </c>
    </row>
    <row r="3054" spans="1:2" x14ac:dyDescent="0.35">
      <c r="A3054">
        <v>121</v>
      </c>
      <c r="B3054">
        <v>5.8</v>
      </c>
    </row>
    <row r="3055" spans="1:2" x14ac:dyDescent="0.35">
      <c r="A3055">
        <v>89</v>
      </c>
      <c r="B3055">
        <v>2.9</v>
      </c>
    </row>
    <row r="3056" spans="1:2" x14ac:dyDescent="0.35">
      <c r="A3056">
        <v>104</v>
      </c>
      <c r="B3056">
        <v>6.2</v>
      </c>
    </row>
    <row r="3057" spans="1:2" x14ac:dyDescent="0.35">
      <c r="A3057">
        <v>99</v>
      </c>
      <c r="B3057">
        <v>6.8</v>
      </c>
    </row>
    <row r="3058" spans="1:2" x14ac:dyDescent="0.35">
      <c r="A3058">
        <v>98</v>
      </c>
      <c r="B3058">
        <v>6.1</v>
      </c>
    </row>
    <row r="3059" spans="1:2" x14ac:dyDescent="0.35">
      <c r="A3059">
        <v>121</v>
      </c>
      <c r="B3059">
        <v>7.7</v>
      </c>
    </row>
    <row r="3060" spans="1:2" x14ac:dyDescent="0.35">
      <c r="A3060">
        <v>96</v>
      </c>
      <c r="B3060">
        <v>5.2</v>
      </c>
    </row>
    <row r="3061" spans="1:2" x14ac:dyDescent="0.35">
      <c r="A3061">
        <v>99</v>
      </c>
      <c r="B3061">
        <v>6.8</v>
      </c>
    </row>
    <row r="3062" spans="1:2" x14ac:dyDescent="0.35">
      <c r="A3062">
        <v>122</v>
      </c>
      <c r="B3062">
        <v>7</v>
      </c>
    </row>
    <row r="3063" spans="1:2" x14ac:dyDescent="0.35">
      <c r="A3063">
        <v>101</v>
      </c>
      <c r="B3063">
        <v>5.9</v>
      </c>
    </row>
    <row r="3064" spans="1:2" x14ac:dyDescent="0.35">
      <c r="A3064">
        <v>102</v>
      </c>
      <c r="B3064">
        <v>7.1</v>
      </c>
    </row>
    <row r="3065" spans="1:2" x14ac:dyDescent="0.35">
      <c r="A3065">
        <v>84</v>
      </c>
      <c r="B3065">
        <v>5.5</v>
      </c>
    </row>
    <row r="3066" spans="1:2" x14ac:dyDescent="0.35">
      <c r="A3066">
        <v>104</v>
      </c>
      <c r="B3066">
        <v>7.4</v>
      </c>
    </row>
    <row r="3067" spans="1:2" x14ac:dyDescent="0.35">
      <c r="A3067">
        <v>96</v>
      </c>
      <c r="B3067">
        <v>7.3</v>
      </c>
    </row>
    <row r="3068" spans="1:2" x14ac:dyDescent="0.35">
      <c r="A3068">
        <v>94</v>
      </c>
      <c r="B3068">
        <v>4.5999999999999996</v>
      </c>
    </row>
    <row r="3069" spans="1:2" x14ac:dyDescent="0.35">
      <c r="A3069">
        <v>90</v>
      </c>
      <c r="B3069">
        <v>7.2</v>
      </c>
    </row>
    <row r="3070" spans="1:2" x14ac:dyDescent="0.35">
      <c r="A3070">
        <v>90</v>
      </c>
      <c r="B3070">
        <v>5.0999999999999996</v>
      </c>
    </row>
    <row r="3071" spans="1:2" x14ac:dyDescent="0.35">
      <c r="A3071">
        <v>106</v>
      </c>
      <c r="B3071">
        <v>6.7</v>
      </c>
    </row>
    <row r="3072" spans="1:2" x14ac:dyDescent="0.35">
      <c r="A3072">
        <v>96</v>
      </c>
      <c r="B3072">
        <v>5.3</v>
      </c>
    </row>
    <row r="3073" spans="1:2" x14ac:dyDescent="0.35">
      <c r="A3073">
        <v>95</v>
      </c>
      <c r="B3073">
        <v>7.8</v>
      </c>
    </row>
    <row r="3074" spans="1:2" x14ac:dyDescent="0.35">
      <c r="A3074">
        <v>99</v>
      </c>
      <c r="B3074">
        <v>6.7</v>
      </c>
    </row>
    <row r="3075" spans="1:2" x14ac:dyDescent="0.35">
      <c r="A3075">
        <v>99</v>
      </c>
      <c r="B3075">
        <v>7.2</v>
      </c>
    </row>
    <row r="3076" spans="1:2" x14ac:dyDescent="0.35">
      <c r="A3076">
        <v>95</v>
      </c>
      <c r="B3076">
        <v>5.8</v>
      </c>
    </row>
    <row r="3077" spans="1:2" x14ac:dyDescent="0.35">
      <c r="A3077">
        <v>99</v>
      </c>
      <c r="B3077">
        <v>7</v>
      </c>
    </row>
    <row r="3078" spans="1:2" x14ac:dyDescent="0.35">
      <c r="A3078">
        <v>107</v>
      </c>
      <c r="B3078">
        <v>3.8</v>
      </c>
    </row>
    <row r="3079" spans="1:2" x14ac:dyDescent="0.35">
      <c r="A3079">
        <v>90</v>
      </c>
      <c r="B3079">
        <v>5.7</v>
      </c>
    </row>
    <row r="3080" spans="1:2" x14ac:dyDescent="0.35">
      <c r="A3080">
        <v>96</v>
      </c>
      <c r="B3080">
        <v>6.7</v>
      </c>
    </row>
    <row r="3081" spans="1:2" x14ac:dyDescent="0.35">
      <c r="A3081">
        <v>97</v>
      </c>
      <c r="B3081">
        <v>6.2</v>
      </c>
    </row>
    <row r="3082" spans="1:2" x14ac:dyDescent="0.35">
      <c r="A3082">
        <v>107</v>
      </c>
      <c r="B3082">
        <v>6.2</v>
      </c>
    </row>
    <row r="3083" spans="1:2" x14ac:dyDescent="0.35">
      <c r="A3083">
        <v>85</v>
      </c>
      <c r="B3083">
        <v>4.7</v>
      </c>
    </row>
    <row r="3084" spans="1:2" x14ac:dyDescent="0.35">
      <c r="A3084">
        <v>95</v>
      </c>
      <c r="B3084">
        <v>6.3</v>
      </c>
    </row>
    <row r="3085" spans="1:2" x14ac:dyDescent="0.35">
      <c r="A3085">
        <v>111</v>
      </c>
      <c r="B3085">
        <v>7.3</v>
      </c>
    </row>
    <row r="3086" spans="1:2" x14ac:dyDescent="0.35">
      <c r="A3086">
        <v>103</v>
      </c>
      <c r="B3086">
        <v>7.1</v>
      </c>
    </row>
    <row r="3087" spans="1:2" x14ac:dyDescent="0.35">
      <c r="A3087">
        <v>111</v>
      </c>
      <c r="B3087">
        <v>7.1</v>
      </c>
    </row>
    <row r="3088" spans="1:2" x14ac:dyDescent="0.35">
      <c r="A3088">
        <v>112</v>
      </c>
      <c r="B3088">
        <v>6.7</v>
      </c>
    </row>
    <row r="3089" spans="1:2" x14ac:dyDescent="0.35">
      <c r="A3089">
        <v>141</v>
      </c>
      <c r="B3089">
        <v>6.9</v>
      </c>
    </row>
    <row r="3090" spans="1:2" x14ac:dyDescent="0.35">
      <c r="A3090">
        <v>95</v>
      </c>
      <c r="B3090">
        <v>2.1</v>
      </c>
    </row>
    <row r="3091" spans="1:2" x14ac:dyDescent="0.35">
      <c r="A3091">
        <v>85</v>
      </c>
      <c r="B3091">
        <v>6.6</v>
      </c>
    </row>
    <row r="3092" spans="1:2" x14ac:dyDescent="0.35">
      <c r="A3092">
        <v>129</v>
      </c>
      <c r="B3092">
        <v>8.3000000000000007</v>
      </c>
    </row>
    <row r="3093" spans="1:2" x14ac:dyDescent="0.35">
      <c r="A3093">
        <v>125</v>
      </c>
      <c r="B3093">
        <v>7.2</v>
      </c>
    </row>
    <row r="3094" spans="1:2" x14ac:dyDescent="0.35">
      <c r="A3094">
        <v>116</v>
      </c>
      <c r="B3094">
        <v>5.6</v>
      </c>
    </row>
    <row r="3095" spans="1:2" x14ac:dyDescent="0.35">
      <c r="A3095">
        <v>105</v>
      </c>
      <c r="B3095">
        <v>7.7</v>
      </c>
    </row>
    <row r="3096" spans="1:2" x14ac:dyDescent="0.35">
      <c r="A3096">
        <v>90</v>
      </c>
      <c r="B3096">
        <v>6.6</v>
      </c>
    </row>
    <row r="3097" spans="1:2" x14ac:dyDescent="0.35">
      <c r="A3097">
        <v>111</v>
      </c>
      <c r="B3097">
        <v>7.4</v>
      </c>
    </row>
    <row r="3098" spans="1:2" x14ac:dyDescent="0.35">
      <c r="A3098">
        <v>91</v>
      </c>
      <c r="B3098">
        <v>7.1</v>
      </c>
    </row>
    <row r="3099" spans="1:2" x14ac:dyDescent="0.35">
      <c r="A3099">
        <v>97</v>
      </c>
      <c r="B3099">
        <v>7.9</v>
      </c>
    </row>
    <row r="3100" spans="1:2" x14ac:dyDescent="0.35">
      <c r="A3100">
        <v>92</v>
      </c>
      <c r="B3100">
        <v>6.7</v>
      </c>
    </row>
    <row r="3101" spans="1:2" x14ac:dyDescent="0.35">
      <c r="A3101">
        <v>104</v>
      </c>
      <c r="B3101">
        <v>6.6</v>
      </c>
    </row>
    <row r="3102" spans="1:2" x14ac:dyDescent="0.35">
      <c r="A3102">
        <v>120</v>
      </c>
      <c r="B3102">
        <v>7.9</v>
      </c>
    </row>
    <row r="3103" spans="1:2" x14ac:dyDescent="0.35">
      <c r="A3103">
        <v>99</v>
      </c>
      <c r="B3103">
        <v>4.9000000000000004</v>
      </c>
    </row>
    <row r="3104" spans="1:2" x14ac:dyDescent="0.35">
      <c r="A3104">
        <v>93</v>
      </c>
      <c r="B3104">
        <v>7.2</v>
      </c>
    </row>
    <row r="3105" spans="1:2" x14ac:dyDescent="0.35">
      <c r="A3105">
        <v>99</v>
      </c>
      <c r="B3105">
        <v>6.1</v>
      </c>
    </row>
    <row r="3106" spans="1:2" x14ac:dyDescent="0.35">
      <c r="A3106">
        <v>96</v>
      </c>
      <c r="B3106">
        <v>5.3</v>
      </c>
    </row>
    <row r="3107" spans="1:2" x14ac:dyDescent="0.35">
      <c r="A3107">
        <v>96</v>
      </c>
      <c r="B3107">
        <v>5</v>
      </c>
    </row>
    <row r="3108" spans="1:2" x14ac:dyDescent="0.35">
      <c r="A3108">
        <v>100</v>
      </c>
      <c r="B3108">
        <v>7.6</v>
      </c>
    </row>
    <row r="3109" spans="1:2" x14ac:dyDescent="0.35">
      <c r="A3109">
        <v>98</v>
      </c>
      <c r="B3109">
        <v>7.6</v>
      </c>
    </row>
    <row r="3110" spans="1:2" x14ac:dyDescent="0.35">
      <c r="A3110">
        <v>106</v>
      </c>
      <c r="B3110">
        <v>6.6</v>
      </c>
    </row>
    <row r="3111" spans="1:2" x14ac:dyDescent="0.35">
      <c r="A3111">
        <v>95</v>
      </c>
      <c r="B3111">
        <v>6.6</v>
      </c>
    </row>
    <row r="3112" spans="1:2" x14ac:dyDescent="0.35">
      <c r="A3112">
        <v>104</v>
      </c>
      <c r="B3112">
        <v>7.3</v>
      </c>
    </row>
    <row r="3113" spans="1:2" x14ac:dyDescent="0.35">
      <c r="A3113">
        <v>87</v>
      </c>
      <c r="B3113">
        <v>6.6</v>
      </c>
    </row>
    <row r="3114" spans="1:2" x14ac:dyDescent="0.35">
      <c r="A3114">
        <v>81</v>
      </c>
      <c r="B3114">
        <v>6.9</v>
      </c>
    </row>
    <row r="3115" spans="1:2" x14ac:dyDescent="0.35">
      <c r="A3115">
        <v>94</v>
      </c>
      <c r="B3115">
        <v>5.8</v>
      </c>
    </row>
    <row r="3116" spans="1:2" x14ac:dyDescent="0.35">
      <c r="A3116">
        <v>89</v>
      </c>
      <c r="B3116">
        <v>4.4000000000000004</v>
      </c>
    </row>
    <row r="3117" spans="1:2" x14ac:dyDescent="0.35">
      <c r="A3117">
        <v>88</v>
      </c>
      <c r="B3117">
        <v>6.6</v>
      </c>
    </row>
    <row r="3118" spans="1:2" x14ac:dyDescent="0.35">
      <c r="A3118">
        <v>115</v>
      </c>
      <c r="B3118">
        <v>7.6</v>
      </c>
    </row>
    <row r="3119" spans="1:2" x14ac:dyDescent="0.35">
      <c r="A3119">
        <v>96</v>
      </c>
      <c r="B3119">
        <v>4.5999999999999996</v>
      </c>
    </row>
    <row r="3120" spans="1:2" x14ac:dyDescent="0.35">
      <c r="A3120">
        <v>135</v>
      </c>
      <c r="B3120">
        <v>6.8</v>
      </c>
    </row>
    <row r="3121" spans="1:2" x14ac:dyDescent="0.35">
      <c r="A3121">
        <v>93</v>
      </c>
      <c r="B3121">
        <v>4.9000000000000004</v>
      </c>
    </row>
    <row r="3122" spans="1:2" x14ac:dyDescent="0.35">
      <c r="A3122">
        <v>109</v>
      </c>
      <c r="B3122">
        <v>7.3</v>
      </c>
    </row>
    <row r="3123" spans="1:2" x14ac:dyDescent="0.35">
      <c r="A3123">
        <v>101</v>
      </c>
      <c r="B3123">
        <v>5</v>
      </c>
    </row>
    <row r="3124" spans="1:2" x14ac:dyDescent="0.35">
      <c r="A3124">
        <v>117</v>
      </c>
      <c r="B3124">
        <v>8</v>
      </c>
    </row>
    <row r="3125" spans="1:2" x14ac:dyDescent="0.35">
      <c r="A3125">
        <v>83</v>
      </c>
      <c r="B3125">
        <v>5.2</v>
      </c>
    </row>
    <row r="3126" spans="1:2" x14ac:dyDescent="0.35">
      <c r="A3126">
        <v>113</v>
      </c>
      <c r="B3126">
        <v>8.5</v>
      </c>
    </row>
    <row r="3127" spans="1:2" x14ac:dyDescent="0.35">
      <c r="A3127">
        <v>104</v>
      </c>
      <c r="B3127">
        <v>6.5</v>
      </c>
    </row>
    <row r="3128" spans="1:2" x14ac:dyDescent="0.35">
      <c r="A3128">
        <v>97</v>
      </c>
      <c r="B3128">
        <v>7.4</v>
      </c>
    </row>
    <row r="3129" spans="1:2" x14ac:dyDescent="0.35">
      <c r="A3129">
        <v>110</v>
      </c>
      <c r="B3129">
        <v>7.7</v>
      </c>
    </row>
    <row r="3130" spans="1:2" x14ac:dyDescent="0.35">
      <c r="A3130">
        <v>103</v>
      </c>
      <c r="B3130">
        <v>7.4</v>
      </c>
    </row>
    <row r="3131" spans="1:2" x14ac:dyDescent="0.35">
      <c r="A3131">
        <v>94</v>
      </c>
      <c r="B3131">
        <v>5.0999999999999996</v>
      </c>
    </row>
    <row r="3132" spans="1:2" x14ac:dyDescent="0.35">
      <c r="A3132">
        <v>77</v>
      </c>
      <c r="B3132">
        <v>5</v>
      </c>
    </row>
    <row r="3133" spans="1:2" x14ac:dyDescent="0.35">
      <c r="A3133">
        <v>134</v>
      </c>
      <c r="B3133">
        <v>7.2</v>
      </c>
    </row>
    <row r="3134" spans="1:2" x14ac:dyDescent="0.35">
      <c r="A3134">
        <v>90</v>
      </c>
      <c r="B3134">
        <v>6.4</v>
      </c>
    </row>
    <row r="3135" spans="1:2" x14ac:dyDescent="0.35">
      <c r="A3135">
        <v>104</v>
      </c>
      <c r="B3135">
        <v>5.6</v>
      </c>
    </row>
    <row r="3136" spans="1:2" x14ac:dyDescent="0.35">
      <c r="A3136">
        <v>93</v>
      </c>
      <c r="B3136">
        <v>6.1</v>
      </c>
    </row>
    <row r="3137" spans="1:2" x14ac:dyDescent="0.35">
      <c r="A3137">
        <v>106</v>
      </c>
      <c r="B3137">
        <v>5.2</v>
      </c>
    </row>
    <row r="3138" spans="1:2" x14ac:dyDescent="0.35">
      <c r="A3138">
        <v>109</v>
      </c>
      <c r="B3138">
        <v>7.3</v>
      </c>
    </row>
    <row r="3139" spans="1:2" x14ac:dyDescent="0.35">
      <c r="A3139">
        <v>101</v>
      </c>
      <c r="B3139">
        <v>7.5</v>
      </c>
    </row>
    <row r="3140" spans="1:2" x14ac:dyDescent="0.35">
      <c r="A3140">
        <v>100</v>
      </c>
      <c r="B3140">
        <v>4.5</v>
      </c>
    </row>
    <row r="3141" spans="1:2" x14ac:dyDescent="0.35">
      <c r="A3141">
        <v>95</v>
      </c>
      <c r="B3141">
        <v>6.6</v>
      </c>
    </row>
    <row r="3142" spans="1:2" x14ac:dyDescent="0.35">
      <c r="A3142">
        <v>94</v>
      </c>
      <c r="B3142">
        <v>5.3</v>
      </c>
    </row>
    <row r="3143" spans="1:2" x14ac:dyDescent="0.35">
      <c r="A3143">
        <v>93</v>
      </c>
      <c r="B3143">
        <v>4.9000000000000004</v>
      </c>
    </row>
    <row r="3144" spans="1:2" x14ac:dyDescent="0.35">
      <c r="A3144">
        <v>106</v>
      </c>
      <c r="B3144">
        <v>7.7</v>
      </c>
    </row>
    <row r="3145" spans="1:2" x14ac:dyDescent="0.35">
      <c r="A3145">
        <v>99</v>
      </c>
      <c r="B3145">
        <v>8</v>
      </c>
    </row>
    <row r="3146" spans="1:2" x14ac:dyDescent="0.35">
      <c r="A3146">
        <v>82</v>
      </c>
      <c r="B3146">
        <v>3.8</v>
      </c>
    </row>
    <row r="3147" spans="1:2" x14ac:dyDescent="0.35">
      <c r="A3147">
        <v>135</v>
      </c>
      <c r="B3147">
        <v>7.6</v>
      </c>
    </row>
    <row r="3148" spans="1:2" x14ac:dyDescent="0.35">
      <c r="A3148">
        <v>88</v>
      </c>
      <c r="B3148">
        <v>5.9</v>
      </c>
    </row>
    <row r="3149" spans="1:2" x14ac:dyDescent="0.35">
      <c r="A3149">
        <v>89</v>
      </c>
      <c r="B3149">
        <v>6.2</v>
      </c>
    </row>
    <row r="3150" spans="1:2" x14ac:dyDescent="0.35">
      <c r="A3150">
        <v>110</v>
      </c>
      <c r="B3150">
        <v>7.2</v>
      </c>
    </row>
    <row r="3151" spans="1:2" x14ac:dyDescent="0.35">
      <c r="A3151">
        <v>107</v>
      </c>
      <c r="B3151">
        <v>6.3</v>
      </c>
    </row>
    <row r="3152" spans="1:2" x14ac:dyDescent="0.35">
      <c r="A3152">
        <v>86</v>
      </c>
      <c r="B3152">
        <v>5.2</v>
      </c>
    </row>
    <row r="3153" spans="1:2" x14ac:dyDescent="0.35">
      <c r="A3153">
        <v>91</v>
      </c>
      <c r="B3153">
        <v>6.9</v>
      </c>
    </row>
    <row r="3154" spans="1:2" x14ac:dyDescent="0.35">
      <c r="A3154">
        <v>103</v>
      </c>
      <c r="B3154">
        <v>6.8</v>
      </c>
    </row>
    <row r="3155" spans="1:2" x14ac:dyDescent="0.35">
      <c r="A3155">
        <v>99</v>
      </c>
      <c r="B3155">
        <v>6.1</v>
      </c>
    </row>
    <row r="3156" spans="1:2" x14ac:dyDescent="0.35">
      <c r="A3156">
        <v>82</v>
      </c>
      <c r="B3156">
        <v>5.9</v>
      </c>
    </row>
    <row r="3157" spans="1:2" x14ac:dyDescent="0.35">
      <c r="A3157">
        <v>92</v>
      </c>
      <c r="B3157">
        <v>6.9</v>
      </c>
    </row>
    <row r="3158" spans="1:2" x14ac:dyDescent="0.35">
      <c r="A3158">
        <v>112</v>
      </c>
      <c r="B3158">
        <v>7.7</v>
      </c>
    </row>
    <row r="3159" spans="1:2" x14ac:dyDescent="0.35">
      <c r="A3159">
        <v>90</v>
      </c>
      <c r="B3159">
        <v>5.3</v>
      </c>
    </row>
    <row r="3160" spans="1:2" x14ac:dyDescent="0.35">
      <c r="A3160">
        <v>150</v>
      </c>
      <c r="B3160">
        <v>7</v>
      </c>
    </row>
    <row r="3161" spans="1:2" x14ac:dyDescent="0.35">
      <c r="A3161">
        <v>91</v>
      </c>
      <c r="B3161">
        <v>6.6</v>
      </c>
    </row>
    <row r="3162" spans="1:2" x14ac:dyDescent="0.35">
      <c r="A3162">
        <v>95</v>
      </c>
      <c r="B3162">
        <v>6.4</v>
      </c>
    </row>
    <row r="3163" spans="1:2" x14ac:dyDescent="0.35">
      <c r="A3163">
        <v>97</v>
      </c>
      <c r="B3163">
        <v>7.9</v>
      </c>
    </row>
    <row r="3164" spans="1:2" x14ac:dyDescent="0.35">
      <c r="A3164">
        <v>112</v>
      </c>
      <c r="B3164">
        <v>7.7</v>
      </c>
    </row>
    <row r="3165" spans="1:2" x14ac:dyDescent="0.35">
      <c r="A3165">
        <v>122</v>
      </c>
      <c r="B3165">
        <v>7.2</v>
      </c>
    </row>
    <row r="3166" spans="1:2" x14ac:dyDescent="0.35">
      <c r="A3166">
        <v>110</v>
      </c>
      <c r="B3166">
        <v>6.8</v>
      </c>
    </row>
    <row r="3167" spans="1:2" x14ac:dyDescent="0.35">
      <c r="A3167">
        <v>108</v>
      </c>
      <c r="B3167">
        <v>7.4</v>
      </c>
    </row>
    <row r="3168" spans="1:2" x14ac:dyDescent="0.35">
      <c r="A3168">
        <v>121</v>
      </c>
      <c r="B3168">
        <v>4.5999999999999996</v>
      </c>
    </row>
    <row r="3169" spans="1:2" x14ac:dyDescent="0.35">
      <c r="A3169">
        <v>97</v>
      </c>
      <c r="B3169">
        <v>6.4</v>
      </c>
    </row>
    <row r="3170" spans="1:2" x14ac:dyDescent="0.35">
      <c r="A3170">
        <v>116</v>
      </c>
      <c r="B3170">
        <v>7</v>
      </c>
    </row>
    <row r="3171" spans="1:2" x14ac:dyDescent="0.35">
      <c r="A3171">
        <v>94</v>
      </c>
      <c r="B3171">
        <v>7.7</v>
      </c>
    </row>
    <row r="3172" spans="1:2" x14ac:dyDescent="0.35">
      <c r="A3172">
        <v>103</v>
      </c>
      <c r="B3172">
        <v>6.8</v>
      </c>
    </row>
    <row r="3173" spans="1:2" x14ac:dyDescent="0.35">
      <c r="A3173">
        <v>112</v>
      </c>
      <c r="B3173">
        <v>7</v>
      </c>
    </row>
    <row r="3174" spans="1:2" x14ac:dyDescent="0.35">
      <c r="A3174">
        <v>91</v>
      </c>
      <c r="B3174">
        <v>7</v>
      </c>
    </row>
    <row r="3175" spans="1:2" x14ac:dyDescent="0.35">
      <c r="A3175">
        <v>98</v>
      </c>
      <c r="B3175">
        <v>6.3</v>
      </c>
    </row>
    <row r="3176" spans="1:2" x14ac:dyDescent="0.35">
      <c r="A3176">
        <v>95</v>
      </c>
      <c r="B3176">
        <v>7.1</v>
      </c>
    </row>
    <row r="3177" spans="1:2" x14ac:dyDescent="0.35">
      <c r="A3177">
        <v>91</v>
      </c>
      <c r="B3177">
        <v>7.1</v>
      </c>
    </row>
    <row r="3178" spans="1:2" x14ac:dyDescent="0.35">
      <c r="A3178">
        <v>97</v>
      </c>
      <c r="B3178">
        <v>6.1</v>
      </c>
    </row>
    <row r="3179" spans="1:2" x14ac:dyDescent="0.35">
      <c r="A3179">
        <v>90</v>
      </c>
      <c r="B3179">
        <v>7.3</v>
      </c>
    </row>
    <row r="3180" spans="1:2" x14ac:dyDescent="0.35">
      <c r="A3180">
        <v>90</v>
      </c>
      <c r="B3180">
        <v>6.2</v>
      </c>
    </row>
    <row r="3181" spans="1:2" x14ac:dyDescent="0.35">
      <c r="A3181">
        <v>90</v>
      </c>
      <c r="B3181">
        <v>6.2</v>
      </c>
    </row>
    <row r="3182" spans="1:2" x14ac:dyDescent="0.35">
      <c r="A3182">
        <v>103</v>
      </c>
      <c r="B3182">
        <v>3.3</v>
      </c>
    </row>
    <row r="3183" spans="1:2" x14ac:dyDescent="0.35">
      <c r="A3183">
        <v>113</v>
      </c>
      <c r="B3183">
        <v>7.4</v>
      </c>
    </row>
    <row r="3184" spans="1:2" x14ac:dyDescent="0.35">
      <c r="A3184">
        <v>148</v>
      </c>
      <c r="B3184">
        <v>8</v>
      </c>
    </row>
    <row r="3185" spans="1:2" x14ac:dyDescent="0.35">
      <c r="A3185">
        <v>93</v>
      </c>
      <c r="B3185">
        <v>5.9</v>
      </c>
    </row>
    <row r="3186" spans="1:2" x14ac:dyDescent="0.35">
      <c r="A3186">
        <v>94</v>
      </c>
      <c r="B3186">
        <v>6.8</v>
      </c>
    </row>
    <row r="3187" spans="1:2" x14ac:dyDescent="0.35">
      <c r="A3187">
        <v>121</v>
      </c>
      <c r="B3187">
        <v>7.4</v>
      </c>
    </row>
    <row r="3188" spans="1:2" x14ac:dyDescent="0.35">
      <c r="A3188">
        <v>118</v>
      </c>
      <c r="B3188">
        <v>6.7</v>
      </c>
    </row>
    <row r="3189" spans="1:2" x14ac:dyDescent="0.35">
      <c r="A3189">
        <v>101</v>
      </c>
      <c r="B3189">
        <v>5.5</v>
      </c>
    </row>
    <row r="3190" spans="1:2" x14ac:dyDescent="0.35">
      <c r="A3190">
        <v>90</v>
      </c>
      <c r="B3190">
        <v>5.7</v>
      </c>
    </row>
    <row r="3191" spans="1:2" x14ac:dyDescent="0.35">
      <c r="A3191">
        <v>100</v>
      </c>
      <c r="B3191">
        <v>7.2</v>
      </c>
    </row>
    <row r="3192" spans="1:2" x14ac:dyDescent="0.35">
      <c r="A3192">
        <v>97</v>
      </c>
      <c r="B3192">
        <v>5.9</v>
      </c>
    </row>
    <row r="3193" spans="1:2" x14ac:dyDescent="0.35">
      <c r="A3193">
        <v>96</v>
      </c>
      <c r="B3193">
        <v>6.7</v>
      </c>
    </row>
    <row r="3194" spans="1:2" x14ac:dyDescent="0.35">
      <c r="A3194">
        <v>117</v>
      </c>
      <c r="B3194">
        <v>7.1</v>
      </c>
    </row>
    <row r="3195" spans="1:2" x14ac:dyDescent="0.35">
      <c r="A3195">
        <v>108</v>
      </c>
      <c r="B3195">
        <v>7.7</v>
      </c>
    </row>
    <row r="3196" spans="1:2" x14ac:dyDescent="0.35">
      <c r="A3196">
        <v>109</v>
      </c>
      <c r="B3196">
        <v>7.4</v>
      </c>
    </row>
    <row r="3197" spans="1:2" x14ac:dyDescent="0.35">
      <c r="A3197">
        <v>102</v>
      </c>
      <c r="B3197">
        <v>8.4</v>
      </c>
    </row>
    <row r="3198" spans="1:2" x14ac:dyDescent="0.35">
      <c r="A3198">
        <v>115</v>
      </c>
      <c r="B3198">
        <v>7.2</v>
      </c>
    </row>
    <row r="3199" spans="1:2" x14ac:dyDescent="0.35">
      <c r="A3199">
        <v>133</v>
      </c>
      <c r="B3199">
        <v>8.1</v>
      </c>
    </row>
    <row r="3200" spans="1:2" x14ac:dyDescent="0.35">
      <c r="A3200">
        <v>122</v>
      </c>
      <c r="B3200">
        <v>7.8</v>
      </c>
    </row>
    <row r="3201" spans="1:2" x14ac:dyDescent="0.35">
      <c r="A3201">
        <v>106</v>
      </c>
      <c r="B3201">
        <v>6.8</v>
      </c>
    </row>
    <row r="3202" spans="1:2" x14ac:dyDescent="0.35">
      <c r="A3202">
        <v>112</v>
      </c>
      <c r="B3202">
        <v>7.7</v>
      </c>
    </row>
    <row r="3203" spans="1:2" x14ac:dyDescent="0.35">
      <c r="A3203">
        <v>99</v>
      </c>
      <c r="B3203">
        <v>6.5</v>
      </c>
    </row>
    <row r="3204" spans="1:2" x14ac:dyDescent="0.35">
      <c r="A3204">
        <v>110</v>
      </c>
      <c r="B3204">
        <v>7.3</v>
      </c>
    </row>
    <row r="3205" spans="1:2" x14ac:dyDescent="0.35">
      <c r="A3205">
        <v>104</v>
      </c>
      <c r="B3205">
        <v>5.9</v>
      </c>
    </row>
    <row r="3206" spans="1:2" x14ac:dyDescent="0.35">
      <c r="A3206">
        <v>133</v>
      </c>
      <c r="B3206">
        <v>8.6999999999999993</v>
      </c>
    </row>
    <row r="3207" spans="1:2" x14ac:dyDescent="0.35">
      <c r="A3207">
        <v>112</v>
      </c>
      <c r="B3207">
        <v>6.1</v>
      </c>
    </row>
    <row r="3208" spans="1:2" x14ac:dyDescent="0.35">
      <c r="A3208">
        <v>101</v>
      </c>
      <c r="B3208">
        <v>7.6</v>
      </c>
    </row>
    <row r="3209" spans="1:2" x14ac:dyDescent="0.35">
      <c r="A3209">
        <v>104</v>
      </c>
      <c r="B3209">
        <v>6.5</v>
      </c>
    </row>
    <row r="3210" spans="1:2" x14ac:dyDescent="0.35">
      <c r="A3210">
        <v>112</v>
      </c>
      <c r="B3210">
        <v>7.3</v>
      </c>
    </row>
    <row r="3211" spans="1:2" x14ac:dyDescent="0.35">
      <c r="A3211">
        <v>94</v>
      </c>
      <c r="B3211">
        <v>6.2</v>
      </c>
    </row>
    <row r="3212" spans="1:2" x14ac:dyDescent="0.35">
      <c r="A3212">
        <v>90</v>
      </c>
      <c r="B3212">
        <v>5</v>
      </c>
    </row>
    <row r="3213" spans="1:2" x14ac:dyDescent="0.35">
      <c r="A3213">
        <v>101</v>
      </c>
      <c r="B3213">
        <v>7.8</v>
      </c>
    </row>
    <row r="3214" spans="1:2" x14ac:dyDescent="0.35">
      <c r="A3214">
        <v>93</v>
      </c>
      <c r="B3214">
        <v>8.1</v>
      </c>
    </row>
    <row r="3215" spans="1:2" x14ac:dyDescent="0.35">
      <c r="A3215">
        <v>152</v>
      </c>
      <c r="B3215">
        <v>6.7</v>
      </c>
    </row>
    <row r="3216" spans="1:2" x14ac:dyDescent="0.35">
      <c r="A3216">
        <v>112</v>
      </c>
      <c r="B3216">
        <v>7.1</v>
      </c>
    </row>
    <row r="3217" spans="1:2" x14ac:dyDescent="0.35">
      <c r="A3217">
        <v>95</v>
      </c>
      <c r="B3217">
        <v>5.6</v>
      </c>
    </row>
    <row r="3218" spans="1:2" x14ac:dyDescent="0.35">
      <c r="A3218">
        <v>111</v>
      </c>
      <c r="B3218">
        <v>7.6</v>
      </c>
    </row>
    <row r="3219" spans="1:2" x14ac:dyDescent="0.35">
      <c r="A3219">
        <v>91</v>
      </c>
      <c r="B3219">
        <v>4.5999999999999996</v>
      </c>
    </row>
    <row r="3220" spans="1:2" x14ac:dyDescent="0.35">
      <c r="A3220">
        <v>106</v>
      </c>
      <c r="B3220">
        <v>7.1</v>
      </c>
    </row>
    <row r="3221" spans="1:2" x14ac:dyDescent="0.35">
      <c r="A3221">
        <v>93</v>
      </c>
      <c r="B3221">
        <v>7.3</v>
      </c>
    </row>
    <row r="3222" spans="1:2" x14ac:dyDescent="0.35">
      <c r="A3222">
        <v>93</v>
      </c>
      <c r="B3222">
        <v>4</v>
      </c>
    </row>
    <row r="3223" spans="1:2" x14ac:dyDescent="0.35">
      <c r="A3223">
        <v>165</v>
      </c>
      <c r="B3223">
        <v>8</v>
      </c>
    </row>
    <row r="3224" spans="1:2" x14ac:dyDescent="0.35">
      <c r="A3224">
        <v>96</v>
      </c>
      <c r="B3224">
        <v>6.7</v>
      </c>
    </row>
    <row r="3225" spans="1:2" x14ac:dyDescent="0.35">
      <c r="A3225">
        <v>93</v>
      </c>
      <c r="B3225">
        <v>4.5999999999999996</v>
      </c>
    </row>
    <row r="3226" spans="1:2" x14ac:dyDescent="0.35">
      <c r="A3226">
        <v>82</v>
      </c>
      <c r="B3226">
        <v>4</v>
      </c>
    </row>
    <row r="3227" spans="1:2" x14ac:dyDescent="0.35">
      <c r="A3227">
        <v>101</v>
      </c>
      <c r="B3227">
        <v>7</v>
      </c>
    </row>
    <row r="3228" spans="1:2" x14ac:dyDescent="0.35">
      <c r="A3228">
        <v>81</v>
      </c>
      <c r="B3228">
        <v>5.9</v>
      </c>
    </row>
    <row r="3229" spans="1:2" x14ac:dyDescent="0.35">
      <c r="A3229">
        <v>105</v>
      </c>
      <c r="B3229">
        <v>7.5</v>
      </c>
    </row>
    <row r="3230" spans="1:2" x14ac:dyDescent="0.35">
      <c r="A3230">
        <v>86</v>
      </c>
      <c r="B3230">
        <v>4.7</v>
      </c>
    </row>
    <row r="3231" spans="1:2" x14ac:dyDescent="0.35">
      <c r="A3231">
        <v>110</v>
      </c>
      <c r="B3231">
        <v>6.7</v>
      </c>
    </row>
    <row r="3232" spans="1:2" x14ac:dyDescent="0.35">
      <c r="A3232">
        <v>110</v>
      </c>
      <c r="B3232">
        <v>6.7</v>
      </c>
    </row>
    <row r="3233" spans="1:2" x14ac:dyDescent="0.35">
      <c r="A3233">
        <v>104</v>
      </c>
      <c r="B3233">
        <v>7.1</v>
      </c>
    </row>
    <row r="3234" spans="1:2" x14ac:dyDescent="0.35">
      <c r="A3234">
        <v>96</v>
      </c>
      <c r="B3234">
        <v>2.7</v>
      </c>
    </row>
    <row r="3235" spans="1:2" x14ac:dyDescent="0.35">
      <c r="A3235">
        <v>110</v>
      </c>
      <c r="B3235">
        <v>7.3</v>
      </c>
    </row>
    <row r="3236" spans="1:2" x14ac:dyDescent="0.35">
      <c r="A3236">
        <v>84</v>
      </c>
      <c r="B3236">
        <v>7.6</v>
      </c>
    </row>
    <row r="3237" spans="1:2" x14ac:dyDescent="0.35">
      <c r="A3237">
        <v>94</v>
      </c>
      <c r="B3237">
        <v>5.8</v>
      </c>
    </row>
    <row r="3238" spans="1:2" x14ac:dyDescent="0.35">
      <c r="A3238">
        <v>93</v>
      </c>
      <c r="B3238">
        <v>6.5</v>
      </c>
    </row>
    <row r="3239" spans="1:2" x14ac:dyDescent="0.35">
      <c r="A3239">
        <v>96</v>
      </c>
      <c r="B3239">
        <v>6.6</v>
      </c>
    </row>
    <row r="3240" spans="1:2" x14ac:dyDescent="0.35">
      <c r="A3240">
        <v>101</v>
      </c>
      <c r="B3240">
        <v>6.9</v>
      </c>
    </row>
    <row r="3241" spans="1:2" x14ac:dyDescent="0.35">
      <c r="A3241">
        <v>102</v>
      </c>
      <c r="B3241">
        <v>8.5</v>
      </c>
    </row>
    <row r="3242" spans="1:2" x14ac:dyDescent="0.35">
      <c r="A3242">
        <v>87</v>
      </c>
      <c r="B3242">
        <v>4.8</v>
      </c>
    </row>
    <row r="3243" spans="1:2" x14ac:dyDescent="0.35">
      <c r="A3243">
        <v>99</v>
      </c>
      <c r="B3243">
        <v>7</v>
      </c>
    </row>
    <row r="3244" spans="1:2" x14ac:dyDescent="0.35">
      <c r="A3244">
        <v>106</v>
      </c>
      <c r="B3244">
        <v>5.4</v>
      </c>
    </row>
    <row r="3245" spans="1:2" x14ac:dyDescent="0.35">
      <c r="A3245">
        <v>117</v>
      </c>
      <c r="B3245">
        <v>6.9</v>
      </c>
    </row>
    <row r="3246" spans="1:2" x14ac:dyDescent="0.35">
      <c r="A3246">
        <v>99</v>
      </c>
      <c r="B3246">
        <v>6.6</v>
      </c>
    </row>
    <row r="3247" spans="1:2" x14ac:dyDescent="0.35">
      <c r="A3247">
        <v>102</v>
      </c>
      <c r="B3247">
        <v>5.9</v>
      </c>
    </row>
    <row r="3248" spans="1:2" x14ac:dyDescent="0.35">
      <c r="A3248">
        <v>85</v>
      </c>
      <c r="B3248">
        <v>6.3</v>
      </c>
    </row>
    <row r="3249" spans="1:2" x14ac:dyDescent="0.35">
      <c r="A3249">
        <v>86</v>
      </c>
      <c r="B3249">
        <v>6.3</v>
      </c>
    </row>
    <row r="3250" spans="1:2" x14ac:dyDescent="0.35">
      <c r="A3250">
        <v>106</v>
      </c>
      <c r="B3250">
        <v>7</v>
      </c>
    </row>
    <row r="3251" spans="1:2" x14ac:dyDescent="0.35">
      <c r="A3251">
        <v>103</v>
      </c>
      <c r="B3251">
        <v>6.3</v>
      </c>
    </row>
    <row r="3252" spans="1:2" x14ac:dyDescent="0.35">
      <c r="A3252">
        <v>112</v>
      </c>
      <c r="B3252">
        <v>6.2</v>
      </c>
    </row>
    <row r="3253" spans="1:2" x14ac:dyDescent="0.35">
      <c r="A3253">
        <v>113</v>
      </c>
      <c r="B3253">
        <v>7.7</v>
      </c>
    </row>
    <row r="3254" spans="1:2" x14ac:dyDescent="0.35">
      <c r="A3254">
        <v>98</v>
      </c>
      <c r="B3254">
        <v>6.5</v>
      </c>
    </row>
    <row r="3255" spans="1:2" x14ac:dyDescent="0.35">
      <c r="A3255">
        <v>92</v>
      </c>
      <c r="B3255">
        <v>5.8</v>
      </c>
    </row>
    <row r="3256" spans="1:2" x14ac:dyDescent="0.35">
      <c r="A3256">
        <v>106</v>
      </c>
      <c r="B3256">
        <v>6.1</v>
      </c>
    </row>
    <row r="3257" spans="1:2" x14ac:dyDescent="0.35">
      <c r="A3257">
        <v>168</v>
      </c>
      <c r="B3257">
        <v>7.6</v>
      </c>
    </row>
    <row r="3258" spans="1:2" x14ac:dyDescent="0.35">
      <c r="A3258">
        <v>93</v>
      </c>
      <c r="B3258">
        <v>4.7</v>
      </c>
    </row>
    <row r="3259" spans="1:2" x14ac:dyDescent="0.35">
      <c r="A3259">
        <v>141</v>
      </c>
      <c r="B3259">
        <v>6</v>
      </c>
    </row>
    <row r="3260" spans="1:2" x14ac:dyDescent="0.35">
      <c r="A3260">
        <v>120</v>
      </c>
      <c r="B3260">
        <v>7.9</v>
      </c>
    </row>
    <row r="3261" spans="1:2" x14ac:dyDescent="0.35">
      <c r="A3261">
        <v>121</v>
      </c>
      <c r="B3261">
        <v>8.1</v>
      </c>
    </row>
    <row r="3262" spans="1:2" x14ac:dyDescent="0.35">
      <c r="A3262">
        <v>226</v>
      </c>
      <c r="B3262">
        <v>8.1999999999999993</v>
      </c>
    </row>
    <row r="3263" spans="1:2" x14ac:dyDescent="0.35">
      <c r="A3263">
        <v>104</v>
      </c>
      <c r="B3263">
        <v>6</v>
      </c>
    </row>
    <row r="3264" spans="1:2" x14ac:dyDescent="0.35">
      <c r="A3264">
        <v>152</v>
      </c>
      <c r="B3264">
        <v>6.8</v>
      </c>
    </row>
    <row r="3265" spans="1:2" x14ac:dyDescent="0.35">
      <c r="A3265">
        <v>107</v>
      </c>
      <c r="B3265">
        <v>7</v>
      </c>
    </row>
    <row r="3266" spans="1:2" x14ac:dyDescent="0.35">
      <c r="A3266">
        <v>95</v>
      </c>
      <c r="B3266">
        <v>6.8</v>
      </c>
    </row>
    <row r="3267" spans="1:2" x14ac:dyDescent="0.35">
      <c r="A3267">
        <v>102</v>
      </c>
      <c r="B3267">
        <v>7.1</v>
      </c>
    </row>
    <row r="3268" spans="1:2" x14ac:dyDescent="0.35">
      <c r="A3268">
        <v>99</v>
      </c>
      <c r="B3268">
        <v>6.9</v>
      </c>
    </row>
    <row r="3269" spans="1:2" x14ac:dyDescent="0.35">
      <c r="A3269">
        <v>109</v>
      </c>
      <c r="B3269">
        <v>6.9</v>
      </c>
    </row>
    <row r="3270" spans="1:2" x14ac:dyDescent="0.35">
      <c r="A3270">
        <v>91</v>
      </c>
      <c r="B3270">
        <v>7.2</v>
      </c>
    </row>
    <row r="3271" spans="1:2" x14ac:dyDescent="0.35">
      <c r="A3271">
        <v>88</v>
      </c>
      <c r="B3271">
        <v>7.8</v>
      </c>
    </row>
    <row r="3272" spans="1:2" x14ac:dyDescent="0.35">
      <c r="A3272">
        <v>97</v>
      </c>
      <c r="B3272">
        <v>7.3</v>
      </c>
    </row>
    <row r="3273" spans="1:2" x14ac:dyDescent="0.35">
      <c r="A3273">
        <v>97</v>
      </c>
      <c r="B3273">
        <v>7.5</v>
      </c>
    </row>
    <row r="3274" spans="1:2" x14ac:dyDescent="0.35">
      <c r="A3274">
        <v>85</v>
      </c>
      <c r="B3274">
        <v>6</v>
      </c>
    </row>
    <row r="3275" spans="1:2" x14ac:dyDescent="0.35">
      <c r="A3275">
        <v>92</v>
      </c>
      <c r="B3275">
        <v>6.8</v>
      </c>
    </row>
    <row r="3276" spans="1:2" x14ac:dyDescent="0.35">
      <c r="A3276">
        <v>93</v>
      </c>
      <c r="B3276">
        <v>3.9</v>
      </c>
    </row>
    <row r="3277" spans="1:2" x14ac:dyDescent="0.35">
      <c r="A3277">
        <v>96</v>
      </c>
      <c r="B3277">
        <v>6.1</v>
      </c>
    </row>
    <row r="3278" spans="1:2" x14ac:dyDescent="0.35">
      <c r="A3278">
        <v>105</v>
      </c>
      <c r="B3278">
        <v>7.5</v>
      </c>
    </row>
    <row r="3279" spans="1:2" x14ac:dyDescent="0.35">
      <c r="A3279">
        <v>129</v>
      </c>
      <c r="B3279">
        <v>8.1999999999999993</v>
      </c>
    </row>
    <row r="3280" spans="1:2" x14ac:dyDescent="0.35">
      <c r="A3280">
        <v>37</v>
      </c>
      <c r="B3280">
        <v>7.8</v>
      </c>
    </row>
    <row r="3281" spans="1:2" x14ac:dyDescent="0.35">
      <c r="A3281">
        <v>81</v>
      </c>
      <c r="B3281">
        <v>5.2</v>
      </c>
    </row>
    <row r="3282" spans="1:2" x14ac:dyDescent="0.35">
      <c r="A3282">
        <v>106</v>
      </c>
      <c r="B3282">
        <v>6.8</v>
      </c>
    </row>
    <row r="3283" spans="1:2" x14ac:dyDescent="0.35">
      <c r="A3283">
        <v>103</v>
      </c>
      <c r="B3283">
        <v>7</v>
      </c>
    </row>
    <row r="3284" spans="1:2" x14ac:dyDescent="0.35">
      <c r="A3284">
        <v>101</v>
      </c>
      <c r="B3284">
        <v>6.5</v>
      </c>
    </row>
    <row r="3285" spans="1:2" x14ac:dyDescent="0.35">
      <c r="A3285">
        <v>98</v>
      </c>
      <c r="B3285">
        <v>6.4</v>
      </c>
    </row>
    <row r="3286" spans="1:2" x14ac:dyDescent="0.35">
      <c r="A3286">
        <v>91</v>
      </c>
      <c r="B3286">
        <v>5.3</v>
      </c>
    </row>
    <row r="3287" spans="1:2" x14ac:dyDescent="0.35">
      <c r="A3287">
        <v>90</v>
      </c>
      <c r="B3287">
        <v>3.1</v>
      </c>
    </row>
    <row r="3288" spans="1:2" x14ac:dyDescent="0.35">
      <c r="A3288">
        <v>94</v>
      </c>
      <c r="B3288">
        <v>6.7</v>
      </c>
    </row>
    <row r="3289" spans="1:2" x14ac:dyDescent="0.35">
      <c r="A3289">
        <v>80</v>
      </c>
      <c r="B3289">
        <v>7.6</v>
      </c>
    </row>
    <row r="3290" spans="1:2" x14ac:dyDescent="0.35">
      <c r="A3290">
        <v>107</v>
      </c>
      <c r="B3290">
        <v>7.1</v>
      </c>
    </row>
    <row r="3291" spans="1:2" x14ac:dyDescent="0.35">
      <c r="A3291">
        <v>92</v>
      </c>
      <c r="B3291">
        <v>6.5</v>
      </c>
    </row>
    <row r="3292" spans="1:2" x14ac:dyDescent="0.35">
      <c r="A3292">
        <v>107</v>
      </c>
      <c r="B3292">
        <v>8.5</v>
      </c>
    </row>
    <row r="3293" spans="1:2" x14ac:dyDescent="0.35">
      <c r="A3293">
        <v>135</v>
      </c>
      <c r="B3293">
        <v>8.6999999999999993</v>
      </c>
    </row>
    <row r="3294" spans="1:2" x14ac:dyDescent="0.35">
      <c r="A3294">
        <v>99</v>
      </c>
      <c r="B3294">
        <v>7.1</v>
      </c>
    </row>
    <row r="3295" spans="1:2" x14ac:dyDescent="0.35">
      <c r="A3295">
        <v>115</v>
      </c>
      <c r="B3295">
        <v>8.3000000000000007</v>
      </c>
    </row>
    <row r="3296" spans="1:2" x14ac:dyDescent="0.35">
      <c r="A3296">
        <v>91</v>
      </c>
      <c r="B3296">
        <v>7.4</v>
      </c>
    </row>
    <row r="3297" spans="1:2" x14ac:dyDescent="0.35">
      <c r="A3297">
        <v>101</v>
      </c>
      <c r="B3297">
        <v>7.5</v>
      </c>
    </row>
    <row r="3298" spans="1:2" x14ac:dyDescent="0.35">
      <c r="A3298">
        <v>105</v>
      </c>
      <c r="B3298">
        <v>7.2</v>
      </c>
    </row>
    <row r="3299" spans="1:2" x14ac:dyDescent="0.35">
      <c r="A3299">
        <v>109</v>
      </c>
      <c r="B3299">
        <v>7.6</v>
      </c>
    </row>
    <row r="3300" spans="1:2" x14ac:dyDescent="0.35">
      <c r="A3300">
        <v>110</v>
      </c>
      <c r="B3300">
        <v>7.8</v>
      </c>
    </row>
    <row r="3301" spans="1:2" x14ac:dyDescent="0.35">
      <c r="A3301">
        <v>94</v>
      </c>
      <c r="B3301">
        <v>8.1999999999999993</v>
      </c>
    </row>
    <row r="3302" spans="1:2" x14ac:dyDescent="0.35">
      <c r="A3302">
        <v>115</v>
      </c>
      <c r="B3302">
        <v>6.6</v>
      </c>
    </row>
    <row r="3303" spans="1:2" x14ac:dyDescent="0.35">
      <c r="A3303">
        <v>98</v>
      </c>
      <c r="B3303">
        <v>5.7</v>
      </c>
    </row>
    <row r="3304" spans="1:2" x14ac:dyDescent="0.35">
      <c r="A3304">
        <v>91</v>
      </c>
      <c r="B3304">
        <v>7.4</v>
      </c>
    </row>
    <row r="3305" spans="1:2" x14ac:dyDescent="0.35">
      <c r="A3305">
        <v>120</v>
      </c>
      <c r="B3305">
        <v>8</v>
      </c>
    </row>
    <row r="3306" spans="1:2" x14ac:dyDescent="0.35">
      <c r="A3306">
        <v>87</v>
      </c>
      <c r="B3306">
        <v>5.4</v>
      </c>
    </row>
    <row r="3307" spans="1:2" x14ac:dyDescent="0.35">
      <c r="A3307">
        <v>117</v>
      </c>
      <c r="B3307">
        <v>7.4</v>
      </c>
    </row>
    <row r="3308" spans="1:2" x14ac:dyDescent="0.35">
      <c r="A3308">
        <v>85</v>
      </c>
      <c r="B3308">
        <v>5.7</v>
      </c>
    </row>
    <row r="3309" spans="1:2" x14ac:dyDescent="0.35">
      <c r="A3309">
        <v>110</v>
      </c>
      <c r="B3309">
        <v>6.8</v>
      </c>
    </row>
    <row r="3310" spans="1:2" x14ac:dyDescent="0.35">
      <c r="A3310">
        <v>113</v>
      </c>
      <c r="B3310">
        <v>5.4</v>
      </c>
    </row>
    <row r="3311" spans="1:2" x14ac:dyDescent="0.35">
      <c r="A3311">
        <v>98</v>
      </c>
      <c r="B3311">
        <v>5.0999999999999996</v>
      </c>
    </row>
    <row r="3312" spans="1:2" x14ac:dyDescent="0.35">
      <c r="A3312">
        <v>86</v>
      </c>
      <c r="B3312">
        <v>5.9</v>
      </c>
    </row>
    <row r="3313" spans="1:2" x14ac:dyDescent="0.35">
      <c r="A3313">
        <v>161</v>
      </c>
      <c r="B3313">
        <v>8.1999999999999993</v>
      </c>
    </row>
    <row r="3314" spans="1:2" x14ac:dyDescent="0.35">
      <c r="A3314">
        <v>100</v>
      </c>
      <c r="B3314">
        <v>5.3</v>
      </c>
    </row>
    <row r="3315" spans="1:2" x14ac:dyDescent="0.35">
      <c r="A3315">
        <v>91</v>
      </c>
      <c r="B3315">
        <v>4.3</v>
      </c>
    </row>
    <row r="3316" spans="1:2" x14ac:dyDescent="0.35">
      <c r="A3316">
        <v>100</v>
      </c>
      <c r="B3316">
        <v>7.2</v>
      </c>
    </row>
    <row r="3317" spans="1:2" x14ac:dyDescent="0.35">
      <c r="A3317">
        <v>84</v>
      </c>
      <c r="B3317">
        <v>5.9</v>
      </c>
    </row>
    <row r="3318" spans="1:2" x14ac:dyDescent="0.35">
      <c r="A3318">
        <v>99</v>
      </c>
      <c r="B3318">
        <v>3</v>
      </c>
    </row>
    <row r="3319" spans="1:2" x14ac:dyDescent="0.35">
      <c r="A3319">
        <v>109</v>
      </c>
      <c r="B3319">
        <v>7.9</v>
      </c>
    </row>
    <row r="3320" spans="1:2" x14ac:dyDescent="0.35">
      <c r="A3320">
        <v>95</v>
      </c>
      <c r="B3320">
        <v>3.2</v>
      </c>
    </row>
    <row r="3321" spans="1:2" x14ac:dyDescent="0.35">
      <c r="A3321">
        <v>97</v>
      </c>
      <c r="B3321">
        <v>6.5</v>
      </c>
    </row>
    <row r="3322" spans="1:2" x14ac:dyDescent="0.35">
      <c r="A3322">
        <v>90</v>
      </c>
      <c r="B3322">
        <v>7</v>
      </c>
    </row>
    <row r="3323" spans="1:2" x14ac:dyDescent="0.35">
      <c r="A3323">
        <v>96</v>
      </c>
      <c r="B3323">
        <v>6.9</v>
      </c>
    </row>
    <row r="3324" spans="1:2" x14ac:dyDescent="0.35">
      <c r="A3324">
        <v>82</v>
      </c>
      <c r="B3324">
        <v>4.4000000000000004</v>
      </c>
    </row>
    <row r="3325" spans="1:2" x14ac:dyDescent="0.35">
      <c r="A3325">
        <v>109</v>
      </c>
      <c r="B3325">
        <v>6</v>
      </c>
    </row>
    <row r="3326" spans="1:2" x14ac:dyDescent="0.35">
      <c r="A3326">
        <v>98</v>
      </c>
      <c r="B3326">
        <v>5.3</v>
      </c>
    </row>
    <row r="3327" spans="1:2" x14ac:dyDescent="0.35">
      <c r="A3327">
        <v>95</v>
      </c>
      <c r="B3327">
        <v>5.3</v>
      </c>
    </row>
    <row r="3328" spans="1:2" x14ac:dyDescent="0.35">
      <c r="A3328">
        <v>104</v>
      </c>
      <c r="B3328">
        <v>7.1</v>
      </c>
    </row>
    <row r="3329" spans="1:2" x14ac:dyDescent="0.35">
      <c r="A3329">
        <v>87</v>
      </c>
      <c r="B3329">
        <v>5.4</v>
      </c>
    </row>
    <row r="3330" spans="1:2" x14ac:dyDescent="0.35">
      <c r="A3330">
        <v>108</v>
      </c>
      <c r="B3330">
        <v>6.9</v>
      </c>
    </row>
    <row r="3331" spans="1:2" x14ac:dyDescent="0.35">
      <c r="A3331">
        <v>94</v>
      </c>
      <c r="B3331">
        <v>7.3</v>
      </c>
    </row>
    <row r="3332" spans="1:2" x14ac:dyDescent="0.35">
      <c r="A3332">
        <v>89</v>
      </c>
      <c r="B3332">
        <v>6.6</v>
      </c>
    </row>
    <row r="3333" spans="1:2" x14ac:dyDescent="0.35">
      <c r="A3333">
        <v>102</v>
      </c>
      <c r="B3333">
        <v>5.4</v>
      </c>
    </row>
    <row r="3334" spans="1:2" x14ac:dyDescent="0.35">
      <c r="A3334">
        <v>120</v>
      </c>
      <c r="B3334">
        <v>8.4</v>
      </c>
    </row>
    <row r="3335" spans="1:2" x14ac:dyDescent="0.35">
      <c r="A3335">
        <v>110</v>
      </c>
      <c r="B3335">
        <v>6.3</v>
      </c>
    </row>
    <row r="3336" spans="1:2" x14ac:dyDescent="0.35">
      <c r="A3336">
        <v>86</v>
      </c>
      <c r="B3336">
        <v>6.1</v>
      </c>
    </row>
    <row r="3337" spans="1:2" x14ac:dyDescent="0.35">
      <c r="A3337">
        <v>87</v>
      </c>
      <c r="B3337">
        <v>5.3</v>
      </c>
    </row>
    <row r="3338" spans="1:2" x14ac:dyDescent="0.35">
      <c r="A3338">
        <v>93</v>
      </c>
      <c r="B3338">
        <v>5.3</v>
      </c>
    </row>
    <row r="3339" spans="1:2" x14ac:dyDescent="0.35">
      <c r="A3339">
        <v>98</v>
      </c>
      <c r="B3339">
        <v>7.4</v>
      </c>
    </row>
    <row r="3340" spans="1:2" x14ac:dyDescent="0.35">
      <c r="A3340">
        <v>88</v>
      </c>
      <c r="B3340">
        <v>4.0999999999999996</v>
      </c>
    </row>
    <row r="3341" spans="1:2" x14ac:dyDescent="0.35">
      <c r="A3341">
        <v>97</v>
      </c>
      <c r="B3341">
        <v>6.7</v>
      </c>
    </row>
    <row r="3342" spans="1:2" x14ac:dyDescent="0.35">
      <c r="A3342">
        <v>122</v>
      </c>
      <c r="B3342">
        <v>5.8</v>
      </c>
    </row>
    <row r="3343" spans="1:2" x14ac:dyDescent="0.35">
      <c r="A3343">
        <v>80</v>
      </c>
      <c r="B3343">
        <v>2.6</v>
      </c>
    </row>
    <row r="3344" spans="1:2" x14ac:dyDescent="0.35">
      <c r="A3344">
        <v>90</v>
      </c>
      <c r="B3344">
        <v>5.8</v>
      </c>
    </row>
    <row r="3345" spans="1:2" x14ac:dyDescent="0.35">
      <c r="A3345">
        <v>92</v>
      </c>
      <c r="B3345">
        <v>7.4</v>
      </c>
    </row>
    <row r="3346" spans="1:2" x14ac:dyDescent="0.35">
      <c r="A3346">
        <v>97</v>
      </c>
      <c r="B3346">
        <v>6.2</v>
      </c>
    </row>
    <row r="3347" spans="1:2" x14ac:dyDescent="0.35">
      <c r="A3347">
        <v>105</v>
      </c>
      <c r="B3347">
        <v>7</v>
      </c>
    </row>
    <row r="3348" spans="1:2" x14ac:dyDescent="0.35">
      <c r="A3348">
        <v>113</v>
      </c>
      <c r="B3348">
        <v>8</v>
      </c>
    </row>
    <row r="3349" spans="1:2" x14ac:dyDescent="0.35">
      <c r="A3349">
        <v>105</v>
      </c>
      <c r="B3349">
        <v>6.5</v>
      </c>
    </row>
    <row r="3350" spans="1:2" x14ac:dyDescent="0.35">
      <c r="A3350">
        <v>89</v>
      </c>
      <c r="B3350">
        <v>6.8</v>
      </c>
    </row>
    <row r="3351" spans="1:2" x14ac:dyDescent="0.35">
      <c r="A3351">
        <v>116</v>
      </c>
      <c r="B3351">
        <v>7.4</v>
      </c>
    </row>
    <row r="3352" spans="1:2" x14ac:dyDescent="0.35">
      <c r="A3352">
        <v>120</v>
      </c>
      <c r="B3352">
        <v>8.3000000000000007</v>
      </c>
    </row>
    <row r="3353" spans="1:2" x14ac:dyDescent="0.35">
      <c r="A3353">
        <v>88</v>
      </c>
      <c r="B3353">
        <v>5.3</v>
      </c>
    </row>
    <row r="3354" spans="1:2" x14ac:dyDescent="0.35">
      <c r="A3354">
        <v>102</v>
      </c>
      <c r="B3354">
        <v>8.1</v>
      </c>
    </row>
    <row r="3355" spans="1:2" x14ac:dyDescent="0.35">
      <c r="A3355">
        <v>106</v>
      </c>
      <c r="B3355">
        <v>8</v>
      </c>
    </row>
    <row r="3356" spans="1:2" x14ac:dyDescent="0.35">
      <c r="A3356">
        <v>95</v>
      </c>
      <c r="B3356">
        <v>5.7</v>
      </c>
    </row>
    <row r="3357" spans="1:2" x14ac:dyDescent="0.35">
      <c r="A3357">
        <v>113</v>
      </c>
      <c r="B3357">
        <v>7.1</v>
      </c>
    </row>
    <row r="3358" spans="1:2" x14ac:dyDescent="0.35">
      <c r="A3358">
        <v>109</v>
      </c>
      <c r="B3358">
        <v>6.9</v>
      </c>
    </row>
    <row r="3359" spans="1:2" x14ac:dyDescent="0.35">
      <c r="A3359">
        <v>122</v>
      </c>
      <c r="B3359">
        <v>7</v>
      </c>
    </row>
    <row r="3360" spans="1:2" x14ac:dyDescent="0.35">
      <c r="A3360">
        <v>93</v>
      </c>
      <c r="B3360">
        <v>7.8</v>
      </c>
    </row>
    <row r="3361" spans="1:2" x14ac:dyDescent="0.35">
      <c r="A3361">
        <v>97</v>
      </c>
      <c r="B3361">
        <v>5.9</v>
      </c>
    </row>
    <row r="3362" spans="1:2" x14ac:dyDescent="0.35">
      <c r="A3362">
        <v>140</v>
      </c>
      <c r="B3362">
        <v>7.8</v>
      </c>
    </row>
    <row r="3363" spans="1:2" x14ac:dyDescent="0.35">
      <c r="A3363">
        <v>66</v>
      </c>
      <c r="B3363">
        <v>7.2</v>
      </c>
    </row>
    <row r="3364" spans="1:2" x14ac:dyDescent="0.35">
      <c r="A3364">
        <v>86</v>
      </c>
      <c r="B3364">
        <v>5.0999999999999996</v>
      </c>
    </row>
    <row r="3365" spans="1:2" x14ac:dyDescent="0.35">
      <c r="A3365">
        <v>87</v>
      </c>
      <c r="B3365">
        <v>5.0999999999999996</v>
      </c>
    </row>
    <row r="3366" spans="1:2" x14ac:dyDescent="0.35">
      <c r="A3366">
        <v>149</v>
      </c>
      <c r="B3366">
        <v>6.9</v>
      </c>
    </row>
    <row r="3367" spans="1:2" x14ac:dyDescent="0.35">
      <c r="A3367">
        <v>98</v>
      </c>
      <c r="B3367">
        <v>4.5999999999999996</v>
      </c>
    </row>
    <row r="3368" spans="1:2" x14ac:dyDescent="0.35">
      <c r="A3368">
        <v>75</v>
      </c>
      <c r="B3368">
        <v>6.7</v>
      </c>
    </row>
    <row r="3369" spans="1:2" x14ac:dyDescent="0.35">
      <c r="A3369">
        <v>104</v>
      </c>
      <c r="B3369">
        <v>7.1</v>
      </c>
    </row>
    <row r="3370" spans="1:2" x14ac:dyDescent="0.35">
      <c r="A3370">
        <v>102</v>
      </c>
      <c r="B3370">
        <v>7.6</v>
      </c>
    </row>
    <row r="3371" spans="1:2" x14ac:dyDescent="0.35">
      <c r="A3371">
        <v>105</v>
      </c>
      <c r="B3371">
        <v>8.1</v>
      </c>
    </row>
    <row r="3372" spans="1:2" x14ac:dyDescent="0.35">
      <c r="A3372">
        <v>107</v>
      </c>
      <c r="B3372">
        <v>7</v>
      </c>
    </row>
    <row r="3373" spans="1:2" x14ac:dyDescent="0.35">
      <c r="A3373">
        <v>89</v>
      </c>
      <c r="B3373">
        <v>7.1</v>
      </c>
    </row>
    <row r="3374" spans="1:2" x14ac:dyDescent="0.35">
      <c r="A3374">
        <v>106</v>
      </c>
      <c r="B3374">
        <v>7.6</v>
      </c>
    </row>
    <row r="3375" spans="1:2" x14ac:dyDescent="0.35">
      <c r="A3375">
        <v>95</v>
      </c>
      <c r="B3375">
        <v>7.1</v>
      </c>
    </row>
    <row r="3376" spans="1:2" x14ac:dyDescent="0.35">
      <c r="A3376">
        <v>101</v>
      </c>
      <c r="B3376">
        <v>7.7</v>
      </c>
    </row>
    <row r="3377" spans="1:2" x14ac:dyDescent="0.35">
      <c r="A3377">
        <v>112</v>
      </c>
      <c r="B3377">
        <v>7.6</v>
      </c>
    </row>
    <row r="3378" spans="1:2" x14ac:dyDescent="0.35">
      <c r="A3378">
        <v>100</v>
      </c>
      <c r="B3378">
        <v>5.7</v>
      </c>
    </row>
    <row r="3379" spans="1:2" x14ac:dyDescent="0.35">
      <c r="A3379">
        <v>80</v>
      </c>
      <c r="B3379">
        <v>7.1</v>
      </c>
    </row>
    <row r="3380" spans="1:2" x14ac:dyDescent="0.35">
      <c r="A3380">
        <v>106</v>
      </c>
      <c r="B3380">
        <v>6.2</v>
      </c>
    </row>
    <row r="3381" spans="1:2" x14ac:dyDescent="0.35">
      <c r="A3381">
        <v>103</v>
      </c>
      <c r="B3381">
        <v>6.1</v>
      </c>
    </row>
    <row r="3382" spans="1:2" x14ac:dyDescent="0.35">
      <c r="A3382">
        <v>90</v>
      </c>
      <c r="B3382">
        <v>5.9</v>
      </c>
    </row>
    <row r="3383" spans="1:2" x14ac:dyDescent="0.35">
      <c r="A3383">
        <v>96</v>
      </c>
      <c r="B3383">
        <v>6.8</v>
      </c>
    </row>
    <row r="3384" spans="1:2" x14ac:dyDescent="0.35">
      <c r="A3384">
        <v>120</v>
      </c>
      <c r="B3384">
        <v>6.8</v>
      </c>
    </row>
    <row r="3385" spans="1:2" x14ac:dyDescent="0.35">
      <c r="A3385">
        <v>101</v>
      </c>
      <c r="B3385">
        <v>5.0999999999999996</v>
      </c>
    </row>
    <row r="3386" spans="1:2" x14ac:dyDescent="0.35">
      <c r="A3386">
        <v>101</v>
      </c>
      <c r="B3386">
        <v>7.7</v>
      </c>
    </row>
    <row r="3387" spans="1:2" x14ac:dyDescent="0.35">
      <c r="A3387">
        <v>105</v>
      </c>
      <c r="B3387">
        <v>3.9</v>
      </c>
    </row>
    <row r="3388" spans="1:2" x14ac:dyDescent="0.35">
      <c r="A3388">
        <v>91</v>
      </c>
      <c r="B3388">
        <v>5.7</v>
      </c>
    </row>
    <row r="3389" spans="1:2" x14ac:dyDescent="0.35">
      <c r="A3389">
        <v>92</v>
      </c>
      <c r="B3389">
        <v>4.7</v>
      </c>
    </row>
    <row r="3390" spans="1:2" x14ac:dyDescent="0.35">
      <c r="A3390">
        <v>117</v>
      </c>
      <c r="B3390">
        <v>5.9</v>
      </c>
    </row>
    <row r="3391" spans="1:2" x14ac:dyDescent="0.35">
      <c r="A3391">
        <v>90</v>
      </c>
      <c r="B3391">
        <v>6</v>
      </c>
    </row>
    <row r="3392" spans="1:2" x14ac:dyDescent="0.35">
      <c r="A3392">
        <v>172</v>
      </c>
      <c r="B3392">
        <v>8.1</v>
      </c>
    </row>
    <row r="3393" spans="1:2" x14ac:dyDescent="0.35">
      <c r="A3393">
        <v>89</v>
      </c>
      <c r="B3393">
        <v>7.6</v>
      </c>
    </row>
    <row r="3394" spans="1:2" x14ac:dyDescent="0.35">
      <c r="A3394">
        <v>81</v>
      </c>
      <c r="B3394">
        <v>5.5</v>
      </c>
    </row>
    <row r="3395" spans="1:2" x14ac:dyDescent="0.35">
      <c r="A3395">
        <v>115</v>
      </c>
      <c r="B3395">
        <v>7.5</v>
      </c>
    </row>
    <row r="3396" spans="1:2" x14ac:dyDescent="0.35">
      <c r="A3396">
        <v>96</v>
      </c>
      <c r="B3396">
        <v>5.0999999999999996</v>
      </c>
    </row>
    <row r="3397" spans="1:2" x14ac:dyDescent="0.35">
      <c r="A3397">
        <v>100</v>
      </c>
      <c r="B3397">
        <v>6.9</v>
      </c>
    </row>
    <row r="3398" spans="1:2" x14ac:dyDescent="0.35">
      <c r="A3398">
        <v>87</v>
      </c>
      <c r="B3398">
        <v>7.6</v>
      </c>
    </row>
    <row r="3399" spans="1:2" x14ac:dyDescent="0.35">
      <c r="A3399">
        <v>102</v>
      </c>
      <c r="B3399">
        <v>7.6</v>
      </c>
    </row>
    <row r="3400" spans="1:2" x14ac:dyDescent="0.35">
      <c r="A3400">
        <v>118</v>
      </c>
      <c r="B3400">
        <v>7.6</v>
      </c>
    </row>
    <row r="3401" spans="1:2" x14ac:dyDescent="0.35">
      <c r="A3401">
        <v>86</v>
      </c>
      <c r="B3401">
        <v>5.3</v>
      </c>
    </row>
    <row r="3402" spans="1:2" x14ac:dyDescent="0.35">
      <c r="A3402">
        <v>137</v>
      </c>
      <c r="B3402">
        <v>8.5</v>
      </c>
    </row>
    <row r="3403" spans="1:2" x14ac:dyDescent="0.35">
      <c r="A3403">
        <v>129</v>
      </c>
      <c r="B3403">
        <v>7</v>
      </c>
    </row>
    <row r="3404" spans="1:2" x14ac:dyDescent="0.35">
      <c r="A3404">
        <v>80</v>
      </c>
      <c r="B3404">
        <v>7.8</v>
      </c>
    </row>
    <row r="3405" spans="1:2" x14ac:dyDescent="0.35">
      <c r="A3405">
        <v>89</v>
      </c>
      <c r="B3405">
        <v>7.2</v>
      </c>
    </row>
    <row r="3406" spans="1:2" x14ac:dyDescent="0.35">
      <c r="A3406">
        <v>80</v>
      </c>
      <c r="B3406">
        <v>8</v>
      </c>
    </row>
    <row r="3407" spans="1:2" x14ac:dyDescent="0.35">
      <c r="A3407">
        <v>115</v>
      </c>
      <c r="B3407">
        <v>8.1</v>
      </c>
    </row>
    <row r="3408" spans="1:2" x14ac:dyDescent="0.35">
      <c r="A3408">
        <v>100</v>
      </c>
      <c r="B3408">
        <v>6.8</v>
      </c>
    </row>
    <row r="3409" spans="1:2" x14ac:dyDescent="0.35">
      <c r="A3409">
        <v>100</v>
      </c>
      <c r="B3409">
        <v>7.2</v>
      </c>
    </row>
    <row r="3410" spans="1:2" x14ac:dyDescent="0.35">
      <c r="A3410">
        <v>91</v>
      </c>
      <c r="B3410">
        <v>7.4</v>
      </c>
    </row>
    <row r="3411" spans="1:2" x14ac:dyDescent="0.35">
      <c r="A3411">
        <v>96</v>
      </c>
      <c r="B3411">
        <v>6.1</v>
      </c>
    </row>
    <row r="3412" spans="1:2" x14ac:dyDescent="0.35">
      <c r="A3412">
        <v>116</v>
      </c>
      <c r="B3412">
        <v>7</v>
      </c>
    </row>
    <row r="3413" spans="1:2" x14ac:dyDescent="0.35">
      <c r="A3413">
        <v>97</v>
      </c>
      <c r="B3413">
        <v>5.3</v>
      </c>
    </row>
    <row r="3414" spans="1:2" x14ac:dyDescent="0.35">
      <c r="A3414">
        <v>101</v>
      </c>
      <c r="B3414">
        <v>4.7</v>
      </c>
    </row>
    <row r="3415" spans="1:2" x14ac:dyDescent="0.35">
      <c r="A3415">
        <v>98</v>
      </c>
      <c r="B3415">
        <v>5.7</v>
      </c>
    </row>
    <row r="3416" spans="1:2" x14ac:dyDescent="0.35">
      <c r="A3416">
        <v>101</v>
      </c>
      <c r="B3416">
        <v>6.5</v>
      </c>
    </row>
    <row r="3417" spans="1:2" x14ac:dyDescent="0.35">
      <c r="A3417">
        <v>90</v>
      </c>
      <c r="B3417">
        <v>8</v>
      </c>
    </row>
    <row r="3418" spans="1:2" x14ac:dyDescent="0.35">
      <c r="A3418">
        <v>120</v>
      </c>
      <c r="B3418">
        <v>3.3</v>
      </c>
    </row>
    <row r="3419" spans="1:2" x14ac:dyDescent="0.35">
      <c r="A3419">
        <v>102</v>
      </c>
      <c r="B3419">
        <v>6.9</v>
      </c>
    </row>
    <row r="3420" spans="1:2" x14ac:dyDescent="0.35">
      <c r="A3420">
        <v>100</v>
      </c>
      <c r="B3420">
        <v>8.1</v>
      </c>
    </row>
    <row r="3421" spans="1:2" x14ac:dyDescent="0.35">
      <c r="A3421">
        <v>89</v>
      </c>
      <c r="B3421">
        <v>6.8</v>
      </c>
    </row>
    <row r="3422" spans="1:2" x14ac:dyDescent="0.35">
      <c r="A3422">
        <v>86</v>
      </c>
      <c r="B3422">
        <v>4.5999999999999996</v>
      </c>
    </row>
    <row r="3423" spans="1:2" x14ac:dyDescent="0.35">
      <c r="A3423">
        <v>96</v>
      </c>
      <c r="B3423">
        <v>7</v>
      </c>
    </row>
    <row r="3424" spans="1:2" x14ac:dyDescent="0.35">
      <c r="A3424">
        <v>91</v>
      </c>
      <c r="B3424">
        <v>6.7</v>
      </c>
    </row>
    <row r="3425" spans="1:2" x14ac:dyDescent="0.35">
      <c r="A3425">
        <v>85</v>
      </c>
      <c r="B3425">
        <v>5.8</v>
      </c>
    </row>
    <row r="3426" spans="1:2" x14ac:dyDescent="0.35">
      <c r="A3426">
        <v>129</v>
      </c>
      <c r="B3426">
        <v>4.5</v>
      </c>
    </row>
    <row r="3427" spans="1:2" x14ac:dyDescent="0.35">
      <c r="A3427">
        <v>94</v>
      </c>
      <c r="B3427">
        <v>5.9</v>
      </c>
    </row>
    <row r="3428" spans="1:2" x14ac:dyDescent="0.35">
      <c r="A3428">
        <v>92</v>
      </c>
      <c r="B3428">
        <v>6.6</v>
      </c>
    </row>
    <row r="3429" spans="1:2" x14ac:dyDescent="0.35">
      <c r="A3429">
        <v>96</v>
      </c>
      <c r="B3429">
        <v>6.6</v>
      </c>
    </row>
    <row r="3430" spans="1:2" x14ac:dyDescent="0.35">
      <c r="A3430">
        <v>119</v>
      </c>
      <c r="B3430">
        <v>7.8</v>
      </c>
    </row>
    <row r="3431" spans="1:2" x14ac:dyDescent="0.35">
      <c r="A3431">
        <v>83</v>
      </c>
      <c r="B3431">
        <v>5.5</v>
      </c>
    </row>
    <row r="3432" spans="1:2" x14ac:dyDescent="0.35">
      <c r="A3432">
        <v>82</v>
      </c>
      <c r="B3432">
        <v>7.1</v>
      </c>
    </row>
    <row r="3433" spans="1:2" x14ac:dyDescent="0.35">
      <c r="A3433">
        <v>92</v>
      </c>
      <c r="B3433">
        <v>7.7</v>
      </c>
    </row>
    <row r="3434" spans="1:2" x14ac:dyDescent="0.35">
      <c r="A3434">
        <v>87</v>
      </c>
      <c r="B3434">
        <v>6.6</v>
      </c>
    </row>
    <row r="3435" spans="1:2" x14ac:dyDescent="0.35">
      <c r="A3435">
        <v>106</v>
      </c>
      <c r="B3435">
        <v>5.7</v>
      </c>
    </row>
    <row r="3436" spans="1:2" x14ac:dyDescent="0.35">
      <c r="A3436">
        <v>99</v>
      </c>
      <c r="B3436">
        <v>7</v>
      </c>
    </row>
    <row r="3437" spans="1:2" x14ac:dyDescent="0.35">
      <c r="A3437">
        <v>108</v>
      </c>
      <c r="B3437">
        <v>4.4000000000000004</v>
      </c>
    </row>
    <row r="3438" spans="1:2" x14ac:dyDescent="0.35">
      <c r="A3438">
        <v>88</v>
      </c>
      <c r="B3438">
        <v>3.4</v>
      </c>
    </row>
    <row r="3439" spans="1:2" x14ac:dyDescent="0.35">
      <c r="A3439">
        <v>92</v>
      </c>
      <c r="B3439">
        <v>3.4</v>
      </c>
    </row>
    <row r="3440" spans="1:2" x14ac:dyDescent="0.35">
      <c r="A3440">
        <v>99</v>
      </c>
      <c r="B3440">
        <v>7.1</v>
      </c>
    </row>
    <row r="3441" spans="1:2" x14ac:dyDescent="0.35">
      <c r="A3441">
        <v>103</v>
      </c>
      <c r="B3441">
        <v>6.4</v>
      </c>
    </row>
    <row r="3442" spans="1:2" x14ac:dyDescent="0.35">
      <c r="A3442">
        <v>95</v>
      </c>
      <c r="B3442">
        <v>7</v>
      </c>
    </row>
    <row r="3443" spans="1:2" x14ac:dyDescent="0.35">
      <c r="A3443">
        <v>95</v>
      </c>
      <c r="B3443">
        <v>5.8</v>
      </c>
    </row>
    <row r="3444" spans="1:2" x14ac:dyDescent="0.35">
      <c r="A3444">
        <v>90</v>
      </c>
      <c r="B3444">
        <v>7.8</v>
      </c>
    </row>
    <row r="3445" spans="1:2" x14ac:dyDescent="0.35">
      <c r="A3445">
        <v>89</v>
      </c>
      <c r="B3445">
        <v>7.2</v>
      </c>
    </row>
    <row r="3446" spans="1:2" x14ac:dyDescent="0.35">
      <c r="A3446">
        <v>87</v>
      </c>
      <c r="B3446">
        <v>5.6</v>
      </c>
    </row>
    <row r="3447" spans="1:2" x14ac:dyDescent="0.35">
      <c r="A3447">
        <v>118</v>
      </c>
      <c r="B3447">
        <v>6.8</v>
      </c>
    </row>
    <row r="3448" spans="1:2" x14ac:dyDescent="0.35">
      <c r="A3448">
        <v>93</v>
      </c>
      <c r="B3448">
        <v>7.3</v>
      </c>
    </row>
    <row r="3449" spans="1:2" x14ac:dyDescent="0.35">
      <c r="A3449">
        <v>109</v>
      </c>
      <c r="B3449">
        <v>7.3</v>
      </c>
    </row>
    <row r="3450" spans="1:2" x14ac:dyDescent="0.35">
      <c r="A3450">
        <v>113</v>
      </c>
      <c r="B3450">
        <v>5.3</v>
      </c>
    </row>
    <row r="3451" spans="1:2" x14ac:dyDescent="0.35">
      <c r="A3451">
        <v>111</v>
      </c>
      <c r="B3451">
        <v>5.4</v>
      </c>
    </row>
    <row r="3452" spans="1:2" x14ac:dyDescent="0.35">
      <c r="A3452">
        <v>81</v>
      </c>
      <c r="B3452">
        <v>7.8</v>
      </c>
    </row>
    <row r="3453" spans="1:2" x14ac:dyDescent="0.35">
      <c r="A3453">
        <v>93</v>
      </c>
      <c r="B3453">
        <v>6.7</v>
      </c>
    </row>
    <row r="3454" spans="1:2" x14ac:dyDescent="0.35">
      <c r="A3454">
        <v>138</v>
      </c>
      <c r="B3454">
        <v>7.5</v>
      </c>
    </row>
    <row r="3455" spans="1:2" x14ac:dyDescent="0.35">
      <c r="A3455">
        <v>105</v>
      </c>
      <c r="B3455">
        <v>6.3</v>
      </c>
    </row>
    <row r="3456" spans="1:2" x14ac:dyDescent="0.35">
      <c r="A3456">
        <v>98</v>
      </c>
      <c r="B3456">
        <v>6.3</v>
      </c>
    </row>
    <row r="3457" spans="1:2" x14ac:dyDescent="0.35">
      <c r="A3457">
        <v>86</v>
      </c>
      <c r="B3457">
        <v>6.8</v>
      </c>
    </row>
    <row r="3458" spans="1:2" x14ac:dyDescent="0.35">
      <c r="A3458">
        <v>104</v>
      </c>
      <c r="B3458">
        <v>7.8</v>
      </c>
    </row>
    <row r="3459" spans="1:2" x14ac:dyDescent="0.35">
      <c r="A3459">
        <v>100</v>
      </c>
      <c r="B3459">
        <v>6.9</v>
      </c>
    </row>
    <row r="3460" spans="1:2" x14ac:dyDescent="0.35">
      <c r="A3460">
        <v>95</v>
      </c>
      <c r="B3460">
        <v>7.2</v>
      </c>
    </row>
    <row r="3461" spans="1:2" x14ac:dyDescent="0.35">
      <c r="A3461">
        <v>123</v>
      </c>
      <c r="B3461">
        <v>7.2</v>
      </c>
    </row>
    <row r="3462" spans="1:2" x14ac:dyDescent="0.35">
      <c r="A3462">
        <v>111</v>
      </c>
      <c r="B3462">
        <v>5.4</v>
      </c>
    </row>
    <row r="3463" spans="1:2" x14ac:dyDescent="0.35">
      <c r="A3463">
        <v>108</v>
      </c>
      <c r="B3463">
        <v>7.1</v>
      </c>
    </row>
    <row r="3464" spans="1:2" x14ac:dyDescent="0.35">
      <c r="A3464">
        <v>92</v>
      </c>
      <c r="B3464">
        <v>6.8</v>
      </c>
    </row>
    <row r="3465" spans="1:2" x14ac:dyDescent="0.35">
      <c r="A3465">
        <v>88</v>
      </c>
      <c r="B3465">
        <v>7.4</v>
      </c>
    </row>
    <row r="3466" spans="1:2" x14ac:dyDescent="0.35">
      <c r="A3466">
        <v>97</v>
      </c>
      <c r="B3466">
        <v>6.7</v>
      </c>
    </row>
    <row r="3467" spans="1:2" x14ac:dyDescent="0.35">
      <c r="A3467">
        <v>103</v>
      </c>
      <c r="B3467">
        <v>7.2</v>
      </c>
    </row>
    <row r="3468" spans="1:2" x14ac:dyDescent="0.35">
      <c r="A3468">
        <v>110</v>
      </c>
      <c r="B3468">
        <v>7.5</v>
      </c>
    </row>
    <row r="3469" spans="1:2" x14ac:dyDescent="0.35">
      <c r="A3469">
        <v>103</v>
      </c>
      <c r="B3469">
        <v>6.8</v>
      </c>
    </row>
    <row r="3470" spans="1:2" x14ac:dyDescent="0.35">
      <c r="A3470">
        <v>114</v>
      </c>
      <c r="B3470">
        <v>7.9</v>
      </c>
    </row>
    <row r="3471" spans="1:2" x14ac:dyDescent="0.35">
      <c r="A3471">
        <v>112</v>
      </c>
      <c r="B3471">
        <v>6.7</v>
      </c>
    </row>
    <row r="3472" spans="1:2" x14ac:dyDescent="0.35">
      <c r="A3472">
        <v>104</v>
      </c>
      <c r="B3472">
        <v>5.8</v>
      </c>
    </row>
    <row r="3473" spans="1:2" x14ac:dyDescent="0.35">
      <c r="A3473">
        <v>99</v>
      </c>
      <c r="B3473">
        <v>6.5</v>
      </c>
    </row>
    <row r="3474" spans="1:2" x14ac:dyDescent="0.35">
      <c r="A3474">
        <v>98</v>
      </c>
      <c r="B3474">
        <v>7.2</v>
      </c>
    </row>
    <row r="3475" spans="1:2" x14ac:dyDescent="0.35">
      <c r="A3475">
        <v>100</v>
      </c>
      <c r="B3475">
        <v>6.5</v>
      </c>
    </row>
    <row r="3476" spans="1:2" x14ac:dyDescent="0.35">
      <c r="A3476">
        <v>80</v>
      </c>
      <c r="B3476">
        <v>6.2</v>
      </c>
    </row>
    <row r="3477" spans="1:2" x14ac:dyDescent="0.35">
      <c r="A3477">
        <v>87</v>
      </c>
      <c r="B3477">
        <v>8.6</v>
      </c>
    </row>
    <row r="3478" spans="1:2" x14ac:dyDescent="0.35">
      <c r="A3478">
        <v>91</v>
      </c>
      <c r="B3478">
        <v>6.5</v>
      </c>
    </row>
    <row r="3479" spans="1:2" x14ac:dyDescent="0.35">
      <c r="A3479">
        <v>84</v>
      </c>
      <c r="B3479">
        <v>6.3</v>
      </c>
    </row>
    <row r="3480" spans="1:2" x14ac:dyDescent="0.35">
      <c r="A3480">
        <v>95</v>
      </c>
      <c r="B3480">
        <v>6.7</v>
      </c>
    </row>
    <row r="3481" spans="1:2" x14ac:dyDescent="0.35">
      <c r="A3481">
        <v>90</v>
      </c>
      <c r="B3481">
        <v>6.7</v>
      </c>
    </row>
    <row r="3482" spans="1:2" x14ac:dyDescent="0.35">
      <c r="A3482">
        <v>101</v>
      </c>
      <c r="B3482">
        <v>5.0999999999999996</v>
      </c>
    </row>
    <row r="3483" spans="1:2" x14ac:dyDescent="0.35">
      <c r="A3483">
        <v>97</v>
      </c>
      <c r="B3483">
        <v>3.1</v>
      </c>
    </row>
    <row r="3484" spans="1:2" x14ac:dyDescent="0.35">
      <c r="A3484">
        <v>83</v>
      </c>
      <c r="B3484">
        <v>7.7</v>
      </c>
    </row>
    <row r="3485" spans="1:2" x14ac:dyDescent="0.35">
      <c r="A3485">
        <v>106</v>
      </c>
      <c r="B3485">
        <v>6.7</v>
      </c>
    </row>
    <row r="3486" spans="1:2" x14ac:dyDescent="0.35">
      <c r="A3486">
        <v>94</v>
      </c>
      <c r="B3486">
        <v>6.6</v>
      </c>
    </row>
    <row r="3487" spans="1:2" x14ac:dyDescent="0.35">
      <c r="A3487">
        <v>120</v>
      </c>
      <c r="B3487">
        <v>8.1999999999999993</v>
      </c>
    </row>
    <row r="3488" spans="1:2" x14ac:dyDescent="0.35">
      <c r="A3488">
        <v>105</v>
      </c>
      <c r="B3488">
        <v>8.1</v>
      </c>
    </row>
    <row r="3489" spans="1:2" x14ac:dyDescent="0.35">
      <c r="A3489">
        <v>95</v>
      </c>
      <c r="B3489">
        <v>7.2</v>
      </c>
    </row>
    <row r="3490" spans="1:2" x14ac:dyDescent="0.35">
      <c r="A3490">
        <v>135</v>
      </c>
      <c r="B3490">
        <v>7.4</v>
      </c>
    </row>
    <row r="3491" spans="1:2" x14ac:dyDescent="0.35">
      <c r="A3491">
        <v>105</v>
      </c>
      <c r="B3491">
        <v>6.5</v>
      </c>
    </row>
    <row r="3492" spans="1:2" x14ac:dyDescent="0.35">
      <c r="A3492">
        <v>87</v>
      </c>
      <c r="B3492">
        <v>6.2</v>
      </c>
    </row>
    <row r="3493" spans="1:2" x14ac:dyDescent="0.35">
      <c r="A3493">
        <v>130</v>
      </c>
      <c r="B3493">
        <v>8.1999999999999993</v>
      </c>
    </row>
    <row r="3494" spans="1:2" x14ac:dyDescent="0.35">
      <c r="A3494">
        <v>87</v>
      </c>
      <c r="B3494">
        <v>6.1</v>
      </c>
    </row>
    <row r="3495" spans="1:2" x14ac:dyDescent="0.35">
      <c r="A3495">
        <v>123</v>
      </c>
      <c r="B3495">
        <v>4.0999999999999996</v>
      </c>
    </row>
    <row r="3496" spans="1:2" x14ac:dyDescent="0.35">
      <c r="A3496">
        <v>100</v>
      </c>
      <c r="B3496">
        <v>7.2</v>
      </c>
    </row>
    <row r="3497" spans="1:2" x14ac:dyDescent="0.35">
      <c r="A3497">
        <v>103</v>
      </c>
      <c r="B3497">
        <v>7.7</v>
      </c>
    </row>
    <row r="3498" spans="1:2" x14ac:dyDescent="0.35">
      <c r="A3498">
        <v>100</v>
      </c>
      <c r="B3498">
        <v>7.1</v>
      </c>
    </row>
    <row r="3499" spans="1:2" x14ac:dyDescent="0.35">
      <c r="A3499">
        <v>114</v>
      </c>
      <c r="B3499">
        <v>7.4</v>
      </c>
    </row>
    <row r="3500" spans="1:2" x14ac:dyDescent="0.35">
      <c r="A3500">
        <v>111</v>
      </c>
      <c r="B3500">
        <v>7.7</v>
      </c>
    </row>
    <row r="3501" spans="1:2" x14ac:dyDescent="0.35">
      <c r="A3501">
        <v>85</v>
      </c>
      <c r="B3501">
        <v>6.6</v>
      </c>
    </row>
    <row r="3502" spans="1:2" x14ac:dyDescent="0.35">
      <c r="A3502">
        <v>113</v>
      </c>
      <c r="B3502">
        <v>6</v>
      </c>
    </row>
    <row r="3503" spans="1:2" x14ac:dyDescent="0.35">
      <c r="A3503">
        <v>99</v>
      </c>
      <c r="B3503">
        <v>8.4</v>
      </c>
    </row>
    <row r="3504" spans="1:2" x14ac:dyDescent="0.35">
      <c r="A3504">
        <v>142</v>
      </c>
      <c r="B3504">
        <v>8.9</v>
      </c>
    </row>
    <row r="3505" spans="1:2" x14ac:dyDescent="0.35">
      <c r="A3505">
        <v>112</v>
      </c>
      <c r="B3505">
        <v>7.9</v>
      </c>
    </row>
    <row r="3506" spans="1:2" x14ac:dyDescent="0.35">
      <c r="A3506">
        <v>108</v>
      </c>
      <c r="B3506">
        <v>6</v>
      </c>
    </row>
    <row r="3507" spans="1:2" x14ac:dyDescent="0.35">
      <c r="A3507">
        <v>88</v>
      </c>
      <c r="B3507">
        <v>6.1</v>
      </c>
    </row>
    <row r="3508" spans="1:2" x14ac:dyDescent="0.35">
      <c r="A3508">
        <v>84</v>
      </c>
      <c r="B3508">
        <v>3.8</v>
      </c>
    </row>
    <row r="3509" spans="1:2" x14ac:dyDescent="0.35">
      <c r="A3509">
        <v>91</v>
      </c>
      <c r="B3509">
        <v>6.2</v>
      </c>
    </row>
    <row r="3510" spans="1:2" x14ac:dyDescent="0.35">
      <c r="A3510">
        <v>94</v>
      </c>
      <c r="B3510">
        <v>6.8</v>
      </c>
    </row>
    <row r="3511" spans="1:2" x14ac:dyDescent="0.35">
      <c r="A3511">
        <v>92</v>
      </c>
      <c r="B3511">
        <v>5.9</v>
      </c>
    </row>
    <row r="3512" spans="1:2" x14ac:dyDescent="0.35">
      <c r="A3512">
        <v>110</v>
      </c>
      <c r="B3512">
        <v>6.1</v>
      </c>
    </row>
    <row r="3513" spans="1:2" x14ac:dyDescent="0.35">
      <c r="A3513">
        <v>102</v>
      </c>
      <c r="B3513">
        <v>7.6</v>
      </c>
    </row>
    <row r="3514" spans="1:2" x14ac:dyDescent="0.35">
      <c r="A3514">
        <v>82</v>
      </c>
      <c r="B3514">
        <v>8.6</v>
      </c>
    </row>
    <row r="3515" spans="1:2" x14ac:dyDescent="0.35">
      <c r="A3515">
        <v>89</v>
      </c>
      <c r="B3515">
        <v>6.1</v>
      </c>
    </row>
    <row r="3516" spans="1:2" x14ac:dyDescent="0.35">
      <c r="A3516">
        <v>89</v>
      </c>
      <c r="B3516">
        <v>6.7</v>
      </c>
    </row>
    <row r="3517" spans="1:2" x14ac:dyDescent="0.35">
      <c r="A3517">
        <v>145</v>
      </c>
      <c r="B3517">
        <v>8.1</v>
      </c>
    </row>
    <row r="3518" spans="1:2" x14ac:dyDescent="0.35">
      <c r="A3518">
        <v>83</v>
      </c>
      <c r="B3518">
        <v>5.7</v>
      </c>
    </row>
    <row r="3519" spans="1:2" x14ac:dyDescent="0.35">
      <c r="A3519">
        <v>91</v>
      </c>
      <c r="B3519">
        <v>6.6</v>
      </c>
    </row>
    <row r="3520" spans="1:2" x14ac:dyDescent="0.35">
      <c r="A3520">
        <v>110</v>
      </c>
      <c r="B3520">
        <v>7.3</v>
      </c>
    </row>
    <row r="3521" spans="1:2" x14ac:dyDescent="0.35">
      <c r="A3521">
        <v>86</v>
      </c>
      <c r="B3521">
        <v>5</v>
      </c>
    </row>
    <row r="3522" spans="1:2" x14ac:dyDescent="0.35">
      <c r="A3522">
        <v>86</v>
      </c>
      <c r="B3522">
        <v>7</v>
      </c>
    </row>
    <row r="3523" spans="1:2" x14ac:dyDescent="0.35">
      <c r="A3523">
        <v>120</v>
      </c>
      <c r="B3523">
        <v>3.4</v>
      </c>
    </row>
    <row r="3524" spans="1:2" x14ac:dyDescent="0.35">
      <c r="A3524">
        <v>90</v>
      </c>
      <c r="B3524">
        <v>5.9</v>
      </c>
    </row>
    <row r="3525" spans="1:2" x14ac:dyDescent="0.35">
      <c r="A3525">
        <v>99</v>
      </c>
      <c r="B3525">
        <v>6</v>
      </c>
    </row>
    <row r="3526" spans="1:2" x14ac:dyDescent="0.35">
      <c r="A3526">
        <v>112</v>
      </c>
      <c r="B3526">
        <v>7.4</v>
      </c>
    </row>
    <row r="3527" spans="1:2" x14ac:dyDescent="0.35">
      <c r="A3527">
        <v>103</v>
      </c>
      <c r="B3527">
        <v>7.4</v>
      </c>
    </row>
    <row r="3528" spans="1:2" x14ac:dyDescent="0.35">
      <c r="A3528">
        <v>83</v>
      </c>
      <c r="B3528">
        <v>4.2</v>
      </c>
    </row>
    <row r="3529" spans="1:2" x14ac:dyDescent="0.35">
      <c r="A3529">
        <v>109</v>
      </c>
      <c r="B3529">
        <v>6.2</v>
      </c>
    </row>
    <row r="3530" spans="1:2" x14ac:dyDescent="0.35">
      <c r="A3530">
        <v>100</v>
      </c>
      <c r="B3530">
        <v>5.4</v>
      </c>
    </row>
    <row r="3531" spans="1:2" x14ac:dyDescent="0.35">
      <c r="A3531">
        <v>95</v>
      </c>
      <c r="B3531">
        <v>7.2</v>
      </c>
    </row>
    <row r="3532" spans="1:2" x14ac:dyDescent="0.35">
      <c r="A3532">
        <v>104</v>
      </c>
      <c r="B3532">
        <v>6.7</v>
      </c>
    </row>
    <row r="3533" spans="1:2" x14ac:dyDescent="0.35">
      <c r="A3533">
        <v>97</v>
      </c>
      <c r="B3533">
        <v>7.2</v>
      </c>
    </row>
    <row r="3534" spans="1:2" x14ac:dyDescent="0.35">
      <c r="A3534">
        <v>91</v>
      </c>
      <c r="B3534">
        <v>7.4</v>
      </c>
    </row>
    <row r="3535" spans="1:2" x14ac:dyDescent="0.35">
      <c r="A3535">
        <v>84</v>
      </c>
      <c r="B3535">
        <v>5.6</v>
      </c>
    </row>
    <row r="3536" spans="1:2" x14ac:dyDescent="0.35">
      <c r="A3536">
        <v>86</v>
      </c>
      <c r="B3536">
        <v>6.8</v>
      </c>
    </row>
    <row r="3537" spans="1:2" x14ac:dyDescent="0.35">
      <c r="A3537">
        <v>92</v>
      </c>
      <c r="B3537">
        <v>7.7</v>
      </c>
    </row>
    <row r="3538" spans="1:2" x14ac:dyDescent="0.35">
      <c r="A3538">
        <v>94</v>
      </c>
      <c r="B3538">
        <v>7</v>
      </c>
    </row>
    <row r="3539" spans="1:2" x14ac:dyDescent="0.35">
      <c r="A3539">
        <v>100</v>
      </c>
      <c r="B3539">
        <v>7.2</v>
      </c>
    </row>
    <row r="3540" spans="1:2" x14ac:dyDescent="0.35">
      <c r="A3540">
        <v>119</v>
      </c>
      <c r="B3540">
        <v>7.2</v>
      </c>
    </row>
    <row r="3541" spans="1:2" x14ac:dyDescent="0.35">
      <c r="A3541">
        <v>92</v>
      </c>
      <c r="B3541">
        <v>6.2</v>
      </c>
    </row>
    <row r="3542" spans="1:2" x14ac:dyDescent="0.35">
      <c r="A3542">
        <v>108</v>
      </c>
      <c r="B3542">
        <v>6.9</v>
      </c>
    </row>
    <row r="3543" spans="1:2" x14ac:dyDescent="0.35">
      <c r="A3543">
        <v>97</v>
      </c>
      <c r="B3543">
        <v>7</v>
      </c>
    </row>
    <row r="3544" spans="1:2" x14ac:dyDescent="0.35">
      <c r="A3544">
        <v>88</v>
      </c>
      <c r="B3544">
        <v>6.7</v>
      </c>
    </row>
    <row r="3545" spans="1:2" x14ac:dyDescent="0.35">
      <c r="A3545">
        <v>88</v>
      </c>
      <c r="B3545">
        <v>7.4</v>
      </c>
    </row>
    <row r="3546" spans="1:2" x14ac:dyDescent="0.35">
      <c r="A3546">
        <v>79</v>
      </c>
      <c r="B3546">
        <v>6.1</v>
      </c>
    </row>
    <row r="3547" spans="1:2" x14ac:dyDescent="0.35">
      <c r="A3547">
        <v>96</v>
      </c>
      <c r="B3547">
        <v>8.1999999999999993</v>
      </c>
    </row>
    <row r="3548" spans="1:2" x14ac:dyDescent="0.35">
      <c r="A3548">
        <v>53</v>
      </c>
      <c r="B3548">
        <v>7.7</v>
      </c>
    </row>
    <row r="3549" spans="1:2" x14ac:dyDescent="0.35">
      <c r="A3549">
        <v>97</v>
      </c>
      <c r="B3549">
        <v>7.3</v>
      </c>
    </row>
    <row r="3550" spans="1:2" x14ac:dyDescent="0.35">
      <c r="A3550">
        <v>91</v>
      </c>
      <c r="B3550">
        <v>7.6</v>
      </c>
    </row>
    <row r="3551" spans="1:2" x14ac:dyDescent="0.35">
      <c r="A3551">
        <v>112</v>
      </c>
      <c r="B3551">
        <v>5.6</v>
      </c>
    </row>
    <row r="3552" spans="1:2" x14ac:dyDescent="0.35">
      <c r="A3552">
        <v>95</v>
      </c>
      <c r="B3552">
        <v>6.4</v>
      </c>
    </row>
    <row r="3553" spans="1:2" x14ac:dyDescent="0.35">
      <c r="A3553">
        <v>93</v>
      </c>
      <c r="B3553">
        <v>6.8</v>
      </c>
    </row>
    <row r="3554" spans="1:2" x14ac:dyDescent="0.35">
      <c r="A3554">
        <v>88</v>
      </c>
      <c r="B3554">
        <v>6.1</v>
      </c>
    </row>
    <row r="3555" spans="1:2" x14ac:dyDescent="0.35">
      <c r="A3555">
        <v>82</v>
      </c>
      <c r="B3555">
        <v>6</v>
      </c>
    </row>
    <row r="3556" spans="1:2" x14ac:dyDescent="0.35">
      <c r="A3556">
        <v>78</v>
      </c>
      <c r="B3556">
        <v>6.1</v>
      </c>
    </row>
    <row r="3557" spans="1:2" x14ac:dyDescent="0.35">
      <c r="A3557">
        <v>97</v>
      </c>
      <c r="B3557">
        <v>5.5</v>
      </c>
    </row>
    <row r="3558" spans="1:2" x14ac:dyDescent="0.35">
      <c r="A3558">
        <v>81</v>
      </c>
      <c r="B3558">
        <v>6.9</v>
      </c>
    </row>
    <row r="3559" spans="1:2" x14ac:dyDescent="0.35">
      <c r="A3559">
        <v>88</v>
      </c>
      <c r="B3559">
        <v>4.0999999999999996</v>
      </c>
    </row>
    <row r="3560" spans="1:2" x14ac:dyDescent="0.35">
      <c r="A3560">
        <v>96</v>
      </c>
      <c r="B3560">
        <v>5.4</v>
      </c>
    </row>
    <row r="3561" spans="1:2" x14ac:dyDescent="0.35">
      <c r="A3561">
        <v>76</v>
      </c>
      <c r="B3561">
        <v>6.7</v>
      </c>
    </row>
    <row r="3562" spans="1:2" x14ac:dyDescent="0.35">
      <c r="A3562">
        <v>90</v>
      </c>
      <c r="B3562">
        <v>2.8</v>
      </c>
    </row>
    <row r="3563" spans="1:2" x14ac:dyDescent="0.35">
      <c r="A3563">
        <v>89</v>
      </c>
      <c r="B3563">
        <v>5.0999999999999996</v>
      </c>
    </row>
    <row r="3564" spans="1:2" x14ac:dyDescent="0.35">
      <c r="A3564">
        <v>83</v>
      </c>
      <c r="B3564">
        <v>2.2000000000000002</v>
      </c>
    </row>
    <row r="3565" spans="1:2" x14ac:dyDescent="0.35">
      <c r="A3565">
        <v>84</v>
      </c>
      <c r="B3565">
        <v>3.8</v>
      </c>
    </row>
    <row r="3566" spans="1:2" x14ac:dyDescent="0.35">
      <c r="A3566">
        <v>96</v>
      </c>
      <c r="B3566">
        <v>5.6</v>
      </c>
    </row>
    <row r="3567" spans="1:2" x14ac:dyDescent="0.35">
      <c r="A3567">
        <v>95</v>
      </c>
      <c r="B3567">
        <v>5.2</v>
      </c>
    </row>
    <row r="3568" spans="1:2" x14ac:dyDescent="0.35">
      <c r="A3568">
        <v>93</v>
      </c>
      <c r="B3568">
        <v>3.5</v>
      </c>
    </row>
    <row r="3569" spans="1:2" x14ac:dyDescent="0.35">
      <c r="A3569">
        <v>100</v>
      </c>
      <c r="B3569">
        <v>6</v>
      </c>
    </row>
    <row r="3570" spans="1:2" x14ac:dyDescent="0.35">
      <c r="A3570">
        <v>90</v>
      </c>
      <c r="B3570">
        <v>4.8</v>
      </c>
    </row>
    <row r="3571" spans="1:2" x14ac:dyDescent="0.35">
      <c r="A3571">
        <v>83</v>
      </c>
      <c r="B3571">
        <v>7.1</v>
      </c>
    </row>
    <row r="3572" spans="1:2" x14ac:dyDescent="0.35">
      <c r="A3572">
        <v>108</v>
      </c>
      <c r="B3572">
        <v>8.1999999999999993</v>
      </c>
    </row>
    <row r="3573" spans="1:2" x14ac:dyDescent="0.35">
      <c r="A3573">
        <v>100</v>
      </c>
      <c r="B3573">
        <v>5.7</v>
      </c>
    </row>
    <row r="3574" spans="1:2" x14ac:dyDescent="0.35">
      <c r="A3574">
        <v>113</v>
      </c>
      <c r="B3574">
        <v>7.9</v>
      </c>
    </row>
    <row r="3575" spans="1:2" x14ac:dyDescent="0.35">
      <c r="A3575">
        <v>104</v>
      </c>
      <c r="B3575">
        <v>7.1</v>
      </c>
    </row>
    <row r="3576" spans="1:2" x14ac:dyDescent="0.35">
      <c r="A3576">
        <v>91</v>
      </c>
      <c r="B3576">
        <v>6.4</v>
      </c>
    </row>
    <row r="3577" spans="1:2" x14ac:dyDescent="0.35">
      <c r="A3577">
        <v>85</v>
      </c>
      <c r="B3577">
        <v>7.5</v>
      </c>
    </row>
    <row r="3578" spans="1:2" x14ac:dyDescent="0.35">
      <c r="A3578">
        <v>101</v>
      </c>
      <c r="B3578">
        <v>6.4</v>
      </c>
    </row>
    <row r="3579" spans="1:2" x14ac:dyDescent="0.35">
      <c r="A3579">
        <v>107</v>
      </c>
      <c r="B3579">
        <v>7.2</v>
      </c>
    </row>
    <row r="3580" spans="1:2" x14ac:dyDescent="0.35">
      <c r="A3580">
        <v>88</v>
      </c>
      <c r="B3580">
        <v>6</v>
      </c>
    </row>
    <row r="3581" spans="1:2" x14ac:dyDescent="0.35">
      <c r="A3581">
        <v>95</v>
      </c>
      <c r="B3581">
        <v>5.6</v>
      </c>
    </row>
    <row r="3582" spans="1:2" x14ac:dyDescent="0.35">
      <c r="A3582">
        <v>123</v>
      </c>
      <c r="B3582">
        <v>8.4</v>
      </c>
    </row>
    <row r="3583" spans="1:2" x14ac:dyDescent="0.35">
      <c r="A3583">
        <v>88</v>
      </c>
      <c r="B3583">
        <v>7.5</v>
      </c>
    </row>
    <row r="3584" spans="1:2" x14ac:dyDescent="0.35">
      <c r="A3584">
        <v>114</v>
      </c>
      <c r="B3584">
        <v>7.2</v>
      </c>
    </row>
    <row r="3585" spans="1:2" x14ac:dyDescent="0.35">
      <c r="A3585">
        <v>88</v>
      </c>
      <c r="B3585">
        <v>7.2</v>
      </c>
    </row>
    <row r="3586" spans="1:2" x14ac:dyDescent="0.35">
      <c r="A3586">
        <v>104</v>
      </c>
      <c r="B3586">
        <v>6.5</v>
      </c>
    </row>
    <row r="3587" spans="1:2" x14ac:dyDescent="0.35">
      <c r="A3587">
        <v>91</v>
      </c>
      <c r="B3587">
        <v>6.4</v>
      </c>
    </row>
    <row r="3588" spans="1:2" x14ac:dyDescent="0.35">
      <c r="A3588">
        <v>112</v>
      </c>
      <c r="B3588">
        <v>7.5</v>
      </c>
    </row>
    <row r="3589" spans="1:2" x14ac:dyDescent="0.35">
      <c r="A3589">
        <v>86</v>
      </c>
      <c r="B3589">
        <v>6.9</v>
      </c>
    </row>
    <row r="3590" spans="1:2" x14ac:dyDescent="0.35">
      <c r="A3590">
        <v>86</v>
      </c>
      <c r="B3590">
        <v>7</v>
      </c>
    </row>
    <row r="3591" spans="1:2" x14ac:dyDescent="0.35">
      <c r="A3591">
        <v>95</v>
      </c>
      <c r="B3591">
        <v>6.3</v>
      </c>
    </row>
    <row r="3592" spans="1:2" x14ac:dyDescent="0.35">
      <c r="A3592">
        <v>101</v>
      </c>
      <c r="B3592">
        <v>5.5</v>
      </c>
    </row>
    <row r="3593" spans="1:2" x14ac:dyDescent="0.35">
      <c r="A3593">
        <v>88</v>
      </c>
      <c r="B3593">
        <v>6.6</v>
      </c>
    </row>
    <row r="3594" spans="1:2" x14ac:dyDescent="0.35">
      <c r="A3594">
        <v>99</v>
      </c>
      <c r="B3594">
        <v>5.2</v>
      </c>
    </row>
    <row r="3595" spans="1:2" x14ac:dyDescent="0.35">
      <c r="A3595">
        <v>170</v>
      </c>
      <c r="B3595">
        <v>8.3000000000000007</v>
      </c>
    </row>
    <row r="3596" spans="1:2" x14ac:dyDescent="0.35">
      <c r="A3596">
        <v>97</v>
      </c>
      <c r="B3596">
        <v>7.2</v>
      </c>
    </row>
    <row r="3597" spans="1:2" x14ac:dyDescent="0.35">
      <c r="A3597">
        <v>106</v>
      </c>
      <c r="B3597">
        <v>7.2</v>
      </c>
    </row>
    <row r="3598" spans="1:2" x14ac:dyDescent="0.35">
      <c r="A3598">
        <v>81</v>
      </c>
      <c r="B3598">
        <v>7.8</v>
      </c>
    </row>
    <row r="3599" spans="1:2" x14ac:dyDescent="0.35">
      <c r="A3599">
        <v>81</v>
      </c>
      <c r="B3599">
        <v>6.4</v>
      </c>
    </row>
    <row r="3600" spans="1:2" x14ac:dyDescent="0.35">
      <c r="A3600">
        <v>215</v>
      </c>
      <c r="B3600">
        <v>8.1</v>
      </c>
    </row>
    <row r="3601" spans="1:2" x14ac:dyDescent="0.35">
      <c r="A3601">
        <v>106</v>
      </c>
      <c r="B3601">
        <v>5.6</v>
      </c>
    </row>
    <row r="3602" spans="1:2" x14ac:dyDescent="0.35">
      <c r="A3602">
        <v>90</v>
      </c>
      <c r="B3602">
        <v>6.6</v>
      </c>
    </row>
    <row r="3603" spans="1:2" x14ac:dyDescent="0.35">
      <c r="A3603">
        <v>98</v>
      </c>
      <c r="B3603">
        <v>4.5</v>
      </c>
    </row>
    <row r="3604" spans="1:2" x14ac:dyDescent="0.35">
      <c r="A3604">
        <v>87</v>
      </c>
      <c r="B3604">
        <v>7.7</v>
      </c>
    </row>
    <row r="3605" spans="1:2" x14ac:dyDescent="0.35">
      <c r="A3605">
        <v>122</v>
      </c>
      <c r="B3605">
        <v>6.5</v>
      </c>
    </row>
    <row r="3606" spans="1:2" x14ac:dyDescent="0.35">
      <c r="A3606">
        <v>86</v>
      </c>
      <c r="B3606">
        <v>6.1</v>
      </c>
    </row>
    <row r="3607" spans="1:2" x14ac:dyDescent="0.35">
      <c r="A3607">
        <v>79</v>
      </c>
      <c r="B3607">
        <v>5.7</v>
      </c>
    </row>
    <row r="3608" spans="1:2" x14ac:dyDescent="0.35">
      <c r="A3608">
        <v>97</v>
      </c>
      <c r="B3608">
        <v>5.9</v>
      </c>
    </row>
    <row r="3609" spans="1:2" x14ac:dyDescent="0.35">
      <c r="A3609">
        <v>89</v>
      </c>
      <c r="B3609">
        <v>7.7</v>
      </c>
    </row>
    <row r="3610" spans="1:2" x14ac:dyDescent="0.35">
      <c r="A3610">
        <v>120</v>
      </c>
      <c r="B3610">
        <v>7.1</v>
      </c>
    </row>
    <row r="3611" spans="1:2" x14ac:dyDescent="0.35">
      <c r="A3611">
        <v>108</v>
      </c>
      <c r="B3611">
        <v>7.6</v>
      </c>
    </row>
    <row r="3612" spans="1:2" x14ac:dyDescent="0.35">
      <c r="A3612">
        <v>83</v>
      </c>
      <c r="B3612">
        <v>7.4</v>
      </c>
    </row>
    <row r="3613" spans="1:2" x14ac:dyDescent="0.35">
      <c r="A3613">
        <v>93</v>
      </c>
      <c r="B3613">
        <v>6.8</v>
      </c>
    </row>
    <row r="3614" spans="1:2" x14ac:dyDescent="0.35">
      <c r="A3614">
        <v>86</v>
      </c>
      <c r="B3614">
        <v>6.5</v>
      </c>
    </row>
    <row r="3615" spans="1:2" x14ac:dyDescent="0.35">
      <c r="A3615">
        <v>111</v>
      </c>
      <c r="B3615">
        <v>7.3</v>
      </c>
    </row>
    <row r="3616" spans="1:2" x14ac:dyDescent="0.35">
      <c r="A3616">
        <v>90</v>
      </c>
      <c r="B3616">
        <v>7.3</v>
      </c>
    </row>
    <row r="3617" spans="1:2" x14ac:dyDescent="0.35">
      <c r="A3617">
        <v>86</v>
      </c>
      <c r="B3617">
        <v>6.5</v>
      </c>
    </row>
    <row r="3618" spans="1:2" x14ac:dyDescent="0.35">
      <c r="A3618">
        <v>98</v>
      </c>
      <c r="B3618">
        <v>6</v>
      </c>
    </row>
    <row r="3619" spans="1:2" x14ac:dyDescent="0.35">
      <c r="A3619">
        <v>91</v>
      </c>
      <c r="B3619">
        <v>5.3</v>
      </c>
    </row>
    <row r="3620" spans="1:2" x14ac:dyDescent="0.35">
      <c r="A3620">
        <v>91</v>
      </c>
      <c r="B3620">
        <v>6.6</v>
      </c>
    </row>
    <row r="3621" spans="1:2" x14ac:dyDescent="0.35">
      <c r="A3621">
        <v>202</v>
      </c>
      <c r="B3621">
        <v>8.6999999999999993</v>
      </c>
    </row>
    <row r="3622" spans="1:2" x14ac:dyDescent="0.35">
      <c r="A3622">
        <v>84</v>
      </c>
      <c r="B3622">
        <v>6.2</v>
      </c>
    </row>
    <row r="3623" spans="1:2" x14ac:dyDescent="0.35">
      <c r="A3623">
        <v>82</v>
      </c>
      <c r="B3623">
        <v>5.8</v>
      </c>
    </row>
    <row r="3624" spans="1:2" x14ac:dyDescent="0.35">
      <c r="A3624">
        <v>100</v>
      </c>
      <c r="B3624">
        <v>5.7</v>
      </c>
    </row>
    <row r="3625" spans="1:2" x14ac:dyDescent="0.35">
      <c r="A3625">
        <v>112</v>
      </c>
      <c r="B3625">
        <v>6.1</v>
      </c>
    </row>
    <row r="3626" spans="1:2" x14ac:dyDescent="0.35">
      <c r="A3626">
        <v>94</v>
      </c>
      <c r="B3626">
        <v>6.4</v>
      </c>
    </row>
    <row r="3627" spans="1:2" x14ac:dyDescent="0.35">
      <c r="A3627">
        <v>87</v>
      </c>
      <c r="B3627">
        <v>4.5999999999999996</v>
      </c>
    </row>
    <row r="3628" spans="1:2" x14ac:dyDescent="0.35">
      <c r="A3628">
        <v>104</v>
      </c>
      <c r="B3628">
        <v>3.5</v>
      </c>
    </row>
    <row r="3629" spans="1:2" x14ac:dyDescent="0.35">
      <c r="A3629">
        <v>122</v>
      </c>
      <c r="B3629">
        <v>2.2000000000000002</v>
      </c>
    </row>
    <row r="3630" spans="1:2" x14ac:dyDescent="0.35">
      <c r="A3630">
        <v>108</v>
      </c>
      <c r="B3630">
        <v>5.7</v>
      </c>
    </row>
    <row r="3631" spans="1:2" x14ac:dyDescent="0.35">
      <c r="A3631">
        <v>91</v>
      </c>
      <c r="B3631">
        <v>5.9</v>
      </c>
    </row>
    <row r="3632" spans="1:2" x14ac:dyDescent="0.35">
      <c r="A3632">
        <v>107</v>
      </c>
      <c r="B3632">
        <v>7.7</v>
      </c>
    </row>
    <row r="3633" spans="1:2" x14ac:dyDescent="0.35">
      <c r="A3633">
        <v>84</v>
      </c>
      <c r="B3633">
        <v>7.1</v>
      </c>
    </row>
    <row r="3634" spans="1:2" x14ac:dyDescent="0.35">
      <c r="A3634">
        <v>103</v>
      </c>
      <c r="B3634">
        <v>6.2</v>
      </c>
    </row>
    <row r="3635" spans="1:2" x14ac:dyDescent="0.35">
      <c r="A3635">
        <v>89</v>
      </c>
      <c r="B3635">
        <v>7.7</v>
      </c>
    </row>
    <row r="3636" spans="1:2" x14ac:dyDescent="0.35">
      <c r="A3636">
        <v>98</v>
      </c>
      <c r="B3636">
        <v>7.5</v>
      </c>
    </row>
    <row r="3637" spans="1:2" x14ac:dyDescent="0.35">
      <c r="A3637">
        <v>92</v>
      </c>
      <c r="B3637">
        <v>6.9</v>
      </c>
    </row>
    <row r="3638" spans="1:2" x14ac:dyDescent="0.35">
      <c r="A3638">
        <v>90</v>
      </c>
      <c r="B3638">
        <v>7.1</v>
      </c>
    </row>
    <row r="3639" spans="1:2" x14ac:dyDescent="0.35">
      <c r="A3639">
        <v>84</v>
      </c>
      <c r="B3639">
        <v>6.3</v>
      </c>
    </row>
    <row r="3640" spans="1:2" x14ac:dyDescent="0.35">
      <c r="A3640">
        <v>91</v>
      </c>
      <c r="B3640">
        <v>8.3000000000000007</v>
      </c>
    </row>
    <row r="3641" spans="1:2" x14ac:dyDescent="0.35">
      <c r="A3641">
        <v>90</v>
      </c>
      <c r="B3641">
        <v>7.1</v>
      </c>
    </row>
    <row r="3642" spans="1:2" x14ac:dyDescent="0.35">
      <c r="A3642">
        <v>88</v>
      </c>
      <c r="B3642">
        <v>7.2</v>
      </c>
    </row>
    <row r="3643" spans="1:2" x14ac:dyDescent="0.35">
      <c r="A3643">
        <v>82</v>
      </c>
      <c r="B3643">
        <v>6.9</v>
      </c>
    </row>
    <row r="3644" spans="1:2" x14ac:dyDescent="0.35">
      <c r="A3644">
        <v>101</v>
      </c>
      <c r="B3644">
        <v>6.1</v>
      </c>
    </row>
    <row r="3645" spans="1:2" x14ac:dyDescent="0.35">
      <c r="A3645">
        <v>100</v>
      </c>
      <c r="B3645">
        <v>6.3</v>
      </c>
    </row>
    <row r="3646" spans="1:2" x14ac:dyDescent="0.35">
      <c r="A3646">
        <v>89</v>
      </c>
      <c r="B3646">
        <v>6.1</v>
      </c>
    </row>
    <row r="3647" spans="1:2" x14ac:dyDescent="0.35">
      <c r="A3647">
        <v>88</v>
      </c>
      <c r="B3647">
        <v>7.8</v>
      </c>
    </row>
    <row r="3648" spans="1:2" x14ac:dyDescent="0.35">
      <c r="A3648">
        <v>90</v>
      </c>
      <c r="B3648">
        <v>4.7</v>
      </c>
    </row>
    <row r="3649" spans="1:2" x14ac:dyDescent="0.35">
      <c r="A3649">
        <v>102</v>
      </c>
      <c r="B3649">
        <v>6.7</v>
      </c>
    </row>
    <row r="3650" spans="1:2" x14ac:dyDescent="0.35">
      <c r="A3650">
        <v>98</v>
      </c>
      <c r="B3650">
        <v>6.6</v>
      </c>
    </row>
    <row r="3651" spans="1:2" x14ac:dyDescent="0.35">
      <c r="A3651">
        <v>91</v>
      </c>
      <c r="B3651">
        <v>6.9</v>
      </c>
    </row>
    <row r="3652" spans="1:2" x14ac:dyDescent="0.35">
      <c r="A3652">
        <v>80</v>
      </c>
      <c r="B3652">
        <v>7.1</v>
      </c>
    </row>
    <row r="3653" spans="1:2" x14ac:dyDescent="0.35">
      <c r="A3653">
        <v>76</v>
      </c>
      <c r="B3653">
        <v>6.7</v>
      </c>
    </row>
    <row r="3654" spans="1:2" x14ac:dyDescent="0.35">
      <c r="A3654">
        <v>80</v>
      </c>
      <c r="B3654">
        <v>7.1</v>
      </c>
    </row>
    <row r="3655" spans="1:2" x14ac:dyDescent="0.35">
      <c r="A3655">
        <v>109</v>
      </c>
      <c r="B3655">
        <v>6.6</v>
      </c>
    </row>
    <row r="3656" spans="1:2" x14ac:dyDescent="0.35">
      <c r="A3656">
        <v>95</v>
      </c>
      <c r="B3656">
        <v>4.8</v>
      </c>
    </row>
    <row r="3657" spans="1:2" x14ac:dyDescent="0.35">
      <c r="A3657">
        <v>90</v>
      </c>
      <c r="B3657">
        <v>6.4</v>
      </c>
    </row>
    <row r="3658" spans="1:2" x14ac:dyDescent="0.35">
      <c r="A3658">
        <v>113</v>
      </c>
      <c r="B3658">
        <v>7.3</v>
      </c>
    </row>
    <row r="3659" spans="1:2" x14ac:dyDescent="0.35">
      <c r="A3659">
        <v>91</v>
      </c>
      <c r="B3659">
        <v>6.9</v>
      </c>
    </row>
    <row r="3660" spans="1:2" x14ac:dyDescent="0.35">
      <c r="A3660">
        <v>98</v>
      </c>
      <c r="B3660">
        <v>7.2</v>
      </c>
    </row>
    <row r="3661" spans="1:2" x14ac:dyDescent="0.35">
      <c r="A3661">
        <v>94</v>
      </c>
      <c r="B3661">
        <v>6.5</v>
      </c>
    </row>
    <row r="3662" spans="1:2" x14ac:dyDescent="0.35">
      <c r="A3662">
        <v>96</v>
      </c>
      <c r="B3662">
        <v>6.6</v>
      </c>
    </row>
    <row r="3663" spans="1:2" x14ac:dyDescent="0.35">
      <c r="A3663">
        <v>100</v>
      </c>
      <c r="B3663">
        <v>6.7</v>
      </c>
    </row>
    <row r="3664" spans="1:2" x14ac:dyDescent="0.35">
      <c r="A3664">
        <v>90</v>
      </c>
      <c r="B3664">
        <v>7.3</v>
      </c>
    </row>
    <row r="3665" spans="1:2" x14ac:dyDescent="0.35">
      <c r="A3665">
        <v>75</v>
      </c>
      <c r="B3665">
        <v>7</v>
      </c>
    </row>
    <row r="3666" spans="1:2" x14ac:dyDescent="0.35">
      <c r="A3666">
        <v>78</v>
      </c>
      <c r="B3666">
        <v>5.5</v>
      </c>
    </row>
    <row r="3667" spans="1:2" x14ac:dyDescent="0.35">
      <c r="A3667">
        <v>90</v>
      </c>
      <c r="B3667">
        <v>6.7</v>
      </c>
    </row>
    <row r="3668" spans="1:2" x14ac:dyDescent="0.35">
      <c r="A3668">
        <v>99</v>
      </c>
      <c r="B3668">
        <v>3.9</v>
      </c>
    </row>
    <row r="3669" spans="1:2" x14ac:dyDescent="0.35">
      <c r="A3669">
        <v>92</v>
      </c>
      <c r="B3669">
        <v>7.3</v>
      </c>
    </row>
    <row r="3670" spans="1:2" x14ac:dyDescent="0.35">
      <c r="A3670">
        <v>108</v>
      </c>
      <c r="B3670">
        <v>7.1</v>
      </c>
    </row>
    <row r="3671" spans="1:2" x14ac:dyDescent="0.35">
      <c r="A3671">
        <v>86</v>
      </c>
      <c r="B3671">
        <v>7.5</v>
      </c>
    </row>
    <row r="3672" spans="1:2" x14ac:dyDescent="0.35">
      <c r="A3672">
        <v>106</v>
      </c>
      <c r="B3672">
        <v>7</v>
      </c>
    </row>
    <row r="3673" spans="1:2" x14ac:dyDescent="0.35">
      <c r="A3673">
        <v>80</v>
      </c>
      <c r="B3673">
        <v>6.7</v>
      </c>
    </row>
    <row r="3674" spans="1:2" x14ac:dyDescent="0.35">
      <c r="A3674">
        <v>96</v>
      </c>
      <c r="B3674">
        <v>7.4</v>
      </c>
    </row>
    <row r="3675" spans="1:2" x14ac:dyDescent="0.35">
      <c r="A3675">
        <v>99</v>
      </c>
      <c r="B3675">
        <v>8</v>
      </c>
    </row>
    <row r="3676" spans="1:2" x14ac:dyDescent="0.35">
      <c r="A3676">
        <v>94</v>
      </c>
      <c r="B3676">
        <v>3.9</v>
      </c>
    </row>
    <row r="3677" spans="1:2" x14ac:dyDescent="0.35">
      <c r="A3677">
        <v>106</v>
      </c>
      <c r="B3677">
        <v>7.7</v>
      </c>
    </row>
    <row r="3678" spans="1:2" x14ac:dyDescent="0.35">
      <c r="A3678">
        <v>94</v>
      </c>
      <c r="B3678">
        <v>8.1</v>
      </c>
    </row>
    <row r="3679" spans="1:2" x14ac:dyDescent="0.35">
      <c r="A3679">
        <v>89</v>
      </c>
      <c r="B3679">
        <v>8.5</v>
      </c>
    </row>
    <row r="3680" spans="1:2" x14ac:dyDescent="0.35">
      <c r="A3680">
        <v>97</v>
      </c>
      <c r="B3680">
        <v>7.7</v>
      </c>
    </row>
    <row r="3681" spans="1:2" x14ac:dyDescent="0.35">
      <c r="A3681">
        <v>88</v>
      </c>
      <c r="B3681">
        <v>6.5</v>
      </c>
    </row>
    <row r="3682" spans="1:2" x14ac:dyDescent="0.35">
      <c r="A3682">
        <v>92</v>
      </c>
      <c r="B3682">
        <v>7</v>
      </c>
    </row>
    <row r="3683" spans="1:2" x14ac:dyDescent="0.35">
      <c r="A3683">
        <v>97</v>
      </c>
      <c r="B3683">
        <v>5.5</v>
      </c>
    </row>
    <row r="3684" spans="1:2" x14ac:dyDescent="0.35">
      <c r="A3684">
        <v>78</v>
      </c>
      <c r="B3684">
        <v>6.3</v>
      </c>
    </row>
    <row r="3685" spans="1:2" x14ac:dyDescent="0.35">
      <c r="A3685">
        <v>85</v>
      </c>
      <c r="B3685">
        <v>7.9</v>
      </c>
    </row>
    <row r="3686" spans="1:2" x14ac:dyDescent="0.35">
      <c r="A3686">
        <v>93</v>
      </c>
      <c r="B3686">
        <v>7.4</v>
      </c>
    </row>
    <row r="3687" spans="1:2" x14ac:dyDescent="0.35">
      <c r="A3687">
        <v>91</v>
      </c>
      <c r="B3687">
        <v>7.5</v>
      </c>
    </row>
    <row r="3688" spans="1:2" x14ac:dyDescent="0.35">
      <c r="A3688">
        <v>96</v>
      </c>
      <c r="B3688">
        <v>8</v>
      </c>
    </row>
    <row r="3689" spans="1:2" x14ac:dyDescent="0.35">
      <c r="A3689">
        <v>77</v>
      </c>
      <c r="B3689">
        <v>5.7</v>
      </c>
    </row>
    <row r="3690" spans="1:2" x14ac:dyDescent="0.35">
      <c r="A3690">
        <v>111</v>
      </c>
      <c r="B3690">
        <v>6.7</v>
      </c>
    </row>
    <row r="3691" spans="1:2" x14ac:dyDescent="0.35">
      <c r="A3691">
        <v>81</v>
      </c>
      <c r="B3691">
        <v>4.2</v>
      </c>
    </row>
    <row r="3692" spans="1:2" x14ac:dyDescent="0.35">
      <c r="A3692">
        <v>81</v>
      </c>
      <c r="B3692">
        <v>7</v>
      </c>
    </row>
    <row r="3693" spans="1:2" x14ac:dyDescent="0.35">
      <c r="A3693">
        <v>90</v>
      </c>
      <c r="B3693">
        <v>7</v>
      </c>
    </row>
    <row r="3694" spans="1:2" x14ac:dyDescent="0.35">
      <c r="A3694">
        <v>88</v>
      </c>
      <c r="B3694">
        <v>6.8</v>
      </c>
    </row>
    <row r="3695" spans="1:2" x14ac:dyDescent="0.35">
      <c r="A3695">
        <v>77</v>
      </c>
      <c r="B3695">
        <v>7.6</v>
      </c>
    </row>
    <row r="3696" spans="1:2" x14ac:dyDescent="0.35">
      <c r="A3696">
        <v>84</v>
      </c>
      <c r="B3696">
        <v>7.5</v>
      </c>
    </row>
    <row r="3697" spans="1:2" x14ac:dyDescent="0.35">
      <c r="A3697">
        <v>87</v>
      </c>
      <c r="B3697">
        <v>5.3</v>
      </c>
    </row>
    <row r="3698" spans="1:2" x14ac:dyDescent="0.35">
      <c r="A3698">
        <v>100</v>
      </c>
      <c r="B3698">
        <v>7.3</v>
      </c>
    </row>
    <row r="3699" spans="1:2" x14ac:dyDescent="0.35">
      <c r="A3699">
        <v>82</v>
      </c>
      <c r="B3699">
        <v>5.6</v>
      </c>
    </row>
    <row r="3700" spans="1:2" x14ac:dyDescent="0.35">
      <c r="A3700">
        <v>82</v>
      </c>
      <c r="B3700">
        <v>5.6</v>
      </c>
    </row>
    <row r="3701" spans="1:2" x14ac:dyDescent="0.35">
      <c r="A3701">
        <v>87</v>
      </c>
      <c r="B3701">
        <v>5.8</v>
      </c>
    </row>
    <row r="3702" spans="1:2" x14ac:dyDescent="0.35">
      <c r="A3702">
        <v>98</v>
      </c>
      <c r="B3702">
        <v>6.6</v>
      </c>
    </row>
    <row r="3703" spans="1:2" x14ac:dyDescent="0.35">
      <c r="A3703">
        <v>98</v>
      </c>
      <c r="B3703">
        <v>6.3</v>
      </c>
    </row>
    <row r="3704" spans="1:2" x14ac:dyDescent="0.35">
      <c r="A3704">
        <v>47</v>
      </c>
      <c r="B3704">
        <v>7.3</v>
      </c>
    </row>
    <row r="3705" spans="1:2" x14ac:dyDescent="0.35">
      <c r="A3705">
        <v>97</v>
      </c>
      <c r="B3705">
        <v>6.1</v>
      </c>
    </row>
    <row r="3706" spans="1:2" x14ac:dyDescent="0.35">
      <c r="A3706">
        <v>83</v>
      </c>
      <c r="B3706">
        <v>6.6</v>
      </c>
    </row>
    <row r="3707" spans="1:2" x14ac:dyDescent="0.35">
      <c r="A3707">
        <v>90</v>
      </c>
      <c r="B3707">
        <v>7.5</v>
      </c>
    </row>
    <row r="3708" spans="1:2" x14ac:dyDescent="0.35">
      <c r="A3708">
        <v>90</v>
      </c>
      <c r="B3708">
        <v>7.6</v>
      </c>
    </row>
    <row r="3709" spans="1:2" x14ac:dyDescent="0.35">
      <c r="A3709">
        <v>102</v>
      </c>
      <c r="B3709">
        <v>7.8</v>
      </c>
    </row>
    <row r="3710" spans="1:2" x14ac:dyDescent="0.35">
      <c r="A3710">
        <v>97</v>
      </c>
      <c r="B3710">
        <v>7.3</v>
      </c>
    </row>
    <row r="3711" spans="1:2" x14ac:dyDescent="0.35">
      <c r="A3711">
        <v>100</v>
      </c>
      <c r="B3711">
        <v>7.1</v>
      </c>
    </row>
    <row r="3712" spans="1:2" x14ac:dyDescent="0.35">
      <c r="A3712">
        <v>108</v>
      </c>
      <c r="B3712">
        <v>6.1</v>
      </c>
    </row>
    <row r="3713" spans="1:2" x14ac:dyDescent="0.35">
      <c r="A3713">
        <v>110</v>
      </c>
      <c r="B3713">
        <v>6.9</v>
      </c>
    </row>
    <row r="3714" spans="1:2" x14ac:dyDescent="0.35">
      <c r="A3714">
        <v>90</v>
      </c>
      <c r="B3714">
        <v>7.5</v>
      </c>
    </row>
    <row r="3715" spans="1:2" x14ac:dyDescent="0.35">
      <c r="A3715">
        <v>98</v>
      </c>
      <c r="B3715">
        <v>6.4</v>
      </c>
    </row>
    <row r="3716" spans="1:2" x14ac:dyDescent="0.35">
      <c r="A3716">
        <v>77</v>
      </c>
      <c r="B3716">
        <v>7</v>
      </c>
    </row>
    <row r="3717" spans="1:2" x14ac:dyDescent="0.35">
      <c r="A3717">
        <v>81</v>
      </c>
      <c r="B3717">
        <v>6.9</v>
      </c>
    </row>
    <row r="3718" spans="1:2" x14ac:dyDescent="0.35">
      <c r="A3718">
        <v>90</v>
      </c>
      <c r="B3718">
        <v>6.6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805EF-8256-4DE0-96FA-28E7DFB8B60C}">
  <dimension ref="A3:C9"/>
  <sheetViews>
    <sheetView zoomScale="82" workbookViewId="0">
      <selection activeCell="C3" sqref="C3"/>
    </sheetView>
  </sheetViews>
  <sheetFormatPr defaultRowHeight="14.5" x14ac:dyDescent="0.35"/>
  <cols>
    <col min="1" max="1" width="13.08984375" bestFit="1" customWidth="1"/>
    <col min="2" max="2" width="18.36328125" bestFit="1" customWidth="1"/>
    <col min="3" max="3" width="20.453125" bestFit="1" customWidth="1"/>
    <col min="4" max="4" width="8.08984375" bestFit="1" customWidth="1"/>
    <col min="5" max="5" width="7.7265625" bestFit="1" customWidth="1"/>
    <col min="6" max="6" width="10.26953125" bestFit="1" customWidth="1"/>
    <col min="7" max="7" width="6" bestFit="1" customWidth="1"/>
    <col min="8" max="8" width="6.81640625" bestFit="1" customWidth="1"/>
    <col min="9" max="9" width="4.54296875" bestFit="1" customWidth="1"/>
    <col min="10" max="10" width="6.1796875" bestFit="1" customWidth="1"/>
    <col min="11" max="11" width="8.81640625" bestFit="1" customWidth="1"/>
    <col min="12" max="12" width="7.26953125" bestFit="1" customWidth="1"/>
    <col min="13" max="13" width="6.90625" bestFit="1" customWidth="1"/>
    <col min="14" max="15" width="8.08984375" bestFit="1" customWidth="1"/>
    <col min="16" max="16" width="5.54296875" bestFit="1" customWidth="1"/>
    <col min="17" max="17" width="9.81640625" bestFit="1" customWidth="1"/>
    <col min="18" max="18" width="10.453125" bestFit="1" customWidth="1"/>
    <col min="19" max="19" width="6.26953125" bestFit="1" customWidth="1"/>
    <col min="20" max="20" width="8.81640625" bestFit="1" customWidth="1"/>
    <col min="21" max="21" width="6.90625" bestFit="1" customWidth="1"/>
    <col min="22" max="22" width="7.26953125" bestFit="1" customWidth="1"/>
    <col min="23" max="23" width="9.36328125" bestFit="1" customWidth="1"/>
    <col min="24" max="24" width="5.6328125" bestFit="1" customWidth="1"/>
    <col min="25" max="25" width="10.1796875" bestFit="1" customWidth="1"/>
    <col min="26" max="26" width="5.81640625" bestFit="1" customWidth="1"/>
    <col min="27" max="27" width="10.6328125" bestFit="1" customWidth="1"/>
    <col min="28" max="28" width="7.453125" bestFit="1" customWidth="1"/>
    <col min="29" max="29" width="11.08984375" bestFit="1" customWidth="1"/>
    <col min="30" max="30" width="9.6328125" bestFit="1" customWidth="1"/>
    <col min="31" max="31" width="7.453125" bestFit="1" customWidth="1"/>
    <col min="32" max="32" width="7.54296875" bestFit="1" customWidth="1"/>
    <col min="33" max="33" width="5.54296875" bestFit="1" customWidth="1"/>
    <col min="34" max="34" width="11.54296875" bestFit="1" customWidth="1"/>
    <col min="35" max="35" width="4.7265625" bestFit="1" customWidth="1"/>
    <col min="36" max="36" width="11.08984375" bestFit="1" customWidth="1"/>
    <col min="37" max="37" width="13.1796875" bestFit="1" customWidth="1"/>
    <col min="38" max="38" width="17.54296875" bestFit="1" customWidth="1"/>
    <col min="39" max="39" width="17.453125" bestFit="1" customWidth="1"/>
    <col min="40" max="40" width="9.54296875" bestFit="1" customWidth="1"/>
    <col min="41" max="41" width="13.54296875" bestFit="1" customWidth="1"/>
    <col min="42" max="42" width="16.08984375" bestFit="1" customWidth="1"/>
    <col min="43" max="43" width="18.1796875" bestFit="1" customWidth="1"/>
    <col min="44" max="44" width="74.90625" bestFit="1" customWidth="1"/>
    <col min="45" max="45" width="21.1796875" bestFit="1" customWidth="1"/>
    <col min="46" max="46" width="22.81640625" bestFit="1" customWidth="1"/>
    <col min="47" max="47" width="5.453125" bestFit="1" customWidth="1"/>
    <col min="48" max="48" width="28.453125" bestFit="1" customWidth="1"/>
    <col min="49" max="49" width="20.90625" bestFit="1" customWidth="1"/>
    <col min="50" max="50" width="4.453125" bestFit="1" customWidth="1"/>
    <col min="51" max="51" width="12.1796875" bestFit="1" customWidth="1"/>
    <col min="52" max="52" width="9.7265625" bestFit="1" customWidth="1"/>
    <col min="53" max="53" width="14.1796875" bestFit="1" customWidth="1"/>
    <col min="54" max="54" width="13.90625" bestFit="1" customWidth="1"/>
    <col min="55" max="55" width="7.26953125" bestFit="1" customWidth="1"/>
    <col min="56" max="56" width="19.7265625" bestFit="1" customWidth="1"/>
    <col min="57" max="57" width="4.453125" bestFit="1" customWidth="1"/>
    <col min="58" max="58" width="21.81640625" bestFit="1" customWidth="1"/>
    <col min="59" max="59" width="7.54296875" bestFit="1" customWidth="1"/>
    <col min="60" max="60" width="10.54296875" bestFit="1" customWidth="1"/>
    <col min="61" max="61" width="25.90625" bestFit="1" customWidth="1"/>
    <col min="62" max="62" width="11.81640625" bestFit="1" customWidth="1"/>
    <col min="63" max="63" width="6.90625" bestFit="1" customWidth="1"/>
    <col min="64" max="64" width="20.7265625" bestFit="1" customWidth="1"/>
    <col min="65" max="65" width="3.453125" bestFit="1" customWidth="1"/>
    <col min="66" max="66" width="12.08984375" bestFit="1" customWidth="1"/>
    <col min="67" max="67" width="16.54296875" bestFit="1" customWidth="1"/>
    <col min="68" max="68" width="12.7265625" bestFit="1" customWidth="1"/>
    <col min="69" max="69" width="16.1796875" bestFit="1" customWidth="1"/>
    <col min="70" max="70" width="11.81640625" bestFit="1" customWidth="1"/>
    <col min="71" max="72" width="17.453125" bestFit="1" customWidth="1"/>
    <col min="73" max="73" width="13.36328125" bestFit="1" customWidth="1"/>
    <col min="74" max="74" width="20.453125" bestFit="1" customWidth="1"/>
    <col min="75" max="75" width="17.26953125" bestFit="1" customWidth="1"/>
    <col min="76" max="76" width="16.81640625" bestFit="1" customWidth="1"/>
    <col min="77" max="77" width="17.81640625" bestFit="1" customWidth="1"/>
    <col min="78" max="78" width="45.6328125" bestFit="1" customWidth="1"/>
    <col min="79" max="79" width="22.54296875" bestFit="1" customWidth="1"/>
    <col min="80" max="80" width="12.90625" bestFit="1" customWidth="1"/>
    <col min="81" max="81" width="17.1796875" bestFit="1" customWidth="1"/>
    <col min="82" max="82" width="12.36328125" bestFit="1" customWidth="1"/>
    <col min="83" max="83" width="18.1796875" bestFit="1" customWidth="1"/>
    <col min="84" max="84" width="18.7265625" bestFit="1" customWidth="1"/>
    <col min="85" max="85" width="17.26953125" bestFit="1" customWidth="1"/>
    <col min="86" max="86" width="20" bestFit="1" customWidth="1"/>
    <col min="87" max="87" width="29.7265625" bestFit="1" customWidth="1"/>
    <col min="88" max="88" width="14.7265625" bestFit="1" customWidth="1"/>
    <col min="89" max="89" width="21.453125" bestFit="1" customWidth="1"/>
    <col min="90" max="90" width="14.81640625" bestFit="1" customWidth="1"/>
    <col min="91" max="91" width="23.7265625" bestFit="1" customWidth="1"/>
    <col min="92" max="92" width="18.90625" bestFit="1" customWidth="1"/>
    <col min="93" max="93" width="13.1796875" bestFit="1" customWidth="1"/>
    <col min="94" max="94" width="20.7265625" bestFit="1" customWidth="1"/>
    <col min="95" max="95" width="15.1796875" bestFit="1" customWidth="1"/>
    <col min="96" max="96" width="30.81640625" bestFit="1" customWidth="1"/>
    <col min="97" max="97" width="19.26953125" bestFit="1" customWidth="1"/>
    <col min="98" max="98" width="20.08984375" bestFit="1" customWidth="1"/>
    <col min="99" max="99" width="21.6328125" bestFit="1" customWidth="1"/>
    <col min="100" max="100" width="42.26953125" bestFit="1" customWidth="1"/>
    <col min="101" max="101" width="41.1796875" bestFit="1" customWidth="1"/>
    <col min="102" max="102" width="43.453125" bestFit="1" customWidth="1"/>
    <col min="103" max="103" width="41.6328125" bestFit="1" customWidth="1"/>
    <col min="104" max="104" width="24.90625" bestFit="1" customWidth="1"/>
    <col min="105" max="105" width="17.81640625" bestFit="1" customWidth="1"/>
    <col min="106" max="106" width="18.08984375" bestFit="1" customWidth="1"/>
    <col min="107" max="107" width="25.453125" bestFit="1" customWidth="1"/>
    <col min="108" max="108" width="19.36328125" bestFit="1" customWidth="1"/>
    <col min="109" max="109" width="16.6328125" bestFit="1" customWidth="1"/>
    <col min="110" max="110" width="13.26953125" bestFit="1" customWidth="1"/>
    <col min="111" max="111" width="14.54296875" bestFit="1" customWidth="1"/>
    <col min="112" max="112" width="13.81640625" bestFit="1" customWidth="1"/>
    <col min="113" max="113" width="14.36328125" bestFit="1" customWidth="1"/>
    <col min="114" max="114" width="13.26953125" bestFit="1" customWidth="1"/>
    <col min="115" max="115" width="19.26953125" bestFit="1" customWidth="1"/>
    <col min="116" max="116" width="32.1796875" bestFit="1" customWidth="1"/>
    <col min="117" max="117" width="18.54296875" bestFit="1" customWidth="1"/>
    <col min="118" max="118" width="13.453125" bestFit="1" customWidth="1"/>
    <col min="119" max="119" width="34" bestFit="1" customWidth="1"/>
    <col min="120" max="120" width="23.36328125" bestFit="1" customWidth="1"/>
    <col min="121" max="121" width="14.90625" bestFit="1" customWidth="1"/>
    <col min="122" max="122" width="29.26953125" bestFit="1" customWidth="1"/>
    <col min="123" max="123" width="19.90625" bestFit="1" customWidth="1"/>
    <col min="124" max="124" width="20.453125" bestFit="1" customWidth="1"/>
    <col min="125" max="125" width="22.90625" bestFit="1" customWidth="1"/>
    <col min="126" max="126" width="10.6328125" bestFit="1" customWidth="1"/>
    <col min="127" max="127" width="10.08984375" bestFit="1" customWidth="1"/>
    <col min="128" max="128" width="11.08984375" bestFit="1" customWidth="1"/>
    <col min="129" max="129" width="12.6328125" bestFit="1" customWidth="1"/>
    <col min="130" max="130" width="16.453125" bestFit="1" customWidth="1"/>
    <col min="131" max="131" width="14.90625" bestFit="1" customWidth="1"/>
    <col min="132" max="132" width="12.1796875" bestFit="1" customWidth="1"/>
    <col min="133" max="133" width="31.36328125" bestFit="1" customWidth="1"/>
    <col min="134" max="134" width="9.81640625" bestFit="1" customWidth="1"/>
    <col min="135" max="135" width="15.81640625" bestFit="1" customWidth="1"/>
    <col min="136" max="136" width="25.26953125" bestFit="1" customWidth="1"/>
    <col min="137" max="137" width="29.7265625" bestFit="1" customWidth="1"/>
    <col min="138" max="138" width="19.08984375" bestFit="1" customWidth="1"/>
    <col min="139" max="139" width="12.26953125" bestFit="1" customWidth="1"/>
    <col min="140" max="140" width="14.81640625" bestFit="1" customWidth="1"/>
    <col min="141" max="141" width="12.453125" bestFit="1" customWidth="1"/>
    <col min="142" max="142" width="9.90625" bestFit="1" customWidth="1"/>
    <col min="143" max="143" width="11.08984375" bestFit="1" customWidth="1"/>
    <col min="144" max="144" width="7.54296875" bestFit="1" customWidth="1"/>
    <col min="145" max="145" width="11.7265625" bestFit="1" customWidth="1"/>
    <col min="146" max="146" width="16.1796875" bestFit="1" customWidth="1"/>
    <col min="147" max="147" width="10.1796875" bestFit="1" customWidth="1"/>
    <col min="148" max="148" width="17.6328125" bestFit="1" customWidth="1"/>
    <col min="149" max="149" width="36.90625" bestFit="1" customWidth="1"/>
    <col min="150" max="150" width="17.6328125" bestFit="1" customWidth="1"/>
    <col min="151" max="151" width="7.36328125" bestFit="1" customWidth="1"/>
    <col min="152" max="152" width="8.54296875" bestFit="1" customWidth="1"/>
    <col min="153" max="153" width="13.81640625" bestFit="1" customWidth="1"/>
    <col min="154" max="154" width="9.81640625" bestFit="1" customWidth="1"/>
    <col min="155" max="155" width="10.08984375" bestFit="1" customWidth="1"/>
    <col min="156" max="156" width="6.81640625" bestFit="1" customWidth="1"/>
    <col min="157" max="157" width="8.81640625" bestFit="1" customWidth="1"/>
    <col min="158" max="158" width="13.54296875" bestFit="1" customWidth="1"/>
    <col min="159" max="159" width="15.36328125" bestFit="1" customWidth="1"/>
    <col min="160" max="160" width="13.7265625" bestFit="1" customWidth="1"/>
    <col min="161" max="161" width="11" bestFit="1" customWidth="1"/>
    <col min="162" max="162" width="32.90625" bestFit="1" customWidth="1"/>
    <col min="163" max="163" width="54" bestFit="1" customWidth="1"/>
    <col min="164" max="164" width="10.90625" bestFit="1" customWidth="1"/>
    <col min="165" max="165" width="6.1796875" bestFit="1" customWidth="1"/>
    <col min="166" max="166" width="4.54296875" bestFit="1" customWidth="1"/>
    <col min="167" max="167" width="19.453125" bestFit="1" customWidth="1"/>
    <col min="168" max="168" width="29.26953125" bestFit="1" customWidth="1"/>
    <col min="169" max="169" width="8.08984375" bestFit="1" customWidth="1"/>
    <col min="170" max="170" width="18.453125" bestFit="1" customWidth="1"/>
    <col min="171" max="171" width="6.6328125" bestFit="1" customWidth="1"/>
    <col min="172" max="172" width="17.26953125" bestFit="1" customWidth="1"/>
    <col min="173" max="173" width="26.81640625" bestFit="1" customWidth="1"/>
    <col min="174" max="174" width="7.453125" bestFit="1" customWidth="1"/>
    <col min="175" max="175" width="6.453125" bestFit="1" customWidth="1"/>
    <col min="176" max="176" width="15.26953125" bestFit="1" customWidth="1"/>
    <col min="177" max="177" width="22.90625" bestFit="1" customWidth="1"/>
    <col min="178" max="178" width="14" bestFit="1" customWidth="1"/>
    <col min="179" max="179" width="17.54296875" bestFit="1" customWidth="1"/>
    <col min="180" max="180" width="19.81640625" bestFit="1" customWidth="1"/>
    <col min="181" max="181" width="19.54296875" bestFit="1" customWidth="1"/>
    <col min="182" max="182" width="16.08984375" bestFit="1" customWidth="1"/>
    <col min="183" max="183" width="9.7265625" bestFit="1" customWidth="1"/>
    <col min="184" max="184" width="15.453125" bestFit="1" customWidth="1"/>
    <col min="185" max="185" width="7.26953125" bestFit="1" customWidth="1"/>
    <col min="186" max="186" width="17.1796875" bestFit="1" customWidth="1"/>
    <col min="187" max="187" width="15" bestFit="1" customWidth="1"/>
    <col min="188" max="188" width="19.7265625" bestFit="1" customWidth="1"/>
    <col min="189" max="189" width="17" bestFit="1" customWidth="1"/>
    <col min="190" max="190" width="18.7265625" bestFit="1" customWidth="1"/>
    <col min="191" max="191" width="17.453125" bestFit="1" customWidth="1"/>
    <col min="192" max="192" width="35.6328125" bestFit="1" customWidth="1"/>
    <col min="193" max="193" width="36.81640625" bestFit="1" customWidth="1"/>
    <col min="194" max="194" width="38.1796875" bestFit="1" customWidth="1"/>
    <col min="195" max="195" width="23.54296875" bestFit="1" customWidth="1"/>
    <col min="196" max="196" width="10" bestFit="1" customWidth="1"/>
    <col min="197" max="197" width="10.26953125" bestFit="1" customWidth="1"/>
    <col min="198" max="198" width="7.90625" bestFit="1" customWidth="1"/>
    <col min="199" max="199" width="16.7265625" bestFit="1" customWidth="1"/>
    <col min="200" max="200" width="14.453125" bestFit="1" customWidth="1"/>
    <col min="201" max="201" width="17.453125" bestFit="1" customWidth="1"/>
    <col min="202" max="202" width="18.54296875" bestFit="1" customWidth="1"/>
    <col min="203" max="203" width="16.81640625" bestFit="1" customWidth="1"/>
    <col min="204" max="204" width="18.54296875" bestFit="1" customWidth="1"/>
    <col min="205" max="205" width="16.26953125" bestFit="1" customWidth="1"/>
    <col min="206" max="206" width="33.6328125" bestFit="1" customWidth="1"/>
    <col min="207" max="207" width="17.90625" bestFit="1" customWidth="1"/>
    <col min="208" max="208" width="14.90625" bestFit="1" customWidth="1"/>
    <col min="209" max="209" width="13.453125" bestFit="1" customWidth="1"/>
    <col min="210" max="210" width="16.7265625" bestFit="1" customWidth="1"/>
    <col min="211" max="211" width="17.90625" bestFit="1" customWidth="1"/>
    <col min="212" max="212" width="16.1796875" bestFit="1" customWidth="1"/>
    <col min="213" max="213" width="18.453125" bestFit="1" customWidth="1"/>
    <col min="214" max="214" width="21.7265625" bestFit="1" customWidth="1"/>
    <col min="215" max="215" width="9.36328125" bestFit="1" customWidth="1"/>
    <col min="216" max="216" width="14.90625" bestFit="1" customWidth="1"/>
    <col min="217" max="217" width="8.1796875" bestFit="1" customWidth="1"/>
    <col min="218" max="218" width="39.54296875" bestFit="1" customWidth="1"/>
    <col min="219" max="219" width="18.08984375" bestFit="1" customWidth="1"/>
    <col min="220" max="220" width="21.453125" bestFit="1" customWidth="1"/>
    <col min="221" max="221" width="13.6328125" bestFit="1" customWidth="1"/>
    <col min="222" max="222" width="19.26953125" bestFit="1" customWidth="1"/>
    <col min="223" max="223" width="17.36328125" bestFit="1" customWidth="1"/>
    <col min="224" max="224" width="17.7265625" bestFit="1" customWidth="1"/>
    <col min="225" max="225" width="10.81640625" bestFit="1" customWidth="1"/>
    <col min="226" max="226" width="38.453125" bestFit="1" customWidth="1"/>
    <col min="227" max="227" width="13.26953125" bestFit="1" customWidth="1"/>
    <col min="228" max="228" width="12.7265625" bestFit="1" customWidth="1"/>
    <col min="229" max="229" width="10.54296875" bestFit="1" customWidth="1"/>
    <col min="230" max="230" width="10.08984375" bestFit="1" customWidth="1"/>
    <col min="231" max="231" width="33.54296875" bestFit="1" customWidth="1"/>
    <col min="232" max="232" width="37.6328125" bestFit="1" customWidth="1"/>
    <col min="233" max="233" width="14.7265625" bestFit="1" customWidth="1"/>
    <col min="234" max="234" width="20.08984375" bestFit="1" customWidth="1"/>
    <col min="235" max="235" width="11.26953125" bestFit="1" customWidth="1"/>
    <col min="236" max="236" width="14.81640625" bestFit="1" customWidth="1"/>
    <col min="237" max="237" width="17.36328125" bestFit="1" customWidth="1"/>
    <col min="238" max="238" width="14.08984375" bestFit="1" customWidth="1"/>
    <col min="239" max="239" width="17.90625" bestFit="1" customWidth="1"/>
    <col min="240" max="240" width="10.81640625" bestFit="1" customWidth="1"/>
    <col min="241" max="241" width="19.1796875" bestFit="1" customWidth="1"/>
    <col min="242" max="242" width="10.90625" bestFit="1" customWidth="1"/>
    <col min="243" max="243" width="7.26953125" bestFit="1" customWidth="1"/>
    <col min="244" max="244" width="11.1796875" bestFit="1" customWidth="1"/>
    <col min="245" max="245" width="12.453125" bestFit="1" customWidth="1"/>
    <col min="246" max="246" width="14.453125" bestFit="1" customWidth="1"/>
    <col min="247" max="247" width="13.6328125" bestFit="1" customWidth="1"/>
    <col min="248" max="248" width="23.08984375" bestFit="1" customWidth="1"/>
    <col min="249" max="249" width="10" bestFit="1" customWidth="1"/>
    <col min="250" max="250" width="9.90625" bestFit="1" customWidth="1"/>
    <col min="251" max="251" width="15.6328125" bestFit="1" customWidth="1"/>
    <col min="252" max="252" width="6.26953125" bestFit="1" customWidth="1"/>
    <col min="253" max="253" width="17.54296875" bestFit="1" customWidth="1"/>
    <col min="254" max="254" width="13.7265625" bestFit="1" customWidth="1"/>
    <col min="255" max="255" width="18.90625" bestFit="1" customWidth="1"/>
    <col min="256" max="256" width="16.26953125" bestFit="1" customWidth="1"/>
    <col min="257" max="257" width="11.90625" bestFit="1" customWidth="1"/>
    <col min="258" max="259" width="10.26953125" bestFit="1" customWidth="1"/>
    <col min="260" max="260" width="15.36328125" bestFit="1" customWidth="1"/>
    <col min="261" max="261" width="49.26953125" bestFit="1" customWidth="1"/>
    <col min="262" max="262" width="12.7265625" bestFit="1" customWidth="1"/>
    <col min="263" max="263" width="15.36328125" bestFit="1" customWidth="1"/>
    <col min="264" max="264" width="10.26953125" bestFit="1" customWidth="1"/>
    <col min="265" max="265" width="23.7265625" bestFit="1" customWidth="1"/>
    <col min="266" max="266" width="18.1796875" bestFit="1" customWidth="1"/>
    <col min="267" max="267" width="6.36328125" bestFit="1" customWidth="1"/>
    <col min="268" max="268" width="15" bestFit="1" customWidth="1"/>
    <col min="269" max="269" width="13.36328125" bestFit="1" customWidth="1"/>
    <col min="270" max="270" width="9.90625" bestFit="1" customWidth="1"/>
    <col min="271" max="271" width="17.453125" bestFit="1" customWidth="1"/>
    <col min="272" max="272" width="26.90625" bestFit="1" customWidth="1"/>
    <col min="273" max="273" width="23.26953125" bestFit="1" customWidth="1"/>
    <col min="274" max="274" width="17" bestFit="1" customWidth="1"/>
    <col min="275" max="275" width="18.90625" bestFit="1" customWidth="1"/>
    <col min="276" max="276" width="17.90625" bestFit="1" customWidth="1"/>
    <col min="277" max="277" width="16.6328125" bestFit="1" customWidth="1"/>
    <col min="278" max="278" width="10.26953125" bestFit="1" customWidth="1"/>
    <col min="279" max="279" width="21.08984375" bestFit="1" customWidth="1"/>
    <col min="280" max="280" width="10.54296875" bestFit="1" customWidth="1"/>
    <col min="281" max="281" width="13.08984375" bestFit="1" customWidth="1"/>
    <col min="282" max="282" width="23.54296875" bestFit="1" customWidth="1"/>
    <col min="283" max="283" width="26.08984375" bestFit="1" customWidth="1"/>
    <col min="284" max="284" width="12" bestFit="1" customWidth="1"/>
    <col min="285" max="285" width="16.1796875" bestFit="1" customWidth="1"/>
    <col min="286" max="286" width="12.90625" bestFit="1" customWidth="1"/>
    <col min="287" max="287" width="21.08984375" bestFit="1" customWidth="1"/>
    <col min="288" max="288" width="28.26953125" bestFit="1" customWidth="1"/>
    <col min="289" max="289" width="40.81640625" bestFit="1" customWidth="1"/>
    <col min="290" max="290" width="37.54296875" bestFit="1" customWidth="1"/>
    <col min="291" max="291" width="9.90625" bestFit="1" customWidth="1"/>
    <col min="292" max="292" width="11.7265625" bestFit="1" customWidth="1"/>
    <col min="293" max="293" width="19.90625" bestFit="1" customWidth="1"/>
    <col min="294" max="294" width="8" bestFit="1" customWidth="1"/>
    <col min="295" max="295" width="22.453125" bestFit="1" customWidth="1"/>
    <col min="296" max="296" width="22" bestFit="1" customWidth="1"/>
    <col min="297" max="297" width="8.08984375" bestFit="1" customWidth="1"/>
    <col min="298" max="298" width="13.1796875" bestFit="1" customWidth="1"/>
    <col min="299" max="299" width="19.1796875" bestFit="1" customWidth="1"/>
    <col min="300" max="300" width="6.6328125" bestFit="1" customWidth="1"/>
    <col min="301" max="301" width="7.08984375" bestFit="1" customWidth="1"/>
    <col min="302" max="302" width="10.08984375" bestFit="1" customWidth="1"/>
    <col min="303" max="303" width="14.6328125" bestFit="1" customWidth="1"/>
    <col min="304" max="304" width="12.36328125" bestFit="1" customWidth="1"/>
    <col min="305" max="305" width="13.26953125" bestFit="1" customWidth="1"/>
    <col min="306" max="306" width="15.1796875" bestFit="1" customWidth="1"/>
    <col min="307" max="307" width="13.26953125" bestFit="1" customWidth="1"/>
    <col min="308" max="308" width="23.7265625" bestFit="1" customWidth="1"/>
    <col min="309" max="309" width="24.26953125" bestFit="1" customWidth="1"/>
    <col min="310" max="310" width="18.08984375" bestFit="1" customWidth="1"/>
    <col min="311" max="311" width="11.54296875" bestFit="1" customWidth="1"/>
    <col min="312" max="312" width="10" bestFit="1" customWidth="1"/>
    <col min="313" max="313" width="14.08984375" bestFit="1" customWidth="1"/>
    <col min="314" max="314" width="13.453125" bestFit="1" customWidth="1"/>
    <col min="315" max="315" width="37" bestFit="1" customWidth="1"/>
    <col min="316" max="316" width="10.81640625" bestFit="1" customWidth="1"/>
    <col min="317" max="317" width="12.7265625" bestFit="1" customWidth="1"/>
    <col min="318" max="318" width="11.6328125" bestFit="1" customWidth="1"/>
    <col min="319" max="319" width="14.453125" bestFit="1" customWidth="1"/>
    <col min="320" max="320" width="21.36328125" bestFit="1" customWidth="1"/>
    <col min="321" max="321" width="12.90625" bestFit="1" customWidth="1"/>
    <col min="322" max="322" width="9.54296875" bestFit="1" customWidth="1"/>
    <col min="324" max="324" width="10.6328125" bestFit="1" customWidth="1"/>
    <col min="325" max="325" width="6.54296875" bestFit="1" customWidth="1"/>
    <col min="326" max="326" width="19.26953125" bestFit="1" customWidth="1"/>
    <col min="327" max="327" width="28.54296875" bestFit="1" customWidth="1"/>
    <col min="328" max="328" width="12.1796875" bestFit="1" customWidth="1"/>
    <col min="329" max="329" width="24.26953125" bestFit="1" customWidth="1"/>
    <col min="330" max="330" width="10.08984375" bestFit="1" customWidth="1"/>
    <col min="331" max="331" width="14.90625" bestFit="1" customWidth="1"/>
    <col min="332" max="332" width="6.6328125" bestFit="1" customWidth="1"/>
    <col min="333" max="333" width="9.7265625" bestFit="1" customWidth="1"/>
    <col min="334" max="334" width="16.26953125" bestFit="1" customWidth="1"/>
    <col min="335" max="335" width="14.90625" bestFit="1" customWidth="1"/>
    <col min="336" max="336" width="15.90625" bestFit="1" customWidth="1"/>
    <col min="337" max="337" width="16.08984375" bestFit="1" customWidth="1"/>
    <col min="338" max="338" width="33.90625" bestFit="1" customWidth="1"/>
    <col min="339" max="339" width="9" bestFit="1" customWidth="1"/>
    <col min="340" max="340" width="6.08984375" bestFit="1" customWidth="1"/>
    <col min="341" max="341" width="17.7265625" bestFit="1" customWidth="1"/>
    <col min="342" max="342" width="17.26953125" bestFit="1" customWidth="1"/>
    <col min="343" max="343" width="16.1796875" bestFit="1" customWidth="1"/>
    <col min="344" max="344" width="10.90625" bestFit="1" customWidth="1"/>
    <col min="346" max="346" width="15.453125" bestFit="1" customWidth="1"/>
    <col min="347" max="347" width="8.453125" bestFit="1" customWidth="1"/>
    <col min="348" max="348" width="38.6328125" bestFit="1" customWidth="1"/>
    <col min="349" max="349" width="26.1796875" bestFit="1" customWidth="1"/>
    <col min="350" max="350" width="18.81640625" bestFit="1" customWidth="1"/>
    <col min="351" max="351" width="31" bestFit="1" customWidth="1"/>
    <col min="352" max="352" width="21.36328125" bestFit="1" customWidth="1"/>
    <col min="353" max="353" width="14.81640625" bestFit="1" customWidth="1"/>
    <col min="354" max="354" width="10.81640625" bestFit="1" customWidth="1"/>
    <col min="355" max="355" width="15.7265625" bestFit="1" customWidth="1"/>
    <col min="356" max="356" width="11.1796875" bestFit="1" customWidth="1"/>
    <col min="357" max="357" width="9.453125" bestFit="1" customWidth="1"/>
    <col min="358" max="358" width="11.6328125" bestFit="1" customWidth="1"/>
    <col min="359" max="359" width="19.1796875" bestFit="1" customWidth="1"/>
    <col min="360" max="360" width="16.08984375" bestFit="1" customWidth="1"/>
    <col min="361" max="361" width="14.6328125" bestFit="1" customWidth="1"/>
    <col min="362" max="362" width="14.1796875" bestFit="1" customWidth="1"/>
    <col min="363" max="363" width="12.08984375" bestFit="1" customWidth="1"/>
    <col min="364" max="364" width="10.6328125" bestFit="1" customWidth="1"/>
    <col min="365" max="365" width="19.1796875" bestFit="1" customWidth="1"/>
    <col min="366" max="366" width="20.54296875" bestFit="1" customWidth="1"/>
    <col min="367" max="367" width="11.08984375" bestFit="1" customWidth="1"/>
    <col min="368" max="368" width="6.453125" bestFit="1" customWidth="1"/>
    <col min="369" max="369" width="9.08984375" bestFit="1" customWidth="1"/>
    <col min="370" max="370" width="20.453125" bestFit="1" customWidth="1"/>
    <col min="371" max="371" width="9.36328125" bestFit="1" customWidth="1"/>
    <col min="372" max="372" width="6.6328125" bestFit="1" customWidth="1"/>
    <col min="373" max="373" width="9.26953125" bestFit="1" customWidth="1"/>
    <col min="374" max="374" width="7.81640625" bestFit="1" customWidth="1"/>
    <col min="375" max="375" width="13.1796875" bestFit="1" customWidth="1"/>
    <col min="376" max="376" width="21.453125" bestFit="1" customWidth="1"/>
    <col min="377" max="377" width="22.1796875" bestFit="1" customWidth="1"/>
    <col min="378" max="378" width="17.90625" bestFit="1" customWidth="1"/>
    <col min="379" max="379" width="18.453125" bestFit="1" customWidth="1"/>
    <col min="380" max="380" width="16.26953125" bestFit="1" customWidth="1"/>
    <col min="381" max="381" width="15.81640625" bestFit="1" customWidth="1"/>
    <col min="382" max="382" width="24.81640625" bestFit="1" customWidth="1"/>
    <col min="383" max="383" width="16" bestFit="1" customWidth="1"/>
    <col min="384" max="384" width="15.453125" bestFit="1" customWidth="1"/>
    <col min="385" max="385" width="27.81640625" bestFit="1" customWidth="1"/>
    <col min="386" max="386" width="17.1796875" bestFit="1" customWidth="1"/>
    <col min="387" max="387" width="10.7265625" bestFit="1" customWidth="1"/>
    <col min="388" max="388" width="9.08984375" bestFit="1" customWidth="1"/>
    <col min="389" max="389" width="11.453125" bestFit="1" customWidth="1"/>
    <col min="390" max="390" width="8.6328125" bestFit="1" customWidth="1"/>
    <col min="391" max="391" width="10.90625" bestFit="1" customWidth="1"/>
    <col min="392" max="392" width="11.54296875" bestFit="1" customWidth="1"/>
    <col min="393" max="393" width="21.1796875" bestFit="1" customWidth="1"/>
    <col min="394" max="394" width="19.6328125" bestFit="1" customWidth="1"/>
    <col min="395" max="395" width="31.7265625" bestFit="1" customWidth="1"/>
    <col min="396" max="396" width="23.90625" bestFit="1" customWidth="1"/>
    <col min="397" max="397" width="11.81640625" bestFit="1" customWidth="1"/>
    <col min="398" max="398" width="4.90625" bestFit="1" customWidth="1"/>
    <col min="399" max="399" width="24.36328125" bestFit="1" customWidth="1"/>
    <col min="400" max="400" width="29.26953125" bestFit="1" customWidth="1"/>
    <col min="401" max="401" width="10.453125" bestFit="1" customWidth="1"/>
    <col min="402" max="402" width="44.36328125" bestFit="1" customWidth="1"/>
    <col min="403" max="403" width="6.54296875" bestFit="1" customWidth="1"/>
    <col min="404" max="404" width="13" bestFit="1" customWidth="1"/>
    <col min="405" max="405" width="11.54296875" bestFit="1" customWidth="1"/>
    <col min="406" max="406" width="15.7265625" bestFit="1" customWidth="1"/>
    <col min="407" max="407" width="17.54296875" bestFit="1" customWidth="1"/>
    <col min="408" max="408" width="12.6328125" bestFit="1" customWidth="1"/>
    <col min="409" max="409" width="11.6328125" bestFit="1" customWidth="1"/>
    <col min="410" max="410" width="13.81640625" bestFit="1" customWidth="1"/>
    <col min="411" max="411" width="14.7265625" bestFit="1" customWidth="1"/>
    <col min="412" max="412" width="10.90625" bestFit="1" customWidth="1"/>
    <col min="413" max="413" width="17.81640625" bestFit="1" customWidth="1"/>
    <col min="414" max="414" width="11.7265625" bestFit="1" customWidth="1"/>
    <col min="415" max="415" width="9.6328125" bestFit="1" customWidth="1"/>
    <col min="416" max="416" width="8.6328125" bestFit="1" customWidth="1"/>
    <col min="417" max="417" width="13.7265625" bestFit="1" customWidth="1"/>
    <col min="418" max="418" width="13.54296875" bestFit="1" customWidth="1"/>
    <col min="419" max="419" width="7.08984375" bestFit="1" customWidth="1"/>
    <col min="420" max="420" width="15.08984375" bestFit="1" customWidth="1"/>
    <col min="421" max="421" width="18.6328125" bestFit="1" customWidth="1"/>
    <col min="422" max="422" width="15.1796875" bestFit="1" customWidth="1"/>
    <col min="423" max="423" width="9.26953125" bestFit="1" customWidth="1"/>
    <col min="424" max="424" width="14.6328125" bestFit="1" customWidth="1"/>
    <col min="425" max="425" width="10.36328125" bestFit="1" customWidth="1"/>
    <col min="426" max="426" width="16.54296875" bestFit="1" customWidth="1"/>
    <col min="427" max="427" width="15.81640625" bestFit="1" customWidth="1"/>
    <col min="428" max="428" width="15.453125" bestFit="1" customWidth="1"/>
    <col min="429" max="429" width="19" bestFit="1" customWidth="1"/>
    <col min="430" max="430" width="11" bestFit="1" customWidth="1"/>
    <col min="431" max="432" width="12.36328125" bestFit="1" customWidth="1"/>
    <col min="433" max="433" width="11.7265625" bestFit="1" customWidth="1"/>
    <col min="434" max="434" width="14.81640625" bestFit="1" customWidth="1"/>
    <col min="435" max="435" width="6.54296875" bestFit="1" customWidth="1"/>
    <col min="436" max="436" width="9.36328125" bestFit="1" customWidth="1"/>
    <col min="437" max="437" width="11.36328125" bestFit="1" customWidth="1"/>
    <col min="438" max="438" width="13.26953125" bestFit="1" customWidth="1"/>
    <col min="439" max="439" width="13.6328125" bestFit="1" customWidth="1"/>
    <col min="440" max="440" width="10.26953125" bestFit="1" customWidth="1"/>
    <col min="441" max="441" width="11.90625" bestFit="1" customWidth="1"/>
    <col min="442" max="442" width="14.6328125" bestFit="1" customWidth="1"/>
    <col min="443" max="443" width="10.08984375" bestFit="1" customWidth="1"/>
    <col min="444" max="444" width="7.7265625" bestFit="1" customWidth="1"/>
    <col min="445" max="445" width="12.36328125" bestFit="1" customWidth="1"/>
    <col min="446" max="446" width="7.453125" bestFit="1" customWidth="1"/>
    <col min="447" max="447" width="12.6328125" bestFit="1" customWidth="1"/>
    <col min="448" max="448" width="5.81640625" bestFit="1" customWidth="1"/>
    <col min="449" max="449" width="12" bestFit="1" customWidth="1"/>
    <col min="450" max="450" width="12.26953125" bestFit="1" customWidth="1"/>
    <col min="451" max="451" width="13.90625" bestFit="1" customWidth="1"/>
    <col min="452" max="452" width="28.7265625" bestFit="1" customWidth="1"/>
    <col min="453" max="453" width="12.08984375" bestFit="1" customWidth="1"/>
    <col min="454" max="454" width="74.36328125" bestFit="1" customWidth="1"/>
    <col min="455" max="455" width="24.453125" bestFit="1" customWidth="1"/>
    <col min="456" max="456" width="13.81640625" bestFit="1" customWidth="1"/>
    <col min="457" max="457" width="13" bestFit="1" customWidth="1"/>
    <col min="458" max="458" width="7.90625" bestFit="1" customWidth="1"/>
    <col min="459" max="459" width="10.90625" bestFit="1" customWidth="1"/>
    <col min="460" max="460" width="21.6328125" bestFit="1" customWidth="1"/>
    <col min="461" max="461" width="9.90625" bestFit="1" customWidth="1"/>
    <col min="462" max="462" width="19.36328125" bestFit="1" customWidth="1"/>
    <col min="463" max="463" width="14.26953125" bestFit="1" customWidth="1"/>
    <col min="464" max="464" width="14.7265625" bestFit="1" customWidth="1"/>
    <col min="465" max="465" width="16.26953125" bestFit="1" customWidth="1"/>
    <col min="466" max="466" width="8.90625" bestFit="1" customWidth="1"/>
    <col min="467" max="467" width="21.1796875" bestFit="1" customWidth="1"/>
    <col min="468" max="468" width="14" bestFit="1" customWidth="1"/>
    <col min="469" max="469" width="7.1796875" bestFit="1" customWidth="1"/>
    <col min="470" max="470" width="11.7265625" bestFit="1" customWidth="1"/>
    <col min="471" max="471" width="7" bestFit="1" customWidth="1"/>
    <col min="472" max="472" width="12" bestFit="1" customWidth="1"/>
    <col min="473" max="473" width="22.7265625" bestFit="1" customWidth="1"/>
    <col min="474" max="474" width="15.1796875" bestFit="1" customWidth="1"/>
    <col min="475" max="475" width="17.1796875" bestFit="1" customWidth="1"/>
    <col min="476" max="476" width="15.54296875" bestFit="1" customWidth="1"/>
    <col min="477" max="477" width="11.6328125" bestFit="1" customWidth="1"/>
    <col min="478" max="478" width="12.6328125" bestFit="1" customWidth="1"/>
    <col min="479" max="479" width="14.7265625" bestFit="1" customWidth="1"/>
    <col min="480" max="480" width="19.1796875" bestFit="1" customWidth="1"/>
    <col min="481" max="481" width="31.26953125" bestFit="1" customWidth="1"/>
    <col min="482" max="482" width="19.81640625" bestFit="1" customWidth="1"/>
    <col min="483" max="483" width="13.08984375" bestFit="1" customWidth="1"/>
    <col min="484" max="484" width="20" bestFit="1" customWidth="1"/>
    <col min="485" max="485" width="11.26953125" bestFit="1" customWidth="1"/>
    <col min="486" max="486" width="11.36328125" bestFit="1" customWidth="1"/>
    <col min="487" max="487" width="23.81640625" bestFit="1" customWidth="1"/>
    <col min="488" max="488" width="21.1796875" bestFit="1" customWidth="1"/>
    <col min="489" max="489" width="20.1796875" bestFit="1" customWidth="1"/>
    <col min="490" max="490" width="18.08984375" bestFit="1" customWidth="1"/>
    <col min="491" max="491" width="14.1796875" bestFit="1" customWidth="1"/>
    <col min="492" max="492" width="12.08984375" bestFit="1" customWidth="1"/>
    <col min="493" max="493" width="15.08984375" bestFit="1" customWidth="1"/>
    <col min="494" max="494" width="14.90625" bestFit="1" customWidth="1"/>
    <col min="495" max="495" width="9.90625" bestFit="1" customWidth="1"/>
    <col min="496" max="496" width="16.7265625" bestFit="1" customWidth="1"/>
    <col min="497" max="497" width="8.90625" bestFit="1" customWidth="1"/>
    <col min="498" max="498" width="14.6328125" bestFit="1" customWidth="1"/>
    <col min="499" max="499" width="9.7265625" bestFit="1" customWidth="1"/>
    <col min="500" max="500" width="13.08984375" bestFit="1" customWidth="1"/>
    <col min="501" max="501" width="15.08984375" bestFit="1" customWidth="1"/>
    <col min="502" max="502" width="11.81640625" bestFit="1" customWidth="1"/>
    <col min="503" max="503" width="28.81640625" bestFit="1" customWidth="1"/>
    <col min="504" max="504" width="11.36328125" bestFit="1" customWidth="1"/>
    <col min="505" max="505" width="15.54296875" bestFit="1" customWidth="1"/>
    <col min="506" max="506" width="17.81640625" bestFit="1" customWidth="1"/>
    <col min="507" max="507" width="17.453125" bestFit="1" customWidth="1"/>
    <col min="508" max="508" width="21.6328125" bestFit="1" customWidth="1"/>
    <col min="509" max="509" width="10.1796875" bestFit="1" customWidth="1"/>
    <col min="510" max="510" width="7.90625" bestFit="1" customWidth="1"/>
    <col min="511" max="511" width="10.81640625" bestFit="1" customWidth="1"/>
    <col min="512" max="512" width="18.453125" bestFit="1" customWidth="1"/>
    <col min="513" max="513" width="6.453125" bestFit="1" customWidth="1"/>
    <col min="514" max="514" width="7.1796875" bestFit="1" customWidth="1"/>
    <col min="515" max="515" width="20.7265625" bestFit="1" customWidth="1"/>
    <col min="516" max="516" width="32.90625" bestFit="1" customWidth="1"/>
    <col min="517" max="517" width="11.08984375" bestFit="1" customWidth="1"/>
    <col min="518" max="518" width="6.6328125" bestFit="1" customWidth="1"/>
    <col min="519" max="519" width="12.36328125" bestFit="1" customWidth="1"/>
    <col min="520" max="520" width="16" bestFit="1" customWidth="1"/>
    <col min="521" max="521" width="17.36328125" bestFit="1" customWidth="1"/>
    <col min="522" max="522" width="19.90625" bestFit="1" customWidth="1"/>
    <col min="523" max="523" width="10.7265625" bestFit="1" customWidth="1"/>
    <col min="524" max="524" width="8.453125" bestFit="1" customWidth="1"/>
    <col min="525" max="525" width="24.81640625" bestFit="1" customWidth="1"/>
    <col min="526" max="526" width="32.08984375" bestFit="1" customWidth="1"/>
    <col min="527" max="527" width="33.1796875" bestFit="1" customWidth="1"/>
    <col min="528" max="528" width="24.6328125" bestFit="1" customWidth="1"/>
    <col min="529" max="529" width="15.36328125" bestFit="1" customWidth="1"/>
    <col min="531" max="531" width="9.36328125" bestFit="1" customWidth="1"/>
    <col min="532" max="532" width="10.08984375" bestFit="1" customWidth="1"/>
    <col min="533" max="533" width="7.453125" bestFit="1" customWidth="1"/>
    <col min="534" max="534" width="7.54296875" bestFit="1" customWidth="1"/>
    <col min="535" max="535" width="6.08984375" bestFit="1" customWidth="1"/>
    <col min="536" max="536" width="17" bestFit="1" customWidth="1"/>
    <col min="537" max="537" width="11.81640625" bestFit="1" customWidth="1"/>
    <col min="538" max="538" width="8.81640625" bestFit="1" customWidth="1"/>
    <col min="539" max="539" width="11.90625" bestFit="1" customWidth="1"/>
    <col min="540" max="540" width="14.08984375" bestFit="1" customWidth="1"/>
    <col min="541" max="541" width="8" bestFit="1" customWidth="1"/>
    <col min="542" max="542" width="8.1796875" bestFit="1" customWidth="1"/>
    <col min="543" max="543" width="11.08984375" bestFit="1" customWidth="1"/>
    <col min="544" max="544" width="12.1796875" bestFit="1" customWidth="1"/>
    <col min="545" max="545" width="19.453125" bestFit="1" customWidth="1"/>
    <col min="546" max="546" width="14.6328125" bestFit="1" customWidth="1"/>
    <col min="547" max="547" width="37.1796875" bestFit="1" customWidth="1"/>
    <col min="548" max="548" width="12.54296875" bestFit="1" customWidth="1"/>
    <col min="549" max="549" width="17" bestFit="1" customWidth="1"/>
    <col min="550" max="550" width="11.54296875" bestFit="1" customWidth="1"/>
    <col min="551" max="551" width="17.90625" bestFit="1" customWidth="1"/>
    <col min="552" max="552" width="9.90625" bestFit="1" customWidth="1"/>
    <col min="554" max="554" width="13.1796875" bestFit="1" customWidth="1"/>
    <col min="555" max="555" width="18.7265625" bestFit="1" customWidth="1"/>
    <col min="556" max="556" width="15.08984375" bestFit="1" customWidth="1"/>
    <col min="557" max="557" width="8.6328125" bestFit="1" customWidth="1"/>
    <col min="558" max="558" width="12.6328125" bestFit="1" customWidth="1"/>
    <col min="559" max="559" width="15" bestFit="1" customWidth="1"/>
    <col min="560" max="560" width="21.7265625" bestFit="1" customWidth="1"/>
    <col min="561" max="561" width="11.54296875" bestFit="1" customWidth="1"/>
    <col min="562" max="562" width="15.36328125" bestFit="1" customWidth="1"/>
    <col min="563" max="563" width="9.26953125" bestFit="1" customWidth="1"/>
    <col min="564" max="564" width="10.6328125" bestFit="1" customWidth="1"/>
    <col min="565" max="565" width="15.26953125" bestFit="1" customWidth="1"/>
    <col min="566" max="566" width="31.08984375" bestFit="1" customWidth="1"/>
    <col min="567" max="567" width="15.26953125" bestFit="1" customWidth="1"/>
    <col min="568" max="568" width="16.26953125" bestFit="1" customWidth="1"/>
    <col min="569" max="569" width="19.90625" bestFit="1" customWidth="1"/>
    <col min="570" max="570" width="27" bestFit="1" customWidth="1"/>
    <col min="571" max="571" width="15.54296875" bestFit="1" customWidth="1"/>
    <col min="572" max="572" width="13.1796875" bestFit="1" customWidth="1"/>
    <col min="573" max="573" width="15.1796875" bestFit="1" customWidth="1"/>
    <col min="574" max="574" width="18" bestFit="1" customWidth="1"/>
    <col min="575" max="575" width="13.26953125" bestFit="1" customWidth="1"/>
    <col min="576" max="576" width="22.6328125" bestFit="1" customWidth="1"/>
    <col min="577" max="577" width="21.1796875" bestFit="1" customWidth="1"/>
    <col min="578" max="578" width="11.81640625" bestFit="1" customWidth="1"/>
    <col min="579" max="579" width="17.36328125" bestFit="1" customWidth="1"/>
    <col min="580" max="580" width="8.90625" bestFit="1" customWidth="1"/>
    <col min="581" max="581" width="13.7265625" bestFit="1" customWidth="1"/>
    <col min="582" max="582" width="12.7265625" bestFit="1" customWidth="1"/>
    <col min="583" max="583" width="9.08984375" bestFit="1" customWidth="1"/>
    <col min="584" max="584" width="18.54296875" bestFit="1" customWidth="1"/>
    <col min="585" max="585" width="16" bestFit="1" customWidth="1"/>
    <col min="586" max="586" width="13.36328125" bestFit="1" customWidth="1"/>
    <col min="587" max="587" width="11.81640625" bestFit="1" customWidth="1"/>
    <col min="588" max="588" width="11.7265625" bestFit="1" customWidth="1"/>
    <col min="589" max="589" width="7.1796875" bestFit="1" customWidth="1"/>
    <col min="590" max="590" width="9.81640625" bestFit="1" customWidth="1"/>
    <col min="591" max="591" width="7.7265625" bestFit="1" customWidth="1"/>
    <col min="592" max="592" width="24.7265625" bestFit="1" customWidth="1"/>
    <col min="593" max="593" width="10.26953125" bestFit="1" customWidth="1"/>
    <col min="594" max="594" width="14" bestFit="1" customWidth="1"/>
    <col min="595" max="595" width="15.1796875" bestFit="1" customWidth="1"/>
    <col min="596" max="596" width="10.81640625" bestFit="1" customWidth="1"/>
    <col min="597" max="597" width="37.1796875" bestFit="1" customWidth="1"/>
    <col min="598" max="598" width="14.81640625" bestFit="1" customWidth="1"/>
    <col min="599" max="599" width="9.26953125" bestFit="1" customWidth="1"/>
    <col min="600" max="600" width="11.08984375" bestFit="1" customWidth="1"/>
    <col min="601" max="602" width="13.81640625" bestFit="1" customWidth="1"/>
    <col min="603" max="603" width="14.1796875" bestFit="1" customWidth="1"/>
    <col min="604" max="604" width="11.7265625" bestFit="1" customWidth="1"/>
    <col min="605" max="605" width="20.54296875" bestFit="1" customWidth="1"/>
    <col min="606" max="606" width="11.26953125" bestFit="1" customWidth="1"/>
    <col min="607" max="607" width="18.08984375" bestFit="1" customWidth="1"/>
    <col min="608" max="608" width="12.90625" bestFit="1" customWidth="1"/>
    <col min="609" max="609" width="7.08984375" bestFit="1" customWidth="1"/>
    <col min="610" max="610" width="24" bestFit="1" customWidth="1"/>
    <col min="611" max="611" width="10.6328125" bestFit="1" customWidth="1"/>
    <col min="612" max="612" width="9.08984375" bestFit="1" customWidth="1"/>
    <col min="613" max="613" width="7.54296875" bestFit="1" customWidth="1"/>
    <col min="614" max="614" width="6.26953125" bestFit="1" customWidth="1"/>
    <col min="615" max="615" width="11.54296875" bestFit="1" customWidth="1"/>
    <col min="616" max="616" width="14.36328125" bestFit="1" customWidth="1"/>
    <col min="617" max="617" width="31.7265625" bestFit="1" customWidth="1"/>
    <col min="618" max="618" width="7.6328125" bestFit="1" customWidth="1"/>
    <col min="619" max="619" width="11.90625" bestFit="1" customWidth="1"/>
    <col min="620" max="620" width="33.1796875" bestFit="1" customWidth="1"/>
    <col min="621" max="621" width="31.7265625" bestFit="1" customWidth="1"/>
    <col min="622" max="622" width="11.36328125" bestFit="1" customWidth="1"/>
    <col min="623" max="623" width="11.7265625" bestFit="1" customWidth="1"/>
    <col min="624" max="624" width="9.1796875" bestFit="1" customWidth="1"/>
    <col min="625" max="625" width="13.36328125" bestFit="1" customWidth="1"/>
    <col min="626" max="626" width="18.90625" bestFit="1" customWidth="1"/>
    <col min="627" max="627" width="9.1796875" bestFit="1" customWidth="1"/>
    <col min="628" max="628" width="23.26953125" bestFit="1" customWidth="1"/>
    <col min="629" max="629" width="13.08984375" bestFit="1" customWidth="1"/>
    <col min="630" max="630" width="15" bestFit="1" customWidth="1"/>
    <col min="631" max="631" width="17.90625" bestFit="1" customWidth="1"/>
    <col min="632" max="632" width="10.453125" bestFit="1" customWidth="1"/>
    <col min="633" max="633" width="8.453125" bestFit="1" customWidth="1"/>
    <col min="634" max="634" width="12.453125" bestFit="1" customWidth="1"/>
    <col min="635" max="635" width="19.54296875" bestFit="1" customWidth="1"/>
    <col min="636" max="636" width="12.1796875" bestFit="1" customWidth="1"/>
    <col min="637" max="637" width="8.54296875" bestFit="1" customWidth="1"/>
    <col min="638" max="638" width="19.90625" bestFit="1" customWidth="1"/>
    <col min="639" max="639" width="20" bestFit="1" customWidth="1"/>
    <col min="640" max="640" width="11.90625" bestFit="1" customWidth="1"/>
    <col min="641" max="641" width="36.1796875" bestFit="1" customWidth="1"/>
    <col min="642" max="642" width="11.81640625" bestFit="1" customWidth="1"/>
    <col min="643" max="643" width="7.7265625" bestFit="1" customWidth="1"/>
    <col min="644" max="644" width="16.7265625" bestFit="1" customWidth="1"/>
    <col min="645" max="645" width="18" bestFit="1" customWidth="1"/>
    <col min="646" max="646" width="9" bestFit="1" customWidth="1"/>
    <col min="647" max="647" width="11" bestFit="1" customWidth="1"/>
    <col min="648" max="648" width="12.453125" bestFit="1" customWidth="1"/>
    <col min="650" max="650" width="31.453125" bestFit="1" customWidth="1"/>
    <col min="651" max="651" width="14.36328125" bestFit="1" customWidth="1"/>
    <col min="652" max="652" width="10.1796875" bestFit="1" customWidth="1"/>
    <col min="653" max="653" width="9.36328125" bestFit="1" customWidth="1"/>
    <col min="654" max="654" width="9.1796875" bestFit="1" customWidth="1"/>
    <col min="655" max="655" width="18.7265625" bestFit="1" customWidth="1"/>
    <col min="656" max="656" width="9.36328125" bestFit="1" customWidth="1"/>
    <col min="657" max="657" width="14.81640625" bestFit="1" customWidth="1"/>
    <col min="658" max="658" width="13.1796875" bestFit="1" customWidth="1"/>
    <col min="659" max="659" width="15.1796875" bestFit="1" customWidth="1"/>
    <col min="660" max="660" width="15.90625" bestFit="1" customWidth="1"/>
    <col min="661" max="661" width="18.7265625" bestFit="1" customWidth="1"/>
    <col min="662" max="662" width="9.36328125" bestFit="1" customWidth="1"/>
    <col min="663" max="664" width="12.36328125" bestFit="1" customWidth="1"/>
    <col min="665" max="665" width="18.08984375" bestFit="1" customWidth="1"/>
    <col min="666" max="666" width="16" bestFit="1" customWidth="1"/>
    <col min="667" max="667" width="19.08984375" bestFit="1" customWidth="1"/>
    <col min="668" max="668" width="7.36328125" bestFit="1" customWidth="1"/>
    <col min="669" max="669" width="7.1796875" bestFit="1" customWidth="1"/>
    <col min="670" max="670" width="12.1796875" bestFit="1" customWidth="1"/>
    <col min="671" max="671" width="17" bestFit="1" customWidth="1"/>
    <col min="672" max="672" width="18.90625" bestFit="1" customWidth="1"/>
    <col min="673" max="673" width="15.453125" bestFit="1" customWidth="1"/>
    <col min="674" max="674" width="16.1796875" bestFit="1" customWidth="1"/>
    <col min="675" max="675" width="7.36328125" bestFit="1" customWidth="1"/>
    <col min="676" max="676" width="13.36328125" bestFit="1" customWidth="1"/>
    <col min="677" max="677" width="9.36328125" bestFit="1" customWidth="1"/>
    <col min="678" max="678" width="13.453125" bestFit="1" customWidth="1"/>
    <col min="679" max="679" width="12.453125" bestFit="1" customWidth="1"/>
    <col min="680" max="680" width="19" bestFit="1" customWidth="1"/>
    <col min="681" max="681" width="29.81640625" bestFit="1" customWidth="1"/>
    <col min="682" max="682" width="17.453125" bestFit="1" customWidth="1"/>
    <col min="683" max="683" width="9.90625" bestFit="1" customWidth="1"/>
    <col min="684" max="684" width="10.7265625" bestFit="1" customWidth="1"/>
    <col min="685" max="685" width="11.7265625" bestFit="1" customWidth="1"/>
    <col min="686" max="686" width="29.36328125" bestFit="1" customWidth="1"/>
    <col min="687" max="687" width="11.26953125" bestFit="1" customWidth="1"/>
    <col min="688" max="688" width="16" bestFit="1" customWidth="1"/>
    <col min="689" max="689" width="13.1796875" bestFit="1" customWidth="1"/>
    <col min="690" max="690" width="10.1796875" bestFit="1" customWidth="1"/>
    <col min="691" max="691" width="6.7265625" bestFit="1" customWidth="1"/>
    <col min="692" max="692" width="15.36328125" bestFit="1" customWidth="1"/>
    <col min="693" max="693" width="25.54296875" bestFit="1" customWidth="1"/>
    <col min="694" max="694" width="8.26953125" bestFit="1" customWidth="1"/>
    <col min="695" max="695" width="16.26953125" bestFit="1" customWidth="1"/>
    <col min="696" max="696" width="7.08984375" bestFit="1" customWidth="1"/>
    <col min="697" max="697" width="8.90625" bestFit="1" customWidth="1"/>
    <col min="698" max="698" width="22.81640625" bestFit="1" customWidth="1"/>
    <col min="699" max="699" width="16.81640625" bestFit="1" customWidth="1"/>
    <col min="700" max="700" width="15.81640625" bestFit="1" customWidth="1"/>
    <col min="701" max="701" width="14.6328125" bestFit="1" customWidth="1"/>
    <col min="702" max="702" width="17.90625" bestFit="1" customWidth="1"/>
    <col min="703" max="703" width="11.7265625" bestFit="1" customWidth="1"/>
    <col min="704" max="704" width="18.26953125" bestFit="1" customWidth="1"/>
    <col min="705" max="705" width="19.36328125" bestFit="1" customWidth="1"/>
    <col min="706" max="706" width="18.6328125" bestFit="1" customWidth="1"/>
    <col min="707" max="707" width="13.453125" bestFit="1" customWidth="1"/>
    <col min="708" max="708" width="10.54296875" bestFit="1" customWidth="1"/>
    <col min="709" max="709" width="10.08984375" bestFit="1" customWidth="1"/>
    <col min="710" max="710" width="14.453125" bestFit="1" customWidth="1"/>
    <col min="711" max="711" width="12.1796875" bestFit="1" customWidth="1"/>
    <col min="712" max="712" width="14.36328125" bestFit="1" customWidth="1"/>
    <col min="713" max="713" width="10.1796875" bestFit="1" customWidth="1"/>
    <col min="714" max="714" width="11" bestFit="1" customWidth="1"/>
    <col min="715" max="715" width="10" bestFit="1" customWidth="1"/>
    <col min="716" max="716" width="12.08984375" bestFit="1" customWidth="1"/>
    <col min="717" max="717" width="11.36328125" bestFit="1" customWidth="1"/>
    <col min="718" max="718" width="26.81640625" bestFit="1" customWidth="1"/>
    <col min="719" max="719" width="17.7265625" bestFit="1" customWidth="1"/>
    <col min="720" max="720" width="28.90625" bestFit="1" customWidth="1"/>
    <col min="721" max="721" width="13.08984375" bestFit="1" customWidth="1"/>
    <col min="722" max="722" width="9.26953125" bestFit="1" customWidth="1"/>
    <col min="723" max="723" width="16.26953125" bestFit="1" customWidth="1"/>
    <col min="724" max="724" width="19.81640625" bestFit="1" customWidth="1"/>
    <col min="725" max="725" width="16.54296875" bestFit="1" customWidth="1"/>
    <col min="726" max="726" width="21.1796875" bestFit="1" customWidth="1"/>
    <col min="727" max="727" width="18.453125" bestFit="1" customWidth="1"/>
    <col min="728" max="728" width="18.54296875" bestFit="1" customWidth="1"/>
    <col min="729" max="729" width="11.81640625" bestFit="1" customWidth="1"/>
    <col min="730" max="730" width="9.36328125" bestFit="1" customWidth="1"/>
    <col min="731" max="731" width="10.54296875" bestFit="1" customWidth="1"/>
    <col min="732" max="732" width="12.90625" bestFit="1" customWidth="1"/>
    <col min="733" max="733" width="18.08984375" bestFit="1" customWidth="1"/>
    <col min="734" max="734" width="19.08984375" bestFit="1" customWidth="1"/>
    <col min="735" max="735" width="11.90625" bestFit="1" customWidth="1"/>
    <col min="736" max="736" width="15.7265625" bestFit="1" customWidth="1"/>
    <col min="737" max="737" width="18" bestFit="1" customWidth="1"/>
    <col min="738" max="738" width="20.36328125" bestFit="1" customWidth="1"/>
    <col min="739" max="739" width="14.36328125" bestFit="1" customWidth="1"/>
    <col min="740" max="740" width="13.1796875" bestFit="1" customWidth="1"/>
    <col min="741" max="741" width="12.08984375" bestFit="1" customWidth="1"/>
    <col min="742" max="742" width="10.36328125" bestFit="1" customWidth="1"/>
    <col min="743" max="743" width="7.1796875" bestFit="1" customWidth="1"/>
    <col min="744" max="744" width="18.81640625" bestFit="1" customWidth="1"/>
    <col min="745" max="745" width="13.54296875" bestFit="1" customWidth="1"/>
    <col min="746" max="746" width="10.54296875" bestFit="1" customWidth="1"/>
    <col min="747" max="747" width="9.453125" bestFit="1" customWidth="1"/>
    <col min="748" max="748" width="12.08984375" bestFit="1" customWidth="1"/>
    <col min="749" max="749" width="14.453125" bestFit="1" customWidth="1"/>
    <col min="750" max="750" width="11.54296875" bestFit="1" customWidth="1"/>
    <col min="751" max="751" width="16.1796875" bestFit="1" customWidth="1"/>
    <col min="752" max="752" width="14.7265625" bestFit="1" customWidth="1"/>
    <col min="753" max="753" width="21.453125" bestFit="1" customWidth="1"/>
    <col min="754" max="754" width="11.81640625" bestFit="1" customWidth="1"/>
    <col min="755" max="755" width="16.6328125" bestFit="1" customWidth="1"/>
    <col min="756" max="756" width="29.81640625" bestFit="1" customWidth="1"/>
    <col min="757" max="757" width="25.81640625" bestFit="1" customWidth="1"/>
    <col min="758" max="758" width="12.7265625" bestFit="1" customWidth="1"/>
    <col min="759" max="759" width="6.54296875" bestFit="1" customWidth="1"/>
    <col min="760" max="760" width="11.6328125" bestFit="1" customWidth="1"/>
    <col min="761" max="761" width="21.36328125" bestFit="1" customWidth="1"/>
    <col min="762" max="762" width="27" bestFit="1" customWidth="1"/>
    <col min="763" max="763" width="29" bestFit="1" customWidth="1"/>
    <col min="764" max="764" width="32.54296875" bestFit="1" customWidth="1"/>
    <col min="765" max="765" width="20.08984375" bestFit="1" customWidth="1"/>
    <col min="766" max="766" width="17.26953125" bestFit="1" customWidth="1"/>
    <col min="767" max="767" width="10.90625" bestFit="1" customWidth="1"/>
    <col min="768" max="768" width="6" bestFit="1" customWidth="1"/>
    <col min="769" max="769" width="30.453125" bestFit="1" customWidth="1"/>
    <col min="770" max="770" width="31.453125" bestFit="1" customWidth="1"/>
    <col min="771" max="771" width="16.26953125" bestFit="1" customWidth="1"/>
    <col min="772" max="772" width="11.1796875" bestFit="1" customWidth="1"/>
    <col min="773" max="773" width="25.26953125" bestFit="1" customWidth="1"/>
    <col min="774" max="774" width="9.7265625" bestFit="1" customWidth="1"/>
    <col min="775" max="775" width="19.26953125" bestFit="1" customWidth="1"/>
    <col min="776" max="776" width="7" bestFit="1" customWidth="1"/>
    <col min="777" max="777" width="10" bestFit="1" customWidth="1"/>
    <col min="778" max="778" width="14.36328125" bestFit="1" customWidth="1"/>
    <col min="779" max="779" width="18.1796875" bestFit="1" customWidth="1"/>
    <col min="780" max="780" width="11.6328125" bestFit="1" customWidth="1"/>
    <col min="781" max="781" width="15" bestFit="1" customWidth="1"/>
    <col min="782" max="782" width="11" bestFit="1" customWidth="1"/>
    <col min="783" max="783" width="9.90625" bestFit="1" customWidth="1"/>
    <col min="784" max="784" width="12" bestFit="1" customWidth="1"/>
    <col min="785" max="785" width="10.08984375" bestFit="1" customWidth="1"/>
    <col min="786" max="786" width="19.08984375" bestFit="1" customWidth="1"/>
    <col min="787" max="787" width="10.54296875" bestFit="1" customWidth="1"/>
    <col min="788" max="788" width="34.6328125" bestFit="1" customWidth="1"/>
    <col min="789" max="789" width="17.90625" bestFit="1" customWidth="1"/>
    <col min="790" max="790" width="18" bestFit="1" customWidth="1"/>
    <col min="791" max="791" width="18.54296875" bestFit="1" customWidth="1"/>
    <col min="792" max="792" width="21.81640625" bestFit="1" customWidth="1"/>
    <col min="793" max="793" width="14.90625" bestFit="1" customWidth="1"/>
    <col min="794" max="794" width="15.1796875" bestFit="1" customWidth="1"/>
    <col min="795" max="795" width="31.26953125" bestFit="1" customWidth="1"/>
    <col min="796" max="796" width="8.36328125" bestFit="1" customWidth="1"/>
    <col min="797" max="797" width="14.453125" bestFit="1" customWidth="1"/>
    <col min="798" max="798" width="13" bestFit="1" customWidth="1"/>
    <col min="799" max="799" width="21.08984375" bestFit="1" customWidth="1"/>
    <col min="800" max="800" width="9.08984375" bestFit="1" customWidth="1"/>
    <col min="801" max="801" width="9.1796875" bestFit="1" customWidth="1"/>
    <col min="802" max="802" width="18.453125" bestFit="1" customWidth="1"/>
    <col min="803" max="804" width="14.54296875" bestFit="1" customWidth="1"/>
    <col min="805" max="805" width="14.08984375" bestFit="1" customWidth="1"/>
    <col min="806" max="806" width="15.54296875" bestFit="1" customWidth="1"/>
    <col min="807" max="807" width="25.453125" bestFit="1" customWidth="1"/>
    <col min="808" max="808" width="17.1796875" bestFit="1" customWidth="1"/>
    <col min="809" max="809" width="8.26953125" bestFit="1" customWidth="1"/>
    <col min="810" max="810" width="7.54296875" bestFit="1" customWidth="1"/>
    <col min="811" max="811" width="11.36328125" bestFit="1" customWidth="1"/>
    <col min="812" max="812" width="6.90625" bestFit="1" customWidth="1"/>
    <col min="813" max="813" width="14.81640625" bestFit="1" customWidth="1"/>
    <col min="814" max="814" width="16.54296875" bestFit="1" customWidth="1"/>
    <col min="815" max="815" width="13" bestFit="1" customWidth="1"/>
    <col min="816" max="816" width="7.7265625" bestFit="1" customWidth="1"/>
    <col min="817" max="817" width="16.81640625" bestFit="1" customWidth="1"/>
    <col min="818" max="818" width="27" bestFit="1" customWidth="1"/>
    <col min="819" max="819" width="18.26953125" bestFit="1" customWidth="1"/>
    <col min="820" max="820" width="14.7265625" bestFit="1" customWidth="1"/>
    <col min="821" max="821" width="13.36328125" bestFit="1" customWidth="1"/>
    <col min="822" max="822" width="9.90625" bestFit="1" customWidth="1"/>
    <col min="823" max="823" width="13.1796875" bestFit="1" customWidth="1"/>
    <col min="824" max="824" width="7.81640625" bestFit="1" customWidth="1"/>
    <col min="825" max="825" width="13.36328125" bestFit="1" customWidth="1"/>
    <col min="826" max="826" width="15.08984375" bestFit="1" customWidth="1"/>
    <col min="827" max="827" width="10.453125" bestFit="1" customWidth="1"/>
    <col min="828" max="828" width="15.54296875" bestFit="1" customWidth="1"/>
    <col min="829" max="829" width="13.7265625" bestFit="1" customWidth="1"/>
    <col min="830" max="830" width="20" bestFit="1" customWidth="1"/>
    <col min="831" max="831" width="20.6328125" bestFit="1" customWidth="1"/>
    <col min="832" max="832" width="10.54296875" bestFit="1" customWidth="1"/>
    <col min="833" max="833" width="13.36328125" bestFit="1" customWidth="1"/>
    <col min="834" max="834" width="13.54296875" bestFit="1" customWidth="1"/>
    <col min="835" max="835" width="13.90625" bestFit="1" customWidth="1"/>
    <col min="836" max="836" width="21.36328125" bestFit="1" customWidth="1"/>
    <col min="837" max="837" width="14.36328125" bestFit="1" customWidth="1"/>
    <col min="838" max="838" width="31.08984375" bestFit="1" customWidth="1"/>
    <col min="839" max="839" width="11.453125" bestFit="1" customWidth="1"/>
    <col min="840" max="840" width="7.6328125" bestFit="1" customWidth="1"/>
    <col min="841" max="841" width="14.453125" bestFit="1" customWidth="1"/>
    <col min="842" max="842" width="13.81640625" bestFit="1" customWidth="1"/>
    <col min="843" max="843" width="12.08984375" bestFit="1" customWidth="1"/>
    <col min="844" max="844" width="15.08984375" bestFit="1" customWidth="1"/>
    <col min="845" max="845" width="6.81640625" bestFit="1" customWidth="1"/>
    <col min="846" max="846" width="7.90625" bestFit="1" customWidth="1"/>
    <col min="847" max="847" width="17.6328125" bestFit="1" customWidth="1"/>
    <col min="848" max="848" width="20.08984375" bestFit="1" customWidth="1"/>
    <col min="849" max="849" width="16" bestFit="1" customWidth="1"/>
    <col min="850" max="850" width="10.1796875" bestFit="1" customWidth="1"/>
    <col min="851" max="851" width="22.36328125" bestFit="1" customWidth="1"/>
    <col min="852" max="852" width="16.08984375" bestFit="1" customWidth="1"/>
    <col min="853" max="853" width="10.26953125" bestFit="1" customWidth="1"/>
    <col min="854" max="854" width="15.1796875" bestFit="1" customWidth="1"/>
    <col min="855" max="855" width="7.36328125" bestFit="1" customWidth="1"/>
    <col min="856" max="856" width="7.453125" bestFit="1" customWidth="1"/>
    <col min="857" max="857" width="16.81640625" bestFit="1" customWidth="1"/>
    <col min="858" max="858" width="21.26953125" bestFit="1" customWidth="1"/>
    <col min="859" max="859" width="40.6328125" bestFit="1" customWidth="1"/>
    <col min="860" max="860" width="6.90625" bestFit="1" customWidth="1"/>
    <col min="861" max="861" width="8.26953125" bestFit="1" customWidth="1"/>
    <col min="862" max="862" width="9.7265625" bestFit="1" customWidth="1"/>
    <col min="863" max="863" width="23.6328125" bestFit="1" customWidth="1"/>
    <col min="864" max="864" width="20.6328125" bestFit="1" customWidth="1"/>
    <col min="865" max="865" width="20.36328125" bestFit="1" customWidth="1"/>
    <col min="866" max="866" width="23.1796875" bestFit="1" customWidth="1"/>
    <col min="867" max="867" width="10.1796875" bestFit="1" customWidth="1"/>
    <col min="868" max="868" width="13.81640625" bestFit="1" customWidth="1"/>
    <col min="869" max="869" width="11.81640625" bestFit="1" customWidth="1"/>
    <col min="870" max="870" width="17.08984375" bestFit="1" customWidth="1"/>
    <col min="871" max="871" width="7.81640625" bestFit="1" customWidth="1"/>
    <col min="872" max="872" width="13.7265625" bestFit="1" customWidth="1"/>
    <col min="873" max="873" width="10.08984375" bestFit="1" customWidth="1"/>
    <col min="874" max="874" width="15.26953125" bestFit="1" customWidth="1"/>
    <col min="875" max="875" width="17" bestFit="1" customWidth="1"/>
    <col min="876" max="876" width="18.08984375" bestFit="1" customWidth="1"/>
    <col min="877" max="877" width="9.453125" bestFit="1" customWidth="1"/>
    <col min="878" max="878" width="6.1796875" bestFit="1" customWidth="1"/>
    <col min="879" max="879" width="20.1796875" bestFit="1" customWidth="1"/>
    <col min="880" max="880" width="12.1796875" bestFit="1" customWidth="1"/>
    <col min="881" max="881" width="18.90625" bestFit="1" customWidth="1"/>
    <col min="882" max="882" width="24.81640625" bestFit="1" customWidth="1"/>
    <col min="883" max="883" width="11.6328125" bestFit="1" customWidth="1"/>
    <col min="884" max="884" width="9.08984375" bestFit="1" customWidth="1"/>
    <col min="885" max="885" width="8.36328125" bestFit="1" customWidth="1"/>
    <col min="886" max="886" width="4.54296875" bestFit="1" customWidth="1"/>
    <col min="887" max="887" width="11.7265625" bestFit="1" customWidth="1"/>
    <col min="888" max="888" width="24.453125" bestFit="1" customWidth="1"/>
    <col min="889" max="889" width="10.08984375" bestFit="1" customWidth="1"/>
    <col min="890" max="890" width="14.54296875" bestFit="1" customWidth="1"/>
    <col min="891" max="891" width="14.81640625" bestFit="1" customWidth="1"/>
    <col min="892" max="892" width="6.81640625" bestFit="1" customWidth="1"/>
    <col min="893" max="893" width="8.81640625" bestFit="1" customWidth="1"/>
    <col min="894" max="894" width="22.54296875" bestFit="1" customWidth="1"/>
    <col min="895" max="895" width="11.36328125" bestFit="1" customWidth="1"/>
    <col min="896" max="896" width="12.26953125" bestFit="1" customWidth="1"/>
    <col min="897" max="897" width="16.36328125" bestFit="1" customWidth="1"/>
    <col min="898" max="898" width="13.81640625" bestFit="1" customWidth="1"/>
    <col min="899" max="899" width="14.08984375" bestFit="1" customWidth="1"/>
    <col min="900" max="900" width="13.08984375" bestFit="1" customWidth="1"/>
    <col min="901" max="901" width="19" bestFit="1" customWidth="1"/>
    <col min="902" max="902" width="18.54296875" bestFit="1" customWidth="1"/>
    <col min="903" max="903" width="12.6328125" bestFit="1" customWidth="1"/>
    <col min="905" max="905" width="14.6328125" bestFit="1" customWidth="1"/>
    <col min="906" max="906" width="12.54296875" bestFit="1" customWidth="1"/>
    <col min="907" max="907" width="6.36328125" bestFit="1" customWidth="1"/>
    <col min="908" max="908" width="11.453125" bestFit="1" customWidth="1"/>
    <col min="909" max="909" width="5.81640625" bestFit="1" customWidth="1"/>
    <col min="910" max="910" width="12" bestFit="1" customWidth="1"/>
    <col min="911" max="911" width="8.26953125" bestFit="1" customWidth="1"/>
    <col min="912" max="912" width="7.7265625" bestFit="1" customWidth="1"/>
    <col min="913" max="913" width="15.36328125" bestFit="1" customWidth="1"/>
    <col min="914" max="914" width="18" bestFit="1" customWidth="1"/>
    <col min="915" max="915" width="20.08984375" bestFit="1" customWidth="1"/>
    <col min="916" max="916" width="16.36328125" bestFit="1" customWidth="1"/>
    <col min="917" max="917" width="21.453125" bestFit="1" customWidth="1"/>
    <col min="918" max="918" width="23.81640625" bestFit="1" customWidth="1"/>
    <col min="919" max="919" width="12.26953125" bestFit="1" customWidth="1"/>
    <col min="920" max="920" width="34.6328125" bestFit="1" customWidth="1"/>
    <col min="921" max="921" width="7.90625" bestFit="1" customWidth="1"/>
    <col min="922" max="922" width="9.6328125" bestFit="1" customWidth="1"/>
    <col min="923" max="923" width="14.36328125" bestFit="1" customWidth="1"/>
    <col min="924" max="924" width="14.26953125" bestFit="1" customWidth="1"/>
    <col min="925" max="925" width="27" bestFit="1" customWidth="1"/>
    <col min="926" max="926" width="8.6328125" bestFit="1" customWidth="1"/>
    <col min="927" max="927" width="16.453125" bestFit="1" customWidth="1"/>
    <col min="928" max="928" width="23.453125" bestFit="1" customWidth="1"/>
    <col min="929" max="929" width="19.08984375" bestFit="1" customWidth="1"/>
    <col min="930" max="930" width="12.26953125" bestFit="1" customWidth="1"/>
    <col min="931" max="931" width="11.6328125" bestFit="1" customWidth="1"/>
    <col min="932" max="932" width="10.08984375" bestFit="1" customWidth="1"/>
    <col min="933" max="933" width="6.54296875" bestFit="1" customWidth="1"/>
    <col min="934" max="934" width="12" bestFit="1" customWidth="1"/>
    <col min="935" max="935" width="15.26953125" bestFit="1" customWidth="1"/>
    <col min="936" max="936" width="18" bestFit="1" customWidth="1"/>
    <col min="937" max="937" width="7.36328125" bestFit="1" customWidth="1"/>
    <col min="938" max="938" width="9.6328125" bestFit="1" customWidth="1"/>
    <col min="939" max="939" width="13.08984375" bestFit="1" customWidth="1"/>
    <col min="940" max="940" width="22.453125" bestFit="1" customWidth="1"/>
    <col min="941" max="941" width="21.90625" bestFit="1" customWidth="1"/>
    <col min="942" max="942" width="8.453125" bestFit="1" customWidth="1"/>
    <col min="943" max="943" width="8.36328125" bestFit="1" customWidth="1"/>
    <col min="944" max="944" width="22.81640625" bestFit="1" customWidth="1"/>
    <col min="945" max="945" width="18.26953125" bestFit="1" customWidth="1"/>
    <col min="946" max="946" width="13.26953125" bestFit="1" customWidth="1"/>
    <col min="947" max="947" width="31.26953125" bestFit="1" customWidth="1"/>
    <col min="948" max="948" width="14.26953125" bestFit="1" customWidth="1"/>
    <col min="949" max="949" width="19" bestFit="1" customWidth="1"/>
    <col min="950" max="950" width="18" bestFit="1" customWidth="1"/>
    <col min="951" max="951" width="15.36328125" bestFit="1" customWidth="1"/>
    <col min="952" max="952" width="9.6328125" bestFit="1" customWidth="1"/>
    <col min="953" max="953" width="16.81640625" bestFit="1" customWidth="1"/>
    <col min="954" max="954" width="12" bestFit="1" customWidth="1"/>
    <col min="955" max="955" width="15.90625" bestFit="1" customWidth="1"/>
    <col min="956" max="956" width="16.81640625" bestFit="1" customWidth="1"/>
    <col min="957" max="957" width="10.90625" bestFit="1" customWidth="1"/>
    <col min="958" max="958" width="8.81640625" bestFit="1" customWidth="1"/>
    <col min="959" max="959" width="7" bestFit="1" customWidth="1"/>
    <col min="960" max="960" width="14" bestFit="1" customWidth="1"/>
    <col min="961" max="961" width="32.1796875" bestFit="1" customWidth="1"/>
    <col min="962" max="962" width="14.36328125" bestFit="1" customWidth="1"/>
    <col min="963" max="963" width="17" bestFit="1" customWidth="1"/>
    <col min="964" max="964" width="16.453125" bestFit="1" customWidth="1"/>
    <col min="965" max="965" width="11.90625" bestFit="1" customWidth="1"/>
    <col min="966" max="966" width="9.6328125" bestFit="1" customWidth="1"/>
    <col min="967" max="967" width="7.6328125" bestFit="1" customWidth="1"/>
    <col min="968" max="968" width="10.7265625" bestFit="1" customWidth="1"/>
    <col min="969" max="969" width="15.6328125" bestFit="1" customWidth="1"/>
    <col min="970" max="970" width="9.1796875" bestFit="1" customWidth="1"/>
    <col min="971" max="971" width="28.1796875" bestFit="1" customWidth="1"/>
    <col min="972" max="972" width="10.90625" bestFit="1" customWidth="1"/>
    <col min="973" max="973" width="12.54296875" bestFit="1" customWidth="1"/>
    <col min="974" max="974" width="14.26953125" bestFit="1" customWidth="1"/>
    <col min="975" max="975" width="11.6328125" bestFit="1" customWidth="1"/>
    <col min="976" max="976" width="18.6328125" bestFit="1" customWidth="1"/>
    <col min="977" max="977" width="6" bestFit="1" customWidth="1"/>
    <col min="978" max="978" width="19.1796875" bestFit="1" customWidth="1"/>
    <col min="979" max="979" width="10.7265625" bestFit="1" customWidth="1"/>
    <col min="980" max="980" width="20.26953125" bestFit="1" customWidth="1"/>
    <col min="981" max="983" width="18.1796875" bestFit="1" customWidth="1"/>
    <col min="984" max="984" width="16.6328125" bestFit="1" customWidth="1"/>
    <col min="985" max="985" width="29.54296875" bestFit="1" customWidth="1"/>
    <col min="986" max="986" width="14.6328125" bestFit="1" customWidth="1"/>
    <col min="987" max="987" width="16.7265625" bestFit="1" customWidth="1"/>
    <col min="988" max="988" width="14" bestFit="1" customWidth="1"/>
    <col min="989" max="989" width="17.6328125" bestFit="1" customWidth="1"/>
    <col min="990" max="990" width="46.26953125" bestFit="1" customWidth="1"/>
    <col min="991" max="991" width="8.1796875" bestFit="1" customWidth="1"/>
    <col min="992" max="992" width="10.1796875" bestFit="1" customWidth="1"/>
    <col min="993" max="993" width="11.26953125" bestFit="1" customWidth="1"/>
    <col min="994" max="994" width="8.90625" bestFit="1" customWidth="1"/>
    <col min="995" max="995" width="11.90625" bestFit="1" customWidth="1"/>
    <col min="996" max="996" width="19.26953125" bestFit="1" customWidth="1"/>
    <col min="997" max="997" width="16.81640625" bestFit="1" customWidth="1"/>
    <col min="998" max="998" width="15.1796875" bestFit="1" customWidth="1"/>
    <col min="999" max="999" width="11.7265625" bestFit="1" customWidth="1"/>
    <col min="1000" max="1000" width="10.08984375" bestFit="1" customWidth="1"/>
    <col min="1001" max="1001" width="9.36328125" bestFit="1" customWidth="1"/>
    <col min="1002" max="1002" width="5.90625" bestFit="1" customWidth="1"/>
    <col min="1003" max="1003" width="7.08984375" bestFit="1" customWidth="1"/>
    <col min="1004" max="1004" width="20.08984375" bestFit="1" customWidth="1"/>
    <col min="1005" max="1005" width="19.81640625" bestFit="1" customWidth="1"/>
    <col min="1006" max="1006" width="7" bestFit="1" customWidth="1"/>
    <col min="1007" max="1007" width="10.6328125" bestFit="1" customWidth="1"/>
    <col min="1008" max="1008" width="8.54296875" bestFit="1" customWidth="1"/>
    <col min="1009" max="1009" width="8.1796875" bestFit="1" customWidth="1"/>
    <col min="1010" max="1010" width="19.81640625" bestFit="1" customWidth="1"/>
    <col min="1011" max="1011" width="8.81640625" bestFit="1" customWidth="1"/>
    <col min="1012" max="1012" width="14" bestFit="1" customWidth="1"/>
    <col min="1013" max="1013" width="8.6328125" bestFit="1" customWidth="1"/>
    <col min="1014" max="1014" width="7.1796875" bestFit="1" customWidth="1"/>
    <col min="1015" max="1015" width="12.6328125" bestFit="1" customWidth="1"/>
    <col min="1016" max="1016" width="11.6328125" bestFit="1" customWidth="1"/>
    <col min="1017" max="1017" width="10.7265625" bestFit="1" customWidth="1"/>
    <col min="1018" max="1018" width="22.08984375" bestFit="1" customWidth="1"/>
    <col min="1019" max="1019" width="40.81640625" bestFit="1" customWidth="1"/>
    <col min="1020" max="1020" width="20.453125" bestFit="1" customWidth="1"/>
    <col min="1021" max="1021" width="22" bestFit="1" customWidth="1"/>
    <col min="1022" max="1022" width="18.1796875" bestFit="1" customWidth="1"/>
    <col min="1023" max="1023" width="24.1796875" bestFit="1" customWidth="1"/>
    <col min="1024" max="1024" width="11.81640625" bestFit="1" customWidth="1"/>
    <col min="1025" max="1025" width="14.08984375" bestFit="1" customWidth="1"/>
    <col min="1026" max="1026" width="9.26953125" bestFit="1" customWidth="1"/>
    <col min="1027" max="1027" width="14.08984375" bestFit="1" customWidth="1"/>
    <col min="1028" max="1028" width="17.08984375" bestFit="1" customWidth="1"/>
    <col min="1029" max="1029" width="12.453125" bestFit="1" customWidth="1"/>
    <col min="1030" max="1030" width="27.1796875" bestFit="1" customWidth="1"/>
    <col min="1031" max="1031" width="7.6328125" bestFit="1" customWidth="1"/>
    <col min="1032" max="1032" width="15.36328125" bestFit="1" customWidth="1"/>
    <col min="1033" max="1033" width="10.7265625" bestFit="1" customWidth="1"/>
    <col min="1034" max="1034" width="13.6328125" bestFit="1" customWidth="1"/>
    <col min="1035" max="1035" width="19.54296875" bestFit="1" customWidth="1"/>
    <col min="1036" max="1036" width="16.08984375" bestFit="1" customWidth="1"/>
    <col min="1037" max="1037" width="32.453125" bestFit="1" customWidth="1"/>
    <col min="1038" max="1038" width="10.7265625" bestFit="1" customWidth="1"/>
    <col min="1039" max="1039" width="18.36328125" bestFit="1" customWidth="1"/>
    <col min="1040" max="1040" width="16.7265625" bestFit="1" customWidth="1"/>
    <col min="1041" max="1041" width="9.7265625" bestFit="1" customWidth="1"/>
    <col min="1042" max="1042" width="11.08984375" bestFit="1" customWidth="1"/>
    <col min="1043" max="1043" width="6.6328125" bestFit="1" customWidth="1"/>
    <col min="1044" max="1044" width="16.7265625" bestFit="1" customWidth="1"/>
    <col min="1045" max="1045" width="20.7265625" bestFit="1" customWidth="1"/>
    <col min="1046" max="1046" width="21.453125" bestFit="1" customWidth="1"/>
    <col min="1047" max="1047" width="35.90625" bestFit="1" customWidth="1"/>
    <col min="1048" max="1048" width="43.90625" bestFit="1" customWidth="1"/>
    <col min="1049" max="1049" width="30.453125" bestFit="1" customWidth="1"/>
    <col min="1050" max="1050" width="31.1796875" bestFit="1" customWidth="1"/>
    <col min="1051" max="1051" width="7.54296875" bestFit="1" customWidth="1"/>
    <col min="1052" max="1052" width="20.1796875" bestFit="1" customWidth="1"/>
    <col min="1053" max="1053" width="19.1796875" bestFit="1" customWidth="1"/>
    <col min="1054" max="1054" width="12.1796875" bestFit="1" customWidth="1"/>
    <col min="1055" max="1055" width="26.36328125" bestFit="1" customWidth="1"/>
    <col min="1056" max="1056" width="19.7265625" bestFit="1" customWidth="1"/>
    <col min="1057" max="1057" width="10.453125" bestFit="1" customWidth="1"/>
    <col min="1058" max="1058" width="18.90625" bestFit="1" customWidth="1"/>
    <col min="1059" max="1059" width="20" bestFit="1" customWidth="1"/>
    <col min="1060" max="1060" width="21.26953125" bestFit="1" customWidth="1"/>
    <col min="1061" max="1061" width="12.36328125" bestFit="1" customWidth="1"/>
    <col min="1062" max="1062" width="12.7265625" bestFit="1" customWidth="1"/>
    <col min="1063" max="1063" width="8.08984375" bestFit="1" customWidth="1"/>
    <col min="1064" max="1064" width="16.26953125" bestFit="1" customWidth="1"/>
    <col min="1065" max="1065" width="5.90625" bestFit="1" customWidth="1"/>
    <col min="1066" max="1066" width="11.81640625" bestFit="1" customWidth="1"/>
    <col min="1067" max="1067" width="9.1796875" bestFit="1" customWidth="1"/>
    <col min="1068" max="1068" width="21.81640625" bestFit="1" customWidth="1"/>
    <col min="1069" max="1070" width="13.81640625" bestFit="1" customWidth="1"/>
    <col min="1071" max="1071" width="37.6328125" bestFit="1" customWidth="1"/>
    <col min="1072" max="1072" width="10.08984375" bestFit="1" customWidth="1"/>
    <col min="1073" max="1073" width="16.453125" bestFit="1" customWidth="1"/>
    <col min="1074" max="1074" width="6.08984375" bestFit="1" customWidth="1"/>
    <col min="1075" max="1075" width="13.6328125" bestFit="1" customWidth="1"/>
    <col min="1076" max="1076" width="9.54296875" bestFit="1" customWidth="1"/>
    <col min="1077" max="1077" width="18.81640625" bestFit="1" customWidth="1"/>
    <col min="1078" max="1078" width="24.36328125" bestFit="1" customWidth="1"/>
    <col min="1079" max="1079" width="13.54296875" bestFit="1" customWidth="1"/>
    <col min="1080" max="1080" width="8.08984375" bestFit="1" customWidth="1"/>
    <col min="1081" max="1081" width="18.36328125" bestFit="1" customWidth="1"/>
    <col min="1082" max="1082" width="15.7265625" bestFit="1" customWidth="1"/>
    <col min="1083" max="1083" width="29.7265625" bestFit="1" customWidth="1"/>
    <col min="1084" max="1084" width="13.54296875" bestFit="1" customWidth="1"/>
    <col min="1085" max="1085" width="9.08984375" bestFit="1" customWidth="1"/>
    <col min="1086" max="1086" width="9" bestFit="1" customWidth="1"/>
    <col min="1087" max="1087" width="19.7265625" bestFit="1" customWidth="1"/>
    <col min="1088" max="1088" width="19.1796875" bestFit="1" customWidth="1"/>
    <col min="1089" max="1089" width="13.08984375" bestFit="1" customWidth="1"/>
    <col min="1090" max="1090" width="11.1796875" bestFit="1" customWidth="1"/>
    <col min="1091" max="1091" width="10" bestFit="1" customWidth="1"/>
    <col min="1092" max="1092" width="9.26953125" bestFit="1" customWidth="1"/>
    <col min="1093" max="1093" width="14.90625" bestFit="1" customWidth="1"/>
    <col min="1094" max="1094" width="10.90625" bestFit="1" customWidth="1"/>
    <col min="1095" max="1095" width="11.6328125" bestFit="1" customWidth="1"/>
    <col min="1096" max="1096" width="20.08984375" bestFit="1" customWidth="1"/>
    <col min="1097" max="1097" width="11.36328125" bestFit="1" customWidth="1"/>
    <col min="1098" max="1098" width="10.90625" bestFit="1" customWidth="1"/>
    <col min="1099" max="1099" width="9.81640625" bestFit="1" customWidth="1"/>
    <col min="1100" max="1100" width="11.7265625" bestFit="1" customWidth="1"/>
    <col min="1101" max="1101" width="8.90625" bestFit="1" customWidth="1"/>
    <col min="1102" max="1102" width="29.81640625" bestFit="1" customWidth="1"/>
    <col min="1103" max="1103" width="12.26953125" bestFit="1" customWidth="1"/>
    <col min="1104" max="1104" width="11.453125" bestFit="1" customWidth="1"/>
    <col min="1105" max="1105" width="12.54296875" bestFit="1" customWidth="1"/>
    <col min="1106" max="1106" width="13.1796875" bestFit="1" customWidth="1"/>
    <col min="1107" max="1107" width="7.453125" bestFit="1" customWidth="1"/>
    <col min="1108" max="1108" width="13.81640625" bestFit="1" customWidth="1"/>
    <col min="1109" max="1109" width="15.26953125" bestFit="1" customWidth="1"/>
    <col min="1110" max="1110" width="20.08984375" bestFit="1" customWidth="1"/>
    <col min="1111" max="1111" width="6" bestFit="1" customWidth="1"/>
    <col min="1112" max="1112" width="6.81640625" bestFit="1" customWidth="1"/>
    <col min="1113" max="1113" width="16.26953125" bestFit="1" customWidth="1"/>
    <col min="1114" max="1114" width="16" bestFit="1" customWidth="1"/>
    <col min="1115" max="1115" width="10.26953125" bestFit="1" customWidth="1"/>
    <col min="1116" max="1116" width="26" bestFit="1" customWidth="1"/>
    <col min="1117" max="1117" width="19.26953125" bestFit="1" customWidth="1"/>
    <col min="1118" max="1118" width="7.81640625" bestFit="1" customWidth="1"/>
    <col min="1119" max="1119" width="6.90625" bestFit="1" customWidth="1"/>
    <col min="1120" max="1120" width="10.08984375" bestFit="1" customWidth="1"/>
    <col min="1121" max="1121" width="4.81640625" bestFit="1" customWidth="1"/>
    <col min="1122" max="1122" width="22.6328125" bestFit="1" customWidth="1"/>
    <col min="1123" max="1123" width="18.36328125" bestFit="1" customWidth="1"/>
    <col min="1124" max="1124" width="19" bestFit="1" customWidth="1"/>
    <col min="1125" max="1125" width="17.1796875" bestFit="1" customWidth="1"/>
    <col min="1126" max="1126" width="14.08984375" bestFit="1" customWidth="1"/>
    <col min="1127" max="1127" width="9.90625" bestFit="1" customWidth="1"/>
    <col min="1128" max="1128" width="13.6328125" bestFit="1" customWidth="1"/>
    <col min="1129" max="1129" width="18.36328125" bestFit="1" customWidth="1"/>
    <col min="1130" max="1130" width="11.36328125" bestFit="1" customWidth="1"/>
    <col min="1131" max="1131" width="11.1796875" bestFit="1" customWidth="1"/>
    <col min="1132" max="1132" width="10.26953125" bestFit="1" customWidth="1"/>
    <col min="1133" max="1133" width="20.7265625" bestFit="1" customWidth="1"/>
    <col min="1134" max="1134" width="19.453125" bestFit="1" customWidth="1"/>
    <col min="1135" max="1135" width="11.1796875" bestFit="1" customWidth="1"/>
    <col min="1136" max="1136" width="16.08984375" bestFit="1" customWidth="1"/>
    <col min="1137" max="1137" width="16.81640625" bestFit="1" customWidth="1"/>
    <col min="1138" max="1138" width="22.90625" bestFit="1" customWidth="1"/>
    <col min="1139" max="1139" width="26.1796875" bestFit="1" customWidth="1"/>
    <col min="1140" max="1140" width="17.90625" bestFit="1" customWidth="1"/>
    <col min="1141" max="1141" width="7" bestFit="1" customWidth="1"/>
    <col min="1142" max="1142" width="11.36328125" bestFit="1" customWidth="1"/>
    <col min="1143" max="1144" width="13.54296875" bestFit="1" customWidth="1"/>
    <col min="1145" max="1145" width="8" bestFit="1" customWidth="1"/>
    <col min="1146" max="1146" width="9.08984375" bestFit="1" customWidth="1"/>
    <col min="1147" max="1147" width="7.7265625" bestFit="1" customWidth="1"/>
    <col min="1148" max="1148" width="12.453125" bestFit="1" customWidth="1"/>
    <col min="1149" max="1149" width="8.453125" bestFit="1" customWidth="1"/>
    <col min="1150" max="1150" width="8.26953125" bestFit="1" customWidth="1"/>
    <col min="1151" max="1151" width="14.54296875" bestFit="1" customWidth="1"/>
    <col min="1152" max="1152" width="13" bestFit="1" customWidth="1"/>
    <col min="1153" max="1153" width="12.1796875" bestFit="1" customWidth="1"/>
    <col min="1154" max="1154" width="25.1796875" bestFit="1" customWidth="1"/>
    <col min="1155" max="1155" width="9.90625" bestFit="1" customWidth="1"/>
    <col min="1156" max="1156" width="14.1796875" bestFit="1" customWidth="1"/>
    <col min="1157" max="1157" width="12.1796875" bestFit="1" customWidth="1"/>
    <col min="1158" max="1158" width="8.54296875" bestFit="1" customWidth="1"/>
    <col min="1159" max="1159" width="19.36328125" bestFit="1" customWidth="1"/>
    <col min="1160" max="1160" width="15.6328125" bestFit="1" customWidth="1"/>
    <col min="1161" max="1161" width="13.26953125" bestFit="1" customWidth="1"/>
    <col min="1162" max="1162" width="11.7265625" bestFit="1" customWidth="1"/>
    <col min="1163" max="1163" width="14.453125" bestFit="1" customWidth="1"/>
    <col min="1164" max="1164" width="22.7265625" bestFit="1" customWidth="1"/>
    <col min="1165" max="1165" width="11.90625" bestFit="1" customWidth="1"/>
    <col min="1166" max="1166" width="16.54296875" bestFit="1" customWidth="1"/>
    <col min="1167" max="1167" width="9.26953125" bestFit="1" customWidth="1"/>
    <col min="1168" max="1168" width="9.08984375" bestFit="1" customWidth="1"/>
    <col min="1169" max="1169" width="13" bestFit="1" customWidth="1"/>
    <col min="1170" max="1170" width="10.453125" bestFit="1" customWidth="1"/>
    <col min="1171" max="1171" width="11.453125" bestFit="1" customWidth="1"/>
    <col min="1172" max="1172" width="12" bestFit="1" customWidth="1"/>
    <col min="1173" max="1173" width="14.81640625" bestFit="1" customWidth="1"/>
    <col min="1174" max="1174" width="9.81640625" bestFit="1" customWidth="1"/>
    <col min="1175" max="1175" width="38.453125" bestFit="1" customWidth="1"/>
    <col min="1176" max="1176" width="12.7265625" bestFit="1" customWidth="1"/>
    <col min="1177" max="1177" width="12.90625" bestFit="1" customWidth="1"/>
    <col min="1178" max="1178" width="31.54296875" bestFit="1" customWidth="1"/>
    <col min="1179" max="1179" width="23.1796875" bestFit="1" customWidth="1"/>
    <col min="1180" max="1180" width="35.90625" bestFit="1" customWidth="1"/>
    <col min="1181" max="1181" width="11.26953125" bestFit="1" customWidth="1"/>
    <col min="1182" max="1182" width="10" bestFit="1" customWidth="1"/>
    <col min="1183" max="1183" width="8.54296875" bestFit="1" customWidth="1"/>
    <col min="1184" max="1184" width="9.54296875" bestFit="1" customWidth="1"/>
    <col min="1185" max="1185" width="12" bestFit="1" customWidth="1"/>
    <col min="1186" max="1186" width="7.90625" bestFit="1" customWidth="1"/>
    <col min="1187" max="1187" width="27.26953125" bestFit="1" customWidth="1"/>
    <col min="1188" max="1188" width="15.26953125" bestFit="1" customWidth="1"/>
    <col min="1189" max="1189" width="29.08984375" bestFit="1" customWidth="1"/>
    <col min="1190" max="1190" width="19.453125" bestFit="1" customWidth="1"/>
    <col min="1191" max="1191" width="16.7265625" bestFit="1" customWidth="1"/>
    <col min="1192" max="1192" width="13.453125" bestFit="1" customWidth="1"/>
    <col min="1193" max="1193" width="11.90625" bestFit="1" customWidth="1"/>
    <col min="1194" max="1194" width="15" bestFit="1" customWidth="1"/>
    <col min="1195" max="1195" width="13.6328125" bestFit="1" customWidth="1"/>
    <col min="1196" max="1196" width="12.1796875" bestFit="1" customWidth="1"/>
    <col min="1197" max="1197" width="10.6328125" bestFit="1" customWidth="1"/>
    <col min="1198" max="1198" width="9.54296875" bestFit="1" customWidth="1"/>
    <col min="1199" max="1199" width="9.1796875" bestFit="1" customWidth="1"/>
    <col min="1200" max="1200" width="36.08984375" bestFit="1" customWidth="1"/>
    <col min="1201" max="1201" width="42.36328125" bestFit="1" customWidth="1"/>
    <col min="1202" max="1202" width="32.6328125" bestFit="1" customWidth="1"/>
    <col min="1203" max="1203" width="15.08984375" bestFit="1" customWidth="1"/>
    <col min="1204" max="1204" width="13.08984375" bestFit="1" customWidth="1"/>
    <col min="1205" max="1205" width="37.08984375" bestFit="1" customWidth="1"/>
    <col min="1206" max="1206" width="32.08984375" bestFit="1" customWidth="1"/>
    <col min="1207" max="1207" width="35.26953125" bestFit="1" customWidth="1"/>
    <col min="1208" max="1208" width="38.453125" bestFit="1" customWidth="1"/>
    <col min="1209" max="1209" width="37.7265625" bestFit="1" customWidth="1"/>
    <col min="1210" max="1210" width="34.36328125" bestFit="1" customWidth="1"/>
    <col min="1211" max="1211" width="12.7265625" bestFit="1" customWidth="1"/>
    <col min="1212" max="1212" width="11.453125" bestFit="1" customWidth="1"/>
    <col min="1213" max="1213" width="13.54296875" bestFit="1" customWidth="1"/>
    <col min="1214" max="1214" width="9.26953125" bestFit="1" customWidth="1"/>
    <col min="1215" max="1215" width="13.7265625" bestFit="1" customWidth="1"/>
    <col min="1216" max="1216" width="13.90625" bestFit="1" customWidth="1"/>
    <col min="1217" max="1217" width="16.36328125" bestFit="1" customWidth="1"/>
    <col min="1218" max="1218" width="13.453125" bestFit="1" customWidth="1"/>
    <col min="1219" max="1219" width="14.6328125" bestFit="1" customWidth="1"/>
    <col min="1220" max="1220" width="17.08984375" bestFit="1" customWidth="1"/>
    <col min="1221" max="1221" width="18.90625" bestFit="1" customWidth="1"/>
    <col min="1222" max="1222" width="14.54296875" bestFit="1" customWidth="1"/>
    <col min="1223" max="1223" width="25.1796875" bestFit="1" customWidth="1"/>
    <col min="1224" max="1224" width="9.08984375" bestFit="1" customWidth="1"/>
    <col min="1225" max="1225" width="26.08984375" bestFit="1" customWidth="1"/>
    <col min="1227" max="1227" width="10.36328125" bestFit="1" customWidth="1"/>
    <col min="1228" max="1228" width="9.08984375" bestFit="1" customWidth="1"/>
    <col min="1229" max="1229" width="5.453125" bestFit="1" customWidth="1"/>
    <col min="1230" max="1230" width="19" bestFit="1" customWidth="1"/>
    <col min="1231" max="1231" width="9.6328125" bestFit="1" customWidth="1"/>
    <col min="1232" max="1232" width="21.453125" bestFit="1" customWidth="1"/>
    <col min="1233" max="1233" width="14.1796875" bestFit="1" customWidth="1"/>
    <col min="1234" max="1234" width="10.54296875" bestFit="1" customWidth="1"/>
    <col min="1235" max="1235" width="6.54296875" bestFit="1" customWidth="1"/>
    <col min="1236" max="1236" width="25.453125" bestFit="1" customWidth="1"/>
    <col min="1237" max="1237" width="8.36328125" bestFit="1" customWidth="1"/>
    <col min="1238" max="1238" width="21.81640625" bestFit="1" customWidth="1"/>
    <col min="1240" max="1240" width="14.36328125" bestFit="1" customWidth="1"/>
    <col min="1241" max="1241" width="13" bestFit="1" customWidth="1"/>
    <col min="1242" max="1242" width="12.36328125" bestFit="1" customWidth="1"/>
    <col min="1243" max="1243" width="12.6328125" bestFit="1" customWidth="1"/>
    <col min="1244" max="1244" width="23.08984375" bestFit="1" customWidth="1"/>
    <col min="1245" max="1245" width="31.26953125" bestFit="1" customWidth="1"/>
    <col min="1246" max="1246" width="13.26953125" bestFit="1" customWidth="1"/>
    <col min="1247" max="1247" width="20.453125" bestFit="1" customWidth="1"/>
    <col min="1248" max="1248" width="29.81640625" bestFit="1" customWidth="1"/>
    <col min="1249" max="1249" width="11.54296875" bestFit="1" customWidth="1"/>
    <col min="1250" max="1250" width="12.26953125" bestFit="1" customWidth="1"/>
    <col min="1251" max="1251" width="6.81640625" bestFit="1" customWidth="1"/>
    <col min="1252" max="1252" width="8.6328125" bestFit="1" customWidth="1"/>
    <col min="1253" max="1253" width="20.1796875" bestFit="1" customWidth="1"/>
    <col min="1254" max="1254" width="13" bestFit="1" customWidth="1"/>
    <col min="1255" max="1256" width="7.08984375" bestFit="1" customWidth="1"/>
    <col min="1257" max="1257" width="12.54296875" bestFit="1" customWidth="1"/>
    <col min="1258" max="1258" width="17.6328125" bestFit="1" customWidth="1"/>
    <col min="1259" max="1259" width="19.81640625" bestFit="1" customWidth="1"/>
    <col min="1260" max="1260" width="17.81640625" bestFit="1" customWidth="1"/>
    <col min="1261" max="1261" width="10.453125" bestFit="1" customWidth="1"/>
    <col min="1262" max="1262" width="29.54296875" bestFit="1" customWidth="1"/>
    <col min="1263" max="1263" width="12.7265625" bestFit="1" customWidth="1"/>
    <col min="1264" max="1264" width="21.453125" bestFit="1" customWidth="1"/>
    <col min="1265" max="1265" width="11.81640625" bestFit="1" customWidth="1"/>
    <col min="1266" max="1266" width="19.08984375" bestFit="1" customWidth="1"/>
    <col min="1267" max="1267" width="11.1796875" bestFit="1" customWidth="1"/>
    <col min="1268" max="1268" width="7.453125" bestFit="1" customWidth="1"/>
    <col min="1269" max="1269" width="11.7265625" bestFit="1" customWidth="1"/>
    <col min="1270" max="1270" width="7.81640625" bestFit="1" customWidth="1"/>
    <col min="1271" max="1271" width="28.7265625" bestFit="1" customWidth="1"/>
    <col min="1272" max="1272" width="13.81640625" bestFit="1" customWidth="1"/>
    <col min="1273" max="1273" width="6.90625" bestFit="1" customWidth="1"/>
    <col min="1274" max="1274" width="14" bestFit="1" customWidth="1"/>
    <col min="1275" max="1275" width="6.6328125" bestFit="1" customWidth="1"/>
    <col min="1276" max="1276" width="5.90625" bestFit="1" customWidth="1"/>
    <col min="1277" max="1277" width="12.36328125" bestFit="1" customWidth="1"/>
    <col min="1278" max="1278" width="13.453125" bestFit="1" customWidth="1"/>
    <col min="1279" max="1279" width="17" bestFit="1" customWidth="1"/>
    <col min="1280" max="1280" width="15.453125" bestFit="1" customWidth="1"/>
    <col min="1281" max="1281" width="9.26953125" bestFit="1" customWidth="1"/>
    <col min="1282" max="1282" width="14" bestFit="1" customWidth="1"/>
    <col min="1283" max="1283" width="7.81640625" bestFit="1" customWidth="1"/>
    <col min="1284" max="1284" width="9.6328125" bestFit="1" customWidth="1"/>
    <col min="1285" max="1285" width="12" bestFit="1" customWidth="1"/>
    <col min="1286" max="1286" width="23.08984375" bestFit="1" customWidth="1"/>
    <col min="1287" max="1287" width="21.6328125" bestFit="1" customWidth="1"/>
    <col min="1288" max="1288" width="14.54296875" bestFit="1" customWidth="1"/>
    <col min="1289" max="1289" width="14.26953125" bestFit="1" customWidth="1"/>
    <col min="1290" max="1290" width="19.54296875" bestFit="1" customWidth="1"/>
    <col min="1291" max="1291" width="18.08984375" bestFit="1" customWidth="1"/>
    <col min="1292" max="1292" width="28.1796875" bestFit="1" customWidth="1"/>
    <col min="1293" max="1293" width="21.7265625" bestFit="1" customWidth="1"/>
    <col min="1294" max="1294" width="11.6328125" bestFit="1" customWidth="1"/>
    <col min="1295" max="1295" width="22.453125" bestFit="1" customWidth="1"/>
    <col min="1296" max="1296" width="21.7265625" bestFit="1" customWidth="1"/>
    <col min="1297" max="1297" width="14.1796875" bestFit="1" customWidth="1"/>
    <col min="1298" max="1298" width="21.453125" bestFit="1" customWidth="1"/>
    <col min="1299" max="1299" width="14.1796875" bestFit="1" customWidth="1"/>
    <col min="1300" max="1300" width="18.08984375" bestFit="1" customWidth="1"/>
    <col min="1301" max="1301" width="10.453125" bestFit="1" customWidth="1"/>
    <col min="1302" max="1302" width="29.6328125" bestFit="1" customWidth="1"/>
    <col min="1303" max="1303" width="29.36328125" bestFit="1" customWidth="1"/>
    <col min="1304" max="1304" width="16.453125" bestFit="1" customWidth="1"/>
    <col min="1305" max="1305" width="12.7265625" bestFit="1" customWidth="1"/>
    <col min="1306" max="1306" width="27.1796875" bestFit="1" customWidth="1"/>
    <col min="1307" max="1307" width="35.26953125" bestFit="1" customWidth="1"/>
    <col min="1308" max="1308" width="26" bestFit="1" customWidth="1"/>
    <col min="1309" max="1309" width="24.453125" bestFit="1" customWidth="1"/>
    <col min="1310" max="1310" width="17.1796875" bestFit="1" customWidth="1"/>
    <col min="1311" max="1311" width="20.36328125" bestFit="1" customWidth="1"/>
    <col min="1312" max="1312" width="14.1796875" bestFit="1" customWidth="1"/>
    <col min="1313" max="1313" width="6.81640625" bestFit="1" customWidth="1"/>
    <col min="1314" max="1314" width="6.26953125" bestFit="1" customWidth="1"/>
    <col min="1315" max="1315" width="14.36328125" bestFit="1" customWidth="1"/>
    <col min="1316" max="1316" width="17.1796875" bestFit="1" customWidth="1"/>
    <col min="1317" max="1317" width="14.1796875" bestFit="1" customWidth="1"/>
    <col min="1318" max="1318" width="12.6328125" bestFit="1" customWidth="1"/>
    <col min="1319" max="1319" width="10.54296875" bestFit="1" customWidth="1"/>
    <col min="1320" max="1320" width="18" bestFit="1" customWidth="1"/>
    <col min="1321" max="1321" width="10.26953125" bestFit="1" customWidth="1"/>
    <col min="1322" max="1322" width="24.36328125" bestFit="1" customWidth="1"/>
    <col min="1323" max="1323" width="27.7265625" bestFit="1" customWidth="1"/>
    <col min="1324" max="1324" width="18.81640625" bestFit="1" customWidth="1"/>
    <col min="1325" max="1325" width="17.7265625" bestFit="1" customWidth="1"/>
    <col min="1326" max="1326" width="17.90625" bestFit="1" customWidth="1"/>
    <col min="1327" max="1327" width="31.90625" bestFit="1" customWidth="1"/>
    <col min="1328" max="1328" width="22.7265625" bestFit="1" customWidth="1"/>
    <col min="1329" max="1329" width="22.6328125" bestFit="1" customWidth="1"/>
    <col min="1330" max="1330" width="15.81640625" bestFit="1" customWidth="1"/>
    <col min="1331" max="1331" width="16.81640625" bestFit="1" customWidth="1"/>
    <col min="1332" max="1332" width="25.7265625" bestFit="1" customWidth="1"/>
    <col min="1333" max="1333" width="26" bestFit="1" customWidth="1"/>
    <col min="1334" max="1334" width="19.1796875" bestFit="1" customWidth="1"/>
    <col min="1335" max="1335" width="6.36328125" bestFit="1" customWidth="1"/>
    <col min="1336" max="1336" width="35.453125" bestFit="1" customWidth="1"/>
    <col min="1337" max="1337" width="33.36328125" bestFit="1" customWidth="1"/>
    <col min="1338" max="1338" width="15" bestFit="1" customWidth="1"/>
    <col min="1339" max="1339" width="9.08984375" bestFit="1" customWidth="1"/>
    <col min="1340" max="1340" width="23.7265625" bestFit="1" customWidth="1"/>
    <col min="1341" max="1341" width="28.81640625" bestFit="1" customWidth="1"/>
    <col min="1342" max="1342" width="21.81640625" bestFit="1" customWidth="1"/>
    <col min="1343" max="1343" width="8.36328125" bestFit="1" customWidth="1"/>
    <col min="1344" max="1344" width="13.7265625" bestFit="1" customWidth="1"/>
    <col min="1345" max="1345" width="9" bestFit="1" customWidth="1"/>
    <col min="1346" max="1346" width="11.26953125" bestFit="1" customWidth="1"/>
    <col min="1347" max="1347" width="9" bestFit="1" customWidth="1"/>
    <col min="1348" max="1348" width="8.6328125" bestFit="1" customWidth="1"/>
    <col min="1349" max="1349" width="16" bestFit="1" customWidth="1"/>
    <col min="1350" max="1350" width="8.08984375" bestFit="1" customWidth="1"/>
    <col min="1351" max="1351" width="14.54296875" bestFit="1" customWidth="1"/>
    <col min="1352" max="1352" width="17.26953125" bestFit="1" customWidth="1"/>
    <col min="1353" max="1353" width="18" bestFit="1" customWidth="1"/>
    <col min="1354" max="1354" width="13.453125" bestFit="1" customWidth="1"/>
    <col min="1355" max="1355" width="11.08984375" bestFit="1" customWidth="1"/>
    <col min="1356" max="1356" width="10.1796875" bestFit="1" customWidth="1"/>
    <col min="1357" max="1357" width="9.6328125" bestFit="1" customWidth="1"/>
    <col min="1358" max="1358" width="10.1796875" bestFit="1" customWidth="1"/>
    <col min="1359" max="1359" width="11" bestFit="1" customWidth="1"/>
    <col min="1360" max="1360" width="17.6328125" bestFit="1" customWidth="1"/>
    <col min="1361" max="1361" width="17.26953125" bestFit="1" customWidth="1"/>
    <col min="1362" max="1362" width="15.6328125" bestFit="1" customWidth="1"/>
    <col min="1363" max="1363" width="22.453125" bestFit="1" customWidth="1"/>
    <col min="1364" max="1364" width="10.7265625" bestFit="1" customWidth="1"/>
    <col min="1365" max="1365" width="21.6328125" bestFit="1" customWidth="1"/>
    <col min="1366" max="1366" width="29.08984375" bestFit="1" customWidth="1"/>
    <col min="1367" max="1367" width="21.36328125" bestFit="1" customWidth="1"/>
    <col min="1368" max="1368" width="41.7265625" bestFit="1" customWidth="1"/>
    <col min="1369" max="1369" width="25.7265625" bestFit="1" customWidth="1"/>
    <col min="1370" max="1370" width="8.6328125" bestFit="1" customWidth="1"/>
    <col min="1371" max="1371" width="12.54296875" bestFit="1" customWidth="1"/>
    <col min="1372" max="1373" width="10.36328125" bestFit="1" customWidth="1"/>
    <col min="1374" max="1374" width="20.26953125" bestFit="1" customWidth="1"/>
    <col min="1375" max="1375" width="28.90625" bestFit="1" customWidth="1"/>
    <col min="1376" max="1376" width="18.1796875" bestFit="1" customWidth="1"/>
    <col min="1377" max="1377" width="45.26953125" bestFit="1" customWidth="1"/>
    <col min="1378" max="1378" width="32.26953125" bestFit="1" customWidth="1"/>
    <col min="1379" max="1379" width="35.6328125" bestFit="1" customWidth="1"/>
    <col min="1380" max="1380" width="10.36328125" bestFit="1" customWidth="1"/>
    <col min="1381" max="1381" width="19.7265625" bestFit="1" customWidth="1"/>
    <col min="1382" max="1382" width="13.7265625" bestFit="1" customWidth="1"/>
    <col min="1383" max="1383" width="9.6328125" bestFit="1" customWidth="1"/>
    <col min="1384" max="1384" width="18.54296875" bestFit="1" customWidth="1"/>
    <col min="1385" max="1385" width="18.7265625" bestFit="1" customWidth="1"/>
    <col min="1386" max="1386" width="11.7265625" bestFit="1" customWidth="1"/>
    <col min="1387" max="1387" width="11.08984375" bestFit="1" customWidth="1"/>
    <col min="1388" max="1389" width="19.26953125" bestFit="1" customWidth="1"/>
    <col min="1390" max="1390" width="9.90625" bestFit="1" customWidth="1"/>
    <col min="1391" max="1391" width="10.1796875" bestFit="1" customWidth="1"/>
    <col min="1392" max="1392" width="17" bestFit="1" customWidth="1"/>
    <col min="1394" max="1394" width="23.90625" bestFit="1" customWidth="1"/>
    <col min="1395" max="1395" width="10.453125" bestFit="1" customWidth="1"/>
    <col min="1396" max="1396" width="11.7265625" bestFit="1" customWidth="1"/>
    <col min="1397" max="1397" width="25.6328125" bestFit="1" customWidth="1"/>
    <col min="1398" max="1398" width="46.90625" bestFit="1" customWidth="1"/>
    <col min="1399" max="1399" width="13.36328125" bestFit="1" customWidth="1"/>
    <col min="1400" max="1400" width="14.81640625" bestFit="1" customWidth="1"/>
    <col min="1401" max="1401" width="13.54296875" bestFit="1" customWidth="1"/>
    <col min="1402" max="1402" width="15.6328125" bestFit="1" customWidth="1"/>
    <col min="1403" max="1403" width="18.26953125" bestFit="1" customWidth="1"/>
    <col min="1404" max="1404" width="19.08984375" bestFit="1" customWidth="1"/>
    <col min="1405" max="1405" width="8.90625" bestFit="1" customWidth="1"/>
    <col min="1406" max="1406" width="9.81640625" bestFit="1" customWidth="1"/>
    <col min="1407" max="1407" width="11.36328125" bestFit="1" customWidth="1"/>
    <col min="1408" max="1408" width="5" bestFit="1" customWidth="1"/>
    <col min="1409" max="1410" width="11.6328125" bestFit="1" customWidth="1"/>
    <col min="1411" max="1411" width="10.1796875" bestFit="1" customWidth="1"/>
    <col min="1412" max="1412" width="7.36328125" bestFit="1" customWidth="1"/>
    <col min="1413" max="1413" width="14.81640625" bestFit="1" customWidth="1"/>
    <col min="1414" max="1414" width="10.453125" bestFit="1" customWidth="1"/>
    <col min="1415" max="1415" width="31.26953125" bestFit="1" customWidth="1"/>
    <col min="1416" max="1416" width="16" bestFit="1" customWidth="1"/>
    <col min="1417" max="1417" width="23.453125" bestFit="1" customWidth="1"/>
    <col min="1418" max="1418" width="8.81640625" bestFit="1" customWidth="1"/>
    <col min="1419" max="1419" width="16.08984375" bestFit="1" customWidth="1"/>
    <col min="1420" max="1420" width="12" bestFit="1" customWidth="1"/>
    <col min="1421" max="1421" width="26.1796875" bestFit="1" customWidth="1"/>
    <col min="1422" max="1422" width="13.1796875" bestFit="1" customWidth="1"/>
    <col min="1423" max="1423" width="24.7265625" bestFit="1" customWidth="1"/>
    <col min="1424" max="1424" width="19.81640625" bestFit="1" customWidth="1"/>
    <col min="1425" max="1425" width="11.26953125" bestFit="1" customWidth="1"/>
    <col min="1426" max="1426" width="18.453125" bestFit="1" customWidth="1"/>
    <col min="1427" max="1427" width="13.36328125" bestFit="1" customWidth="1"/>
    <col min="1428" max="1428" width="6.1796875" bestFit="1" customWidth="1"/>
    <col min="1429" max="1429" width="14.08984375" bestFit="1" customWidth="1"/>
    <col min="1430" max="1430" width="15.1796875" bestFit="1" customWidth="1"/>
    <col min="1431" max="1431" width="9" bestFit="1" customWidth="1"/>
    <col min="1432" max="1432" width="13.7265625" bestFit="1" customWidth="1"/>
    <col min="1433" max="1433" width="32.08984375" bestFit="1" customWidth="1"/>
    <col min="1434" max="1434" width="31.81640625" bestFit="1" customWidth="1"/>
    <col min="1435" max="1435" width="8.6328125" bestFit="1" customWidth="1"/>
    <col min="1436" max="1436" width="12.08984375" bestFit="1" customWidth="1"/>
    <col min="1437" max="1437" width="7.81640625" bestFit="1" customWidth="1"/>
    <col min="1438" max="1438" width="18.08984375" bestFit="1" customWidth="1"/>
    <col min="1439" max="1439" width="6.36328125" bestFit="1" customWidth="1"/>
    <col min="1440" max="1440" width="27.453125" bestFit="1" customWidth="1"/>
    <col min="1441" max="1441" width="18.36328125" bestFit="1" customWidth="1"/>
    <col min="1442" max="1442" width="16.7265625" bestFit="1" customWidth="1"/>
    <col min="1443" max="1443" width="22.7265625" bestFit="1" customWidth="1"/>
    <col min="1444" max="1444" width="16.7265625" bestFit="1" customWidth="1"/>
    <col min="1445" max="1445" width="15.08984375" bestFit="1" customWidth="1"/>
    <col min="1446" max="1446" width="13.90625" bestFit="1" customWidth="1"/>
    <col min="1447" max="1447" width="11.90625" bestFit="1" customWidth="1"/>
    <col min="1448" max="1448" width="10.90625" bestFit="1" customWidth="1"/>
    <col min="1449" max="1449" width="10.81640625" bestFit="1" customWidth="1"/>
    <col min="1450" max="1450" width="5.08984375" bestFit="1" customWidth="1"/>
    <col min="1451" max="1451" width="25.81640625" bestFit="1" customWidth="1"/>
    <col min="1452" max="1452" width="10.81640625" bestFit="1" customWidth="1"/>
    <col min="1453" max="1453" width="17.1796875" bestFit="1" customWidth="1"/>
    <col min="1454" max="1454" width="8.81640625" bestFit="1" customWidth="1"/>
    <col min="1455" max="1455" width="14.54296875" bestFit="1" customWidth="1"/>
    <col min="1456" max="1456" width="5.1796875" bestFit="1" customWidth="1"/>
    <col min="1457" max="1457" width="12.08984375" bestFit="1" customWidth="1"/>
    <col min="1458" max="1458" width="8.1796875" bestFit="1" customWidth="1"/>
    <col min="1459" max="1459" width="21.453125" bestFit="1" customWidth="1"/>
    <col min="1460" max="1460" width="14.7265625" bestFit="1" customWidth="1"/>
    <col min="1461" max="1461" width="23.26953125" bestFit="1" customWidth="1"/>
    <col min="1462" max="1462" width="11" bestFit="1" customWidth="1"/>
    <col min="1463" max="1463" width="25.7265625" bestFit="1" customWidth="1"/>
    <col min="1464" max="1464" width="22.1796875" bestFit="1" customWidth="1"/>
    <col min="1465" max="1465" width="30.26953125" bestFit="1" customWidth="1"/>
    <col min="1466" max="1466" width="20.26953125" bestFit="1" customWidth="1"/>
    <col min="1467" max="1467" width="31.54296875" bestFit="1" customWidth="1"/>
    <col min="1468" max="1468" width="9.1796875" bestFit="1" customWidth="1"/>
    <col min="1469" max="1469" width="5.08984375" bestFit="1" customWidth="1"/>
    <col min="1470" max="1471" width="12.36328125" bestFit="1" customWidth="1"/>
    <col min="1472" max="1472" width="12.08984375" bestFit="1" customWidth="1"/>
    <col min="1473" max="1473" width="8.6328125" bestFit="1" customWidth="1"/>
    <col min="1474" max="1474" width="18.90625" bestFit="1" customWidth="1"/>
    <col min="1475" max="1475" width="6.36328125" bestFit="1" customWidth="1"/>
    <col min="1476" max="1476" width="17.26953125" bestFit="1" customWidth="1"/>
    <col min="1477" max="1477" width="15.26953125" bestFit="1" customWidth="1"/>
    <col min="1478" max="1478" width="13.1796875" bestFit="1" customWidth="1"/>
    <col min="1479" max="1480" width="14.54296875" bestFit="1" customWidth="1"/>
    <col min="1481" max="1481" width="16.26953125" bestFit="1" customWidth="1"/>
    <col min="1482" max="1482" width="12.6328125" bestFit="1" customWidth="1"/>
    <col min="1483" max="1483" width="13" bestFit="1" customWidth="1"/>
    <col min="1484" max="1484" width="13.08984375" bestFit="1" customWidth="1"/>
    <col min="1485" max="1485" width="12.26953125" bestFit="1" customWidth="1"/>
    <col min="1486" max="1486" width="28" bestFit="1" customWidth="1"/>
    <col min="1487" max="1487" width="15.26953125" bestFit="1" customWidth="1"/>
    <col min="1488" max="1488" width="22.26953125" bestFit="1" customWidth="1"/>
    <col min="1489" max="1489" width="22.453125" bestFit="1" customWidth="1"/>
    <col min="1490" max="1490" width="24.90625" bestFit="1" customWidth="1"/>
    <col min="1491" max="1491" width="14.453125" bestFit="1" customWidth="1"/>
    <col min="1492" max="1492" width="11.90625" bestFit="1" customWidth="1"/>
    <col min="1493" max="1493" width="15.36328125" bestFit="1" customWidth="1"/>
    <col min="1494" max="1494" width="21.26953125" bestFit="1" customWidth="1"/>
    <col min="1495" max="1495" width="7.7265625" bestFit="1" customWidth="1"/>
    <col min="1496" max="1496" width="17.1796875" bestFit="1" customWidth="1"/>
    <col min="1497" max="1497" width="24.6328125" bestFit="1" customWidth="1"/>
    <col min="1498" max="1498" width="10.7265625" bestFit="1" customWidth="1"/>
    <col min="1499" max="1499" width="9.26953125" bestFit="1" customWidth="1"/>
    <col min="1500" max="1500" width="19.36328125" bestFit="1" customWidth="1"/>
    <col min="1501" max="1502" width="13.6328125" bestFit="1" customWidth="1"/>
    <col min="1503" max="1503" width="8.1796875" bestFit="1" customWidth="1"/>
    <col min="1504" max="1504" width="17.90625" bestFit="1" customWidth="1"/>
    <col min="1505" max="1505" width="10.7265625" bestFit="1" customWidth="1"/>
    <col min="1506" max="1506" width="9.81640625" bestFit="1" customWidth="1"/>
    <col min="1507" max="1507" width="7.453125" bestFit="1" customWidth="1"/>
    <col min="1508" max="1508" width="17.90625" bestFit="1" customWidth="1"/>
    <col min="1509" max="1509" width="10.90625" bestFit="1" customWidth="1"/>
    <col min="1510" max="1510" width="17.26953125" bestFit="1" customWidth="1"/>
    <col min="1511" max="1511" width="10.6328125" bestFit="1" customWidth="1"/>
    <col min="1512" max="1512" width="18.90625" bestFit="1" customWidth="1"/>
    <col min="1513" max="1513" width="22.08984375" bestFit="1" customWidth="1"/>
    <col min="1514" max="1514" width="8.6328125" bestFit="1" customWidth="1"/>
    <col min="1515" max="1515" width="14.54296875" bestFit="1" customWidth="1"/>
    <col min="1516" max="1516" width="7.81640625" bestFit="1" customWidth="1"/>
    <col min="1517" max="1517" width="18.54296875" bestFit="1" customWidth="1"/>
    <col min="1518" max="1518" width="13.453125" bestFit="1" customWidth="1"/>
    <col min="1519" max="1519" width="17.81640625" bestFit="1" customWidth="1"/>
    <col min="1520" max="1520" width="13.81640625" bestFit="1" customWidth="1"/>
    <col min="1521" max="1521" width="13.1796875" bestFit="1" customWidth="1"/>
    <col min="1522" max="1522" width="18.90625" bestFit="1" customWidth="1"/>
    <col min="1523" max="1523" width="28.26953125" bestFit="1" customWidth="1"/>
    <col min="1524" max="1524" width="15.1796875" bestFit="1" customWidth="1"/>
    <col min="1525" max="1525" width="10.6328125" bestFit="1" customWidth="1"/>
    <col min="1526" max="1526" width="12.453125" bestFit="1" customWidth="1"/>
    <col min="1527" max="1527" width="9.6328125" bestFit="1" customWidth="1"/>
    <col min="1528" max="1528" width="7.54296875" bestFit="1" customWidth="1"/>
    <col min="1529" max="1529" width="9.90625" bestFit="1" customWidth="1"/>
    <col min="1530" max="1530" width="9" bestFit="1" customWidth="1"/>
    <col min="1531" max="1531" width="15" bestFit="1" customWidth="1"/>
    <col min="1532" max="1533" width="16.36328125" bestFit="1" customWidth="1"/>
    <col min="1534" max="1534" width="14.90625" bestFit="1" customWidth="1"/>
    <col min="1535" max="1535" width="23.1796875" bestFit="1" customWidth="1"/>
    <col min="1536" max="1536" width="13.453125" bestFit="1" customWidth="1"/>
    <col min="1537" max="1537" width="16.26953125" bestFit="1" customWidth="1"/>
    <col min="1538" max="1538" width="6.453125" bestFit="1" customWidth="1"/>
    <col min="1539" max="1539" width="10.54296875" bestFit="1" customWidth="1"/>
    <col min="1540" max="1540" width="17.08984375" bestFit="1" customWidth="1"/>
    <col min="1541" max="1541" width="10.81640625" bestFit="1" customWidth="1"/>
    <col min="1542" max="1542" width="10.6328125" bestFit="1" customWidth="1"/>
    <col min="1543" max="1543" width="17.453125" bestFit="1" customWidth="1"/>
    <col min="1544" max="1544" width="13.90625" bestFit="1" customWidth="1"/>
    <col min="1545" max="1545" width="15.90625" bestFit="1" customWidth="1"/>
    <col min="1546" max="1546" width="12.6328125" bestFit="1" customWidth="1"/>
    <col min="1547" max="1547" width="11.6328125" bestFit="1" customWidth="1"/>
    <col min="1548" max="1548" width="17" bestFit="1" customWidth="1"/>
    <col min="1549" max="1549" width="16.81640625" bestFit="1" customWidth="1"/>
    <col min="1550" max="1550" width="15.90625" bestFit="1" customWidth="1"/>
    <col min="1551" max="1551" width="37.90625" bestFit="1" customWidth="1"/>
    <col min="1552" max="1552" width="22.6328125" bestFit="1" customWidth="1"/>
    <col min="1553" max="1553" width="13.6328125" bestFit="1" customWidth="1"/>
    <col min="1554" max="1554" width="34.1796875" bestFit="1" customWidth="1"/>
    <col min="1555" max="1555" width="20.26953125" bestFit="1" customWidth="1"/>
    <col min="1556" max="1556" width="16.26953125" bestFit="1" customWidth="1"/>
    <col min="1557" max="1557" width="12.54296875" bestFit="1" customWidth="1"/>
    <col min="1558" max="1558" width="12" bestFit="1" customWidth="1"/>
    <col min="1559" max="1559" width="11.1796875" bestFit="1" customWidth="1"/>
    <col min="1560" max="1560" width="11.90625" bestFit="1" customWidth="1"/>
    <col min="1561" max="1561" width="19.6328125" bestFit="1" customWidth="1"/>
    <col min="1562" max="1562" width="18.7265625" bestFit="1" customWidth="1"/>
    <col min="1563" max="1563" width="18.6328125" bestFit="1" customWidth="1"/>
    <col min="1564" max="1564" width="17.90625" bestFit="1" customWidth="1"/>
    <col min="1565" max="1565" width="11.453125" bestFit="1" customWidth="1"/>
    <col min="1566" max="1566" width="9.6328125" bestFit="1" customWidth="1"/>
    <col min="1567" max="1567" width="10.54296875" bestFit="1" customWidth="1"/>
    <col min="1568" max="1568" width="13.90625" bestFit="1" customWidth="1"/>
    <col min="1569" max="1569" width="17.26953125" bestFit="1" customWidth="1"/>
    <col min="1570" max="1570" width="21.6328125" bestFit="1" customWidth="1"/>
    <col min="1571" max="1571" width="11.90625" bestFit="1" customWidth="1"/>
    <col min="1572" max="1572" width="12.26953125" bestFit="1" customWidth="1"/>
    <col min="1573" max="1573" width="34.7265625" bestFit="1" customWidth="1"/>
    <col min="1574" max="1574" width="14.36328125" bestFit="1" customWidth="1"/>
    <col min="1575" max="1575" width="42.453125" bestFit="1" customWidth="1"/>
    <col min="1576" max="1576" width="8.36328125" bestFit="1" customWidth="1"/>
    <col min="1577" max="1577" width="18.08984375" bestFit="1" customWidth="1"/>
    <col min="1578" max="1578" width="7.81640625" bestFit="1" customWidth="1"/>
    <col min="1579" max="1579" width="16.54296875" bestFit="1" customWidth="1"/>
    <col min="1580" max="1580" width="12.54296875" bestFit="1" customWidth="1"/>
    <col min="1581" max="1581" width="10.26953125" bestFit="1" customWidth="1"/>
    <col min="1582" max="1583" width="16.6328125" bestFit="1" customWidth="1"/>
    <col min="1584" max="1584" width="13.453125" bestFit="1" customWidth="1"/>
    <col min="1585" max="1585" width="20.7265625" bestFit="1" customWidth="1"/>
    <col min="1586" max="1586" width="14.54296875" bestFit="1" customWidth="1"/>
    <col min="1587" max="1587" width="15.453125" bestFit="1" customWidth="1"/>
    <col min="1588" max="1588" width="8.90625" bestFit="1" customWidth="1"/>
    <col min="1589" max="1589" width="13.7265625" bestFit="1" customWidth="1"/>
    <col min="1590" max="1590" width="15.1796875" bestFit="1" customWidth="1"/>
    <col min="1591" max="1591" width="14.90625" bestFit="1" customWidth="1"/>
    <col min="1592" max="1592" width="9.54296875" bestFit="1" customWidth="1"/>
    <col min="1593" max="1593" width="22.7265625" bestFit="1" customWidth="1"/>
    <col min="1594" max="1594" width="11" bestFit="1" customWidth="1"/>
    <col min="1595" max="1595" width="13.1796875" bestFit="1" customWidth="1"/>
    <col min="1596" max="1596" width="10.90625" bestFit="1" customWidth="1"/>
    <col min="1597" max="1597" width="10.7265625" bestFit="1" customWidth="1"/>
    <col min="1598" max="1598" width="10.36328125" bestFit="1" customWidth="1"/>
    <col min="1599" max="1599" width="12.36328125" bestFit="1" customWidth="1"/>
    <col min="1600" max="1600" width="7.54296875" bestFit="1" customWidth="1"/>
    <col min="1601" max="1601" width="8.26953125" bestFit="1" customWidth="1"/>
    <col min="1602" max="1602" width="15.54296875" bestFit="1" customWidth="1"/>
    <col min="1603" max="1603" width="16.26953125" bestFit="1" customWidth="1"/>
    <col min="1604" max="1604" width="14.1796875" bestFit="1" customWidth="1"/>
    <col min="1605" max="1605" width="13.54296875" bestFit="1" customWidth="1"/>
    <col min="1606" max="1606" width="19.08984375" bestFit="1" customWidth="1"/>
    <col min="1607" max="1607" width="11.54296875" bestFit="1" customWidth="1"/>
    <col min="1608" max="1608" width="20.54296875" bestFit="1" customWidth="1"/>
    <col min="1609" max="1609" width="15.81640625" bestFit="1" customWidth="1"/>
    <col min="1610" max="1610" width="13.81640625" bestFit="1" customWidth="1"/>
    <col min="1611" max="1611" width="10.36328125" bestFit="1" customWidth="1"/>
    <col min="1612" max="1612" width="15.54296875" bestFit="1" customWidth="1"/>
    <col min="1613" max="1613" width="19.90625" bestFit="1" customWidth="1"/>
    <col min="1614" max="1614" width="15.36328125" bestFit="1" customWidth="1"/>
    <col min="1615" max="1615" width="17.7265625" bestFit="1" customWidth="1"/>
    <col min="1616" max="1616" width="33.7265625" bestFit="1" customWidth="1"/>
    <col min="1617" max="1617" width="10.36328125" bestFit="1" customWidth="1"/>
    <col min="1618" max="1618" width="9.08984375" bestFit="1" customWidth="1"/>
    <col min="1619" max="1619" width="12.36328125" bestFit="1" customWidth="1"/>
    <col min="1620" max="1620" width="17.81640625" bestFit="1" customWidth="1"/>
    <col min="1622" max="1622" width="10.26953125" bestFit="1" customWidth="1"/>
    <col min="1623" max="1623" width="13.81640625" bestFit="1" customWidth="1"/>
    <col min="1624" max="1624" width="19.6328125" bestFit="1" customWidth="1"/>
    <col min="1625" max="1625" width="14.26953125" bestFit="1" customWidth="1"/>
    <col min="1626" max="1626" width="27" bestFit="1" customWidth="1"/>
    <col min="1627" max="1627" width="8.26953125" bestFit="1" customWidth="1"/>
    <col min="1628" max="1628" width="12.36328125" bestFit="1" customWidth="1"/>
    <col min="1629" max="1629" width="17.453125" bestFit="1" customWidth="1"/>
    <col min="1630" max="1630" width="16" bestFit="1" customWidth="1"/>
    <col min="1631" max="1631" width="6.90625" bestFit="1" customWidth="1"/>
    <col min="1632" max="1632" width="13.26953125" bestFit="1" customWidth="1"/>
    <col min="1633" max="1633" width="18" bestFit="1" customWidth="1"/>
    <col min="1634" max="1634" width="10.7265625" bestFit="1" customWidth="1"/>
    <col min="1635" max="1635" width="17.453125" bestFit="1" customWidth="1"/>
    <col min="1636" max="1636" width="19" bestFit="1" customWidth="1"/>
    <col min="1637" max="1637" width="13.453125" bestFit="1" customWidth="1"/>
    <col min="1638" max="1638" width="14.1796875" bestFit="1" customWidth="1"/>
    <col min="1639" max="1639" width="25.54296875" bestFit="1" customWidth="1"/>
    <col min="1640" max="1640" width="11.36328125" bestFit="1" customWidth="1"/>
    <col min="1641" max="1641" width="11.81640625" bestFit="1" customWidth="1"/>
    <col min="1642" max="1642" width="11.7265625" bestFit="1" customWidth="1"/>
    <col min="1643" max="1643" width="17.08984375" bestFit="1" customWidth="1"/>
    <col min="1644" max="1644" width="17.26953125" bestFit="1" customWidth="1"/>
    <col min="1645" max="1645" width="11.6328125" bestFit="1" customWidth="1"/>
    <col min="1646" max="1646" width="16.6328125" bestFit="1" customWidth="1"/>
    <col min="1647" max="1647" width="12.36328125" bestFit="1" customWidth="1"/>
    <col min="1648" max="1648" width="19.81640625" bestFit="1" customWidth="1"/>
    <col min="1649" max="1649" width="15.26953125" bestFit="1" customWidth="1"/>
    <col min="1650" max="1650" width="10.7265625" bestFit="1" customWidth="1"/>
    <col min="1651" max="1651" width="6.08984375" bestFit="1" customWidth="1"/>
    <col min="1652" max="1652" width="11.90625" bestFit="1" customWidth="1"/>
    <col min="1653" max="1653" width="13.6328125" bestFit="1" customWidth="1"/>
    <col min="1654" max="1654" width="9.81640625" bestFit="1" customWidth="1"/>
    <col min="1655" max="1655" width="21.7265625" bestFit="1" customWidth="1"/>
    <col min="1656" max="1656" width="9.90625" bestFit="1" customWidth="1"/>
    <col min="1657" max="1657" width="28" bestFit="1" customWidth="1"/>
    <col min="1658" max="1658" width="29.90625" bestFit="1" customWidth="1"/>
    <col min="1659" max="1659" width="19.90625" bestFit="1" customWidth="1"/>
    <col min="1660" max="1660" width="12.54296875" bestFit="1" customWidth="1"/>
    <col min="1661" max="1661" width="34.81640625" bestFit="1" customWidth="1"/>
    <col min="1662" max="1662" width="26.36328125" bestFit="1" customWidth="1"/>
    <col min="1663" max="1663" width="12.54296875" bestFit="1" customWidth="1"/>
    <col min="1664" max="1664" width="18.90625" bestFit="1" customWidth="1"/>
    <col min="1665" max="1665" width="15.26953125" bestFit="1" customWidth="1"/>
    <col min="1666" max="1666" width="7.26953125" bestFit="1" customWidth="1"/>
    <col min="1667" max="1667" width="23" bestFit="1" customWidth="1"/>
    <col min="1668" max="1668" width="26.36328125" bestFit="1" customWidth="1"/>
    <col min="1669" max="1669" width="8.453125" bestFit="1" customWidth="1"/>
    <col min="1670" max="1670" width="15.54296875" bestFit="1" customWidth="1"/>
    <col min="1671" max="1671" width="12" bestFit="1" customWidth="1"/>
    <col min="1672" max="1672" width="10.1796875" bestFit="1" customWidth="1"/>
    <col min="1673" max="1673" width="18.81640625" bestFit="1" customWidth="1"/>
    <col min="1674" max="1674" width="14.6328125" bestFit="1" customWidth="1"/>
    <col min="1675" max="1675" width="13.90625" bestFit="1" customWidth="1"/>
    <col min="1676" max="1676" width="11.1796875" bestFit="1" customWidth="1"/>
    <col min="1677" max="1677" width="11.36328125" bestFit="1" customWidth="1"/>
    <col min="1678" max="1678" width="21.81640625" bestFit="1" customWidth="1"/>
    <col min="1679" max="1679" width="9.36328125" bestFit="1" customWidth="1"/>
    <col min="1680" max="1680" width="8.81640625" bestFit="1" customWidth="1"/>
    <col min="1681" max="1681" width="7.81640625" bestFit="1" customWidth="1"/>
    <col min="1682" max="1682" width="15.90625" bestFit="1" customWidth="1"/>
    <col min="1683" max="1683" width="13.81640625" bestFit="1" customWidth="1"/>
    <col min="1684" max="1684" width="13.08984375" bestFit="1" customWidth="1"/>
    <col min="1685" max="1685" width="17.6328125" bestFit="1" customWidth="1"/>
    <col min="1686" max="1686" width="16" bestFit="1" customWidth="1"/>
    <col min="1687" max="1687" width="15.7265625" bestFit="1" customWidth="1"/>
    <col min="1688" max="1688" width="12.453125" bestFit="1" customWidth="1"/>
    <col min="1689" max="1689" width="17.81640625" bestFit="1" customWidth="1"/>
    <col min="1690" max="1690" width="13.453125" bestFit="1" customWidth="1"/>
    <col min="1691" max="1691" width="30.08984375" bestFit="1" customWidth="1"/>
    <col min="1692" max="1692" width="11.453125" bestFit="1" customWidth="1"/>
    <col min="1693" max="1693" width="8.54296875" bestFit="1" customWidth="1"/>
    <col min="1694" max="1694" width="21.54296875" bestFit="1" customWidth="1"/>
    <col min="1695" max="1695" width="13.36328125" bestFit="1" customWidth="1"/>
    <col min="1697" max="1697" width="10.26953125" bestFit="1" customWidth="1"/>
    <col min="1698" max="1698" width="11.81640625" bestFit="1" customWidth="1"/>
    <col min="1699" max="1699" width="18.36328125" bestFit="1" customWidth="1"/>
    <col min="1700" max="1700" width="17.08984375" bestFit="1" customWidth="1"/>
    <col min="1701" max="1701" width="13.453125" bestFit="1" customWidth="1"/>
    <col min="1702" max="1702" width="12.7265625" bestFit="1" customWidth="1"/>
    <col min="1703" max="1703" width="12.54296875" bestFit="1" customWidth="1"/>
    <col min="1704" max="1704" width="14.1796875" bestFit="1" customWidth="1"/>
    <col min="1705" max="1705" width="18.26953125" bestFit="1" customWidth="1"/>
    <col min="1706" max="1706" width="13.90625" bestFit="1" customWidth="1"/>
    <col min="1707" max="1707" width="29.90625" bestFit="1" customWidth="1"/>
    <col min="1708" max="1708" width="15.08984375" bestFit="1" customWidth="1"/>
    <col min="1709" max="1709" width="14.08984375" bestFit="1" customWidth="1"/>
    <col min="1710" max="1710" width="11.6328125" bestFit="1" customWidth="1"/>
    <col min="1711" max="1711" width="45.90625" bestFit="1" customWidth="1"/>
    <col min="1712" max="1712" width="12.7265625" bestFit="1" customWidth="1"/>
    <col min="1713" max="1713" width="9.26953125" bestFit="1" customWidth="1"/>
    <col min="1714" max="1714" width="21.81640625" bestFit="1" customWidth="1"/>
    <col min="1715" max="1715" width="11.6328125" bestFit="1" customWidth="1"/>
    <col min="1716" max="1716" width="6.08984375" bestFit="1" customWidth="1"/>
    <col min="1717" max="1717" width="14.81640625" bestFit="1" customWidth="1"/>
    <col min="1718" max="1718" width="6.08984375" bestFit="1" customWidth="1"/>
    <col min="1719" max="1719" width="15.7265625" bestFit="1" customWidth="1"/>
    <col min="1720" max="1720" width="20.54296875" bestFit="1" customWidth="1"/>
    <col min="1721" max="1721" width="33.1796875" bestFit="1" customWidth="1"/>
    <col min="1722" max="1722" width="14.90625" bestFit="1" customWidth="1"/>
    <col min="1723" max="1723" width="18.6328125" bestFit="1" customWidth="1"/>
    <col min="1724" max="1724" width="12.54296875" bestFit="1" customWidth="1"/>
    <col min="1725" max="1725" width="11.453125" bestFit="1" customWidth="1"/>
    <col min="1726" max="1726" width="15" bestFit="1" customWidth="1"/>
    <col min="1727" max="1727" width="13.7265625" bestFit="1" customWidth="1"/>
    <col min="1728" max="1728" width="14.453125" bestFit="1" customWidth="1"/>
    <col min="1729" max="1729" width="11.54296875" bestFit="1" customWidth="1"/>
    <col min="1730" max="1730" width="15" bestFit="1" customWidth="1"/>
    <col min="1731" max="1731" width="17.1796875" bestFit="1" customWidth="1"/>
    <col min="1732" max="1732" width="17.26953125" bestFit="1" customWidth="1"/>
    <col min="1733" max="1733" width="18.1796875" bestFit="1" customWidth="1"/>
    <col min="1734" max="1735" width="11.36328125" bestFit="1" customWidth="1"/>
    <col min="1736" max="1736" width="26.81640625" bestFit="1" customWidth="1"/>
    <col min="1737" max="1737" width="12.6328125" bestFit="1" customWidth="1"/>
    <col min="1738" max="1738" width="10.7265625" bestFit="1" customWidth="1"/>
    <col min="1739" max="1739" width="19.81640625" bestFit="1" customWidth="1"/>
    <col min="1740" max="1740" width="26.54296875" bestFit="1" customWidth="1"/>
    <col min="1741" max="1741" width="14.6328125" bestFit="1" customWidth="1"/>
    <col min="1742" max="1742" width="14.7265625" bestFit="1" customWidth="1"/>
    <col min="1743" max="1743" width="13.1796875" bestFit="1" customWidth="1"/>
    <col min="1744" max="1744" width="14.26953125" bestFit="1" customWidth="1"/>
    <col min="1745" max="1745" width="17.54296875" bestFit="1" customWidth="1"/>
    <col min="1746" max="1746" width="17.1796875" bestFit="1" customWidth="1"/>
    <col min="1747" max="1747" width="14.81640625" bestFit="1" customWidth="1"/>
    <col min="1748" max="1748" width="14.08984375" bestFit="1" customWidth="1"/>
    <col min="1749" max="1749" width="18.90625" bestFit="1" customWidth="1"/>
    <col min="1750" max="1750" width="11.6328125" bestFit="1" customWidth="1"/>
    <col min="1751" max="1751" width="13.7265625" bestFit="1" customWidth="1"/>
    <col min="1752" max="1752" width="15.90625" bestFit="1" customWidth="1"/>
    <col min="1753" max="1753" width="15" bestFit="1" customWidth="1"/>
    <col min="1754" max="1754" width="16.7265625" bestFit="1" customWidth="1"/>
    <col min="1755" max="1755" width="9.7265625" bestFit="1" customWidth="1"/>
    <col min="1756" max="1756" width="16.6328125" bestFit="1" customWidth="1"/>
    <col min="1757" max="1757" width="36.54296875" bestFit="1" customWidth="1"/>
    <col min="1758" max="1758" width="13.81640625" bestFit="1" customWidth="1"/>
    <col min="1759" max="1759" width="16.26953125" bestFit="1" customWidth="1"/>
    <col min="1760" max="1760" width="17.26953125" bestFit="1" customWidth="1"/>
    <col min="1761" max="1761" width="6.08984375" bestFit="1" customWidth="1"/>
    <col min="1762" max="1762" width="17.81640625" bestFit="1" customWidth="1"/>
    <col min="1763" max="1763" width="18.36328125" bestFit="1" customWidth="1"/>
    <col min="1764" max="1764" width="13.453125" bestFit="1" customWidth="1"/>
    <col min="1765" max="1765" width="9.1796875" bestFit="1" customWidth="1"/>
    <col min="1766" max="1766" width="15.90625" bestFit="1" customWidth="1"/>
    <col min="1767" max="1767" width="18.453125" bestFit="1" customWidth="1"/>
    <col min="1768" max="1768" width="8.6328125" bestFit="1" customWidth="1"/>
    <col min="1769" max="1769" width="20.90625" bestFit="1" customWidth="1"/>
    <col min="1770" max="1770" width="13.90625" bestFit="1" customWidth="1"/>
    <col min="1771" max="1771" width="12.36328125" bestFit="1" customWidth="1"/>
    <col min="1773" max="1773" width="37.26953125" bestFit="1" customWidth="1"/>
    <col min="1774" max="1774" width="17.1796875" bestFit="1" customWidth="1"/>
    <col min="1775" max="1776" width="12.08984375" bestFit="1" customWidth="1"/>
    <col min="1777" max="1777" width="16" bestFit="1" customWidth="1"/>
    <col min="1778" max="1778" width="33.54296875" bestFit="1" customWidth="1"/>
    <col min="1779" max="1779" width="32.1796875" bestFit="1" customWidth="1"/>
    <col min="1780" max="1780" width="20.6328125" bestFit="1" customWidth="1"/>
    <col min="1781" max="1781" width="21.26953125" bestFit="1" customWidth="1"/>
    <col min="1782" max="1782" width="19.08984375" bestFit="1" customWidth="1"/>
    <col min="1783" max="1783" width="19.7265625" bestFit="1" customWidth="1"/>
    <col min="1784" max="1784" width="16.453125" bestFit="1" customWidth="1"/>
    <col min="1785" max="1785" width="14.6328125" bestFit="1" customWidth="1"/>
    <col min="1786" max="1786" width="9.90625" bestFit="1" customWidth="1"/>
    <col min="1787" max="1787" width="7.08984375" bestFit="1" customWidth="1"/>
    <col min="1788" max="1788" width="15.90625" bestFit="1" customWidth="1"/>
    <col min="1789" max="1789" width="19.1796875" bestFit="1" customWidth="1"/>
    <col min="1790" max="1790" width="16" bestFit="1" customWidth="1"/>
    <col min="1791" max="1792" width="13.08984375" bestFit="1" customWidth="1"/>
    <col min="1793" max="1793" width="11.26953125" bestFit="1" customWidth="1"/>
    <col min="1794" max="1794" width="31.1796875" bestFit="1" customWidth="1"/>
    <col min="1795" max="1795" width="13.6328125" bestFit="1" customWidth="1"/>
    <col min="1796" max="1796" width="18.54296875" bestFit="1" customWidth="1"/>
    <col min="1797" max="1797" width="15.453125" bestFit="1" customWidth="1"/>
    <col min="1798" max="1798" width="9.6328125" bestFit="1" customWidth="1"/>
    <col min="1799" max="1799" width="15.81640625" bestFit="1" customWidth="1"/>
    <col min="1800" max="1800" width="14.453125" bestFit="1" customWidth="1"/>
    <col min="1801" max="1801" width="19.453125" bestFit="1" customWidth="1"/>
    <col min="1802" max="1802" width="18.81640625" bestFit="1" customWidth="1"/>
    <col min="1803" max="1803" width="14.54296875" bestFit="1" customWidth="1"/>
    <col min="1804" max="1804" width="10.453125" bestFit="1" customWidth="1"/>
    <col min="1805" max="1805" width="13" bestFit="1" customWidth="1"/>
    <col min="1806" max="1806" width="30.36328125" bestFit="1" customWidth="1"/>
    <col min="1807" max="1807" width="7.453125" bestFit="1" customWidth="1"/>
    <col min="1808" max="1808" width="15.26953125" bestFit="1" customWidth="1"/>
    <col min="1809" max="1809" width="11.90625" bestFit="1" customWidth="1"/>
    <col min="1810" max="1810" width="18.453125" bestFit="1" customWidth="1"/>
    <col min="1811" max="1811" width="14.54296875" bestFit="1" customWidth="1"/>
    <col min="1812" max="1812" width="26.81640625" bestFit="1" customWidth="1"/>
    <col min="1813" max="1813" width="15.36328125" bestFit="1" customWidth="1"/>
    <col min="1814" max="1814" width="11.08984375" bestFit="1" customWidth="1"/>
    <col min="1815" max="1815" width="17.26953125" bestFit="1" customWidth="1"/>
    <col min="1816" max="1816" width="13.26953125" bestFit="1" customWidth="1"/>
    <col min="1817" max="1817" width="14.7265625" bestFit="1" customWidth="1"/>
    <col min="1818" max="1818" width="10.08984375" bestFit="1" customWidth="1"/>
    <col min="1819" max="1819" width="9.36328125" bestFit="1" customWidth="1"/>
    <col min="1820" max="1820" width="17.08984375" bestFit="1" customWidth="1"/>
    <col min="1821" max="1821" width="18.26953125" bestFit="1" customWidth="1"/>
    <col min="1822" max="1822" width="11.08984375" bestFit="1" customWidth="1"/>
    <col min="1823" max="1823" width="18.6328125" bestFit="1" customWidth="1"/>
    <col min="1824" max="1824" width="23.26953125" bestFit="1" customWidth="1"/>
    <col min="1825" max="1825" width="21.54296875" bestFit="1" customWidth="1"/>
    <col min="1826" max="1826" width="11.54296875" bestFit="1" customWidth="1"/>
    <col min="1827" max="1827" width="23.36328125" bestFit="1" customWidth="1"/>
    <col min="1828" max="1828" width="14.90625" bestFit="1" customWidth="1"/>
    <col min="1829" max="1829" width="18.81640625" bestFit="1" customWidth="1"/>
    <col min="1830" max="1830" width="24" bestFit="1" customWidth="1"/>
    <col min="1831" max="1831" width="6.36328125" bestFit="1" customWidth="1"/>
    <col min="1832" max="1832" width="7.81640625" bestFit="1" customWidth="1"/>
    <col min="1833" max="1833" width="17" bestFit="1" customWidth="1"/>
    <col min="1834" max="1834" width="11.81640625" bestFit="1" customWidth="1"/>
    <col min="1835" max="1835" width="10.453125" bestFit="1" customWidth="1"/>
    <col min="1837" max="1837" width="20" bestFit="1" customWidth="1"/>
    <col min="1838" max="1838" width="22.26953125" bestFit="1" customWidth="1"/>
    <col min="1839" max="1839" width="19.54296875" bestFit="1" customWidth="1"/>
    <col min="1840" max="1840" width="11.81640625" bestFit="1" customWidth="1"/>
    <col min="1841" max="1841" width="15.7265625" bestFit="1" customWidth="1"/>
    <col min="1842" max="1842" width="19.7265625" bestFit="1" customWidth="1"/>
    <col min="1843" max="1843" width="24.36328125" bestFit="1" customWidth="1"/>
    <col min="1844" max="1844" width="26.26953125" bestFit="1" customWidth="1"/>
    <col min="1845" max="1845" width="24.7265625" bestFit="1" customWidth="1"/>
    <col min="1846" max="1846" width="19.90625" bestFit="1" customWidth="1"/>
    <col min="1847" max="1847" width="19.54296875" bestFit="1" customWidth="1"/>
    <col min="1848" max="1848" width="19.08984375" bestFit="1" customWidth="1"/>
    <col min="1849" max="1849" width="16.453125" bestFit="1" customWidth="1"/>
    <col min="1850" max="1850" width="18.81640625" bestFit="1" customWidth="1"/>
    <col min="1851" max="1851" width="12.7265625" bestFit="1" customWidth="1"/>
    <col min="1852" max="1852" width="13" bestFit="1" customWidth="1"/>
    <col min="1853" max="1853" width="19.7265625" bestFit="1" customWidth="1"/>
    <col min="1854" max="1854" width="20.26953125" bestFit="1" customWidth="1"/>
    <col min="1855" max="1855" width="8.453125" bestFit="1" customWidth="1"/>
    <col min="1856" max="1856" width="15.54296875" bestFit="1" customWidth="1"/>
    <col min="1857" max="1857" width="19.26953125" bestFit="1" customWidth="1"/>
    <col min="1858" max="1858" width="17.6328125" bestFit="1" customWidth="1"/>
    <col min="1859" max="1859" width="17.1796875" bestFit="1" customWidth="1"/>
    <col min="1860" max="1860" width="21.36328125" bestFit="1" customWidth="1"/>
    <col min="1861" max="1861" width="18" bestFit="1" customWidth="1"/>
    <col min="1862" max="1862" width="15.90625" bestFit="1" customWidth="1"/>
    <col min="1863" max="1863" width="24.81640625" bestFit="1" customWidth="1"/>
    <col min="1864" max="1864" width="19.1796875" bestFit="1" customWidth="1"/>
    <col min="1865" max="1865" width="21.54296875" bestFit="1" customWidth="1"/>
    <col min="1866" max="1866" width="21.6328125" bestFit="1" customWidth="1"/>
    <col min="1867" max="1867" width="13.6328125" bestFit="1" customWidth="1"/>
    <col min="1868" max="1868" width="15.81640625" bestFit="1" customWidth="1"/>
    <col min="1869" max="1870" width="12.54296875" bestFit="1" customWidth="1"/>
    <col min="1871" max="1871" width="12.26953125" bestFit="1" customWidth="1"/>
    <col min="1872" max="1872" width="31.54296875" bestFit="1" customWidth="1"/>
    <col min="1873" max="1873" width="12.453125" bestFit="1" customWidth="1"/>
    <col min="1874" max="1874" width="22.26953125" bestFit="1" customWidth="1"/>
    <col min="1875" max="1875" width="15.08984375" bestFit="1" customWidth="1"/>
    <col min="1876" max="1876" width="19.26953125" bestFit="1" customWidth="1"/>
    <col min="1877" max="1877" width="6.26953125" bestFit="1" customWidth="1"/>
    <col min="1878" max="1878" width="27.26953125" bestFit="1" customWidth="1"/>
    <col min="1879" max="1879" width="17.54296875" bestFit="1" customWidth="1"/>
    <col min="1880" max="1880" width="10.36328125" bestFit="1" customWidth="1"/>
    <col min="1881" max="1881" width="15.36328125" bestFit="1" customWidth="1"/>
    <col min="1882" max="1882" width="25.6328125" bestFit="1" customWidth="1"/>
    <col min="1883" max="1883" width="10.90625" bestFit="1" customWidth="1"/>
    <col min="1884" max="1884" width="9.7265625" bestFit="1" customWidth="1"/>
    <col min="1885" max="1885" width="12.453125" bestFit="1" customWidth="1"/>
    <col min="1886" max="1886" width="32.08984375" bestFit="1" customWidth="1"/>
    <col min="1887" max="1887" width="17.26953125" bestFit="1" customWidth="1"/>
    <col min="1888" max="1888" width="16.453125" bestFit="1" customWidth="1"/>
    <col min="1889" max="1889" width="21.36328125" bestFit="1" customWidth="1"/>
    <col min="1890" max="1890" width="13.36328125" bestFit="1" customWidth="1"/>
    <col min="1891" max="1891" width="15.54296875" bestFit="1" customWidth="1"/>
    <col min="1892" max="1892" width="15.08984375" bestFit="1" customWidth="1"/>
    <col min="1893" max="1893" width="17.1796875" bestFit="1" customWidth="1"/>
    <col min="1894" max="1894" width="16.7265625" bestFit="1" customWidth="1"/>
    <col min="1895" max="1895" width="12.90625" bestFit="1" customWidth="1"/>
    <col min="1896" max="1896" width="11.90625" bestFit="1" customWidth="1"/>
    <col min="1897" max="1897" width="21.81640625" bestFit="1" customWidth="1"/>
    <col min="1898" max="1898" width="17.08984375" bestFit="1" customWidth="1"/>
    <col min="1899" max="1899" width="29.81640625" bestFit="1" customWidth="1"/>
    <col min="1900" max="1900" width="43.1796875" bestFit="1" customWidth="1"/>
    <col min="1901" max="1901" width="37.7265625" bestFit="1" customWidth="1"/>
    <col min="1902" max="1902" width="20.36328125" bestFit="1" customWidth="1"/>
    <col min="1903" max="1903" width="22.54296875" bestFit="1" customWidth="1"/>
    <col min="1904" max="1904" width="12.90625" bestFit="1" customWidth="1"/>
    <col min="1905" max="1905" width="13.1796875" bestFit="1" customWidth="1"/>
    <col min="1906" max="1906" width="12.54296875" bestFit="1" customWidth="1"/>
    <col min="1907" max="1907" width="11.08984375" bestFit="1" customWidth="1"/>
    <col min="1908" max="1908" width="13.1796875" bestFit="1" customWidth="1"/>
    <col min="1909" max="1909" width="6.26953125" bestFit="1" customWidth="1"/>
    <col min="1910" max="1910" width="14.36328125" bestFit="1" customWidth="1"/>
    <col min="1911" max="1911" width="7.26953125" bestFit="1" customWidth="1"/>
    <col min="1912" max="1912" width="22.81640625" bestFit="1" customWidth="1"/>
    <col min="1913" max="1913" width="11" bestFit="1" customWidth="1"/>
    <col min="1914" max="1914" width="14.7265625" bestFit="1" customWidth="1"/>
    <col min="1915" max="1915" width="16.08984375" bestFit="1" customWidth="1"/>
    <col min="1916" max="1916" width="19.1796875" bestFit="1" customWidth="1"/>
    <col min="1917" max="1917" width="6.90625" bestFit="1" customWidth="1"/>
    <col min="1918" max="1918" width="19.81640625" bestFit="1" customWidth="1"/>
    <col min="1919" max="1919" width="10.36328125" bestFit="1" customWidth="1"/>
    <col min="1920" max="1920" width="14.6328125" bestFit="1" customWidth="1"/>
    <col min="1921" max="1921" width="10.81640625" bestFit="1" customWidth="1"/>
    <col min="1922" max="1922" width="23.36328125" bestFit="1" customWidth="1"/>
    <col min="1923" max="1923" width="17.26953125" bestFit="1" customWidth="1"/>
    <col min="1924" max="1924" width="18.453125" bestFit="1" customWidth="1"/>
    <col min="1925" max="1925" width="15.6328125" bestFit="1" customWidth="1"/>
    <col min="1926" max="1926" width="11.81640625" bestFit="1" customWidth="1"/>
    <col min="1927" max="1928" width="11.1796875" bestFit="1" customWidth="1"/>
    <col min="1929" max="1929" width="18.08984375" bestFit="1" customWidth="1"/>
    <col min="1930" max="1930" width="16.54296875" bestFit="1" customWidth="1"/>
    <col min="1931" max="1931" width="17.54296875" bestFit="1" customWidth="1"/>
    <col min="1932" max="1932" width="16.1796875" bestFit="1" customWidth="1"/>
    <col min="1933" max="1933" width="12.26953125" bestFit="1" customWidth="1"/>
    <col min="1934" max="1934" width="28.26953125" bestFit="1" customWidth="1"/>
    <col min="1935" max="1935" width="26.453125" bestFit="1" customWidth="1"/>
    <col min="1936" max="1936" width="3.81640625" bestFit="1" customWidth="1"/>
    <col min="1937" max="1937" width="9.36328125" bestFit="1" customWidth="1"/>
    <col min="1938" max="1938" width="19.36328125" bestFit="1" customWidth="1"/>
    <col min="1939" max="1939" width="15" bestFit="1" customWidth="1"/>
    <col min="1940" max="1940" width="16.6328125" bestFit="1" customWidth="1"/>
    <col min="1941" max="1941" width="15.36328125" bestFit="1" customWidth="1"/>
    <col min="1942" max="1942" width="8.54296875" bestFit="1" customWidth="1"/>
    <col min="1943" max="1943" width="11.1796875" bestFit="1" customWidth="1"/>
    <col min="1944" max="1944" width="8.08984375" bestFit="1" customWidth="1"/>
    <col min="1945" max="1945" width="17.26953125" bestFit="1" customWidth="1"/>
    <col min="1946" max="1946" width="12.6328125" bestFit="1" customWidth="1"/>
    <col min="1947" max="1947" width="9.90625" bestFit="1" customWidth="1"/>
    <col min="1948" max="1948" width="8.453125" bestFit="1" customWidth="1"/>
    <col min="1949" max="1949" width="11.26953125" bestFit="1" customWidth="1"/>
    <col min="1950" max="1950" width="8.453125" bestFit="1" customWidth="1"/>
    <col min="1951" max="1951" width="12.26953125" bestFit="1" customWidth="1"/>
    <col min="1952" max="1952" width="8" bestFit="1" customWidth="1"/>
    <col min="1953" max="1953" width="18.90625" bestFit="1" customWidth="1"/>
    <col min="1954" max="1954" width="18.08984375" bestFit="1" customWidth="1"/>
    <col min="1955" max="1955" width="29.08984375" bestFit="1" customWidth="1"/>
    <col min="1956" max="1956" width="12" bestFit="1" customWidth="1"/>
    <col min="1957" max="1957" width="13" bestFit="1" customWidth="1"/>
    <col min="1958" max="1958" width="18.36328125" bestFit="1" customWidth="1"/>
    <col min="1959" max="1959" width="60.1796875" bestFit="1" customWidth="1"/>
    <col min="1960" max="1960" width="27.36328125" bestFit="1" customWidth="1"/>
    <col min="1961" max="1961" width="26.54296875" bestFit="1" customWidth="1"/>
    <col min="1962" max="1962" width="6.7265625" bestFit="1" customWidth="1"/>
    <col min="1963" max="1963" width="8.54296875" bestFit="1" customWidth="1"/>
    <col min="1964" max="1964" width="9.54296875" bestFit="1" customWidth="1"/>
    <col min="1965" max="1965" width="23" bestFit="1" customWidth="1"/>
    <col min="1966" max="1966" width="30.54296875" bestFit="1" customWidth="1"/>
    <col min="1967" max="1967" width="18.54296875" bestFit="1" customWidth="1"/>
    <col min="1968" max="1968" width="16.1796875" bestFit="1" customWidth="1"/>
    <col min="1969" max="1969" width="16.08984375" bestFit="1" customWidth="1"/>
    <col min="1970" max="1970" width="15.81640625" bestFit="1" customWidth="1"/>
    <col min="1971" max="1971" width="22.54296875" bestFit="1" customWidth="1"/>
    <col min="1972" max="1972" width="15.6328125" bestFit="1" customWidth="1"/>
    <col min="1973" max="1973" width="15.26953125" bestFit="1" customWidth="1"/>
    <col min="1974" max="1974" width="11" bestFit="1" customWidth="1"/>
    <col min="1975" max="1975" width="17.6328125" bestFit="1" customWidth="1"/>
    <col min="1976" max="1976" width="15.54296875" bestFit="1" customWidth="1"/>
    <col min="1977" max="1977" width="12.453125" bestFit="1" customWidth="1"/>
    <col min="1978" max="1978" width="12.54296875" bestFit="1" customWidth="1"/>
    <col min="1979" max="1979" width="13.453125" bestFit="1" customWidth="1"/>
    <col min="1980" max="1980" width="12.7265625" bestFit="1" customWidth="1"/>
    <col min="1981" max="1981" width="16.08984375" bestFit="1" customWidth="1"/>
    <col min="1982" max="1982" width="10" bestFit="1" customWidth="1"/>
    <col min="1983" max="1983" width="11.81640625" bestFit="1" customWidth="1"/>
    <col min="1984" max="1984" width="8.26953125" bestFit="1" customWidth="1"/>
    <col min="1985" max="1985" width="17.81640625" bestFit="1" customWidth="1"/>
    <col min="1986" max="1986" width="14.6328125" bestFit="1" customWidth="1"/>
    <col min="1987" max="1987" width="6.90625" bestFit="1" customWidth="1"/>
    <col min="1988" max="1988" width="17.90625" bestFit="1" customWidth="1"/>
    <col min="1989" max="1989" width="19.54296875" bestFit="1" customWidth="1"/>
    <col min="1990" max="1990" width="17.08984375" bestFit="1" customWidth="1"/>
    <col min="1991" max="1991" width="9.81640625" bestFit="1" customWidth="1"/>
    <col min="1992" max="1992" width="13.1796875" bestFit="1" customWidth="1"/>
    <col min="1993" max="1993" width="12.36328125" bestFit="1" customWidth="1"/>
    <col min="1994" max="1994" width="18.36328125" bestFit="1" customWidth="1"/>
    <col min="1995" max="1995" width="12.36328125" bestFit="1" customWidth="1"/>
    <col min="1996" max="1996" width="10.453125" bestFit="1" customWidth="1"/>
    <col min="1997" max="1997" width="18.90625" bestFit="1" customWidth="1"/>
    <col min="1998" max="1998" width="19.54296875" bestFit="1" customWidth="1"/>
    <col min="1999" max="1999" width="15.54296875" bestFit="1" customWidth="1"/>
    <col min="2000" max="2000" width="17.81640625" bestFit="1" customWidth="1"/>
    <col min="2001" max="2001" width="25" bestFit="1" customWidth="1"/>
    <col min="2002" max="2002" width="14.54296875" bestFit="1" customWidth="1"/>
    <col min="2003" max="2003" width="11.36328125" bestFit="1" customWidth="1"/>
    <col min="2004" max="2004" width="12.08984375" bestFit="1" customWidth="1"/>
    <col min="2005" max="2005" width="12.26953125" bestFit="1" customWidth="1"/>
    <col min="2006" max="2006" width="10.81640625" bestFit="1" customWidth="1"/>
    <col min="2007" max="2007" width="5.6328125" bestFit="1" customWidth="1"/>
    <col min="2008" max="2008" width="11.26953125" bestFit="1" customWidth="1"/>
    <col min="2009" max="2009" width="12.26953125" bestFit="1" customWidth="1"/>
    <col min="2010" max="2010" width="15.36328125" bestFit="1" customWidth="1"/>
    <col min="2011" max="2011" width="10.453125" bestFit="1" customWidth="1"/>
    <col min="2012" max="2012" width="13.36328125" bestFit="1" customWidth="1"/>
    <col min="2013" max="2015" width="20.54296875" bestFit="1" customWidth="1"/>
    <col min="2016" max="2016" width="35.26953125" bestFit="1" customWidth="1"/>
    <col min="2017" max="2017" width="19.08984375" bestFit="1" customWidth="1"/>
    <col min="2018" max="2018" width="13.1796875" bestFit="1" customWidth="1"/>
    <col min="2019" max="2019" width="18" bestFit="1" customWidth="1"/>
    <col min="2020" max="2020" width="14.90625" bestFit="1" customWidth="1"/>
    <col min="2021" max="2021" width="8" bestFit="1" customWidth="1"/>
    <col min="2022" max="2022" width="14.6328125" bestFit="1" customWidth="1"/>
    <col min="2023" max="2023" width="13.453125" bestFit="1" customWidth="1"/>
    <col min="2024" max="2024" width="10.81640625" bestFit="1" customWidth="1"/>
    <col min="2025" max="2025" width="14.54296875" bestFit="1" customWidth="1"/>
    <col min="2026" max="2026" width="20.54296875" bestFit="1" customWidth="1"/>
    <col min="2027" max="2027" width="19.08984375" bestFit="1" customWidth="1"/>
    <col min="2028" max="2028" width="6.08984375" bestFit="1" customWidth="1"/>
    <col min="2029" max="2029" width="14.7265625" bestFit="1" customWidth="1"/>
    <col min="2030" max="2030" width="9.36328125" bestFit="1" customWidth="1"/>
    <col min="2031" max="2031" width="10.1796875" bestFit="1" customWidth="1"/>
    <col min="2032" max="2032" width="5.90625" bestFit="1" customWidth="1"/>
    <col min="2033" max="2033" width="16.6328125" bestFit="1" customWidth="1"/>
    <col min="2034" max="2034" width="13.1796875" bestFit="1" customWidth="1"/>
    <col min="2035" max="2035" width="8.90625" bestFit="1" customWidth="1"/>
    <col min="2036" max="2036" width="21.7265625" bestFit="1" customWidth="1"/>
    <col min="2037" max="2037" width="23" bestFit="1" customWidth="1"/>
    <col min="2038" max="2038" width="14.453125" bestFit="1" customWidth="1"/>
    <col min="2039" max="2039" width="45.90625" bestFit="1" customWidth="1"/>
    <col min="2040" max="2040" width="28.81640625" bestFit="1" customWidth="1"/>
    <col min="2041" max="2041" width="31.1796875" bestFit="1" customWidth="1"/>
    <col min="2042" max="2042" width="11" bestFit="1" customWidth="1"/>
    <col min="2043" max="2043" width="13.7265625" bestFit="1" customWidth="1"/>
    <col min="2044" max="2044" width="12.453125" bestFit="1" customWidth="1"/>
    <col min="2045" max="2045" width="10.54296875" bestFit="1" customWidth="1"/>
    <col min="2046" max="2046" width="13.81640625" bestFit="1" customWidth="1"/>
    <col min="2047" max="2047" width="12.7265625" bestFit="1" customWidth="1"/>
    <col min="2048" max="2048" width="11.36328125" bestFit="1" customWidth="1"/>
    <col min="2049" max="2049" width="13.453125" bestFit="1" customWidth="1"/>
    <col min="2050" max="2050" width="4" bestFit="1" customWidth="1"/>
    <col min="2051" max="2051" width="14.26953125" bestFit="1" customWidth="1"/>
    <col min="2052" max="2052" width="17.7265625" bestFit="1" customWidth="1"/>
    <col min="2053" max="2053" width="15" bestFit="1" customWidth="1"/>
    <col min="2054" max="2054" width="10.453125" bestFit="1" customWidth="1"/>
    <col min="2055" max="2055" width="11.6328125" bestFit="1" customWidth="1"/>
    <col min="2056" max="2056" width="36.7265625" bestFit="1" customWidth="1"/>
    <col min="2057" max="2057" width="39.453125" bestFit="1" customWidth="1"/>
    <col min="2058" max="2058" width="39.1796875" bestFit="1" customWidth="1"/>
    <col min="2059" max="2059" width="47.81640625" bestFit="1" customWidth="1"/>
    <col min="2060" max="2060" width="11.453125" bestFit="1" customWidth="1"/>
    <col min="2061" max="2061" width="14.6328125" bestFit="1" customWidth="1"/>
    <col min="2062" max="2062" width="13.1796875" bestFit="1" customWidth="1"/>
    <col min="2063" max="2063" width="7.1796875" bestFit="1" customWidth="1"/>
    <col min="2064" max="2064" width="10.26953125" bestFit="1" customWidth="1"/>
    <col min="2065" max="2065" width="18" bestFit="1" customWidth="1"/>
    <col min="2066" max="2066" width="9" bestFit="1" customWidth="1"/>
    <col min="2067" max="2067" width="18.08984375" bestFit="1" customWidth="1"/>
    <col min="2068" max="2068" width="16.81640625" bestFit="1" customWidth="1"/>
    <col min="2069" max="2069" width="12.26953125" bestFit="1" customWidth="1"/>
    <col min="2070" max="2070" width="13.7265625" bestFit="1" customWidth="1"/>
    <col min="2071" max="2071" width="12" bestFit="1" customWidth="1"/>
    <col min="2072" max="2072" width="12.1796875" bestFit="1" customWidth="1"/>
    <col min="2073" max="2073" width="33.08984375" bestFit="1" customWidth="1"/>
    <col min="2074" max="2074" width="15.54296875" bestFit="1" customWidth="1"/>
    <col min="2075" max="2075" width="8.453125" bestFit="1" customWidth="1"/>
    <col min="2076" max="2076" width="13.6328125" bestFit="1" customWidth="1"/>
    <col min="2077" max="2077" width="11.453125" bestFit="1" customWidth="1"/>
    <col min="2078" max="2078" width="9.26953125" bestFit="1" customWidth="1"/>
    <col min="2079" max="2079" width="11.08984375" bestFit="1" customWidth="1"/>
    <col min="2080" max="2080" width="7.7265625" bestFit="1" customWidth="1"/>
    <col min="2081" max="2081" width="23.26953125" bestFit="1" customWidth="1"/>
    <col min="2082" max="2082" width="15.81640625" bestFit="1" customWidth="1"/>
    <col min="2083" max="2083" width="12.36328125" bestFit="1" customWidth="1"/>
    <col min="2084" max="2084" width="8.54296875" bestFit="1" customWidth="1"/>
    <col min="2085" max="2085" width="10.1796875" bestFit="1" customWidth="1"/>
    <col min="2086" max="2086" width="10.7265625" bestFit="1" customWidth="1"/>
    <col min="2087" max="2087" width="35.7265625" bestFit="1" customWidth="1"/>
    <col min="2088" max="2088" width="15" bestFit="1" customWidth="1"/>
    <col min="2089" max="2089" width="9.54296875" bestFit="1" customWidth="1"/>
    <col min="2090" max="2090" width="11.36328125" bestFit="1" customWidth="1"/>
    <col min="2091" max="2091" width="9.90625" bestFit="1" customWidth="1"/>
    <col min="2092" max="2092" width="10.7265625" bestFit="1" customWidth="1"/>
    <col min="2093" max="2093" width="12.36328125" bestFit="1" customWidth="1"/>
    <col min="2094" max="2094" width="14.7265625" bestFit="1" customWidth="1"/>
    <col min="2095" max="2095" width="13" bestFit="1" customWidth="1"/>
    <col min="2096" max="2096" width="14.81640625" bestFit="1" customWidth="1"/>
    <col min="2097" max="2097" width="17.1796875" bestFit="1" customWidth="1"/>
    <col min="2098" max="2098" width="15.453125" bestFit="1" customWidth="1"/>
    <col min="2099" max="2099" width="30.36328125" bestFit="1" customWidth="1"/>
    <col min="2100" max="2100" width="7.26953125" bestFit="1" customWidth="1"/>
    <col min="2101" max="2101" width="14.81640625" bestFit="1" customWidth="1"/>
    <col min="2102" max="2102" width="8.08984375" bestFit="1" customWidth="1"/>
    <col min="2103" max="2103" width="32" bestFit="1" customWidth="1"/>
    <col min="2104" max="2104" width="16.453125" bestFit="1" customWidth="1"/>
    <col min="2105" max="2105" width="19.08984375" bestFit="1" customWidth="1"/>
    <col min="2106" max="2106" width="7.7265625" bestFit="1" customWidth="1"/>
    <col min="2107" max="2107" width="10.26953125" bestFit="1" customWidth="1"/>
    <col min="2108" max="2108" width="16.81640625" bestFit="1" customWidth="1"/>
    <col min="2109" max="2109" width="16.1796875" bestFit="1" customWidth="1"/>
    <col min="2110" max="2110" width="10" bestFit="1" customWidth="1"/>
    <col min="2111" max="2111" width="11.90625" bestFit="1" customWidth="1"/>
    <col min="2112" max="2112" width="7" bestFit="1" customWidth="1"/>
    <col min="2113" max="2113" width="12.7265625" bestFit="1" customWidth="1"/>
    <col min="2114" max="2114" width="14.90625" bestFit="1" customWidth="1"/>
    <col min="2115" max="2115" width="12.6328125" bestFit="1" customWidth="1"/>
    <col min="2116" max="2116" width="18.81640625" bestFit="1" customWidth="1"/>
    <col min="2117" max="2117" width="8.26953125" bestFit="1" customWidth="1"/>
    <col min="2118" max="2118" width="15" bestFit="1" customWidth="1"/>
    <col min="2119" max="2119" width="12.1796875" bestFit="1" customWidth="1"/>
    <col min="2120" max="2120" width="6.90625" bestFit="1" customWidth="1"/>
    <col min="2121" max="2121" width="17.90625" bestFit="1" customWidth="1"/>
    <col min="2122" max="2122" width="19.1796875" bestFit="1" customWidth="1"/>
    <col min="2123" max="2123" width="12" bestFit="1" customWidth="1"/>
    <col min="2124" max="2124" width="13.6328125" bestFit="1" customWidth="1"/>
    <col min="2125" max="2125" width="18.54296875" bestFit="1" customWidth="1"/>
    <col min="2126" max="2126" width="12" bestFit="1" customWidth="1"/>
    <col min="2127" max="2127" width="9.08984375" bestFit="1" customWidth="1"/>
    <col min="2128" max="2128" width="21.26953125" bestFit="1" customWidth="1"/>
    <col min="2129" max="2129" width="19.81640625" bestFit="1" customWidth="1"/>
    <col min="2130" max="2130" width="7.08984375" bestFit="1" customWidth="1"/>
    <col min="2131" max="2131" width="14.26953125" bestFit="1" customWidth="1"/>
    <col min="2132" max="2132" width="8.6328125" bestFit="1" customWidth="1"/>
    <col min="2133" max="2133" width="6.54296875" bestFit="1" customWidth="1"/>
    <col min="2134" max="2134" width="12.1796875" bestFit="1" customWidth="1"/>
    <col min="2135" max="2135" width="18.6328125" bestFit="1" customWidth="1"/>
    <col min="2136" max="2136" width="23" bestFit="1" customWidth="1"/>
    <col min="2137" max="2138" width="11.6328125" bestFit="1" customWidth="1"/>
    <col min="2139" max="2139" width="7.1796875" bestFit="1" customWidth="1"/>
    <col min="2140" max="2140" width="11.453125" bestFit="1" customWidth="1"/>
    <col min="2141" max="2141" width="21.6328125" bestFit="1" customWidth="1"/>
    <col min="2142" max="2142" width="10.36328125" bestFit="1" customWidth="1"/>
    <col min="2143" max="2143" width="16.1796875" bestFit="1" customWidth="1"/>
    <col min="2144" max="2144" width="16.26953125" bestFit="1" customWidth="1"/>
    <col min="2145" max="2145" width="12.36328125" bestFit="1" customWidth="1"/>
    <col min="2146" max="2146" width="13.6328125" bestFit="1" customWidth="1"/>
    <col min="2147" max="2147" width="20" bestFit="1" customWidth="1"/>
    <col min="2148" max="2148" width="10.453125" bestFit="1" customWidth="1"/>
    <col min="2149" max="2149" width="24.08984375" bestFit="1" customWidth="1"/>
    <col min="2150" max="2150" width="19.453125" bestFit="1" customWidth="1"/>
    <col min="2151" max="2151" width="15.54296875" bestFit="1" customWidth="1"/>
    <col min="2152" max="2152" width="7.6328125" bestFit="1" customWidth="1"/>
    <col min="2153" max="2153" width="9.1796875" bestFit="1" customWidth="1"/>
    <col min="2154" max="2154" width="9.90625" bestFit="1" customWidth="1"/>
    <col min="2155" max="2155" width="9.6328125" bestFit="1" customWidth="1"/>
    <col min="2156" max="2156" width="11.54296875" bestFit="1" customWidth="1"/>
    <col min="2157" max="2157" width="10.54296875" bestFit="1" customWidth="1"/>
    <col min="2158" max="2158" width="5.453125" bestFit="1" customWidth="1"/>
    <col min="2159" max="2159" width="16.7265625" bestFit="1" customWidth="1"/>
    <col min="2160" max="2160" width="10.54296875" bestFit="1" customWidth="1"/>
    <col min="2161" max="2161" width="24.08984375" bestFit="1" customWidth="1"/>
    <col min="2162" max="2162" width="9.26953125" bestFit="1" customWidth="1"/>
    <col min="2163" max="2163" width="19.54296875" bestFit="1" customWidth="1"/>
    <col min="2164" max="2164" width="7.26953125" bestFit="1" customWidth="1"/>
    <col min="2165" max="2165" width="9.36328125" bestFit="1" customWidth="1"/>
    <col min="2166" max="2166" width="12.1796875" bestFit="1" customWidth="1"/>
    <col min="2167" max="2167" width="9" bestFit="1" customWidth="1"/>
    <col min="2168" max="2168" width="11.453125" bestFit="1" customWidth="1"/>
    <col min="2169" max="2169" width="16.26953125" bestFit="1" customWidth="1"/>
    <col min="2170" max="2170" width="9.81640625" bestFit="1" customWidth="1"/>
    <col min="2171" max="2171" width="5.81640625" bestFit="1" customWidth="1"/>
    <col min="2172" max="2172" width="10.26953125" bestFit="1" customWidth="1"/>
    <col min="2173" max="2173" width="8.90625" bestFit="1" customWidth="1"/>
    <col min="2174" max="2174" width="12.7265625" bestFit="1" customWidth="1"/>
    <col min="2175" max="2175" width="14.7265625" bestFit="1" customWidth="1"/>
    <col min="2176" max="2176" width="16.1796875" bestFit="1" customWidth="1"/>
    <col min="2177" max="2177" width="10.90625" bestFit="1" customWidth="1"/>
    <col min="2178" max="2178" width="23" bestFit="1" customWidth="1"/>
    <col min="2179" max="2179" width="14.90625" bestFit="1" customWidth="1"/>
    <col min="2180" max="2180" width="20.6328125" bestFit="1" customWidth="1"/>
    <col min="2181" max="2181" width="17.08984375" bestFit="1" customWidth="1"/>
    <col min="2182" max="2182" width="12.6328125" bestFit="1" customWidth="1"/>
    <col min="2183" max="2183" width="10.54296875" bestFit="1" customWidth="1"/>
    <col min="2184" max="2184" width="17.26953125" bestFit="1" customWidth="1"/>
    <col min="2185" max="2185" width="6.36328125" bestFit="1" customWidth="1"/>
    <col min="2186" max="2186" width="11" bestFit="1" customWidth="1"/>
    <col min="2187" max="2187" width="23.6328125" bestFit="1" customWidth="1"/>
    <col min="2188" max="2188" width="20.453125" bestFit="1" customWidth="1"/>
    <col min="2189" max="2189" width="13.6328125" bestFit="1" customWidth="1"/>
    <col min="2190" max="2190" width="14.90625" bestFit="1" customWidth="1"/>
    <col min="2191" max="2191" width="21.08984375" bestFit="1" customWidth="1"/>
    <col min="2192" max="2192" width="23.7265625" bestFit="1" customWidth="1"/>
    <col min="2193" max="2193" width="22.6328125" bestFit="1" customWidth="1"/>
    <col min="2194" max="2194" width="23.81640625" bestFit="1" customWidth="1"/>
    <col min="2195" max="2195" width="13.08984375" bestFit="1" customWidth="1"/>
    <col min="2196" max="2196" width="22.81640625" bestFit="1" customWidth="1"/>
    <col min="2197" max="2197" width="13.7265625" bestFit="1" customWidth="1"/>
    <col min="2198" max="2198" width="20.453125" bestFit="1" customWidth="1"/>
    <col min="2199" max="2199" width="24.54296875" bestFit="1" customWidth="1"/>
    <col min="2200" max="2200" width="19" bestFit="1" customWidth="1"/>
    <col min="2201" max="2201" width="14.08984375" bestFit="1" customWidth="1"/>
    <col min="2202" max="2202" width="10.81640625" bestFit="1" customWidth="1"/>
    <col min="2203" max="2203" width="8.453125" bestFit="1" customWidth="1"/>
    <col min="2204" max="2204" width="12.7265625" bestFit="1" customWidth="1"/>
    <col min="2205" max="2205" width="11.26953125" bestFit="1" customWidth="1"/>
    <col min="2206" max="2206" width="18.26953125" bestFit="1" customWidth="1"/>
    <col min="2207" max="2207" width="22.453125" bestFit="1" customWidth="1"/>
    <col min="2208" max="2208" width="13.7265625" bestFit="1" customWidth="1"/>
    <col min="2209" max="2209" width="6.54296875" bestFit="1" customWidth="1"/>
    <col min="2210" max="2210" width="5.08984375" bestFit="1" customWidth="1"/>
    <col min="2211" max="2211" width="20.453125" bestFit="1" customWidth="1"/>
    <col min="2212" max="2212" width="27.453125" bestFit="1" customWidth="1"/>
    <col min="2213" max="2213" width="6.90625" bestFit="1" customWidth="1"/>
    <col min="2214" max="2214" width="12.36328125" bestFit="1" customWidth="1"/>
    <col min="2215" max="2215" width="12.453125" bestFit="1" customWidth="1"/>
    <col min="2216" max="2216" width="17.36328125" bestFit="1" customWidth="1"/>
    <col min="2217" max="2217" width="10.453125" bestFit="1" customWidth="1"/>
    <col min="2218" max="2218" width="6.36328125" bestFit="1" customWidth="1"/>
    <col min="2219" max="2219" width="9.26953125" bestFit="1" customWidth="1"/>
    <col min="2220" max="2220" width="27.7265625" bestFit="1" customWidth="1"/>
    <col min="2221" max="2221" width="12.26953125" bestFit="1" customWidth="1"/>
    <col min="2222" max="2222" width="11.54296875" bestFit="1" customWidth="1"/>
    <col min="2223" max="2223" width="10.08984375" bestFit="1" customWidth="1"/>
    <col min="2224" max="2224" width="14.7265625" bestFit="1" customWidth="1"/>
    <col min="2225" max="2225" width="8.36328125" bestFit="1" customWidth="1"/>
    <col min="2226" max="2226" width="13.08984375" bestFit="1" customWidth="1"/>
    <col min="2227" max="2227" width="10.26953125" bestFit="1" customWidth="1"/>
    <col min="2228" max="2228" width="11.6328125" bestFit="1" customWidth="1"/>
    <col min="2229" max="2229" width="13.6328125" bestFit="1" customWidth="1"/>
    <col min="2230" max="2230" width="7.36328125" bestFit="1" customWidth="1"/>
    <col min="2231" max="2231" width="11.1796875" bestFit="1" customWidth="1"/>
    <col min="2232" max="2232" width="12.36328125" bestFit="1" customWidth="1"/>
    <col min="2233" max="2233" width="12.7265625" bestFit="1" customWidth="1"/>
    <col min="2234" max="2234" width="10.26953125" bestFit="1" customWidth="1"/>
    <col min="2235" max="2235" width="14.7265625" bestFit="1" customWidth="1"/>
    <col min="2236" max="2236" width="17.90625" bestFit="1" customWidth="1"/>
    <col min="2237" max="2237" width="16.453125" bestFit="1" customWidth="1"/>
    <col min="2238" max="2238" width="7.26953125" bestFit="1" customWidth="1"/>
    <col min="2239" max="2239" width="7.36328125" bestFit="1" customWidth="1"/>
    <col min="2240" max="2240" width="11.36328125" bestFit="1" customWidth="1"/>
    <col min="2241" max="2241" width="10.453125" bestFit="1" customWidth="1"/>
    <col min="2242" max="2242" width="8.54296875" bestFit="1" customWidth="1"/>
    <col min="2243" max="2243" width="16.36328125" bestFit="1" customWidth="1"/>
    <col min="2244" max="2244" width="16" bestFit="1" customWidth="1"/>
    <col min="2245" max="2245" width="25.453125" bestFit="1" customWidth="1"/>
    <col min="2246" max="2246" width="19.6328125" bestFit="1" customWidth="1"/>
    <col min="2247" max="2247" width="13.26953125" bestFit="1" customWidth="1"/>
    <col min="2248" max="2248" width="13.36328125" bestFit="1" customWidth="1"/>
    <col min="2249" max="2249" width="15" bestFit="1" customWidth="1"/>
    <col min="2250" max="2250" width="15.1796875" bestFit="1" customWidth="1"/>
    <col min="2251" max="2251" width="15.36328125" bestFit="1" customWidth="1"/>
    <col min="2252" max="2252" width="20.54296875" bestFit="1" customWidth="1"/>
    <col min="2253" max="2254" width="12.6328125" bestFit="1" customWidth="1"/>
    <col min="2255" max="2255" width="6.54296875" bestFit="1" customWidth="1"/>
    <col min="2256" max="2256" width="11" bestFit="1" customWidth="1"/>
    <col min="2257" max="2257" width="9.54296875" bestFit="1" customWidth="1"/>
    <col min="2258" max="2258" width="10.1796875" bestFit="1" customWidth="1"/>
    <col min="2259" max="2260" width="11.7265625" bestFit="1" customWidth="1"/>
    <col min="2261" max="2261" width="10.26953125" bestFit="1" customWidth="1"/>
    <col min="2262" max="2262" width="6" bestFit="1" customWidth="1"/>
    <col min="2263" max="2263" width="21.90625" bestFit="1" customWidth="1"/>
    <col min="2264" max="2264" width="8.1796875" bestFit="1" customWidth="1"/>
    <col min="2265" max="2265" width="21.90625" bestFit="1" customWidth="1"/>
    <col min="2266" max="2266" width="11.81640625" bestFit="1" customWidth="1"/>
    <col min="2267" max="2267" width="5.54296875" bestFit="1" customWidth="1"/>
    <col min="2268" max="2268" width="19.1796875" bestFit="1" customWidth="1"/>
    <col min="2269" max="2269" width="9.54296875" bestFit="1" customWidth="1"/>
    <col min="2270" max="2270" width="12.90625" bestFit="1" customWidth="1"/>
    <col min="2271" max="2271" width="9.7265625" bestFit="1" customWidth="1"/>
    <col min="2272" max="2272" width="11.90625" bestFit="1" customWidth="1"/>
    <col min="2273" max="2273" width="13.54296875" bestFit="1" customWidth="1"/>
    <col min="2274" max="2274" width="9" bestFit="1" customWidth="1"/>
    <col min="2275" max="2275" width="19.1796875" bestFit="1" customWidth="1"/>
    <col min="2276" max="2276" width="8" bestFit="1" customWidth="1"/>
    <col min="2277" max="2277" width="16.7265625" bestFit="1" customWidth="1"/>
    <col min="2278" max="2278" width="18.81640625" bestFit="1" customWidth="1"/>
    <col min="2279" max="2279" width="16.453125" bestFit="1" customWidth="1"/>
    <col min="2280" max="2280" width="24.453125" bestFit="1" customWidth="1"/>
    <col min="2281" max="2281" width="7.36328125" bestFit="1" customWidth="1"/>
    <col min="2282" max="2282" width="7.90625" bestFit="1" customWidth="1"/>
    <col min="2283" max="2283" width="8" bestFit="1" customWidth="1"/>
    <col min="2284" max="2284" width="7.453125" bestFit="1" customWidth="1"/>
    <col min="2285" max="2285" width="8" bestFit="1" customWidth="1"/>
    <col min="2286" max="2286" width="5.81640625" bestFit="1" customWidth="1"/>
    <col min="2287" max="2287" width="13.6328125" bestFit="1" customWidth="1"/>
    <col min="2288" max="2288" width="9.36328125" bestFit="1" customWidth="1"/>
    <col min="2289" max="2292" width="14" bestFit="1" customWidth="1"/>
    <col min="2293" max="2293" width="14.7265625" bestFit="1" customWidth="1"/>
    <col min="2294" max="2294" width="12.453125" bestFit="1" customWidth="1"/>
    <col min="2295" max="2295" width="20.54296875" bestFit="1" customWidth="1"/>
    <col min="2296" max="2296" width="14.6328125" bestFit="1" customWidth="1"/>
    <col min="2297" max="2297" width="32.6328125" bestFit="1" customWidth="1"/>
    <col min="2298" max="2298" width="12.453125" bestFit="1" customWidth="1"/>
    <col min="2299" max="2299" width="7.453125" bestFit="1" customWidth="1"/>
    <col min="2300" max="2300" width="24.81640625" bestFit="1" customWidth="1"/>
    <col min="2301" max="2303" width="10" bestFit="1" customWidth="1"/>
    <col min="2304" max="2304" width="8.54296875" bestFit="1" customWidth="1"/>
    <col min="2305" max="2305" width="9.453125" bestFit="1" customWidth="1"/>
    <col min="2306" max="2306" width="10.08984375" bestFit="1" customWidth="1"/>
    <col min="2307" max="2307" width="7.453125" bestFit="1" customWidth="1"/>
    <col min="2308" max="2308" width="11.81640625" bestFit="1" customWidth="1"/>
    <col min="2309" max="2309" width="10.81640625" bestFit="1" customWidth="1"/>
    <col min="2310" max="2310" width="17.6328125" bestFit="1" customWidth="1"/>
    <col min="2311" max="2311" width="15.1796875" bestFit="1" customWidth="1"/>
    <col min="2312" max="2312" width="11.54296875" bestFit="1" customWidth="1"/>
    <col min="2313" max="2313" width="10.26953125" bestFit="1" customWidth="1"/>
    <col min="2314" max="2314" width="13.453125" bestFit="1" customWidth="1"/>
    <col min="2315" max="2315" width="15.1796875" bestFit="1" customWidth="1"/>
    <col min="2316" max="2316" width="37.54296875" bestFit="1" customWidth="1"/>
    <col min="2317" max="2317" width="7.90625" bestFit="1" customWidth="1"/>
    <col min="2318" max="2318" width="9.36328125" bestFit="1" customWidth="1"/>
    <col min="2319" max="2319" width="7.453125" bestFit="1" customWidth="1"/>
    <col min="2320" max="2320" width="10" bestFit="1" customWidth="1"/>
    <col min="2321" max="2321" width="19.90625" bestFit="1" customWidth="1"/>
    <col min="2322" max="2322" width="11.90625" bestFit="1" customWidth="1"/>
    <col min="2323" max="2323" width="9.26953125" bestFit="1" customWidth="1"/>
    <col min="2324" max="2324" width="11.90625" bestFit="1" customWidth="1"/>
    <col min="2325" max="2325" width="12.54296875" bestFit="1" customWidth="1"/>
    <col min="2326" max="2326" width="10.08984375" bestFit="1" customWidth="1"/>
    <col min="2327" max="2327" width="9.90625" bestFit="1" customWidth="1"/>
    <col min="2328" max="2328" width="14.1796875" bestFit="1" customWidth="1"/>
    <col min="2329" max="2329" width="18.54296875" bestFit="1" customWidth="1"/>
    <col min="2330" max="2330" width="14.7265625" bestFit="1" customWidth="1"/>
    <col min="2331" max="2331" width="19.26953125" bestFit="1" customWidth="1"/>
    <col min="2332" max="2332" width="12.7265625" bestFit="1" customWidth="1"/>
    <col min="2333" max="2333" width="10.90625" bestFit="1" customWidth="1"/>
    <col min="2334" max="2334" width="17.453125" bestFit="1" customWidth="1"/>
    <col min="2335" max="2335" width="10.08984375" bestFit="1" customWidth="1"/>
    <col min="2336" max="2336" width="9.81640625" bestFit="1" customWidth="1"/>
    <col min="2337" max="2337" width="22.90625" bestFit="1" customWidth="1"/>
    <col min="2338" max="2338" width="10.08984375" bestFit="1" customWidth="1"/>
    <col min="2339" max="2339" width="7.54296875" bestFit="1" customWidth="1"/>
    <col min="2340" max="2340" width="18.81640625" bestFit="1" customWidth="1"/>
    <col min="2341" max="2341" width="22.36328125" bestFit="1" customWidth="1"/>
    <col min="2342" max="2342" width="13.6328125" bestFit="1" customWidth="1"/>
    <col min="2343" max="2343" width="6.81640625" bestFit="1" customWidth="1"/>
    <col min="2344" max="2344" width="19.54296875" bestFit="1" customWidth="1"/>
    <col min="2345" max="2345" width="15.36328125" bestFit="1" customWidth="1"/>
    <col min="2346" max="2346" width="12.08984375" bestFit="1" customWidth="1"/>
    <col min="2347" max="2347" width="8.08984375" bestFit="1" customWidth="1"/>
    <col min="2348" max="2348" width="16.7265625" bestFit="1" customWidth="1"/>
    <col min="2349" max="2349" width="15.08984375" bestFit="1" customWidth="1"/>
    <col min="2350" max="2350" width="17.453125" bestFit="1" customWidth="1"/>
    <col min="2351" max="2351" width="14.453125" bestFit="1" customWidth="1"/>
    <col min="2352" max="2352" width="11.453125" bestFit="1" customWidth="1"/>
    <col min="2353" max="2353" width="14.90625" bestFit="1" customWidth="1"/>
    <col min="2354" max="2354" width="11.08984375" bestFit="1" customWidth="1"/>
    <col min="2355" max="2355" width="15.6328125" bestFit="1" customWidth="1"/>
    <col min="2356" max="2356" width="18.08984375" bestFit="1" customWidth="1"/>
    <col min="2357" max="2357" width="34.453125" bestFit="1" customWidth="1"/>
    <col min="2358" max="2358" width="16.36328125" bestFit="1" customWidth="1"/>
    <col min="2359" max="2359" width="11.90625" bestFit="1" customWidth="1"/>
    <col min="2360" max="2360" width="13.6328125" bestFit="1" customWidth="1"/>
    <col min="2361" max="2361" width="18.54296875" bestFit="1" customWidth="1"/>
    <col min="2362" max="2362" width="22.1796875" bestFit="1" customWidth="1"/>
    <col min="2363" max="2363" width="14.36328125" bestFit="1" customWidth="1"/>
    <col min="2364" max="2364" width="14" bestFit="1" customWidth="1"/>
    <col min="2365" max="2365" width="7" bestFit="1" customWidth="1"/>
    <col min="2366" max="2366" width="39.1796875" bestFit="1" customWidth="1"/>
    <col min="2367" max="2367" width="9.08984375" bestFit="1" customWidth="1"/>
    <col min="2368" max="2368" width="13.6328125" bestFit="1" customWidth="1"/>
    <col min="2369" max="2369" width="10" bestFit="1" customWidth="1"/>
    <col min="2370" max="2370" width="7.81640625" bestFit="1" customWidth="1"/>
    <col min="2371" max="2371" width="15.6328125" bestFit="1" customWidth="1"/>
    <col min="2372" max="2372" width="24.1796875" bestFit="1" customWidth="1"/>
    <col min="2373" max="2373" width="10.36328125" bestFit="1" customWidth="1"/>
    <col min="2374" max="2374" width="8.6328125" bestFit="1" customWidth="1"/>
    <col min="2375" max="2375" width="18.90625" bestFit="1" customWidth="1"/>
    <col min="2376" max="2376" width="15.36328125" bestFit="1" customWidth="1"/>
    <col min="2377" max="2377" width="7.1796875" bestFit="1" customWidth="1"/>
    <col min="2378" max="2378" width="14.26953125" bestFit="1" customWidth="1"/>
    <col min="2380" max="2380" width="7.90625" bestFit="1" customWidth="1"/>
    <col min="2381" max="2381" width="6.7265625" bestFit="1" customWidth="1"/>
    <col min="2382" max="2382" width="12" bestFit="1" customWidth="1"/>
    <col min="2383" max="2383" width="10.08984375" bestFit="1" customWidth="1"/>
    <col min="2384" max="2384" width="6.6328125" bestFit="1" customWidth="1"/>
    <col min="2385" max="2385" width="23" bestFit="1" customWidth="1"/>
    <col min="2386" max="2386" width="10.1796875" bestFit="1" customWidth="1"/>
    <col min="2387" max="2387" width="12.90625" bestFit="1" customWidth="1"/>
    <col min="2388" max="2388" width="14.453125" bestFit="1" customWidth="1"/>
    <col min="2389" max="2389" width="21.453125" bestFit="1" customWidth="1"/>
    <col min="2390" max="2390" width="10.08984375" bestFit="1" customWidth="1"/>
    <col min="2391" max="2391" width="12.26953125" bestFit="1" customWidth="1"/>
    <col min="2392" max="2392" width="17.36328125" bestFit="1" customWidth="1"/>
    <col min="2393" max="2393" width="24.7265625" bestFit="1" customWidth="1"/>
    <col min="2394" max="2394" width="8.54296875" bestFit="1" customWidth="1"/>
    <col min="2395" max="2395" width="30.453125" bestFit="1" customWidth="1"/>
    <col min="2396" max="2396" width="10.08984375" bestFit="1" customWidth="1"/>
    <col min="2397" max="2397" width="8.6328125" bestFit="1" customWidth="1"/>
    <col min="2398" max="2398" width="20.453125" bestFit="1" customWidth="1"/>
    <col min="2399" max="2399" width="17.6328125" bestFit="1" customWidth="1"/>
    <col min="2400" max="2400" width="11.1796875" bestFit="1" customWidth="1"/>
    <col min="2401" max="2401" width="36.7265625" bestFit="1" customWidth="1"/>
    <col min="2402" max="2402" width="9.453125" bestFit="1" customWidth="1"/>
    <col min="2403" max="2403" width="7.81640625" bestFit="1" customWidth="1"/>
    <col min="2404" max="2404" width="8.26953125" bestFit="1" customWidth="1"/>
    <col min="2405" max="2405" width="8.36328125" bestFit="1" customWidth="1"/>
    <col min="2406" max="2406" width="9.1796875" bestFit="1" customWidth="1"/>
    <col min="2407" max="2407" width="6.453125" bestFit="1" customWidth="1"/>
    <col min="2408" max="2408" width="12.90625" bestFit="1" customWidth="1"/>
    <col min="2409" max="2409" width="9.453125" bestFit="1" customWidth="1"/>
    <col min="2410" max="2410" width="10.6328125" bestFit="1" customWidth="1"/>
    <col min="2411" max="2411" width="13.36328125" bestFit="1" customWidth="1"/>
    <col min="2412" max="2412" width="11.36328125" bestFit="1" customWidth="1"/>
    <col min="2413" max="2413" width="7.81640625" bestFit="1" customWidth="1"/>
    <col min="2414" max="2414" width="10.81640625" bestFit="1" customWidth="1"/>
    <col min="2415" max="2415" width="19.1796875" bestFit="1" customWidth="1"/>
    <col min="2416" max="2416" width="20.1796875" bestFit="1" customWidth="1"/>
    <col min="2417" max="2417" width="14" bestFit="1" customWidth="1"/>
    <col min="2418" max="2418" width="17.90625" bestFit="1" customWidth="1"/>
    <col min="2419" max="2419" width="25" bestFit="1" customWidth="1"/>
    <col min="2420" max="2420" width="21.36328125" bestFit="1" customWidth="1"/>
    <col min="2421" max="2421" width="14.26953125" bestFit="1" customWidth="1"/>
    <col min="2422" max="2422" width="13.453125" bestFit="1" customWidth="1"/>
    <col min="2423" max="2423" width="11.6328125" bestFit="1" customWidth="1"/>
    <col min="2424" max="2424" width="17.6328125" bestFit="1" customWidth="1"/>
    <col min="2425" max="2425" width="8.08984375" bestFit="1" customWidth="1"/>
    <col min="2426" max="2426" width="7.54296875" bestFit="1" customWidth="1"/>
    <col min="2427" max="2427" width="10.6328125" bestFit="1" customWidth="1"/>
    <col min="2428" max="2428" width="11.54296875" bestFit="1" customWidth="1"/>
    <col min="2429" max="2429" width="21.81640625" bestFit="1" customWidth="1"/>
    <col min="2430" max="2430" width="29" bestFit="1" customWidth="1"/>
    <col min="2431" max="2431" width="31.6328125" bestFit="1" customWidth="1"/>
    <col min="2432" max="2432" width="28.7265625" bestFit="1" customWidth="1"/>
    <col min="2433" max="2433" width="12.90625" bestFit="1" customWidth="1"/>
    <col min="2434" max="2434" width="8.1796875" bestFit="1" customWidth="1"/>
    <col min="2435" max="2435" width="13.08984375" bestFit="1" customWidth="1"/>
    <col min="2436" max="2436" width="16.1796875" bestFit="1" customWidth="1"/>
    <col min="2437" max="2437" width="19.453125" bestFit="1" customWidth="1"/>
    <col min="2438" max="2438" width="20.26953125" bestFit="1" customWidth="1"/>
    <col min="2439" max="2439" width="22.26953125" bestFit="1" customWidth="1"/>
    <col min="2440" max="2440" width="12.36328125" bestFit="1" customWidth="1"/>
    <col min="2441" max="2441" width="11.6328125" bestFit="1" customWidth="1"/>
    <col min="2442" max="2442" width="16.08984375" bestFit="1" customWidth="1"/>
    <col min="2443" max="2443" width="12.6328125" bestFit="1" customWidth="1"/>
    <col min="2444" max="2444" width="13.54296875" bestFit="1" customWidth="1"/>
    <col min="2445" max="2445" width="13.26953125" bestFit="1" customWidth="1"/>
    <col min="2446" max="2446" width="10.6328125" bestFit="1" customWidth="1"/>
    <col min="2447" max="2447" width="11.08984375" bestFit="1" customWidth="1"/>
    <col min="2448" max="2448" width="11.54296875" bestFit="1" customWidth="1"/>
    <col min="2449" max="2449" width="14.1796875" bestFit="1" customWidth="1"/>
    <col min="2450" max="2450" width="12.90625" bestFit="1" customWidth="1"/>
    <col min="2451" max="2451" width="31.6328125" bestFit="1" customWidth="1"/>
    <col min="2452" max="2452" width="15.81640625" bestFit="1" customWidth="1"/>
    <col min="2453" max="2453" width="10.90625" bestFit="1" customWidth="1"/>
    <col min="2454" max="2454" width="14" bestFit="1" customWidth="1"/>
    <col min="2455" max="2455" width="15.36328125" bestFit="1" customWidth="1"/>
    <col min="2456" max="2456" width="11" bestFit="1" customWidth="1"/>
    <col min="2457" max="2457" width="11.08984375" bestFit="1" customWidth="1"/>
    <col min="2458" max="2458" width="16.08984375" bestFit="1" customWidth="1"/>
    <col min="2459" max="2459" width="10.26953125" bestFit="1" customWidth="1"/>
    <col min="2460" max="2460" width="8.6328125" bestFit="1" customWidth="1"/>
    <col min="2461" max="2461" width="8" bestFit="1" customWidth="1"/>
    <col min="2462" max="2462" width="8.1796875" bestFit="1" customWidth="1"/>
    <col min="2463" max="2463" width="8.54296875" bestFit="1" customWidth="1"/>
    <col min="2465" max="2465" width="22.1796875" bestFit="1" customWidth="1"/>
    <col min="2466" max="2466" width="12.6328125" bestFit="1" customWidth="1"/>
    <col min="2467" max="2467" width="7.54296875" bestFit="1" customWidth="1"/>
    <col min="2468" max="2468" width="8.26953125" bestFit="1" customWidth="1"/>
    <col min="2469" max="2469" width="8" bestFit="1" customWidth="1"/>
    <col min="2470" max="2470" width="12.36328125" bestFit="1" customWidth="1"/>
    <col min="2471" max="2471" width="7.7265625" bestFit="1" customWidth="1"/>
    <col min="2472" max="2473" width="13.7265625" bestFit="1" customWidth="1"/>
    <col min="2474" max="2474" width="12.1796875" bestFit="1" customWidth="1"/>
    <col min="2475" max="2475" width="28.08984375" bestFit="1" customWidth="1"/>
    <col min="2476" max="2476" width="14" bestFit="1" customWidth="1"/>
    <col min="2477" max="2477" width="7.81640625" bestFit="1" customWidth="1"/>
    <col min="2478" max="2478" width="7.1796875" bestFit="1" customWidth="1"/>
    <col min="2479" max="2479" width="12.54296875" bestFit="1" customWidth="1"/>
    <col min="2480" max="2480" width="9.90625" bestFit="1" customWidth="1"/>
    <col min="2481" max="2481" width="15.54296875" bestFit="1" customWidth="1"/>
    <col min="2482" max="2482" width="6.6328125" bestFit="1" customWidth="1"/>
    <col min="2483" max="2483" width="10.7265625" bestFit="1" customWidth="1"/>
    <col min="2484" max="2484" width="9.90625" bestFit="1" customWidth="1"/>
    <col min="2485" max="2485" width="30.1796875" bestFit="1" customWidth="1"/>
    <col min="2486" max="2486" width="23.26953125" bestFit="1" customWidth="1"/>
    <col min="2487" max="2487" width="36.36328125" bestFit="1" customWidth="1"/>
    <col min="2488" max="2488" width="9.26953125" bestFit="1" customWidth="1"/>
    <col min="2489" max="2489" width="11.453125" bestFit="1" customWidth="1"/>
    <col min="2490" max="2490" width="11.54296875" bestFit="1" customWidth="1"/>
    <col min="2491" max="2491" width="13" bestFit="1" customWidth="1"/>
    <col min="2492" max="2492" width="16.81640625" bestFit="1" customWidth="1"/>
    <col min="2493" max="2493" width="28.7265625" bestFit="1" customWidth="1"/>
    <col min="2494" max="2494" width="30.90625" bestFit="1" customWidth="1"/>
    <col min="2495" max="2495" width="22.36328125" bestFit="1" customWidth="1"/>
    <col min="2496" max="2496" width="28.6328125" bestFit="1" customWidth="1"/>
    <col min="2497" max="2497" width="27.6328125" bestFit="1" customWidth="1"/>
    <col min="2498" max="2498" width="35.81640625" bestFit="1" customWidth="1"/>
    <col min="2499" max="2499" width="21.90625" bestFit="1" customWidth="1"/>
    <col min="2500" max="2500" width="21.54296875" bestFit="1" customWidth="1"/>
    <col min="2501" max="2501" width="21.453125" bestFit="1" customWidth="1"/>
    <col min="2502" max="2502" width="18.1796875" bestFit="1" customWidth="1"/>
    <col min="2503" max="2503" width="27.453125" bestFit="1" customWidth="1"/>
    <col min="2504" max="2504" width="10" bestFit="1" customWidth="1"/>
    <col min="2505" max="2505" width="39.7265625" bestFit="1" customWidth="1"/>
    <col min="2506" max="2506" width="38.81640625" bestFit="1" customWidth="1"/>
    <col min="2507" max="2507" width="38.54296875" bestFit="1" customWidth="1"/>
    <col min="2508" max="2508" width="32.6328125" bestFit="1" customWidth="1"/>
    <col min="2509" max="2509" width="42" bestFit="1" customWidth="1"/>
    <col min="2510" max="2510" width="37.26953125" bestFit="1" customWidth="1"/>
    <col min="2511" max="2511" width="9.54296875" bestFit="1" customWidth="1"/>
    <col min="2512" max="2512" width="17.453125" bestFit="1" customWidth="1"/>
    <col min="2513" max="2513" width="16" bestFit="1" customWidth="1"/>
    <col min="2514" max="2514" width="10.453125" bestFit="1" customWidth="1"/>
    <col min="2515" max="2515" width="16.26953125" bestFit="1" customWidth="1"/>
    <col min="2516" max="2516" width="8.36328125" bestFit="1" customWidth="1"/>
    <col min="2517" max="2517" width="10.81640625" bestFit="1" customWidth="1"/>
    <col min="2518" max="2518" width="6.54296875" bestFit="1" customWidth="1"/>
    <col min="2519" max="2519" width="14" bestFit="1" customWidth="1"/>
    <col min="2520" max="2520" width="21.1796875" bestFit="1" customWidth="1"/>
    <col min="2521" max="2521" width="11.7265625" bestFit="1" customWidth="1"/>
    <col min="2522" max="2522" width="18.6328125" bestFit="1" customWidth="1"/>
    <col min="2523" max="2523" width="9" bestFit="1" customWidth="1"/>
    <col min="2524" max="2524" width="10.54296875" bestFit="1" customWidth="1"/>
    <col min="2525" max="2525" width="11.08984375" bestFit="1" customWidth="1"/>
    <col min="2526" max="2527" width="9.81640625" bestFit="1" customWidth="1"/>
    <col min="2528" max="2528" width="13.81640625" bestFit="1" customWidth="1"/>
    <col min="2529" max="2529" width="7.90625" bestFit="1" customWidth="1"/>
    <col min="2530" max="2530" width="15.26953125" bestFit="1" customWidth="1"/>
    <col min="2531" max="2531" width="7.7265625" bestFit="1" customWidth="1"/>
    <col min="2532" max="2532" width="15.54296875" bestFit="1" customWidth="1"/>
    <col min="2533" max="2533" width="11.453125" bestFit="1" customWidth="1"/>
    <col min="2534" max="2534" width="7.26953125" bestFit="1" customWidth="1"/>
    <col min="2535" max="2535" width="10.6328125" bestFit="1" customWidth="1"/>
    <col min="2536" max="2536" width="10.453125" bestFit="1" customWidth="1"/>
    <col min="2537" max="2537" width="23" bestFit="1" customWidth="1"/>
    <col min="2538" max="2538" width="22.90625" bestFit="1" customWidth="1"/>
    <col min="2539" max="2539" width="18.7265625" bestFit="1" customWidth="1"/>
    <col min="2540" max="2540" width="20.36328125" bestFit="1" customWidth="1"/>
    <col min="2541" max="2541" width="11.81640625" bestFit="1" customWidth="1"/>
    <col min="2542" max="2542" width="33.7265625" bestFit="1" customWidth="1"/>
    <col min="2543" max="2543" width="13.90625" bestFit="1" customWidth="1"/>
    <col min="2544" max="2544" width="12.36328125" bestFit="1" customWidth="1"/>
    <col min="2545" max="2545" width="8.1796875" bestFit="1" customWidth="1"/>
    <col min="2546" max="2546" width="10.90625" bestFit="1" customWidth="1"/>
    <col min="2547" max="2547" width="13.81640625" bestFit="1" customWidth="1"/>
    <col min="2548" max="2548" width="12.26953125" bestFit="1" customWidth="1"/>
    <col min="2549" max="2549" width="13.36328125" bestFit="1" customWidth="1"/>
    <col min="2550" max="2550" width="13.7265625" bestFit="1" customWidth="1"/>
    <col min="2551" max="2551" width="9.08984375" bestFit="1" customWidth="1"/>
    <col min="2552" max="2552" width="13.7265625" bestFit="1" customWidth="1"/>
    <col min="2553" max="2553" width="10.1796875" bestFit="1" customWidth="1"/>
    <col min="2554" max="2554" width="14" bestFit="1" customWidth="1"/>
    <col min="2555" max="2555" width="14.7265625" bestFit="1" customWidth="1"/>
    <col min="2556" max="2556" width="15.7265625" bestFit="1" customWidth="1"/>
    <col min="2557" max="2557" width="15.08984375" bestFit="1" customWidth="1"/>
    <col min="2558" max="2558" width="17.7265625" bestFit="1" customWidth="1"/>
    <col min="2559" max="2559" width="14.90625" bestFit="1" customWidth="1"/>
    <col min="2560" max="2560" width="10" bestFit="1" customWidth="1"/>
    <col min="2562" max="2562" width="13.36328125" bestFit="1" customWidth="1"/>
    <col min="2563" max="2563" width="17.6328125" bestFit="1" customWidth="1"/>
    <col min="2564" max="2564" width="14.1796875" bestFit="1" customWidth="1"/>
    <col min="2565" max="2565" width="15.36328125" bestFit="1" customWidth="1"/>
    <col min="2566" max="2566" width="7.26953125" bestFit="1" customWidth="1"/>
    <col min="2567" max="2567" width="27.6328125" bestFit="1" customWidth="1"/>
    <col min="2568" max="2568" width="10.453125" bestFit="1" customWidth="1"/>
    <col min="2569" max="2569" width="17" bestFit="1" customWidth="1"/>
    <col min="2570" max="2570" width="12.54296875" bestFit="1" customWidth="1"/>
    <col min="2571" max="2571" width="13.1796875" bestFit="1" customWidth="1"/>
    <col min="2572" max="2572" width="31.453125" bestFit="1" customWidth="1"/>
    <col min="2573" max="2573" width="18.1796875" bestFit="1" customWidth="1"/>
    <col min="2574" max="2574" width="11" bestFit="1" customWidth="1"/>
    <col min="2575" max="2575" width="11.36328125" bestFit="1" customWidth="1"/>
    <col min="2576" max="2576" width="10.54296875" bestFit="1" customWidth="1"/>
    <col min="2577" max="2577" width="13.08984375" bestFit="1" customWidth="1"/>
    <col min="2578" max="2578" width="9.90625" bestFit="1" customWidth="1"/>
    <col min="2579" max="2579" width="11.453125" bestFit="1" customWidth="1"/>
    <col min="2580" max="2580" width="19.36328125" bestFit="1" customWidth="1"/>
    <col min="2581" max="2581" width="13.26953125" bestFit="1" customWidth="1"/>
    <col min="2582" max="2582" width="21.08984375" bestFit="1" customWidth="1"/>
    <col min="2583" max="2583" width="16.81640625" bestFit="1" customWidth="1"/>
    <col min="2584" max="2584" width="32.90625" bestFit="1" customWidth="1"/>
    <col min="2585" max="2585" width="12.6328125" bestFit="1" customWidth="1"/>
    <col min="2586" max="2586" width="9.6328125" bestFit="1" customWidth="1"/>
    <col min="2587" max="2587" width="11.7265625" bestFit="1" customWidth="1"/>
    <col min="2588" max="2588" width="9.81640625" bestFit="1" customWidth="1"/>
    <col min="2589" max="2589" width="11.81640625" bestFit="1" customWidth="1"/>
    <col min="2590" max="2590" width="10.7265625" bestFit="1" customWidth="1"/>
    <col min="2591" max="2591" width="14" bestFit="1" customWidth="1"/>
    <col min="2592" max="2592" width="21.54296875" bestFit="1" customWidth="1"/>
    <col min="2593" max="2593" width="8.54296875" bestFit="1" customWidth="1"/>
    <col min="2594" max="2594" width="9.1796875" bestFit="1" customWidth="1"/>
    <col min="2595" max="2595" width="33.54296875" bestFit="1" customWidth="1"/>
    <col min="2596" max="2596" width="22.1796875" bestFit="1" customWidth="1"/>
    <col min="2597" max="2597" width="12.90625" bestFit="1" customWidth="1"/>
    <col min="2598" max="2598" width="14.1796875" bestFit="1" customWidth="1"/>
    <col min="2599" max="2600" width="9" bestFit="1" customWidth="1"/>
    <col min="2601" max="2601" width="7.54296875" bestFit="1" customWidth="1"/>
    <col min="2602" max="2602" width="8" bestFit="1" customWidth="1"/>
    <col min="2603" max="2603" width="18.08984375" bestFit="1" customWidth="1"/>
    <col min="2604" max="2604" width="32.90625" bestFit="1" customWidth="1"/>
    <col min="2605" max="2605" width="19.7265625" bestFit="1" customWidth="1"/>
    <col min="2606" max="2606" width="11.08984375" bestFit="1" customWidth="1"/>
    <col min="2607" max="2607" width="39" bestFit="1" customWidth="1"/>
    <col min="2608" max="2608" width="8.6328125" bestFit="1" customWidth="1"/>
    <col min="2609" max="2609" width="9" bestFit="1" customWidth="1"/>
    <col min="2610" max="2610" width="14" bestFit="1" customWidth="1"/>
    <col min="2611" max="2611" width="7.54296875" bestFit="1" customWidth="1"/>
    <col min="2612" max="2612" width="9.90625" bestFit="1" customWidth="1"/>
    <col min="2613" max="2613" width="10.6328125" bestFit="1" customWidth="1"/>
    <col min="2614" max="2614" width="19.90625" bestFit="1" customWidth="1"/>
    <col min="2615" max="2615" width="18.26953125" bestFit="1" customWidth="1"/>
    <col min="2616" max="2616" width="13.7265625" bestFit="1" customWidth="1"/>
    <col min="2617" max="2617" width="26.26953125" bestFit="1" customWidth="1"/>
    <col min="2618" max="2618" width="16.08984375" bestFit="1" customWidth="1"/>
    <col min="2619" max="2619" width="7" bestFit="1" customWidth="1"/>
    <col min="2620" max="2620" width="5.54296875" bestFit="1" customWidth="1"/>
    <col min="2621" max="2621" width="14.7265625" bestFit="1" customWidth="1"/>
    <col min="2622" max="2622" width="49.7265625" bestFit="1" customWidth="1"/>
    <col min="2623" max="2623" width="29.90625" bestFit="1" customWidth="1"/>
    <col min="2624" max="2624" width="27.7265625" bestFit="1" customWidth="1"/>
    <col min="2625" max="2625" width="26.54296875" bestFit="1" customWidth="1"/>
    <col min="2626" max="2626" width="32.08984375" bestFit="1" customWidth="1"/>
    <col min="2627" max="2627" width="18.90625" bestFit="1" customWidth="1"/>
    <col min="2628" max="2628" width="20.1796875" bestFit="1" customWidth="1"/>
    <col min="2629" max="2629" width="18.54296875" bestFit="1" customWidth="1"/>
    <col min="2630" max="2630" width="14.36328125" bestFit="1" customWidth="1"/>
    <col min="2631" max="2631" width="22" bestFit="1" customWidth="1"/>
    <col min="2632" max="2632" width="22.6328125" bestFit="1" customWidth="1"/>
    <col min="2633" max="2633" width="18.54296875" bestFit="1" customWidth="1"/>
    <col min="2634" max="2634" width="14.26953125" bestFit="1" customWidth="1"/>
    <col min="2635" max="2635" width="17" bestFit="1" customWidth="1"/>
    <col min="2636" max="2636" width="8" bestFit="1" customWidth="1"/>
    <col min="2637" max="2637" width="21.453125" bestFit="1" customWidth="1"/>
    <col min="2638" max="2638" width="16" bestFit="1" customWidth="1"/>
    <col min="2639" max="2639" width="14.08984375" bestFit="1" customWidth="1"/>
    <col min="2640" max="2640" width="12.453125" bestFit="1" customWidth="1"/>
    <col min="2641" max="2641" width="10.81640625" bestFit="1" customWidth="1"/>
    <col min="2642" max="2642" width="16.36328125" bestFit="1" customWidth="1"/>
    <col min="2643" max="2643" width="18.81640625" bestFit="1" customWidth="1"/>
    <col min="2644" max="2644" width="22.6328125" bestFit="1" customWidth="1"/>
    <col min="2645" max="2645" width="40" bestFit="1" customWidth="1"/>
    <col min="2646" max="2646" width="35.1796875" bestFit="1" customWidth="1"/>
    <col min="2647" max="2647" width="29.6328125" bestFit="1" customWidth="1"/>
    <col min="2648" max="2648" width="26.81640625" bestFit="1" customWidth="1"/>
    <col min="2649" max="2649" width="26.6328125" bestFit="1" customWidth="1"/>
    <col min="2650" max="2650" width="27.7265625" bestFit="1" customWidth="1"/>
    <col min="2651" max="2651" width="34.6328125" bestFit="1" customWidth="1"/>
    <col min="2652" max="2652" width="40.453125" bestFit="1" customWidth="1"/>
    <col min="2653" max="2653" width="23.36328125" bestFit="1" customWidth="1"/>
    <col min="2654" max="2654" width="18.1796875" bestFit="1" customWidth="1"/>
    <col min="2655" max="2655" width="20.453125" bestFit="1" customWidth="1"/>
    <col min="2656" max="2656" width="11.36328125" bestFit="1" customWidth="1"/>
    <col min="2657" max="2657" width="25" bestFit="1" customWidth="1"/>
    <col min="2658" max="2658" width="23.54296875" bestFit="1" customWidth="1"/>
    <col min="2659" max="2659" width="22.6328125" bestFit="1" customWidth="1"/>
    <col min="2660" max="2660" width="14" bestFit="1" customWidth="1"/>
    <col min="2661" max="2661" width="20.453125" bestFit="1" customWidth="1"/>
    <col min="2662" max="2662" width="21.36328125" bestFit="1" customWidth="1"/>
    <col min="2663" max="2663" width="11.81640625" bestFit="1" customWidth="1"/>
    <col min="2664" max="2664" width="13.54296875" bestFit="1" customWidth="1"/>
    <col min="2665" max="2665" width="12.36328125" bestFit="1" customWidth="1"/>
    <col min="2666" max="2666" width="15" bestFit="1" customWidth="1"/>
    <col min="2667" max="2667" width="14.90625" bestFit="1" customWidth="1"/>
    <col min="2668" max="2668" width="10.6328125" bestFit="1" customWidth="1"/>
    <col min="2669" max="2669" width="13.08984375" bestFit="1" customWidth="1"/>
    <col min="2670" max="2670" width="53.90625" bestFit="1" customWidth="1"/>
    <col min="2671" max="2671" width="21.1796875" bestFit="1" customWidth="1"/>
    <col min="2672" max="2672" width="20.26953125" bestFit="1" customWidth="1"/>
    <col min="2673" max="2673" width="13.7265625" bestFit="1" customWidth="1"/>
    <col min="2674" max="2674" width="12.08984375" bestFit="1" customWidth="1"/>
    <col min="2675" max="2675" width="27.54296875" bestFit="1" customWidth="1"/>
    <col min="2676" max="2676" width="17" bestFit="1" customWidth="1"/>
    <col min="2677" max="2677" width="25.6328125" bestFit="1" customWidth="1"/>
    <col min="2678" max="2678" width="17.90625" bestFit="1" customWidth="1"/>
    <col min="2679" max="2679" width="13.54296875" bestFit="1" customWidth="1"/>
    <col min="2680" max="2680" width="22.7265625" bestFit="1" customWidth="1"/>
    <col min="2681" max="2681" width="15.08984375" bestFit="1" customWidth="1"/>
    <col min="2682" max="2682" width="11.6328125" bestFit="1" customWidth="1"/>
    <col min="2683" max="2683" width="26.453125" bestFit="1" customWidth="1"/>
    <col min="2684" max="2684" width="11" bestFit="1" customWidth="1"/>
    <col min="2685" max="2685" width="29.36328125" bestFit="1" customWidth="1"/>
    <col min="2686" max="2686" width="11.7265625" bestFit="1" customWidth="1"/>
    <col min="2687" max="2687" width="12.6328125" bestFit="1" customWidth="1"/>
    <col min="2688" max="2688" width="18.6328125" bestFit="1" customWidth="1"/>
    <col min="2689" max="2689" width="28.36328125" bestFit="1" customWidth="1"/>
    <col min="2690" max="2690" width="33.1796875" bestFit="1" customWidth="1"/>
    <col min="2691" max="2691" width="20.81640625" bestFit="1" customWidth="1"/>
    <col min="2692" max="2692" width="14" bestFit="1" customWidth="1"/>
    <col min="2693" max="2693" width="15.08984375" bestFit="1" customWidth="1"/>
    <col min="2694" max="2694" width="14.54296875" bestFit="1" customWidth="1"/>
    <col min="2695" max="2695" width="25.26953125" bestFit="1" customWidth="1"/>
    <col min="2696" max="2696" width="12.26953125" bestFit="1" customWidth="1"/>
    <col min="2697" max="2697" width="9.26953125" bestFit="1" customWidth="1"/>
    <col min="2698" max="2698" width="15.1796875" bestFit="1" customWidth="1"/>
    <col min="2699" max="2699" width="11.36328125" bestFit="1" customWidth="1"/>
    <col min="2700" max="2700" width="16.7265625" bestFit="1" customWidth="1"/>
    <col min="2701" max="2701" width="13.54296875" bestFit="1" customWidth="1"/>
    <col min="2702" max="2702" width="13.81640625" bestFit="1" customWidth="1"/>
    <col min="2703" max="2703" width="16.453125" bestFit="1" customWidth="1"/>
    <col min="2704" max="2704" width="12.6328125" bestFit="1" customWidth="1"/>
    <col min="2705" max="2705" width="16.1796875" bestFit="1" customWidth="1"/>
    <col min="2706" max="2706" width="21.81640625" bestFit="1" customWidth="1"/>
    <col min="2707" max="2707" width="14.1796875" bestFit="1" customWidth="1"/>
    <col min="2708" max="2708" width="19.54296875" bestFit="1" customWidth="1"/>
    <col min="2709" max="2709" width="18.36328125" bestFit="1" customWidth="1"/>
    <col min="2710" max="2710" width="15.08984375" bestFit="1" customWidth="1"/>
    <col min="2711" max="2711" width="18.36328125" bestFit="1" customWidth="1"/>
    <col min="2712" max="2712" width="14.90625" bestFit="1" customWidth="1"/>
    <col min="2713" max="2713" width="15.90625" bestFit="1" customWidth="1"/>
    <col min="2714" max="2714" width="46.7265625" bestFit="1" customWidth="1"/>
    <col min="2715" max="2715" width="15" bestFit="1" customWidth="1"/>
    <col min="2716" max="2716" width="34.08984375" bestFit="1" customWidth="1"/>
    <col min="2717" max="2717" width="14.81640625" bestFit="1" customWidth="1"/>
    <col min="2718" max="2718" width="9.81640625" bestFit="1" customWidth="1"/>
    <col min="2719" max="2719" width="18.54296875" bestFit="1" customWidth="1"/>
    <col min="2720" max="2720" width="12" bestFit="1" customWidth="1"/>
    <col min="2721" max="2721" width="19.26953125" bestFit="1" customWidth="1"/>
    <col min="2722" max="2722" width="18.1796875" bestFit="1" customWidth="1"/>
    <col min="2723" max="2723" width="22" bestFit="1" customWidth="1"/>
    <col min="2724" max="2724" width="21.81640625" bestFit="1" customWidth="1"/>
    <col min="2725" max="2725" width="9.08984375" bestFit="1" customWidth="1"/>
    <col min="2726" max="2726" width="13.453125" bestFit="1" customWidth="1"/>
    <col min="2727" max="2727" width="28.7265625" bestFit="1" customWidth="1"/>
    <col min="2728" max="2728" width="18.26953125" bestFit="1" customWidth="1"/>
    <col min="2729" max="2729" width="9.08984375" bestFit="1" customWidth="1"/>
    <col min="2730" max="2730" width="17" bestFit="1" customWidth="1"/>
    <col min="2731" max="2731" width="13.90625" bestFit="1" customWidth="1"/>
    <col min="2732" max="2732" width="24.26953125" bestFit="1" customWidth="1"/>
    <col min="2733" max="2733" width="26.6328125" bestFit="1" customWidth="1"/>
    <col min="2734" max="2734" width="28.81640625" bestFit="1" customWidth="1"/>
    <col min="2735" max="2735" width="21.36328125" bestFit="1" customWidth="1"/>
    <col min="2736" max="2736" width="40.6328125" bestFit="1" customWidth="1"/>
    <col min="2737" max="2737" width="19.26953125" bestFit="1" customWidth="1"/>
    <col min="2738" max="2738" width="19.6328125" bestFit="1" customWidth="1"/>
    <col min="2739" max="2739" width="22.36328125" bestFit="1" customWidth="1"/>
    <col min="2740" max="2740" width="21.36328125" bestFit="1" customWidth="1"/>
    <col min="2741" max="2741" width="13.36328125" bestFit="1" customWidth="1"/>
    <col min="2742" max="2742" width="17.36328125" bestFit="1" customWidth="1"/>
    <col min="2743" max="2743" width="15.08984375" bestFit="1" customWidth="1"/>
    <col min="2744" max="2744" width="18.81640625" bestFit="1" customWidth="1"/>
    <col min="2745" max="2745" width="22.6328125" bestFit="1" customWidth="1"/>
    <col min="2746" max="2746" width="14.453125" bestFit="1" customWidth="1"/>
    <col min="2747" max="2747" width="18.453125" bestFit="1" customWidth="1"/>
    <col min="2748" max="2748" width="9" bestFit="1" customWidth="1"/>
    <col min="2749" max="2749" width="14.36328125" bestFit="1" customWidth="1"/>
    <col min="2750" max="2750" width="13.1796875" bestFit="1" customWidth="1"/>
    <col min="2751" max="2751" width="17.7265625" bestFit="1" customWidth="1"/>
    <col min="2752" max="2752" width="10" bestFit="1" customWidth="1"/>
    <col min="2753" max="2753" width="15.81640625" bestFit="1" customWidth="1"/>
    <col min="2754" max="2754" width="9" bestFit="1" customWidth="1"/>
    <col min="2755" max="2755" width="15.26953125" bestFit="1" customWidth="1"/>
    <col min="2756" max="2756" width="24.1796875" bestFit="1" customWidth="1"/>
    <col min="2757" max="2757" width="11.90625" bestFit="1" customWidth="1"/>
    <col min="2758" max="2758" width="36.54296875" bestFit="1" customWidth="1"/>
    <col min="2759" max="2759" width="56.90625" bestFit="1" customWidth="1"/>
    <col min="2760" max="2760" width="52.08984375" bestFit="1" customWidth="1"/>
    <col min="2761" max="2761" width="23.54296875" bestFit="1" customWidth="1"/>
    <col min="2762" max="2762" width="18.453125" bestFit="1" customWidth="1"/>
    <col min="2763" max="2763" width="10.54296875" bestFit="1" customWidth="1"/>
    <col min="2764" max="2764" width="10.6328125" bestFit="1" customWidth="1"/>
    <col min="2765" max="2765" width="24.08984375" bestFit="1" customWidth="1"/>
    <col min="2766" max="2766" width="10.81640625" bestFit="1" customWidth="1"/>
    <col min="2767" max="2767" width="20.1796875" bestFit="1" customWidth="1"/>
    <col min="2768" max="2768" width="14.36328125" bestFit="1" customWidth="1"/>
    <col min="2769" max="2769" width="19.08984375" bestFit="1" customWidth="1"/>
    <col min="2770" max="2770" width="16.453125" bestFit="1" customWidth="1"/>
    <col min="2771" max="2771" width="15.6328125" bestFit="1" customWidth="1"/>
    <col min="2772" max="2772" width="14.1796875" bestFit="1" customWidth="1"/>
    <col min="2773" max="2773" width="16" bestFit="1" customWidth="1"/>
    <col min="2774" max="2774" width="22.26953125" bestFit="1" customWidth="1"/>
    <col min="2775" max="2775" width="15" bestFit="1" customWidth="1"/>
    <col min="2776" max="2776" width="11.453125" bestFit="1" customWidth="1"/>
    <col min="2777" max="2777" width="9.90625" bestFit="1" customWidth="1"/>
    <col min="2778" max="2778" width="14.453125" bestFit="1" customWidth="1"/>
    <col min="2779" max="2779" width="16.08984375" bestFit="1" customWidth="1"/>
    <col min="2780" max="2780" width="14.54296875" bestFit="1" customWidth="1"/>
    <col min="2781" max="2781" width="25" bestFit="1" customWidth="1"/>
    <col min="2782" max="2782" width="18" bestFit="1" customWidth="1"/>
    <col min="2783" max="2783" width="14.08984375" bestFit="1" customWidth="1"/>
    <col min="2784" max="2784" width="10.1796875" bestFit="1" customWidth="1"/>
    <col min="2785" max="2785" width="11.90625" bestFit="1" customWidth="1"/>
    <col min="2786" max="2786" width="10.26953125" bestFit="1" customWidth="1"/>
    <col min="2787" max="2787" width="35" bestFit="1" customWidth="1"/>
    <col min="2788" max="2788" width="11.90625" bestFit="1" customWidth="1"/>
    <col min="2789" max="2789" width="10.36328125" bestFit="1" customWidth="1"/>
    <col min="2790" max="2790" width="16.6328125" bestFit="1" customWidth="1"/>
    <col min="2791" max="2791" width="34.08984375" bestFit="1" customWidth="1"/>
    <col min="2792" max="2792" width="28.453125" bestFit="1" customWidth="1"/>
    <col min="2793" max="2793" width="27.6328125" bestFit="1" customWidth="1"/>
    <col min="2794" max="2794" width="17.6328125" bestFit="1" customWidth="1"/>
    <col min="2795" max="2795" width="19.36328125" bestFit="1" customWidth="1"/>
    <col min="2796" max="2796" width="31" bestFit="1" customWidth="1"/>
    <col min="2797" max="2797" width="20.6328125" bestFit="1" customWidth="1"/>
    <col min="2798" max="2798" width="15.90625" bestFit="1" customWidth="1"/>
    <col min="2799" max="2799" width="17.36328125" bestFit="1" customWidth="1"/>
    <col min="2800" max="2800" width="23.453125" bestFit="1" customWidth="1"/>
    <col min="2801" max="2801" width="26.6328125" bestFit="1" customWidth="1"/>
    <col min="2802" max="2802" width="10.08984375" bestFit="1" customWidth="1"/>
    <col min="2803" max="2803" width="25.54296875" bestFit="1" customWidth="1"/>
    <col min="2804" max="2804" width="14" bestFit="1" customWidth="1"/>
    <col min="2805" max="2805" width="16.81640625" bestFit="1" customWidth="1"/>
    <col min="2806" max="2806" width="12.7265625" bestFit="1" customWidth="1"/>
    <col min="2807" max="2807" width="15.6328125" bestFit="1" customWidth="1"/>
    <col min="2808" max="2808" width="21.54296875" bestFit="1" customWidth="1"/>
    <col min="2809" max="2809" width="19.81640625" bestFit="1" customWidth="1"/>
    <col min="2810" max="2810" width="18" bestFit="1" customWidth="1"/>
    <col min="2811" max="2811" width="15.81640625" bestFit="1" customWidth="1"/>
    <col min="2812" max="2812" width="18" bestFit="1" customWidth="1"/>
    <col min="2813" max="2813" width="25.1796875" bestFit="1" customWidth="1"/>
    <col min="2814" max="2814" width="12.90625" bestFit="1" customWidth="1"/>
    <col min="2815" max="2815" width="13.54296875" bestFit="1" customWidth="1"/>
    <col min="2816" max="2816" width="11.1796875" bestFit="1" customWidth="1"/>
    <col min="2817" max="2817" width="11" bestFit="1" customWidth="1"/>
    <col min="2818" max="2818" width="13" bestFit="1" customWidth="1"/>
    <col min="2819" max="2819" width="10.36328125" bestFit="1" customWidth="1"/>
    <col min="2820" max="2820" width="20.7265625" bestFit="1" customWidth="1"/>
    <col min="2821" max="2821" width="9.54296875" bestFit="1" customWidth="1"/>
    <col min="2822" max="2822" width="18.90625" bestFit="1" customWidth="1"/>
    <col min="2823" max="2823" width="25.6328125" bestFit="1" customWidth="1"/>
    <col min="2824" max="2824" width="19.90625" bestFit="1" customWidth="1"/>
    <col min="2825" max="2825" width="18.54296875" bestFit="1" customWidth="1"/>
    <col min="2826" max="2826" width="13.7265625" bestFit="1" customWidth="1"/>
    <col min="2827" max="2827" width="25.36328125" bestFit="1" customWidth="1"/>
    <col min="2828" max="2828" width="12.54296875" bestFit="1" customWidth="1"/>
    <col min="2829" max="2830" width="18.1796875" bestFit="1" customWidth="1"/>
    <col min="2831" max="2831" width="16.6328125" bestFit="1" customWidth="1"/>
    <col min="2832" max="2832" width="12.36328125" bestFit="1" customWidth="1"/>
    <col min="2833" max="2833" width="14.7265625" bestFit="1" customWidth="1"/>
    <col min="2834" max="2834" width="8.90625" bestFit="1" customWidth="1"/>
    <col min="2835" max="2835" width="11.90625" bestFit="1" customWidth="1"/>
    <col min="2836" max="2836" width="15.7265625" bestFit="1" customWidth="1"/>
    <col min="2837" max="2837" width="16.7265625" bestFit="1" customWidth="1"/>
    <col min="2838" max="2838" width="9" bestFit="1" customWidth="1"/>
    <col min="2839" max="2839" width="33.90625" bestFit="1" customWidth="1"/>
    <col min="2840" max="2840" width="23.26953125" bestFit="1" customWidth="1"/>
    <col min="2841" max="2841" width="20.6328125" bestFit="1" customWidth="1"/>
    <col min="2842" max="2842" width="17.36328125" bestFit="1" customWidth="1"/>
    <col min="2843" max="2843" width="15.6328125" bestFit="1" customWidth="1"/>
    <col min="2844" max="2844" width="11.81640625" bestFit="1" customWidth="1"/>
    <col min="2845" max="2845" width="20.26953125" bestFit="1" customWidth="1"/>
    <col min="2846" max="2846" width="9.7265625" bestFit="1" customWidth="1"/>
    <col min="2847" max="2847" width="19.453125" bestFit="1" customWidth="1"/>
    <col min="2848" max="2848" width="15.08984375" bestFit="1" customWidth="1"/>
    <col min="2849" max="2849" width="24.7265625" bestFit="1" customWidth="1"/>
    <col min="2850" max="2850" width="31.453125" bestFit="1" customWidth="1"/>
    <col min="2851" max="2851" width="15.26953125" bestFit="1" customWidth="1"/>
    <col min="2852" max="2852" width="18.81640625" bestFit="1" customWidth="1"/>
    <col min="2853" max="2853" width="8.90625" bestFit="1" customWidth="1"/>
    <col min="2854" max="2854" width="22.6328125" bestFit="1" customWidth="1"/>
    <col min="2855" max="2855" width="11.26953125" bestFit="1" customWidth="1"/>
    <col min="2856" max="2856" width="13.7265625" bestFit="1" customWidth="1"/>
    <col min="2857" max="2857" width="13.54296875" bestFit="1" customWidth="1"/>
    <col min="2858" max="2858" width="17.7265625" bestFit="1" customWidth="1"/>
    <col min="2859" max="2859" width="15.90625" bestFit="1" customWidth="1"/>
    <col min="2860" max="2860" width="8" bestFit="1" customWidth="1"/>
    <col min="2861" max="2861" width="12.453125" bestFit="1" customWidth="1"/>
    <col min="2862" max="2862" width="15" bestFit="1" customWidth="1"/>
    <col min="2863" max="2863" width="12.26953125" bestFit="1" customWidth="1"/>
    <col min="2864" max="2864" width="12.54296875" bestFit="1" customWidth="1"/>
    <col min="2865" max="2865" width="13.26953125" bestFit="1" customWidth="1"/>
    <col min="2866" max="2866" width="22.54296875" bestFit="1" customWidth="1"/>
    <col min="2867" max="2867" width="15.08984375" bestFit="1" customWidth="1"/>
    <col min="2868" max="2868" width="10.90625" bestFit="1" customWidth="1"/>
    <col min="2869" max="2869" width="22.36328125" bestFit="1" customWidth="1"/>
    <col min="2870" max="2870" width="27" bestFit="1" customWidth="1"/>
    <col min="2871" max="2871" width="26.453125" bestFit="1" customWidth="1"/>
    <col min="2872" max="2872" width="17.08984375" bestFit="1" customWidth="1"/>
    <col min="2873" max="2873" width="9.08984375" bestFit="1" customWidth="1"/>
    <col min="2874" max="2874" width="18.08984375" bestFit="1" customWidth="1"/>
    <col min="2875" max="2875" width="29.453125" bestFit="1" customWidth="1"/>
    <col min="2876" max="2876" width="10.36328125" bestFit="1" customWidth="1"/>
    <col min="2877" max="2877" width="16.1796875" bestFit="1" customWidth="1"/>
    <col min="2878" max="2878" width="17.6328125" bestFit="1" customWidth="1"/>
    <col min="2879" max="2879" width="20.90625" bestFit="1" customWidth="1"/>
    <col min="2880" max="2880" width="21.54296875" bestFit="1" customWidth="1"/>
    <col min="2881" max="2881" width="14.7265625" bestFit="1" customWidth="1"/>
    <col min="2882" max="2882" width="16.7265625" bestFit="1" customWidth="1"/>
    <col min="2883" max="2883" width="20.1796875" bestFit="1" customWidth="1"/>
    <col min="2884" max="2884" width="17.90625" bestFit="1" customWidth="1"/>
    <col min="2885" max="2885" width="14" bestFit="1" customWidth="1"/>
    <col min="2886" max="2886" width="14.36328125" bestFit="1" customWidth="1"/>
    <col min="2887" max="2887" width="15.81640625" bestFit="1" customWidth="1"/>
    <col min="2888" max="2888" width="15.54296875" bestFit="1" customWidth="1"/>
    <col min="2889" max="2889" width="15.26953125" bestFit="1" customWidth="1"/>
    <col min="2890" max="2890" width="29.36328125" bestFit="1" customWidth="1"/>
    <col min="2891" max="2891" width="27.7265625" bestFit="1" customWidth="1"/>
    <col min="2892" max="2892" width="24.81640625" bestFit="1" customWidth="1"/>
    <col min="2893" max="2893" width="17.26953125" bestFit="1" customWidth="1"/>
    <col min="2894" max="2894" width="17.1796875" bestFit="1" customWidth="1"/>
    <col min="2895" max="2895" width="19" bestFit="1" customWidth="1"/>
    <col min="2896" max="2896" width="17.1796875" bestFit="1" customWidth="1"/>
    <col min="2897" max="2897" width="14.90625" bestFit="1" customWidth="1"/>
    <col min="2898" max="2898" width="26.26953125" bestFit="1" customWidth="1"/>
    <col min="2899" max="2899" width="26.6328125" bestFit="1" customWidth="1"/>
    <col min="2900" max="2900" width="13.36328125" bestFit="1" customWidth="1"/>
    <col min="2901" max="2901" width="17.6328125" bestFit="1" customWidth="1"/>
    <col min="2902" max="2902" width="17.90625" bestFit="1" customWidth="1"/>
    <col min="2903" max="2903" width="15.26953125" bestFit="1" customWidth="1"/>
    <col min="2904" max="2904" width="9.90625" bestFit="1" customWidth="1"/>
    <col min="2905" max="2905" width="13.6328125" bestFit="1" customWidth="1"/>
    <col min="2906" max="2906" width="12.08984375" bestFit="1" customWidth="1"/>
    <col min="2907" max="2907" width="11.1796875" bestFit="1" customWidth="1"/>
    <col min="2908" max="2908" width="13.81640625" bestFit="1" customWidth="1"/>
    <col min="2909" max="2909" width="13.26953125" bestFit="1" customWidth="1"/>
    <col min="2910" max="2910" width="10.1796875" bestFit="1" customWidth="1"/>
    <col min="2911" max="2911" width="19.7265625" bestFit="1" customWidth="1"/>
    <col min="2912" max="2912" width="14.08984375" bestFit="1" customWidth="1"/>
    <col min="2913" max="2913" width="15.08984375" bestFit="1" customWidth="1"/>
    <col min="2914" max="2914" width="17" bestFit="1" customWidth="1"/>
    <col min="2915" max="2915" width="21.26953125" bestFit="1" customWidth="1"/>
    <col min="2916" max="2916" width="27.81640625" bestFit="1" customWidth="1"/>
    <col min="2917" max="2917" width="13.7265625" bestFit="1" customWidth="1"/>
    <col min="2918" max="2918" width="16.1796875" bestFit="1" customWidth="1"/>
    <col min="2919" max="2919" width="10" bestFit="1" customWidth="1"/>
    <col min="2920" max="2920" width="20.453125" bestFit="1" customWidth="1"/>
    <col min="2921" max="2921" width="9.81640625" bestFit="1" customWidth="1"/>
    <col min="2922" max="2922" width="20" bestFit="1" customWidth="1"/>
    <col min="2923" max="2923" width="18.453125" bestFit="1" customWidth="1"/>
    <col min="2924" max="2924" width="16.453125" bestFit="1" customWidth="1"/>
    <col min="2925" max="2925" width="33.36328125" bestFit="1" customWidth="1"/>
    <col min="2926" max="2926" width="10.26953125" bestFit="1" customWidth="1"/>
    <col min="2927" max="2927" width="37.26953125" bestFit="1" customWidth="1"/>
    <col min="2928" max="2928" width="34" bestFit="1" customWidth="1"/>
    <col min="2929" max="2929" width="12.26953125" bestFit="1" customWidth="1"/>
    <col min="2930" max="2930" width="13.1796875" bestFit="1" customWidth="1"/>
    <col min="2931" max="2931" width="15.6328125" bestFit="1" customWidth="1"/>
    <col min="2932" max="2932" width="14.54296875" bestFit="1" customWidth="1"/>
    <col min="2933" max="2933" width="20.26953125" bestFit="1" customWidth="1"/>
    <col min="2934" max="2934" width="9.90625" bestFit="1" customWidth="1"/>
    <col min="2935" max="2935" width="24.54296875" bestFit="1" customWidth="1"/>
    <col min="2936" max="2936" width="11" bestFit="1" customWidth="1"/>
    <col min="2937" max="2937" width="17.1796875" bestFit="1" customWidth="1"/>
    <col min="2938" max="2938" width="18.81640625" bestFit="1" customWidth="1"/>
    <col min="2939" max="2939" width="21.54296875" bestFit="1" customWidth="1"/>
    <col min="2940" max="2940" width="12.7265625" bestFit="1" customWidth="1"/>
    <col min="2941" max="2941" width="20.26953125" bestFit="1" customWidth="1"/>
    <col min="2942" max="2942" width="28.453125" bestFit="1" customWidth="1"/>
    <col min="2943" max="2943" width="25.1796875" bestFit="1" customWidth="1"/>
    <col min="2944" max="2944" width="30.453125" bestFit="1" customWidth="1"/>
    <col min="2945" max="2946" width="35.90625" bestFit="1" customWidth="1"/>
    <col min="2947" max="2947" width="18.453125" bestFit="1" customWidth="1"/>
    <col min="2948" max="2948" width="24.26953125" bestFit="1" customWidth="1"/>
    <col min="2949" max="2949" width="10.1796875" bestFit="1" customWidth="1"/>
    <col min="2950" max="2950" width="12.26953125" bestFit="1" customWidth="1"/>
    <col min="2951" max="2951" width="17.7265625" bestFit="1" customWidth="1"/>
    <col min="2952" max="2952" width="27.1796875" bestFit="1" customWidth="1"/>
    <col min="2953" max="2953" width="14.26953125" bestFit="1" customWidth="1"/>
    <col min="2954" max="2954" width="15.81640625" bestFit="1" customWidth="1"/>
    <col min="2955" max="2955" width="14" bestFit="1" customWidth="1"/>
    <col min="2956" max="2956" width="12.08984375" bestFit="1" customWidth="1"/>
    <col min="2957" max="2957" width="17.6328125" bestFit="1" customWidth="1"/>
    <col min="2958" max="2958" width="14.08984375" bestFit="1" customWidth="1"/>
    <col min="2959" max="2959" width="34.36328125" bestFit="1" customWidth="1"/>
    <col min="2960" max="2960" width="19.26953125" bestFit="1" customWidth="1"/>
    <col min="2961" max="2961" width="14.81640625" bestFit="1" customWidth="1"/>
    <col min="2962" max="2962" width="30.1796875" bestFit="1" customWidth="1"/>
    <col min="2963" max="2963" width="15.08984375" bestFit="1" customWidth="1"/>
    <col min="2964" max="2964" width="13.6328125" bestFit="1" customWidth="1"/>
    <col min="2965" max="2965" width="30.81640625" bestFit="1" customWidth="1"/>
    <col min="2966" max="2966" width="18.7265625" bestFit="1" customWidth="1"/>
    <col min="2967" max="2967" width="15.1796875" bestFit="1" customWidth="1"/>
    <col min="2968" max="2968" width="45.08984375" bestFit="1" customWidth="1"/>
    <col min="2969" max="2969" width="25.6328125" bestFit="1" customWidth="1"/>
    <col min="2970" max="2970" width="15.26953125" bestFit="1" customWidth="1"/>
    <col min="2971" max="2971" width="15.453125" bestFit="1" customWidth="1"/>
    <col min="2972" max="2972" width="11.7265625" bestFit="1" customWidth="1"/>
    <col min="2973" max="2973" width="11.1796875" bestFit="1" customWidth="1"/>
    <col min="2974" max="2974" width="17.1796875" bestFit="1" customWidth="1"/>
    <col min="2975" max="2975" width="14.7265625" bestFit="1" customWidth="1"/>
    <col min="2976" max="2976" width="15.453125" bestFit="1" customWidth="1"/>
    <col min="2977" max="2977" width="14" bestFit="1" customWidth="1"/>
    <col min="2978" max="2978" width="13.08984375" bestFit="1" customWidth="1"/>
    <col min="2979" max="2979" width="21.08984375" bestFit="1" customWidth="1"/>
    <col min="2980" max="2980" width="14.54296875" bestFit="1" customWidth="1"/>
    <col min="2981" max="2981" width="13.81640625" bestFit="1" customWidth="1"/>
    <col min="2982" max="2982" width="23.54296875" bestFit="1" customWidth="1"/>
    <col min="2983" max="2983" width="11" bestFit="1" customWidth="1"/>
    <col min="2984" max="2984" width="14.6328125" bestFit="1" customWidth="1"/>
    <col min="2985" max="2985" width="10.90625" bestFit="1" customWidth="1"/>
    <col min="2986" max="2986" width="11.1796875" bestFit="1" customWidth="1"/>
    <col min="2987" max="2987" width="16.36328125" bestFit="1" customWidth="1"/>
    <col min="2988" max="2988" width="12.453125" bestFit="1" customWidth="1"/>
    <col min="2989" max="2989" width="10.7265625" bestFit="1" customWidth="1"/>
    <col min="2990" max="2990" width="17.54296875" bestFit="1" customWidth="1"/>
    <col min="2991" max="2991" width="16" bestFit="1" customWidth="1"/>
    <col min="2992" max="2992" width="10.26953125" bestFit="1" customWidth="1"/>
    <col min="2993" max="2993" width="14.7265625" bestFit="1" customWidth="1"/>
    <col min="2994" max="2994" width="8.6328125" bestFit="1" customWidth="1"/>
    <col min="2995" max="2995" width="20.26953125" bestFit="1" customWidth="1"/>
    <col min="2996" max="2996" width="19" bestFit="1" customWidth="1"/>
    <col min="2997" max="2997" width="13.453125" bestFit="1" customWidth="1"/>
    <col min="2998" max="2998" width="17.36328125" bestFit="1" customWidth="1"/>
    <col min="2999" max="2999" width="15.90625" bestFit="1" customWidth="1"/>
    <col min="3000" max="3000" width="15.54296875" bestFit="1" customWidth="1"/>
    <col min="3001" max="3001" width="22.6328125" bestFit="1" customWidth="1"/>
    <col min="3002" max="3002" width="14.81640625" bestFit="1" customWidth="1"/>
    <col min="3003" max="3003" width="15.6328125" bestFit="1" customWidth="1"/>
    <col min="3004" max="3004" width="20.7265625" bestFit="1" customWidth="1"/>
    <col min="3005" max="3005" width="18.36328125" bestFit="1" customWidth="1"/>
    <col min="3006" max="3006" width="15" bestFit="1" customWidth="1"/>
    <col min="3007" max="3007" width="21.453125" bestFit="1" customWidth="1"/>
    <col min="3008" max="3008" width="16" bestFit="1" customWidth="1"/>
    <col min="3009" max="3009" width="17.26953125" bestFit="1" customWidth="1"/>
    <col min="3010" max="3010" width="23.08984375" bestFit="1" customWidth="1"/>
    <col min="3011" max="3011" width="17.453125" bestFit="1" customWidth="1"/>
    <col min="3012" max="3012" width="18.26953125" bestFit="1" customWidth="1"/>
    <col min="3013" max="3013" width="18.6328125" bestFit="1" customWidth="1"/>
    <col min="3014" max="3014" width="24.90625" bestFit="1" customWidth="1"/>
    <col min="3015" max="3015" width="23.453125" bestFit="1" customWidth="1"/>
    <col min="3016" max="3016" width="15.26953125" bestFit="1" customWidth="1"/>
    <col min="3017" max="3017" width="23.6328125" bestFit="1" customWidth="1"/>
    <col min="3018" max="3018" width="16.7265625" bestFit="1" customWidth="1"/>
    <col min="3019" max="3019" width="17.36328125" bestFit="1" customWidth="1"/>
    <col min="3020" max="3020" width="13.90625" bestFit="1" customWidth="1"/>
    <col min="3021" max="3021" width="14.7265625" bestFit="1" customWidth="1"/>
    <col min="3022" max="3022" width="15.90625" bestFit="1" customWidth="1"/>
    <col min="3023" max="3023" width="27.54296875" bestFit="1" customWidth="1"/>
    <col min="3024" max="3024" width="31.54296875" bestFit="1" customWidth="1"/>
    <col min="3025" max="3025" width="21.36328125" bestFit="1" customWidth="1"/>
    <col min="3026" max="3026" width="20.7265625" bestFit="1" customWidth="1"/>
    <col min="3027" max="3027" width="17.7265625" bestFit="1" customWidth="1"/>
    <col min="3028" max="3028" width="36.1796875" bestFit="1" customWidth="1"/>
    <col min="3029" max="3029" width="26.08984375" bestFit="1" customWidth="1"/>
    <col min="3030" max="3030" width="28.6328125" bestFit="1" customWidth="1"/>
    <col min="3031" max="3031" width="45.36328125" bestFit="1" customWidth="1"/>
    <col min="3032" max="3032" width="22" bestFit="1" customWidth="1"/>
    <col min="3033" max="3033" width="23.26953125" bestFit="1" customWidth="1"/>
    <col min="3034" max="3034" width="20.36328125" bestFit="1" customWidth="1"/>
    <col min="3035" max="3035" width="28.453125" bestFit="1" customWidth="1"/>
    <col min="3036" max="3036" width="19.36328125" bestFit="1" customWidth="1"/>
    <col min="3037" max="3037" width="15.54296875" bestFit="1" customWidth="1"/>
    <col min="3038" max="3038" width="31.08984375" bestFit="1" customWidth="1"/>
    <col min="3039" max="3039" width="22.81640625" bestFit="1" customWidth="1"/>
    <col min="3040" max="3040" width="20.6328125" bestFit="1" customWidth="1"/>
    <col min="3041" max="3041" width="10.81640625" bestFit="1" customWidth="1"/>
    <col min="3042" max="3042" width="18.36328125" bestFit="1" customWidth="1"/>
    <col min="3043" max="3043" width="13.54296875" bestFit="1" customWidth="1"/>
    <col min="3044" max="3044" width="15.90625" bestFit="1" customWidth="1"/>
    <col min="3045" max="3045" width="17.90625" bestFit="1" customWidth="1"/>
    <col min="3046" max="3046" width="18.54296875" bestFit="1" customWidth="1"/>
    <col min="3047" max="3047" width="18.90625" bestFit="1" customWidth="1"/>
    <col min="3048" max="3048" width="23.81640625" bestFit="1" customWidth="1"/>
    <col min="3049" max="3049" width="16.36328125" bestFit="1" customWidth="1"/>
    <col min="3050" max="3050" width="23.08984375" bestFit="1" customWidth="1"/>
    <col min="3051" max="3051" width="16.6328125" bestFit="1" customWidth="1"/>
    <col min="3052" max="3052" width="16.81640625" bestFit="1" customWidth="1"/>
    <col min="3053" max="3053" width="14.54296875" bestFit="1" customWidth="1"/>
    <col min="3054" max="3054" width="43.54296875" bestFit="1" customWidth="1"/>
    <col min="3055" max="3055" width="40.36328125" bestFit="1" customWidth="1"/>
    <col min="3056" max="3056" width="35.1796875" bestFit="1" customWidth="1"/>
    <col min="3057" max="3057" width="18.36328125" bestFit="1" customWidth="1"/>
    <col min="3058" max="3058" width="11.26953125" bestFit="1" customWidth="1"/>
    <col min="3059" max="3059" width="26.90625" bestFit="1" customWidth="1"/>
    <col min="3060" max="3060" width="13.1796875" bestFit="1" customWidth="1"/>
    <col min="3061" max="3061" width="27" bestFit="1" customWidth="1"/>
    <col min="3062" max="3062" width="27.08984375" bestFit="1" customWidth="1"/>
    <col min="3063" max="3063" width="14.54296875" bestFit="1" customWidth="1"/>
    <col min="3064" max="3064" width="16.81640625" bestFit="1" customWidth="1"/>
    <col min="3065" max="3065" width="14.6328125" bestFit="1" customWidth="1"/>
    <col min="3066" max="3066" width="15.453125" bestFit="1" customWidth="1"/>
    <col min="3067" max="3067" width="14.08984375" bestFit="1" customWidth="1"/>
    <col min="3068" max="3068" width="14.26953125" bestFit="1" customWidth="1"/>
    <col min="3069" max="3069" width="33.54296875" bestFit="1" customWidth="1"/>
    <col min="3070" max="3070" width="17.08984375" bestFit="1" customWidth="1"/>
    <col min="3071" max="3071" width="13.1796875" bestFit="1" customWidth="1"/>
    <col min="3072" max="3072" width="23.26953125" bestFit="1" customWidth="1"/>
    <col min="3073" max="3073" width="24.26953125" bestFit="1" customWidth="1"/>
    <col min="3074" max="3075" width="28" bestFit="1" customWidth="1"/>
    <col min="3076" max="3076" width="25.7265625" bestFit="1" customWidth="1"/>
    <col min="3077" max="3077" width="9.81640625" bestFit="1" customWidth="1"/>
    <col min="3078" max="3078" width="25.453125" bestFit="1" customWidth="1"/>
    <col min="3079" max="3079" width="12" bestFit="1" customWidth="1"/>
    <col min="3080" max="3080" width="12.7265625" bestFit="1" customWidth="1"/>
    <col min="3081" max="3081" width="18" bestFit="1" customWidth="1"/>
    <col min="3082" max="3082" width="10.54296875" bestFit="1" customWidth="1"/>
    <col min="3083" max="3083" width="21.7265625" bestFit="1" customWidth="1"/>
    <col min="3084" max="3084" width="12" bestFit="1" customWidth="1"/>
    <col min="3085" max="3085" width="13.453125" bestFit="1" customWidth="1"/>
    <col min="3086" max="3086" width="20" bestFit="1" customWidth="1"/>
    <col min="3087" max="3087" width="22.08984375" bestFit="1" customWidth="1"/>
    <col min="3088" max="3088" width="11.54296875" bestFit="1" customWidth="1"/>
    <col min="3089" max="3089" width="17.26953125" bestFit="1" customWidth="1"/>
    <col min="3090" max="3090" width="14.08984375" bestFit="1" customWidth="1"/>
    <col min="3091" max="3091" width="14.453125" bestFit="1" customWidth="1"/>
    <col min="3092" max="3092" width="27" bestFit="1" customWidth="1"/>
    <col min="3093" max="3093" width="22.6328125" bestFit="1" customWidth="1"/>
    <col min="3094" max="3094" width="36.36328125" bestFit="1" customWidth="1"/>
    <col min="3095" max="3095" width="15.1796875" bestFit="1" customWidth="1"/>
    <col min="3096" max="3096" width="13.08984375" bestFit="1" customWidth="1"/>
    <col min="3097" max="3097" width="23.453125" bestFit="1" customWidth="1"/>
    <col min="3098" max="3098" width="17.453125" bestFit="1" customWidth="1"/>
    <col min="3099" max="3099" width="16.7265625" bestFit="1" customWidth="1"/>
    <col min="3100" max="3100" width="24.26953125" bestFit="1" customWidth="1"/>
    <col min="3101" max="3101" width="9.7265625" bestFit="1" customWidth="1"/>
    <col min="3102" max="3102" width="20.7265625" bestFit="1" customWidth="1"/>
    <col min="3103" max="3103" width="34.90625" bestFit="1" customWidth="1"/>
    <col min="3104" max="3104" width="24.26953125" bestFit="1" customWidth="1"/>
    <col min="3105" max="3105" width="20.1796875" bestFit="1" customWidth="1"/>
    <col min="3106" max="3106" width="39.1796875" bestFit="1" customWidth="1"/>
    <col min="3107" max="3107" width="26.7265625" bestFit="1" customWidth="1"/>
    <col min="3108" max="3108" width="13.6328125" bestFit="1" customWidth="1"/>
    <col min="3109" max="3109" width="10.6328125" bestFit="1" customWidth="1"/>
    <col min="3110" max="3110" width="15.1796875" bestFit="1" customWidth="1"/>
    <col min="3111" max="3111" width="35.08984375" bestFit="1" customWidth="1"/>
    <col min="3112" max="3112" width="18.36328125" bestFit="1" customWidth="1"/>
    <col min="3113" max="3113" width="17.453125" bestFit="1" customWidth="1"/>
    <col min="3114" max="3114" width="15.08984375" bestFit="1" customWidth="1"/>
    <col min="3115" max="3115" width="17.1796875" bestFit="1" customWidth="1"/>
    <col min="3116" max="3116" width="9" bestFit="1" customWidth="1"/>
    <col min="3117" max="3117" width="13.54296875" bestFit="1" customWidth="1"/>
    <col min="3118" max="3118" width="15.453125" bestFit="1" customWidth="1"/>
    <col min="3119" max="3119" width="17.1796875" bestFit="1" customWidth="1"/>
    <col min="3120" max="3120" width="19.1796875" bestFit="1" customWidth="1"/>
    <col min="3121" max="3121" width="19.81640625" bestFit="1" customWidth="1"/>
    <col min="3122" max="3122" width="17.7265625" bestFit="1" customWidth="1"/>
    <col min="3123" max="3123" width="15.1796875" bestFit="1" customWidth="1"/>
    <col min="3124" max="3124" width="14.453125" bestFit="1" customWidth="1"/>
    <col min="3125" max="3125" width="19.1796875" bestFit="1" customWidth="1"/>
    <col min="3126" max="3126" width="15.36328125" bestFit="1" customWidth="1"/>
    <col min="3127" max="3127" width="12.36328125" bestFit="1" customWidth="1"/>
    <col min="3128" max="3128" width="20.08984375" bestFit="1" customWidth="1"/>
    <col min="3129" max="3129" width="15.26953125" bestFit="1" customWidth="1"/>
    <col min="3130" max="3130" width="19.36328125" bestFit="1" customWidth="1"/>
    <col min="3131" max="3131" width="25.26953125" bestFit="1" customWidth="1"/>
    <col min="3132" max="3132" width="28.36328125" bestFit="1" customWidth="1"/>
    <col min="3133" max="3133" width="16.7265625" bestFit="1" customWidth="1"/>
    <col min="3134" max="3134" width="9.453125" bestFit="1" customWidth="1"/>
    <col min="3135" max="3135" width="15.36328125" bestFit="1" customWidth="1"/>
    <col min="3136" max="3136" width="10.90625" bestFit="1" customWidth="1"/>
    <col min="3137" max="3137" width="27.08984375" bestFit="1" customWidth="1"/>
    <col min="3138" max="3138" width="15.36328125" bestFit="1" customWidth="1"/>
    <col min="3139" max="3139" width="20.54296875" bestFit="1" customWidth="1"/>
    <col min="3140" max="3140" width="24.08984375" bestFit="1" customWidth="1"/>
    <col min="3141" max="3141" width="15.54296875" bestFit="1" customWidth="1"/>
    <col min="3142" max="3142" width="24" bestFit="1" customWidth="1"/>
    <col min="3143" max="3143" width="18.1796875" bestFit="1" customWidth="1"/>
    <col min="3144" max="3144" width="11.7265625" bestFit="1" customWidth="1"/>
    <col min="3145" max="3145" width="19.54296875" bestFit="1" customWidth="1"/>
    <col min="3146" max="3146" width="14.1796875" bestFit="1" customWidth="1"/>
    <col min="3147" max="3147" width="19.6328125" bestFit="1" customWidth="1"/>
    <col min="3148" max="3148" width="12.1796875" bestFit="1" customWidth="1"/>
    <col min="3149" max="3149" width="16.08984375" bestFit="1" customWidth="1"/>
    <col min="3150" max="3150" width="23.453125" bestFit="1" customWidth="1"/>
    <col min="3151" max="3151" width="28.7265625" bestFit="1" customWidth="1"/>
    <col min="3152" max="3152" width="11.81640625" bestFit="1" customWidth="1"/>
    <col min="3153" max="3153" width="16.36328125" bestFit="1" customWidth="1"/>
    <col min="3154" max="3154" width="18.6328125" bestFit="1" customWidth="1"/>
    <col min="3155" max="3155" width="16.36328125" bestFit="1" customWidth="1"/>
    <col min="3156" max="3156" width="16.54296875" bestFit="1" customWidth="1"/>
    <col min="3157" max="3157" width="17.54296875" bestFit="1" customWidth="1"/>
    <col min="3158" max="3158" width="16.453125" bestFit="1" customWidth="1"/>
    <col min="3159" max="3159" width="16.36328125" bestFit="1" customWidth="1"/>
    <col min="3160" max="3160" width="17.7265625" bestFit="1" customWidth="1"/>
    <col min="3161" max="3161" width="29.26953125" bestFit="1" customWidth="1"/>
    <col min="3162" max="3162" width="25.1796875" bestFit="1" customWidth="1"/>
    <col min="3163" max="3163" width="13.81640625" bestFit="1" customWidth="1"/>
    <col min="3164" max="3164" width="11.6328125" bestFit="1" customWidth="1"/>
    <col min="3165" max="3165" width="10.7265625" bestFit="1" customWidth="1"/>
    <col min="3166" max="3166" width="17" bestFit="1" customWidth="1"/>
    <col min="3167" max="3167" width="11" bestFit="1" customWidth="1"/>
    <col min="3168" max="3168" width="51" bestFit="1" customWidth="1"/>
    <col min="3169" max="3169" width="25.81640625" bestFit="1" customWidth="1"/>
    <col min="3170" max="3170" width="25.6328125" bestFit="1" customWidth="1"/>
    <col min="3171" max="3171" width="16.26953125" bestFit="1" customWidth="1"/>
    <col min="3172" max="3172" width="11.54296875" bestFit="1" customWidth="1"/>
    <col min="3173" max="3173" width="17.36328125" bestFit="1" customWidth="1"/>
    <col min="3174" max="3174" width="15.1796875" bestFit="1" customWidth="1"/>
    <col min="3175" max="3175" width="13.54296875" bestFit="1" customWidth="1"/>
    <col min="3176" max="3176" width="12.7265625" bestFit="1" customWidth="1"/>
    <col min="3177" max="3177" width="18.6328125" bestFit="1" customWidth="1"/>
    <col min="3178" max="3178" width="18.36328125" bestFit="1" customWidth="1"/>
    <col min="3179" max="3179" width="27.08984375" bestFit="1" customWidth="1"/>
    <col min="3180" max="3180" width="24.08984375" bestFit="1" customWidth="1"/>
    <col min="3181" max="3181" width="17.81640625" bestFit="1" customWidth="1"/>
    <col min="3182" max="3182" width="37.453125" bestFit="1" customWidth="1"/>
    <col min="3183" max="3183" width="19.1796875" bestFit="1" customWidth="1"/>
    <col min="3184" max="3184" width="14.54296875" bestFit="1" customWidth="1"/>
    <col min="3185" max="3185" width="12.90625" bestFit="1" customWidth="1"/>
    <col min="3186" max="3186" width="13.90625" bestFit="1" customWidth="1"/>
    <col min="3187" max="3187" width="13.453125" bestFit="1" customWidth="1"/>
    <col min="3188" max="3188" width="15.81640625" bestFit="1" customWidth="1"/>
    <col min="3189" max="3189" width="14.08984375" bestFit="1" customWidth="1"/>
    <col min="3190" max="3190" width="13.453125" bestFit="1" customWidth="1"/>
    <col min="3191" max="3191" width="18.81640625" bestFit="1" customWidth="1"/>
    <col min="3192" max="3192" width="22.90625" bestFit="1" customWidth="1"/>
    <col min="3193" max="3193" width="10.81640625" bestFit="1" customWidth="1"/>
    <col min="3194" max="3194" width="24" bestFit="1" customWidth="1"/>
    <col min="3195" max="3195" width="11.54296875" bestFit="1" customWidth="1"/>
    <col min="3196" max="3196" width="22.7265625" bestFit="1" customWidth="1"/>
    <col min="3197" max="3197" width="19.1796875" bestFit="1" customWidth="1"/>
    <col min="3198" max="3198" width="10.6328125" bestFit="1" customWidth="1"/>
    <col min="3199" max="3199" width="17.6328125" bestFit="1" customWidth="1"/>
    <col min="3200" max="3200" width="21.1796875" bestFit="1" customWidth="1"/>
    <col min="3201" max="3201" width="16.7265625" bestFit="1" customWidth="1"/>
    <col min="3202" max="3202" width="15.08984375" bestFit="1" customWidth="1"/>
    <col min="3203" max="3203" width="11.08984375" bestFit="1" customWidth="1"/>
    <col min="3204" max="3204" width="11.90625" bestFit="1" customWidth="1"/>
    <col min="3205" max="3205" width="16.26953125" bestFit="1" customWidth="1"/>
    <col min="3206" max="3206" width="12.6328125" bestFit="1" customWidth="1"/>
    <col min="3207" max="3207" width="14.453125" bestFit="1" customWidth="1"/>
    <col min="3208" max="3208" width="9.81640625" bestFit="1" customWidth="1"/>
    <col min="3209" max="3209" width="22.453125" bestFit="1" customWidth="1"/>
    <col min="3210" max="3210" width="22.6328125" bestFit="1" customWidth="1"/>
    <col min="3211" max="3211" width="17.90625" bestFit="1" customWidth="1"/>
    <col min="3212" max="3212" width="14" bestFit="1" customWidth="1"/>
    <col min="3213" max="3213" width="14.81640625" bestFit="1" customWidth="1"/>
    <col min="3214" max="3214" width="9.26953125" bestFit="1" customWidth="1"/>
    <col min="3215" max="3215" width="14.54296875" bestFit="1" customWidth="1"/>
    <col min="3216" max="3216" width="21.453125" bestFit="1" customWidth="1"/>
    <col min="3217" max="3218" width="10.26953125" bestFit="1" customWidth="1"/>
    <col min="3219" max="3219" width="10" bestFit="1" customWidth="1"/>
    <col min="3220" max="3221" width="11.7265625" bestFit="1" customWidth="1"/>
    <col min="3222" max="3222" width="15.36328125" bestFit="1" customWidth="1"/>
    <col min="3223" max="3223" width="10" bestFit="1" customWidth="1"/>
    <col min="3224" max="3224" width="22.08984375" bestFit="1" customWidth="1"/>
    <col min="3225" max="3225" width="18.1796875" bestFit="1" customWidth="1"/>
    <col min="3226" max="3226" width="10.54296875" bestFit="1" customWidth="1"/>
    <col min="3227" max="3227" width="21.90625" bestFit="1" customWidth="1"/>
    <col min="3228" max="3228" width="14.54296875" bestFit="1" customWidth="1"/>
    <col min="3229" max="3229" width="14.08984375" bestFit="1" customWidth="1"/>
    <col min="3230" max="3230" width="17.26953125" bestFit="1" customWidth="1"/>
    <col min="3231" max="3231" width="10.1796875" bestFit="1" customWidth="1"/>
    <col min="3232" max="3232" width="14.7265625" bestFit="1" customWidth="1"/>
    <col min="3233" max="3233" width="18.26953125" bestFit="1" customWidth="1"/>
    <col min="3234" max="3234" width="16.7265625" bestFit="1" customWidth="1"/>
    <col min="3235" max="3235" width="17.26953125" bestFit="1" customWidth="1"/>
    <col min="3236" max="3236" width="16.453125" bestFit="1" customWidth="1"/>
    <col min="3237" max="3237" width="10.54296875" bestFit="1" customWidth="1"/>
    <col min="3238" max="3238" width="17.453125" bestFit="1" customWidth="1"/>
    <col min="3239" max="3239" width="14.453125" bestFit="1" customWidth="1"/>
    <col min="3240" max="3240" width="35" bestFit="1" customWidth="1"/>
    <col min="3241" max="3241" width="19" bestFit="1" customWidth="1"/>
    <col min="3242" max="3242" width="22.36328125" bestFit="1" customWidth="1"/>
    <col min="3243" max="3243" width="21.36328125" bestFit="1" customWidth="1"/>
    <col min="3244" max="3244" width="21.08984375" bestFit="1" customWidth="1"/>
    <col min="3245" max="3245" width="28.26953125" bestFit="1" customWidth="1"/>
    <col min="3246" max="3246" width="17.81640625" bestFit="1" customWidth="1"/>
    <col min="3247" max="3247" width="12.7265625" bestFit="1" customWidth="1"/>
    <col min="3248" max="3248" width="13.08984375" bestFit="1" customWidth="1"/>
    <col min="3249" max="3249" width="12.6328125" bestFit="1" customWidth="1"/>
    <col min="3250" max="3250" width="15.54296875" bestFit="1" customWidth="1"/>
    <col min="3251" max="3251" width="13.36328125" bestFit="1" customWidth="1"/>
    <col min="3252" max="3252" width="26.54296875" bestFit="1" customWidth="1"/>
    <col min="3253" max="3253" width="18.26953125" bestFit="1" customWidth="1"/>
    <col min="3254" max="3254" width="10.26953125" bestFit="1" customWidth="1"/>
    <col min="3255" max="3255" width="10.81640625" bestFit="1" customWidth="1"/>
    <col min="3256" max="3256" width="23.26953125" bestFit="1" customWidth="1"/>
    <col min="3257" max="3257" width="19.7265625" bestFit="1" customWidth="1"/>
    <col min="3258" max="3258" width="20.36328125" bestFit="1" customWidth="1"/>
    <col min="3259" max="3259" width="34.1796875" bestFit="1" customWidth="1"/>
    <col min="3260" max="3260" width="15.453125" bestFit="1" customWidth="1"/>
    <col min="3261" max="3261" width="16.81640625" bestFit="1" customWidth="1"/>
    <col min="3262" max="3262" width="10.7265625" bestFit="1" customWidth="1"/>
    <col min="3263" max="3263" width="18.1796875" bestFit="1" customWidth="1"/>
    <col min="3264" max="3264" width="13.36328125" bestFit="1" customWidth="1"/>
    <col min="3265" max="3265" width="11.81640625" bestFit="1" customWidth="1"/>
    <col min="3266" max="3266" width="18.6328125" bestFit="1" customWidth="1"/>
    <col min="3267" max="3267" width="11.54296875" bestFit="1" customWidth="1"/>
    <col min="3268" max="3268" width="18.1796875" bestFit="1" customWidth="1"/>
    <col min="3269" max="3269" width="24.1796875" bestFit="1" customWidth="1"/>
    <col min="3270" max="3270" width="19" bestFit="1" customWidth="1"/>
    <col min="3271" max="3271" width="20.08984375" bestFit="1" customWidth="1"/>
    <col min="3272" max="3272" width="13.81640625" bestFit="1" customWidth="1"/>
    <col min="3273" max="3273" width="12.54296875" bestFit="1" customWidth="1"/>
    <col min="3274" max="3274" width="20.08984375" bestFit="1" customWidth="1"/>
    <col min="3275" max="3275" width="24.36328125" bestFit="1" customWidth="1"/>
    <col min="3276" max="3276" width="10.36328125" bestFit="1" customWidth="1"/>
    <col min="3277" max="3277" width="40.26953125" bestFit="1" customWidth="1"/>
    <col min="3278" max="3278" width="32.453125" bestFit="1" customWidth="1"/>
    <col min="3279" max="3279" width="18.08984375" bestFit="1" customWidth="1"/>
    <col min="3280" max="3280" width="22.1796875" bestFit="1" customWidth="1"/>
    <col min="3281" max="3281" width="23.6328125" bestFit="1" customWidth="1"/>
    <col min="3282" max="3282" width="14.90625" bestFit="1" customWidth="1"/>
    <col min="3283" max="3283" width="17.54296875" bestFit="1" customWidth="1"/>
    <col min="3284" max="3284" width="18.90625" bestFit="1" customWidth="1"/>
    <col min="3285" max="3285" width="10.08984375" bestFit="1" customWidth="1"/>
    <col min="3286" max="3286" width="15.1796875" bestFit="1" customWidth="1"/>
    <col min="3287" max="3287" width="17.54296875" bestFit="1" customWidth="1"/>
    <col min="3288" max="3288" width="19.453125" bestFit="1" customWidth="1"/>
    <col min="3289" max="3289" width="13.453125" bestFit="1" customWidth="1"/>
    <col min="3290" max="3290" width="19.81640625" bestFit="1" customWidth="1"/>
    <col min="3291" max="3291" width="18.81640625" bestFit="1" customWidth="1"/>
    <col min="3292" max="3292" width="11.453125" bestFit="1" customWidth="1"/>
    <col min="3293" max="3293" width="20.36328125" bestFit="1" customWidth="1"/>
    <col min="3294" max="3294" width="25" bestFit="1" customWidth="1"/>
    <col min="3295" max="3295" width="22.26953125" bestFit="1" customWidth="1"/>
    <col min="3296" max="3296" width="22.54296875" bestFit="1" customWidth="1"/>
    <col min="3297" max="3297" width="13.36328125" bestFit="1" customWidth="1"/>
    <col min="3298" max="3298" width="9.08984375" bestFit="1" customWidth="1"/>
    <col min="3299" max="3299" width="13.453125" bestFit="1" customWidth="1"/>
    <col min="3300" max="3300" width="15.54296875" bestFit="1" customWidth="1"/>
    <col min="3301" max="3301" width="28.453125" bestFit="1" customWidth="1"/>
    <col min="3302" max="3302" width="29.453125" bestFit="1" customWidth="1"/>
    <col min="3303" max="3303" width="40.81640625" bestFit="1" customWidth="1"/>
    <col min="3304" max="3304" width="23.54296875" bestFit="1" customWidth="1"/>
    <col min="3305" max="3305" width="17.26953125" bestFit="1" customWidth="1"/>
    <col min="3306" max="3306" width="10.54296875" bestFit="1" customWidth="1"/>
    <col min="3307" max="3307" width="19.81640625" bestFit="1" customWidth="1"/>
    <col min="3308" max="3308" width="23.90625" bestFit="1" customWidth="1"/>
    <col min="3309" max="3309" width="21.453125" bestFit="1" customWidth="1"/>
    <col min="3310" max="3310" width="16.7265625" bestFit="1" customWidth="1"/>
    <col min="3311" max="3311" width="11.90625" bestFit="1" customWidth="1"/>
    <col min="3312" max="3312" width="17.90625" bestFit="1" customWidth="1"/>
    <col min="3313" max="3313" width="23.26953125" bestFit="1" customWidth="1"/>
    <col min="3314" max="3314" width="14.26953125" bestFit="1" customWidth="1"/>
    <col min="3315" max="3315" width="11.90625" bestFit="1" customWidth="1"/>
    <col min="3316" max="3316" width="10.6328125" bestFit="1" customWidth="1"/>
    <col min="3317" max="3317" width="23.36328125" bestFit="1" customWidth="1"/>
    <col min="3318" max="3318" width="24.08984375" bestFit="1" customWidth="1"/>
    <col min="3319" max="3319" width="16.08984375" bestFit="1" customWidth="1"/>
    <col min="3320" max="3320" width="15.36328125" bestFit="1" customWidth="1"/>
    <col min="3321" max="3321" width="23.08984375" bestFit="1" customWidth="1"/>
    <col min="3322" max="3322" width="22.453125" bestFit="1" customWidth="1"/>
    <col min="3323" max="3323" width="17.7265625" bestFit="1" customWidth="1"/>
    <col min="3324" max="3324" width="12.1796875" bestFit="1" customWidth="1"/>
    <col min="3325" max="3325" width="37.54296875" bestFit="1" customWidth="1"/>
    <col min="3326" max="3326" width="23.7265625" bestFit="1" customWidth="1"/>
    <col min="3327" max="3327" width="27.36328125" bestFit="1" customWidth="1"/>
    <col min="3328" max="3328" width="14.7265625" bestFit="1" customWidth="1"/>
    <col min="3329" max="3329" width="12.36328125" bestFit="1" customWidth="1"/>
    <col min="3330" max="3330" width="17.7265625" bestFit="1" customWidth="1"/>
    <col min="3331" max="3331" width="19.453125" bestFit="1" customWidth="1"/>
    <col min="3332" max="3332" width="18.54296875" bestFit="1" customWidth="1"/>
    <col min="3333" max="3333" width="17.81640625" bestFit="1" customWidth="1"/>
    <col min="3334" max="3334" width="9.08984375" bestFit="1" customWidth="1"/>
    <col min="3335" max="3335" width="12" bestFit="1" customWidth="1"/>
    <col min="3336" max="3336" width="11.453125" bestFit="1" customWidth="1"/>
    <col min="3337" max="3337" width="18.08984375" bestFit="1" customWidth="1"/>
    <col min="3338" max="3338" width="15.90625" bestFit="1" customWidth="1"/>
    <col min="3339" max="3339" width="32.81640625" bestFit="1" customWidth="1"/>
    <col min="3340" max="3340" width="9.7265625" bestFit="1" customWidth="1"/>
    <col min="3341" max="3341" width="14.453125" bestFit="1" customWidth="1"/>
    <col min="3342" max="3342" width="10.26953125" bestFit="1" customWidth="1"/>
    <col min="3343" max="3343" width="21.453125" bestFit="1" customWidth="1"/>
    <col min="3344" max="3344" width="13.81640625" bestFit="1" customWidth="1"/>
    <col min="3345" max="3345" width="18.1796875" bestFit="1" customWidth="1"/>
    <col min="3346" max="3346" width="10.7265625" bestFit="1" customWidth="1"/>
    <col min="3347" max="3347" width="11.453125" bestFit="1" customWidth="1"/>
    <col min="3348" max="3348" width="13.26953125" bestFit="1" customWidth="1"/>
    <col min="3349" max="3349" width="17.81640625" bestFit="1" customWidth="1"/>
    <col min="3350" max="3350" width="14.453125" bestFit="1" customWidth="1"/>
    <col min="3351" max="3351" width="19.26953125" bestFit="1" customWidth="1"/>
    <col min="3352" max="3352" width="18.453125" bestFit="1" customWidth="1"/>
    <col min="3353" max="3353" width="17.81640625" bestFit="1" customWidth="1"/>
    <col min="3354" max="3354" width="18.08984375" bestFit="1" customWidth="1"/>
    <col min="3355" max="3355" width="20.54296875" bestFit="1" customWidth="1"/>
    <col min="3356" max="3356" width="23.26953125" bestFit="1" customWidth="1"/>
    <col min="3357" max="3357" width="19.453125" bestFit="1" customWidth="1"/>
    <col min="3358" max="3358" width="17.6328125" bestFit="1" customWidth="1"/>
    <col min="3359" max="3359" width="21.08984375" bestFit="1" customWidth="1"/>
    <col min="3360" max="3360" width="20.26953125" bestFit="1" customWidth="1"/>
    <col min="3361" max="3361" width="24.6328125" bestFit="1" customWidth="1"/>
    <col min="3362" max="3362" width="26.54296875" bestFit="1" customWidth="1"/>
    <col min="3363" max="3363" width="10.90625" bestFit="1" customWidth="1"/>
    <col min="3364" max="3364" width="9.08984375" bestFit="1" customWidth="1"/>
    <col min="3365" max="3365" width="16.81640625" bestFit="1" customWidth="1"/>
    <col min="3366" max="3366" width="22.1796875" bestFit="1" customWidth="1"/>
    <col min="3367" max="3367" width="13.81640625" bestFit="1" customWidth="1"/>
    <col min="3368" max="3368" width="14.6328125" bestFit="1" customWidth="1"/>
    <col min="3369" max="3369" width="19.6328125" bestFit="1" customWidth="1"/>
    <col min="3370" max="3370" width="12.6328125" bestFit="1" customWidth="1"/>
    <col min="3371" max="3371" width="11.08984375" bestFit="1" customWidth="1"/>
    <col min="3372" max="3372" width="11.54296875" bestFit="1" customWidth="1"/>
    <col min="3373" max="3373" width="37.6328125" bestFit="1" customWidth="1"/>
    <col min="3374" max="3374" width="22.6328125" bestFit="1" customWidth="1"/>
    <col min="3375" max="3375" width="23.54296875" bestFit="1" customWidth="1"/>
    <col min="3376" max="3376" width="16.1796875" bestFit="1" customWidth="1"/>
    <col min="3377" max="3377" width="24.90625" bestFit="1" customWidth="1"/>
    <col min="3378" max="3378" width="11.81640625" bestFit="1" customWidth="1"/>
    <col min="3379" max="3379" width="13.36328125" bestFit="1" customWidth="1"/>
    <col min="3380" max="3380" width="26.81640625" bestFit="1" customWidth="1"/>
    <col min="3381" max="3381" width="11.1796875" bestFit="1" customWidth="1"/>
    <col min="3382" max="3382" width="10.6328125" bestFit="1" customWidth="1"/>
    <col min="3383" max="3383" width="23.36328125" bestFit="1" customWidth="1"/>
    <col min="3384" max="3384" width="33.6328125" bestFit="1" customWidth="1"/>
    <col min="3385" max="3385" width="18.7265625" bestFit="1" customWidth="1"/>
    <col min="3386" max="3386" width="18.26953125" bestFit="1" customWidth="1"/>
    <col min="3387" max="3387" width="17.36328125" bestFit="1" customWidth="1"/>
    <col min="3388" max="3388" width="18.90625" bestFit="1" customWidth="1"/>
    <col min="3389" max="3389" width="28.7265625" bestFit="1" customWidth="1"/>
    <col min="3390" max="3390" width="10.08984375" bestFit="1" customWidth="1"/>
    <col min="3391" max="3391" width="6.453125" bestFit="1" customWidth="1"/>
    <col min="3392" max="3392" width="38.08984375" bestFit="1" customWidth="1"/>
    <col min="3393" max="3393" width="24.08984375" bestFit="1" customWidth="1"/>
    <col min="3394" max="3394" width="20.36328125" bestFit="1" customWidth="1"/>
    <col min="3395" max="3395" width="16.6328125" bestFit="1" customWidth="1"/>
    <col min="3396" max="3396" width="8.90625" bestFit="1" customWidth="1"/>
    <col min="3397" max="3397" width="16.1796875" bestFit="1" customWidth="1"/>
    <col min="3398" max="3398" width="37" bestFit="1" customWidth="1"/>
    <col min="3399" max="3399" width="14.08984375" bestFit="1" customWidth="1"/>
    <col min="3400" max="3400" width="9.54296875" bestFit="1" customWidth="1"/>
    <col min="3401" max="3401" width="14.7265625" bestFit="1" customWidth="1"/>
    <col min="3402" max="3402" width="10.08984375" bestFit="1" customWidth="1"/>
    <col min="3403" max="3403" width="14.81640625" bestFit="1" customWidth="1"/>
    <col min="3404" max="3404" width="9.36328125" bestFit="1" customWidth="1"/>
    <col min="3405" max="3405" width="20.54296875" bestFit="1" customWidth="1"/>
    <col min="3406" max="3406" width="14.6328125" bestFit="1" customWidth="1"/>
    <col min="3407" max="3407" width="23.81640625" bestFit="1" customWidth="1"/>
    <col min="3408" max="3408" width="16" bestFit="1" customWidth="1"/>
    <col min="3409" max="3409" width="29.08984375" bestFit="1" customWidth="1"/>
    <col min="3410" max="3410" width="20.7265625" bestFit="1" customWidth="1"/>
    <col min="3411" max="3411" width="6.36328125" bestFit="1" customWidth="1"/>
    <col min="3412" max="3412" width="7.26953125" bestFit="1" customWidth="1"/>
    <col min="3413" max="3413" width="13.453125" bestFit="1" customWidth="1"/>
    <col min="3414" max="3414" width="12.08984375" bestFit="1" customWidth="1"/>
    <col min="3415" max="3415" width="15.1796875" bestFit="1" customWidth="1"/>
    <col min="3416" max="3416" width="13.90625" bestFit="1" customWidth="1"/>
    <col min="3417" max="3417" width="12.54296875" bestFit="1" customWidth="1"/>
    <col min="3418" max="3418" width="13.81640625" bestFit="1" customWidth="1"/>
    <col min="3419" max="3419" width="31" bestFit="1" customWidth="1"/>
    <col min="3420" max="3420" width="13.36328125" bestFit="1" customWidth="1"/>
    <col min="3421" max="3421" width="14" bestFit="1" customWidth="1"/>
    <col min="3422" max="3422" width="9.54296875" bestFit="1" customWidth="1"/>
    <col min="3423" max="3423" width="12" bestFit="1" customWidth="1"/>
    <col min="3424" max="3424" width="9.54296875" bestFit="1" customWidth="1"/>
    <col min="3426" max="3426" width="22.7265625" bestFit="1" customWidth="1"/>
    <col min="3427" max="3427" width="14.26953125" bestFit="1" customWidth="1"/>
    <col min="3428" max="3428" width="10.453125" bestFit="1" customWidth="1"/>
    <col min="3429" max="3429" width="8" bestFit="1" customWidth="1"/>
    <col min="3430" max="3430" width="7.453125" bestFit="1" customWidth="1"/>
    <col min="3431" max="3431" width="10.90625" bestFit="1" customWidth="1"/>
    <col min="3432" max="3432" width="18.453125" bestFit="1" customWidth="1"/>
    <col min="3433" max="3433" width="13.7265625" bestFit="1" customWidth="1"/>
    <col min="3434" max="3434" width="12" bestFit="1" customWidth="1"/>
    <col min="3435" max="3435" width="9.54296875" bestFit="1" customWidth="1"/>
    <col min="3436" max="3436" width="20.81640625" bestFit="1" customWidth="1"/>
    <col min="3437" max="3437" width="15" bestFit="1" customWidth="1"/>
    <col min="3438" max="3438" width="8.6328125" bestFit="1" customWidth="1"/>
    <col min="3439" max="3439" width="9.36328125" bestFit="1" customWidth="1"/>
    <col min="3440" max="3440" width="9.54296875" bestFit="1" customWidth="1"/>
    <col min="3441" max="3441" width="9.08984375" bestFit="1" customWidth="1"/>
    <col min="3442" max="3442" width="12.6328125" bestFit="1" customWidth="1"/>
    <col min="3443" max="3443" width="16.81640625" bestFit="1" customWidth="1"/>
    <col min="3444" max="3444" width="8.453125" bestFit="1" customWidth="1"/>
    <col min="3445" max="3445" width="12" bestFit="1" customWidth="1"/>
    <col min="3446" max="3446" width="12.453125" bestFit="1" customWidth="1"/>
    <col min="3447" max="3447" width="16.26953125" bestFit="1" customWidth="1"/>
    <col min="3448" max="3449" width="11.7265625" bestFit="1" customWidth="1"/>
    <col min="3450" max="3450" width="10.26953125" bestFit="1" customWidth="1"/>
    <col min="3451" max="3451" width="7.26953125" bestFit="1" customWidth="1"/>
    <col min="3452" max="3452" width="7.7265625" bestFit="1" customWidth="1"/>
    <col min="3453" max="3453" width="12.90625" bestFit="1" customWidth="1"/>
    <col min="3454" max="3454" width="13.7265625" bestFit="1" customWidth="1"/>
    <col min="3455" max="3455" width="11.7265625" bestFit="1" customWidth="1"/>
    <col min="3456" max="3456" width="8.08984375" bestFit="1" customWidth="1"/>
    <col min="3457" max="3457" width="13.81640625" bestFit="1" customWidth="1"/>
    <col min="3458" max="3458" width="15.08984375" bestFit="1" customWidth="1"/>
    <col min="3459" max="3459" width="29.26953125" bestFit="1" customWidth="1"/>
    <col min="3460" max="3460" width="30.08984375" bestFit="1" customWidth="1"/>
    <col min="3461" max="3461" width="33" bestFit="1" customWidth="1"/>
    <col min="3462" max="3462" width="13.81640625" bestFit="1" customWidth="1"/>
    <col min="3463" max="3463" width="14" bestFit="1" customWidth="1"/>
    <col min="3464" max="3464" width="13.81640625" bestFit="1" customWidth="1"/>
    <col min="3465" max="3465" width="15.7265625" bestFit="1" customWidth="1"/>
    <col min="3466" max="3466" width="13.54296875" bestFit="1" customWidth="1"/>
    <col min="3467" max="3467" width="9.453125" bestFit="1" customWidth="1"/>
    <col min="3468" max="3468" width="8.6328125" bestFit="1" customWidth="1"/>
    <col min="3469" max="3469" width="35.26953125" bestFit="1" customWidth="1"/>
    <col min="3470" max="3470" width="11.90625" bestFit="1" customWidth="1"/>
    <col min="3471" max="3471" width="13.7265625" bestFit="1" customWidth="1"/>
    <col min="3472" max="3472" width="18.08984375" bestFit="1" customWidth="1"/>
    <col min="3473" max="3473" width="15.26953125" bestFit="1" customWidth="1"/>
    <col min="3474" max="3474" width="6.1796875" bestFit="1" customWidth="1"/>
    <col min="3475" max="3475" width="8.81640625" bestFit="1" customWidth="1"/>
    <col min="3476" max="3476" width="9.90625" bestFit="1" customWidth="1"/>
    <col min="3477" max="3477" width="9.81640625" bestFit="1" customWidth="1"/>
    <col min="3478" max="3478" width="14.54296875" bestFit="1" customWidth="1"/>
    <col min="3479" max="3479" width="14.453125" bestFit="1" customWidth="1"/>
    <col min="3480" max="3480" width="6.81640625" bestFit="1" customWidth="1"/>
    <col min="3481" max="3481" width="12.54296875" bestFit="1" customWidth="1"/>
    <col min="3482" max="3482" width="7.36328125" bestFit="1" customWidth="1"/>
    <col min="3483" max="3483" width="16" bestFit="1" customWidth="1"/>
    <col min="3484" max="3484" width="14.1796875" bestFit="1" customWidth="1"/>
    <col min="3485" max="3485" width="7.453125" bestFit="1" customWidth="1"/>
    <col min="3486" max="3486" width="11.81640625" bestFit="1" customWidth="1"/>
    <col min="3487" max="3487" width="6.36328125" bestFit="1" customWidth="1"/>
    <col min="3488" max="3488" width="23.6328125" bestFit="1" customWidth="1"/>
    <col min="3489" max="3489" width="9" bestFit="1" customWidth="1"/>
    <col min="3490" max="3490" width="15.90625" bestFit="1" customWidth="1"/>
    <col min="3491" max="3491" width="7.26953125" bestFit="1" customWidth="1"/>
    <col min="3492" max="3492" width="8.6328125" bestFit="1" customWidth="1"/>
    <col min="3493" max="3493" width="13.81640625" bestFit="1" customWidth="1"/>
    <col min="3494" max="3494" width="23.453125" bestFit="1" customWidth="1"/>
    <col min="3495" max="3495" width="13.54296875" bestFit="1" customWidth="1"/>
    <col min="3496" max="3496" width="19.1796875" bestFit="1" customWidth="1"/>
    <col min="3497" max="3497" width="11.81640625" bestFit="1" customWidth="1"/>
    <col min="3498" max="3498" width="18.08984375" bestFit="1" customWidth="1"/>
    <col min="3499" max="3499" width="7.36328125" bestFit="1" customWidth="1"/>
    <col min="3500" max="3500" width="5.90625" bestFit="1" customWidth="1"/>
    <col min="3501" max="3501" width="11.81640625" bestFit="1" customWidth="1"/>
    <col min="3502" max="3502" width="11.26953125" bestFit="1" customWidth="1"/>
    <col min="3503" max="3503" width="22.54296875" bestFit="1" customWidth="1"/>
    <col min="3504" max="3504" width="13.26953125" bestFit="1" customWidth="1"/>
    <col min="3505" max="3505" width="10.81640625" bestFit="1" customWidth="1"/>
    <col min="3506" max="3506" width="27" bestFit="1" customWidth="1"/>
    <col min="3507" max="3507" width="18.81640625" bestFit="1" customWidth="1"/>
    <col min="3508" max="3508" width="20.90625" bestFit="1" customWidth="1"/>
    <col min="3509" max="3509" width="15.36328125" bestFit="1" customWidth="1"/>
    <col min="3510" max="3510" width="19.26953125" bestFit="1" customWidth="1"/>
    <col min="3511" max="3511" width="22.90625" bestFit="1" customWidth="1"/>
    <col min="3512" max="3512" width="21.6328125" bestFit="1" customWidth="1"/>
    <col min="3513" max="3513" width="28.54296875" bestFit="1" customWidth="1"/>
    <col min="3514" max="3514" width="12.453125" bestFit="1" customWidth="1"/>
    <col min="3515" max="3515" width="13.90625" bestFit="1" customWidth="1"/>
    <col min="3516" max="3516" width="12.1796875" bestFit="1" customWidth="1"/>
    <col min="3517" max="3517" width="10.90625" bestFit="1" customWidth="1"/>
    <col min="3518" max="3518" width="19.26953125" bestFit="1" customWidth="1"/>
    <col min="3519" max="3519" width="11.6328125" bestFit="1" customWidth="1"/>
    <col min="3520" max="3520" width="11.90625" bestFit="1" customWidth="1"/>
    <col min="3521" max="3521" width="10.54296875" bestFit="1" customWidth="1"/>
    <col min="3522" max="3522" width="27" bestFit="1" customWidth="1"/>
    <col min="3523" max="3523" width="10.54296875" bestFit="1" customWidth="1"/>
    <col min="3524" max="3524" width="11.26953125" bestFit="1" customWidth="1"/>
    <col min="3525" max="3525" width="13.26953125" bestFit="1" customWidth="1"/>
    <col min="3526" max="3526" width="12.6328125" bestFit="1" customWidth="1"/>
    <col min="3527" max="3527" width="19.54296875" bestFit="1" customWidth="1"/>
    <col min="3528" max="3528" width="13" bestFit="1" customWidth="1"/>
    <col min="3529" max="3529" width="4.81640625" bestFit="1" customWidth="1"/>
    <col min="3530" max="3530" width="14.08984375" bestFit="1" customWidth="1"/>
    <col min="3531" max="3531" width="23.36328125" bestFit="1" customWidth="1"/>
    <col min="3532" max="3532" width="9.08984375" bestFit="1" customWidth="1"/>
    <col min="3533" max="3533" width="14.90625" bestFit="1" customWidth="1"/>
    <col min="3534" max="3534" width="9.81640625" bestFit="1" customWidth="1"/>
    <col min="3535" max="3535" width="10.453125" bestFit="1" customWidth="1"/>
    <col min="3536" max="3536" width="15.453125" bestFit="1" customWidth="1"/>
    <col min="3537" max="3537" width="8.36328125" bestFit="1" customWidth="1"/>
    <col min="3538" max="3538" width="9.1796875" bestFit="1" customWidth="1"/>
    <col min="3539" max="3539" width="19.6328125" bestFit="1" customWidth="1"/>
    <col min="3540" max="3540" width="14.7265625" bestFit="1" customWidth="1"/>
    <col min="3541" max="3541" width="10.36328125" bestFit="1" customWidth="1"/>
    <col min="3542" max="3542" width="8.1796875" bestFit="1" customWidth="1"/>
    <col min="3543" max="3543" width="23.6328125" bestFit="1" customWidth="1"/>
    <col min="3544" max="3545" width="11.36328125" bestFit="1" customWidth="1"/>
    <col min="3546" max="3546" width="14.36328125" bestFit="1" customWidth="1"/>
    <col min="3547" max="3547" width="13.26953125" bestFit="1" customWidth="1"/>
    <col min="3548" max="3548" width="11.81640625" bestFit="1" customWidth="1"/>
    <col min="3549" max="3549" width="16" bestFit="1" customWidth="1"/>
    <col min="3550" max="3550" width="13.453125" bestFit="1" customWidth="1"/>
    <col min="3551" max="3551" width="15.81640625" bestFit="1" customWidth="1"/>
    <col min="3552" max="3552" width="22.6328125" bestFit="1" customWidth="1"/>
    <col min="3553" max="3553" width="19" bestFit="1" customWidth="1"/>
    <col min="3554" max="3554" width="10.6328125" bestFit="1" customWidth="1"/>
    <col min="3555" max="3555" width="9.1796875" bestFit="1" customWidth="1"/>
    <col min="3556" max="3556" width="4.81640625" bestFit="1" customWidth="1"/>
    <col min="3557" max="3557" width="13.26953125" bestFit="1" customWidth="1"/>
    <col min="3558" max="3558" width="10.90625" bestFit="1" customWidth="1"/>
    <col min="3559" max="3559" width="19.81640625" bestFit="1" customWidth="1"/>
    <col min="3560" max="3560" width="10.54296875" bestFit="1" customWidth="1"/>
    <col min="3561" max="3561" width="9.81640625" bestFit="1" customWidth="1"/>
    <col min="3562" max="3562" width="18.90625" bestFit="1" customWidth="1"/>
    <col min="3563" max="3563" width="30.26953125" bestFit="1" customWidth="1"/>
    <col min="3564" max="3564" width="13.90625" bestFit="1" customWidth="1"/>
    <col min="3565" max="3565" width="19.36328125" bestFit="1" customWidth="1"/>
    <col min="3566" max="3566" width="12.54296875" bestFit="1" customWidth="1"/>
    <col min="3567" max="3567" width="25.26953125" bestFit="1" customWidth="1"/>
    <col min="3568" max="3568" width="30.08984375" bestFit="1" customWidth="1"/>
    <col min="3569" max="3569" width="11.7265625" bestFit="1" customWidth="1"/>
    <col min="3570" max="3570" width="9.81640625" bestFit="1" customWidth="1"/>
    <col min="3571" max="3571" width="17.26953125" bestFit="1" customWidth="1"/>
    <col min="3572" max="3572" width="9.1796875" bestFit="1" customWidth="1"/>
    <col min="3573" max="3573" width="11.36328125" bestFit="1" customWidth="1"/>
    <col min="3574" max="3574" width="18.08984375" bestFit="1" customWidth="1"/>
    <col min="3575" max="3575" width="10" bestFit="1" customWidth="1"/>
    <col min="3576" max="3576" width="6" bestFit="1" customWidth="1"/>
    <col min="3577" max="3577" width="9.90625" bestFit="1" customWidth="1"/>
    <col min="3578" max="3578" width="11.7265625" bestFit="1" customWidth="1"/>
    <col min="3579" max="3579" width="25" bestFit="1" customWidth="1"/>
    <col min="3580" max="3580" width="9.36328125" bestFit="1" customWidth="1"/>
    <col min="3581" max="3581" width="13.7265625" bestFit="1" customWidth="1"/>
    <col min="3582" max="3582" width="9" bestFit="1" customWidth="1"/>
    <col min="3583" max="3583" width="17.81640625" bestFit="1" customWidth="1"/>
    <col min="3584" max="3584" width="8.6328125" bestFit="1" customWidth="1"/>
    <col min="3585" max="3585" width="11.6328125" bestFit="1" customWidth="1"/>
    <col min="3586" max="3586" width="19.54296875" bestFit="1" customWidth="1"/>
    <col min="3587" max="3587" width="12.54296875" bestFit="1" customWidth="1"/>
    <col min="3588" max="3588" width="15.26953125" bestFit="1" customWidth="1"/>
    <col min="3589" max="3589" width="16.453125" bestFit="1" customWidth="1"/>
    <col min="3590" max="3590" width="19.7265625" bestFit="1" customWidth="1"/>
    <col min="3591" max="3591" width="27.26953125" bestFit="1" customWidth="1"/>
    <col min="3592" max="3592" width="18" bestFit="1" customWidth="1"/>
    <col min="3593" max="3593" width="17.453125" bestFit="1" customWidth="1"/>
    <col min="3594" max="3594" width="10.453125" bestFit="1" customWidth="1"/>
    <col min="3595" max="3595" width="29.6328125" bestFit="1" customWidth="1"/>
    <col min="3596" max="3597" width="22.6328125" bestFit="1" customWidth="1"/>
    <col min="3598" max="3598" width="24.90625" bestFit="1" customWidth="1"/>
    <col min="3599" max="3599" width="16.1796875" bestFit="1" customWidth="1"/>
    <col min="3600" max="3600" width="16.26953125" bestFit="1" customWidth="1"/>
    <col min="3601" max="3601" width="17" bestFit="1" customWidth="1"/>
    <col min="3602" max="3602" width="15.6328125" bestFit="1" customWidth="1"/>
    <col min="3603" max="3603" width="12.6328125" bestFit="1" customWidth="1"/>
    <col min="3604" max="3604" width="18" bestFit="1" customWidth="1"/>
    <col min="3605" max="3605" width="23.6328125" bestFit="1" customWidth="1"/>
    <col min="3606" max="3606" width="22.54296875" bestFit="1" customWidth="1"/>
    <col min="3607" max="3607" width="20.08984375" bestFit="1" customWidth="1"/>
    <col min="3608" max="3608" width="18.26953125" bestFit="1" customWidth="1"/>
    <col min="3609" max="3609" width="26" bestFit="1" customWidth="1"/>
    <col min="3610" max="3610" width="35.6328125" bestFit="1" customWidth="1"/>
    <col min="3611" max="3611" width="19.453125" bestFit="1" customWidth="1"/>
    <col min="3612" max="3612" width="17.90625" bestFit="1" customWidth="1"/>
    <col min="3613" max="3613" width="16.7265625" bestFit="1" customWidth="1"/>
    <col min="3614" max="3614" width="26.08984375" bestFit="1" customWidth="1"/>
    <col min="3615" max="3615" width="35.26953125" bestFit="1" customWidth="1"/>
    <col min="3616" max="3616" width="21.1796875" bestFit="1" customWidth="1"/>
    <col min="3617" max="3617" width="20.90625" bestFit="1" customWidth="1"/>
    <col min="3618" max="3618" width="33.1796875" bestFit="1" customWidth="1"/>
    <col min="3619" max="3619" width="22.54296875" bestFit="1" customWidth="1"/>
    <col min="3620" max="3620" width="20.453125" bestFit="1" customWidth="1"/>
    <col min="3621" max="3621" width="25.90625" bestFit="1" customWidth="1"/>
    <col min="3622" max="3622" width="18.54296875" bestFit="1" customWidth="1"/>
    <col min="3623" max="3623" width="20.1796875" bestFit="1" customWidth="1"/>
    <col min="3624" max="3624" width="25.1796875" bestFit="1" customWidth="1"/>
    <col min="3625" max="3625" width="18.54296875" bestFit="1" customWidth="1"/>
    <col min="3626" max="3626" width="8.6328125" bestFit="1" customWidth="1"/>
    <col min="3627" max="3627" width="10.26953125" bestFit="1" customWidth="1"/>
    <col min="3628" max="3628" width="10.08984375" bestFit="1" customWidth="1"/>
    <col min="3629" max="3629" width="13.36328125" bestFit="1" customWidth="1"/>
    <col min="3630" max="3630" width="11.90625" bestFit="1" customWidth="1"/>
    <col min="3631" max="3631" width="18.81640625" bestFit="1" customWidth="1"/>
    <col min="3632" max="3632" width="12.6328125" bestFit="1" customWidth="1"/>
    <col min="3633" max="3633" width="15.81640625" bestFit="1" customWidth="1"/>
    <col min="3634" max="3634" width="13.08984375" bestFit="1" customWidth="1"/>
    <col min="3635" max="3635" width="10.453125" bestFit="1" customWidth="1"/>
    <col min="3636" max="3636" width="25.7265625" bestFit="1" customWidth="1"/>
    <col min="3637" max="3637" width="18.81640625" bestFit="1" customWidth="1"/>
    <col min="3638" max="3638" width="26.08984375" bestFit="1" customWidth="1"/>
    <col min="3639" max="3639" width="22.36328125" bestFit="1" customWidth="1"/>
    <col min="3640" max="3640" width="12.54296875" bestFit="1" customWidth="1"/>
    <col min="3641" max="3642" width="12.08984375" bestFit="1" customWidth="1"/>
    <col min="3643" max="3643" width="15.453125" bestFit="1" customWidth="1"/>
    <col min="3644" max="3644" width="6.26953125" bestFit="1" customWidth="1"/>
    <col min="3645" max="3645" width="8.453125" bestFit="1" customWidth="1"/>
    <col min="3646" max="3646" width="12.1796875" bestFit="1" customWidth="1"/>
    <col min="3647" max="3647" width="28.6328125" bestFit="1" customWidth="1"/>
    <col min="3648" max="3648" width="12.6328125" bestFit="1" customWidth="1"/>
    <col min="3649" max="3649" width="17.7265625" bestFit="1" customWidth="1"/>
    <col min="3650" max="3650" width="16.54296875" bestFit="1" customWidth="1"/>
    <col min="3651" max="3651" width="18.26953125" bestFit="1" customWidth="1"/>
    <col min="3652" max="3652" width="15" bestFit="1" customWidth="1"/>
    <col min="3653" max="3653" width="14.36328125" bestFit="1" customWidth="1"/>
    <col min="3654" max="3654" width="13.54296875" bestFit="1" customWidth="1"/>
    <col min="3655" max="3655" width="16.26953125" bestFit="1" customWidth="1"/>
    <col min="3656" max="3656" width="12.36328125" bestFit="1" customWidth="1"/>
    <col min="3657" max="3657" width="17.26953125" bestFit="1" customWidth="1"/>
    <col min="3658" max="3658" width="14.90625" bestFit="1" customWidth="1"/>
    <col min="3659" max="3659" width="18" bestFit="1" customWidth="1"/>
    <col min="3660" max="3660" width="9.1796875" bestFit="1" customWidth="1"/>
    <col min="3661" max="3661" width="6.453125" bestFit="1" customWidth="1"/>
    <col min="3662" max="3662" width="15.54296875" bestFit="1" customWidth="1"/>
    <col min="3663" max="3663" width="15.453125" bestFit="1" customWidth="1"/>
    <col min="3664" max="3664" width="13.7265625" bestFit="1" customWidth="1"/>
    <col min="3665" max="3665" width="13" bestFit="1" customWidth="1"/>
    <col min="3666" max="3666" width="12" bestFit="1" customWidth="1"/>
    <col min="3667" max="3667" width="19.1796875" bestFit="1" customWidth="1"/>
    <col min="3668" max="3668" width="13.1796875" bestFit="1" customWidth="1"/>
    <col min="3669" max="3669" width="19" bestFit="1" customWidth="1"/>
    <col min="3670" max="3670" width="15" bestFit="1" customWidth="1"/>
    <col min="3671" max="3671" width="24.453125" bestFit="1" customWidth="1"/>
    <col min="3672" max="3672" width="12.453125" bestFit="1" customWidth="1"/>
    <col min="3673" max="3673" width="11.90625" bestFit="1" customWidth="1"/>
    <col min="3674" max="3674" width="9.453125" bestFit="1" customWidth="1"/>
    <col min="3675" max="3675" width="24.08984375" bestFit="1" customWidth="1"/>
    <col min="3676" max="3676" width="18.6328125" bestFit="1" customWidth="1"/>
    <col min="3677" max="3677" width="25.6328125" bestFit="1" customWidth="1"/>
    <col min="3678" max="3678" width="17.453125" bestFit="1" customWidth="1"/>
    <col min="3679" max="3679" width="21.453125" bestFit="1" customWidth="1"/>
    <col min="3680" max="3680" width="8" bestFit="1" customWidth="1"/>
    <col min="3681" max="3681" width="21.90625" bestFit="1" customWidth="1"/>
    <col min="3682" max="3682" width="5.36328125" bestFit="1" customWidth="1"/>
    <col min="3683" max="3683" width="22.453125" bestFit="1" customWidth="1"/>
    <col min="3684" max="3684" width="10.08984375" bestFit="1" customWidth="1"/>
    <col min="3685" max="3685" width="6.7265625" bestFit="1" customWidth="1"/>
    <col min="3686" max="3686" width="9.54296875" bestFit="1" customWidth="1"/>
    <col min="3687" max="3687" width="5.26953125" bestFit="1" customWidth="1"/>
    <col min="3688" max="3688" width="10.1796875" bestFit="1" customWidth="1"/>
    <col min="3689" max="3689" width="10.7265625" bestFit="1" customWidth="1"/>
    <col min="3690" max="3690" width="20.81640625" bestFit="1" customWidth="1"/>
    <col min="3691" max="3691" width="29.08984375" bestFit="1" customWidth="1"/>
    <col min="3692" max="3692" width="15.36328125" bestFit="1" customWidth="1"/>
    <col min="3693" max="3693" width="11.7265625" bestFit="1" customWidth="1"/>
    <col min="3694" max="3694" width="18.90625" bestFit="1" customWidth="1"/>
    <col min="3695" max="3695" width="31.453125" bestFit="1" customWidth="1"/>
    <col min="3696" max="3696" width="19.81640625" bestFit="1" customWidth="1"/>
    <col min="3697" max="3697" width="12.6328125" bestFit="1" customWidth="1"/>
    <col min="3698" max="3698" width="19.1796875" bestFit="1" customWidth="1"/>
    <col min="3699" max="3699" width="12.36328125" bestFit="1" customWidth="1"/>
    <col min="3700" max="3700" width="22.1796875" bestFit="1" customWidth="1"/>
    <col min="3701" max="3701" width="14.36328125" bestFit="1" customWidth="1"/>
    <col min="3702" max="3702" width="15.26953125" bestFit="1" customWidth="1"/>
    <col min="3703" max="3703" width="15.7265625" bestFit="1" customWidth="1"/>
    <col min="3704" max="3704" width="26.26953125" bestFit="1" customWidth="1"/>
    <col min="3705" max="3705" width="26.1796875" bestFit="1" customWidth="1"/>
    <col min="3706" max="3706" width="16.1796875" bestFit="1" customWidth="1"/>
    <col min="3707" max="3707" width="11.54296875" bestFit="1" customWidth="1"/>
    <col min="3708" max="3708" width="32.26953125" bestFit="1" customWidth="1"/>
    <col min="3709" max="3709" width="7.90625" bestFit="1" customWidth="1"/>
    <col min="3710" max="3710" width="15.1796875" bestFit="1" customWidth="1"/>
    <col min="3711" max="3711" width="12.36328125" bestFit="1" customWidth="1"/>
    <col min="3712" max="3712" width="11.453125" bestFit="1" customWidth="1"/>
    <col min="3713" max="3713" width="12.453125" bestFit="1" customWidth="1"/>
    <col min="3714" max="3714" width="11" bestFit="1" customWidth="1"/>
    <col min="3715" max="3715" width="7.26953125" bestFit="1" customWidth="1"/>
    <col min="3716" max="3716" width="10.7265625" bestFit="1" customWidth="1"/>
  </cols>
  <sheetData>
    <row r="3" spans="1:3" x14ac:dyDescent="0.35">
      <c r="A3" s="2" t="s">
        <v>14094</v>
      </c>
      <c r="B3" t="s">
        <v>14096</v>
      </c>
      <c r="C3" t="s">
        <v>14112</v>
      </c>
    </row>
    <row r="4" spans="1:3" x14ac:dyDescent="0.35">
      <c r="A4" s="3" t="s">
        <v>21</v>
      </c>
      <c r="B4" s="4">
        <v>3501</v>
      </c>
      <c r="C4" s="4">
        <v>6.4248786061125269</v>
      </c>
    </row>
    <row r="5" spans="1:3" x14ac:dyDescent="0.35">
      <c r="A5" s="3" t="s">
        <v>1171</v>
      </c>
      <c r="B5" s="4">
        <v>34</v>
      </c>
      <c r="C5" s="4">
        <v>7.3558823529411761</v>
      </c>
    </row>
    <row r="6" spans="1:3" x14ac:dyDescent="0.35">
      <c r="A6" s="3" t="s">
        <v>2202</v>
      </c>
      <c r="B6" s="4">
        <v>23</v>
      </c>
      <c r="C6" s="4">
        <v>7.0826086956521754</v>
      </c>
    </row>
    <row r="7" spans="1:3" x14ac:dyDescent="0.35">
      <c r="A7" s="3" t="s">
        <v>1556</v>
      </c>
      <c r="B7" s="4">
        <v>14</v>
      </c>
      <c r="C7" s="4">
        <v>7.0214285714285722</v>
      </c>
    </row>
    <row r="8" spans="1:3" x14ac:dyDescent="0.35">
      <c r="A8" s="3" t="s">
        <v>542</v>
      </c>
      <c r="B8" s="4">
        <v>10</v>
      </c>
      <c r="C8" s="4">
        <v>7.660000000000001</v>
      </c>
    </row>
    <row r="9" spans="1:3" x14ac:dyDescent="0.35">
      <c r="A9" s="3" t="s">
        <v>14095</v>
      </c>
      <c r="B9" s="4">
        <v>3582</v>
      </c>
      <c r="C9" s="4">
        <v>6.4437185929648146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FDFB3-6CA3-4D2F-B709-7B315F5D346B}">
  <dimension ref="A1:B10"/>
  <sheetViews>
    <sheetView workbookViewId="0">
      <selection activeCell="C6" sqref="C6"/>
    </sheetView>
  </sheetViews>
  <sheetFormatPr defaultRowHeight="14.5" x14ac:dyDescent="0.35"/>
  <cols>
    <col min="1" max="1" width="16.08984375" bestFit="1" customWidth="1"/>
    <col min="2" max="2" width="20.08984375" bestFit="1" customWidth="1"/>
  </cols>
  <sheetData>
    <row r="1" spans="1:2" x14ac:dyDescent="0.35">
      <c r="A1" s="2" t="s">
        <v>14094</v>
      </c>
      <c r="B1" t="s">
        <v>14112</v>
      </c>
    </row>
    <row r="2" spans="1:2" x14ac:dyDescent="0.35">
      <c r="A2" s="3" t="s">
        <v>10327</v>
      </c>
      <c r="B2" s="4">
        <v>8.6999999999999993</v>
      </c>
    </row>
    <row r="3" spans="1:2" x14ac:dyDescent="0.35">
      <c r="A3" s="3" t="s">
        <v>13236</v>
      </c>
      <c r="B3" s="4">
        <v>8.6</v>
      </c>
    </row>
    <row r="4" spans="1:2" x14ac:dyDescent="0.35">
      <c r="A4" s="3" t="s">
        <v>5899</v>
      </c>
      <c r="B4" s="4">
        <v>8.6</v>
      </c>
    </row>
    <row r="5" spans="1:2" x14ac:dyDescent="0.35">
      <c r="A5" s="3" t="s">
        <v>12395</v>
      </c>
      <c r="B5" s="4">
        <v>8.5</v>
      </c>
    </row>
    <row r="6" spans="1:2" x14ac:dyDescent="0.35">
      <c r="A6" s="3" t="s">
        <v>13957</v>
      </c>
      <c r="B6" s="4">
        <v>8.5</v>
      </c>
    </row>
    <row r="7" spans="1:2" x14ac:dyDescent="0.35">
      <c r="A7" s="3" t="s">
        <v>12569</v>
      </c>
      <c r="B7" s="4">
        <v>8.5</v>
      </c>
    </row>
    <row r="8" spans="1:2" x14ac:dyDescent="0.35">
      <c r="A8" s="3" t="s">
        <v>6569</v>
      </c>
      <c r="B8" s="4">
        <v>8.4333333333333318</v>
      </c>
    </row>
    <row r="9" spans="1:2" x14ac:dyDescent="0.35">
      <c r="A9" s="3" t="s">
        <v>39</v>
      </c>
      <c r="B9" s="4">
        <v>8.4250000000000007</v>
      </c>
    </row>
    <row r="10" spans="1:2" x14ac:dyDescent="0.35">
      <c r="A10" s="3" t="s">
        <v>14095</v>
      </c>
      <c r="B10" s="4">
        <v>8.4764705882352942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36BAC-0BC5-4D84-B90C-E72B5BFA2790}">
  <dimension ref="A1:C3659"/>
  <sheetViews>
    <sheetView zoomScaleNormal="100" workbookViewId="0">
      <selection activeCell="D1" sqref="D1"/>
    </sheetView>
  </sheetViews>
  <sheetFormatPr defaultRowHeight="14.5" x14ac:dyDescent="0.35"/>
  <cols>
    <col min="1" max="1" width="9.81640625" bestFit="1" customWidth="1"/>
    <col min="2" max="2" width="11.81640625" bestFit="1" customWidth="1"/>
    <col min="3" max="3" width="12.453125" bestFit="1" customWidth="1"/>
  </cols>
  <sheetData>
    <row r="1" spans="1:3" x14ac:dyDescent="0.35">
      <c r="A1" s="1" t="s">
        <v>14113</v>
      </c>
      <c r="B1" s="1" t="s">
        <v>11</v>
      </c>
      <c r="C1" t="s">
        <v>14114</v>
      </c>
    </row>
    <row r="2" spans="1:3" x14ac:dyDescent="0.35">
      <c r="A2">
        <v>760505847</v>
      </c>
      <c r="B2">
        <v>237000000</v>
      </c>
      <c r="C2">
        <f>A2-B2</f>
        <v>523505847</v>
      </c>
    </row>
    <row r="3" spans="1:3" x14ac:dyDescent="0.35">
      <c r="A3">
        <v>309404152</v>
      </c>
      <c r="B3">
        <v>300000000</v>
      </c>
      <c r="C3">
        <f t="shared" ref="C3:C66" si="0">A3-B3</f>
        <v>9404152</v>
      </c>
    </row>
    <row r="4" spans="1:3" x14ac:dyDescent="0.35">
      <c r="A4">
        <v>200074175</v>
      </c>
      <c r="B4">
        <v>245000000</v>
      </c>
      <c r="C4">
        <f t="shared" si="0"/>
        <v>-44925825</v>
      </c>
    </row>
    <row r="5" spans="1:3" x14ac:dyDescent="0.35">
      <c r="A5">
        <v>448130642</v>
      </c>
      <c r="B5">
        <v>250000000</v>
      </c>
      <c r="C5">
        <f t="shared" si="0"/>
        <v>198130642</v>
      </c>
    </row>
    <row r="6" spans="1:3" x14ac:dyDescent="0.35">
      <c r="A6">
        <v>73058679</v>
      </c>
      <c r="B6">
        <v>263700000</v>
      </c>
      <c r="C6">
        <f t="shared" si="0"/>
        <v>-190641321</v>
      </c>
    </row>
    <row r="7" spans="1:3" x14ac:dyDescent="0.35">
      <c r="A7">
        <v>336530303</v>
      </c>
      <c r="B7">
        <v>258000000</v>
      </c>
      <c r="C7">
        <f t="shared" si="0"/>
        <v>78530303</v>
      </c>
    </row>
    <row r="8" spans="1:3" x14ac:dyDescent="0.35">
      <c r="A8">
        <v>200807262</v>
      </c>
      <c r="B8">
        <v>260000000</v>
      </c>
      <c r="C8">
        <f t="shared" si="0"/>
        <v>-59192738</v>
      </c>
    </row>
    <row r="9" spans="1:3" x14ac:dyDescent="0.35">
      <c r="A9">
        <v>458991599</v>
      </c>
      <c r="B9">
        <v>250000000</v>
      </c>
      <c r="C9">
        <f t="shared" si="0"/>
        <v>208991599</v>
      </c>
    </row>
    <row r="10" spans="1:3" x14ac:dyDescent="0.35">
      <c r="A10">
        <v>301956980</v>
      </c>
      <c r="B10">
        <v>250000000</v>
      </c>
      <c r="C10">
        <f t="shared" si="0"/>
        <v>51956980</v>
      </c>
    </row>
    <row r="11" spans="1:3" x14ac:dyDescent="0.35">
      <c r="A11">
        <v>330249062</v>
      </c>
      <c r="B11">
        <v>250000000</v>
      </c>
      <c r="C11">
        <f t="shared" si="0"/>
        <v>80249062</v>
      </c>
    </row>
    <row r="12" spans="1:3" x14ac:dyDescent="0.35">
      <c r="A12">
        <v>200069408</v>
      </c>
      <c r="B12">
        <v>209000000</v>
      </c>
      <c r="C12">
        <f t="shared" si="0"/>
        <v>-8930592</v>
      </c>
    </row>
    <row r="13" spans="1:3" x14ac:dyDescent="0.35">
      <c r="A13">
        <v>168368427</v>
      </c>
      <c r="B13">
        <v>200000000</v>
      </c>
      <c r="C13">
        <f t="shared" si="0"/>
        <v>-31631573</v>
      </c>
    </row>
    <row r="14" spans="1:3" x14ac:dyDescent="0.35">
      <c r="A14">
        <v>423032628</v>
      </c>
      <c r="B14">
        <v>225000000</v>
      </c>
      <c r="C14">
        <f t="shared" si="0"/>
        <v>198032628</v>
      </c>
    </row>
    <row r="15" spans="1:3" x14ac:dyDescent="0.35">
      <c r="A15">
        <v>89289910</v>
      </c>
      <c r="B15">
        <v>215000000</v>
      </c>
      <c r="C15">
        <f t="shared" si="0"/>
        <v>-125710090</v>
      </c>
    </row>
    <row r="16" spans="1:3" x14ac:dyDescent="0.35">
      <c r="A16">
        <v>291021565</v>
      </c>
      <c r="B16">
        <v>225000000</v>
      </c>
      <c r="C16">
        <f t="shared" si="0"/>
        <v>66021565</v>
      </c>
    </row>
    <row r="17" spans="1:3" x14ac:dyDescent="0.35">
      <c r="A17">
        <v>141614023</v>
      </c>
      <c r="B17">
        <v>225000000</v>
      </c>
      <c r="C17">
        <f t="shared" si="0"/>
        <v>-83385977</v>
      </c>
    </row>
    <row r="18" spans="1:3" x14ac:dyDescent="0.35">
      <c r="A18">
        <v>623279547</v>
      </c>
      <c r="B18">
        <v>220000000</v>
      </c>
      <c r="C18">
        <f t="shared" si="0"/>
        <v>403279547</v>
      </c>
    </row>
    <row r="19" spans="1:3" x14ac:dyDescent="0.35">
      <c r="A19">
        <v>241063875</v>
      </c>
      <c r="B19">
        <v>250000000</v>
      </c>
      <c r="C19">
        <f t="shared" si="0"/>
        <v>-8936125</v>
      </c>
    </row>
    <row r="20" spans="1:3" x14ac:dyDescent="0.35">
      <c r="A20">
        <v>179020854</v>
      </c>
      <c r="B20">
        <v>225000000</v>
      </c>
      <c r="C20">
        <f t="shared" si="0"/>
        <v>-45979146</v>
      </c>
    </row>
    <row r="21" spans="1:3" x14ac:dyDescent="0.35">
      <c r="A21">
        <v>255108370</v>
      </c>
      <c r="B21">
        <v>250000000</v>
      </c>
      <c r="C21">
        <f t="shared" si="0"/>
        <v>5108370</v>
      </c>
    </row>
    <row r="22" spans="1:3" x14ac:dyDescent="0.35">
      <c r="A22">
        <v>262030663</v>
      </c>
      <c r="B22">
        <v>230000000</v>
      </c>
      <c r="C22">
        <f t="shared" si="0"/>
        <v>32030663</v>
      </c>
    </row>
    <row r="23" spans="1:3" x14ac:dyDescent="0.35">
      <c r="A23">
        <v>105219735</v>
      </c>
      <c r="B23">
        <v>200000000</v>
      </c>
      <c r="C23">
        <f t="shared" si="0"/>
        <v>-94780265</v>
      </c>
    </row>
    <row r="24" spans="1:3" x14ac:dyDescent="0.35">
      <c r="A24">
        <v>258355354</v>
      </c>
      <c r="B24">
        <v>225000000</v>
      </c>
      <c r="C24">
        <f t="shared" si="0"/>
        <v>33355354</v>
      </c>
    </row>
    <row r="25" spans="1:3" x14ac:dyDescent="0.35">
      <c r="A25">
        <v>70083519</v>
      </c>
      <c r="B25">
        <v>180000000</v>
      </c>
      <c r="C25">
        <f t="shared" si="0"/>
        <v>-109916481</v>
      </c>
    </row>
    <row r="26" spans="1:3" x14ac:dyDescent="0.35">
      <c r="A26">
        <v>218051260</v>
      </c>
      <c r="B26">
        <v>207000000</v>
      </c>
      <c r="C26">
        <f t="shared" si="0"/>
        <v>11051260</v>
      </c>
    </row>
    <row r="27" spans="1:3" x14ac:dyDescent="0.35">
      <c r="A27">
        <v>658672302</v>
      </c>
      <c r="B27">
        <v>200000000</v>
      </c>
      <c r="C27">
        <f t="shared" si="0"/>
        <v>458672302</v>
      </c>
    </row>
    <row r="28" spans="1:3" x14ac:dyDescent="0.35">
      <c r="A28">
        <v>407197282</v>
      </c>
      <c r="B28">
        <v>250000000</v>
      </c>
      <c r="C28">
        <f t="shared" si="0"/>
        <v>157197282</v>
      </c>
    </row>
    <row r="29" spans="1:3" x14ac:dyDescent="0.35">
      <c r="A29">
        <v>65173160</v>
      </c>
      <c r="B29">
        <v>209000000</v>
      </c>
      <c r="C29">
        <f t="shared" si="0"/>
        <v>-143826840</v>
      </c>
    </row>
    <row r="30" spans="1:3" x14ac:dyDescent="0.35">
      <c r="A30">
        <v>652177271</v>
      </c>
      <c r="B30">
        <v>150000000</v>
      </c>
      <c r="C30">
        <f t="shared" si="0"/>
        <v>502177271</v>
      </c>
    </row>
    <row r="31" spans="1:3" x14ac:dyDescent="0.35">
      <c r="A31">
        <v>304360277</v>
      </c>
      <c r="B31">
        <v>200000000</v>
      </c>
      <c r="C31">
        <f t="shared" si="0"/>
        <v>104360277</v>
      </c>
    </row>
    <row r="32" spans="1:3" x14ac:dyDescent="0.35">
      <c r="A32">
        <v>373377893</v>
      </c>
      <c r="B32">
        <v>200000000</v>
      </c>
      <c r="C32">
        <f t="shared" si="0"/>
        <v>173377893</v>
      </c>
    </row>
    <row r="33" spans="1:3" x14ac:dyDescent="0.35">
      <c r="A33">
        <v>408992272</v>
      </c>
      <c r="B33">
        <v>200000000</v>
      </c>
      <c r="C33">
        <f t="shared" si="0"/>
        <v>208992272</v>
      </c>
    </row>
    <row r="34" spans="1:3" x14ac:dyDescent="0.35">
      <c r="A34">
        <v>334185206</v>
      </c>
      <c r="B34">
        <v>200000000</v>
      </c>
      <c r="C34">
        <f t="shared" si="0"/>
        <v>134185206</v>
      </c>
    </row>
    <row r="35" spans="1:3" x14ac:dyDescent="0.35">
      <c r="A35">
        <v>234360014</v>
      </c>
      <c r="B35">
        <v>210000000</v>
      </c>
      <c r="C35">
        <f t="shared" si="0"/>
        <v>24360014</v>
      </c>
    </row>
    <row r="36" spans="1:3" x14ac:dyDescent="0.35">
      <c r="A36">
        <v>268488329</v>
      </c>
      <c r="B36">
        <v>200000000</v>
      </c>
      <c r="C36">
        <f t="shared" si="0"/>
        <v>68488329</v>
      </c>
    </row>
    <row r="37" spans="1:3" x14ac:dyDescent="0.35">
      <c r="A37">
        <v>402076689</v>
      </c>
      <c r="B37">
        <v>200000000</v>
      </c>
      <c r="C37">
        <f t="shared" si="0"/>
        <v>202076689</v>
      </c>
    </row>
    <row r="38" spans="1:3" x14ac:dyDescent="0.35">
      <c r="A38">
        <v>245428137</v>
      </c>
      <c r="B38">
        <v>210000000</v>
      </c>
      <c r="C38">
        <f t="shared" si="0"/>
        <v>35428137</v>
      </c>
    </row>
    <row r="39" spans="1:3" x14ac:dyDescent="0.35">
      <c r="A39">
        <v>234903076</v>
      </c>
      <c r="B39">
        <v>215000000</v>
      </c>
      <c r="C39">
        <f t="shared" si="0"/>
        <v>19903076</v>
      </c>
    </row>
    <row r="40" spans="1:3" x14ac:dyDescent="0.35">
      <c r="A40">
        <v>202853933</v>
      </c>
      <c r="B40">
        <v>200000000</v>
      </c>
      <c r="C40">
        <f t="shared" si="0"/>
        <v>2853933</v>
      </c>
    </row>
    <row r="41" spans="1:3" x14ac:dyDescent="0.35">
      <c r="A41">
        <v>172051787</v>
      </c>
      <c r="B41">
        <v>170000000</v>
      </c>
      <c r="C41">
        <f t="shared" si="0"/>
        <v>2051787</v>
      </c>
    </row>
    <row r="42" spans="1:3" x14ac:dyDescent="0.35">
      <c r="A42">
        <v>191450875</v>
      </c>
      <c r="B42">
        <v>200000000</v>
      </c>
      <c r="C42">
        <f t="shared" si="0"/>
        <v>-8549125</v>
      </c>
    </row>
    <row r="43" spans="1:3" x14ac:dyDescent="0.35">
      <c r="A43">
        <v>116593191</v>
      </c>
      <c r="B43">
        <v>200000000</v>
      </c>
      <c r="C43">
        <f t="shared" si="0"/>
        <v>-83406809</v>
      </c>
    </row>
    <row r="44" spans="1:3" x14ac:dyDescent="0.35">
      <c r="A44">
        <v>414984497</v>
      </c>
      <c r="B44">
        <v>200000000</v>
      </c>
      <c r="C44">
        <f t="shared" si="0"/>
        <v>214984497</v>
      </c>
    </row>
    <row r="45" spans="1:3" x14ac:dyDescent="0.35">
      <c r="A45">
        <v>125320003</v>
      </c>
      <c r="B45">
        <v>200000000</v>
      </c>
      <c r="C45">
        <f t="shared" si="0"/>
        <v>-74679997</v>
      </c>
    </row>
    <row r="46" spans="1:3" x14ac:dyDescent="0.35">
      <c r="A46">
        <v>350034110</v>
      </c>
      <c r="B46">
        <v>190000000</v>
      </c>
      <c r="C46">
        <f t="shared" si="0"/>
        <v>160034110</v>
      </c>
    </row>
    <row r="47" spans="1:3" x14ac:dyDescent="0.35">
      <c r="A47">
        <v>202351611</v>
      </c>
      <c r="B47">
        <v>190000000</v>
      </c>
      <c r="C47">
        <f t="shared" si="0"/>
        <v>12351611</v>
      </c>
    </row>
    <row r="48" spans="1:3" x14ac:dyDescent="0.35">
      <c r="A48">
        <v>233914986</v>
      </c>
      <c r="B48">
        <v>200000000</v>
      </c>
      <c r="C48">
        <f t="shared" si="0"/>
        <v>33914986</v>
      </c>
    </row>
    <row r="49" spans="1:3" x14ac:dyDescent="0.35">
      <c r="A49">
        <v>228756232</v>
      </c>
      <c r="B49">
        <v>190000000</v>
      </c>
      <c r="C49">
        <f t="shared" si="0"/>
        <v>38756232</v>
      </c>
    </row>
    <row r="50" spans="1:3" x14ac:dyDescent="0.35">
      <c r="A50">
        <v>65171860</v>
      </c>
      <c r="B50">
        <v>195000000</v>
      </c>
      <c r="C50">
        <f t="shared" si="0"/>
        <v>-129828140</v>
      </c>
    </row>
    <row r="51" spans="1:3" x14ac:dyDescent="0.35">
      <c r="A51">
        <v>144812796</v>
      </c>
      <c r="B51">
        <v>105000000</v>
      </c>
      <c r="C51">
        <f t="shared" si="0"/>
        <v>39812796</v>
      </c>
    </row>
    <row r="52" spans="1:3" x14ac:dyDescent="0.35">
      <c r="A52">
        <v>90755643</v>
      </c>
      <c r="B52">
        <v>200000000</v>
      </c>
      <c r="C52">
        <f t="shared" si="0"/>
        <v>-109244357</v>
      </c>
    </row>
    <row r="53" spans="1:3" x14ac:dyDescent="0.35">
      <c r="A53">
        <v>101785482</v>
      </c>
      <c r="B53">
        <v>190000000</v>
      </c>
      <c r="C53">
        <f t="shared" si="0"/>
        <v>-88214518</v>
      </c>
    </row>
    <row r="54" spans="1:3" x14ac:dyDescent="0.35">
      <c r="A54">
        <v>352358779</v>
      </c>
      <c r="B54">
        <v>195000000</v>
      </c>
      <c r="C54">
        <f t="shared" si="0"/>
        <v>157358779</v>
      </c>
    </row>
    <row r="55" spans="1:3" x14ac:dyDescent="0.35">
      <c r="A55">
        <v>317011114</v>
      </c>
      <c r="B55">
        <v>185000000</v>
      </c>
      <c r="C55">
        <f t="shared" si="0"/>
        <v>132011114</v>
      </c>
    </row>
    <row r="56" spans="1:3" x14ac:dyDescent="0.35">
      <c r="A56">
        <v>237282182</v>
      </c>
      <c r="B56">
        <v>185000000</v>
      </c>
      <c r="C56">
        <f t="shared" si="0"/>
        <v>52282182</v>
      </c>
    </row>
    <row r="57" spans="1:3" x14ac:dyDescent="0.35">
      <c r="A57">
        <v>130468626</v>
      </c>
      <c r="B57">
        <v>185000000</v>
      </c>
      <c r="C57">
        <f t="shared" si="0"/>
        <v>-54531374</v>
      </c>
    </row>
    <row r="58" spans="1:3" x14ac:dyDescent="0.35">
      <c r="A58">
        <v>223806889</v>
      </c>
      <c r="B58">
        <v>180000000</v>
      </c>
      <c r="C58">
        <f t="shared" si="0"/>
        <v>43806889</v>
      </c>
    </row>
    <row r="59" spans="1:3" x14ac:dyDescent="0.35">
      <c r="A59">
        <v>140080850</v>
      </c>
      <c r="B59">
        <v>140000000</v>
      </c>
      <c r="C59">
        <f t="shared" si="0"/>
        <v>80850</v>
      </c>
    </row>
    <row r="60" spans="1:3" x14ac:dyDescent="0.35">
      <c r="A60">
        <v>166112167</v>
      </c>
      <c r="B60">
        <v>200000000</v>
      </c>
      <c r="C60">
        <f t="shared" si="0"/>
        <v>-33887833</v>
      </c>
    </row>
    <row r="61" spans="1:3" x14ac:dyDescent="0.35">
      <c r="A61">
        <v>137850096</v>
      </c>
      <c r="B61">
        <v>200000000</v>
      </c>
      <c r="C61">
        <f t="shared" si="0"/>
        <v>-62149904</v>
      </c>
    </row>
    <row r="62" spans="1:3" x14ac:dyDescent="0.35">
      <c r="A62">
        <v>47375327</v>
      </c>
      <c r="B62">
        <v>176000000</v>
      </c>
      <c r="C62">
        <f t="shared" si="0"/>
        <v>-128624673</v>
      </c>
    </row>
    <row r="63" spans="1:3" x14ac:dyDescent="0.35">
      <c r="A63">
        <v>124051759</v>
      </c>
      <c r="B63">
        <v>180000000</v>
      </c>
      <c r="C63">
        <f t="shared" si="0"/>
        <v>-55948241</v>
      </c>
    </row>
    <row r="64" spans="1:3" x14ac:dyDescent="0.35">
      <c r="A64">
        <v>291709845</v>
      </c>
      <c r="B64">
        <v>180000000</v>
      </c>
      <c r="C64">
        <f t="shared" si="0"/>
        <v>111709845</v>
      </c>
    </row>
    <row r="65" spans="1:3" x14ac:dyDescent="0.35">
      <c r="A65">
        <v>154985087</v>
      </c>
      <c r="B65">
        <v>178000000</v>
      </c>
      <c r="C65">
        <f t="shared" si="0"/>
        <v>-23014913</v>
      </c>
    </row>
    <row r="66" spans="1:3" x14ac:dyDescent="0.35">
      <c r="A66">
        <v>533316061</v>
      </c>
      <c r="B66">
        <v>185000000</v>
      </c>
      <c r="C66">
        <f t="shared" si="0"/>
        <v>348316061</v>
      </c>
    </row>
    <row r="67" spans="1:3" x14ac:dyDescent="0.35">
      <c r="A67">
        <v>292979556</v>
      </c>
      <c r="B67">
        <v>175000000</v>
      </c>
      <c r="C67">
        <f t="shared" ref="C67:C130" si="1">A67-B67</f>
        <v>117979556</v>
      </c>
    </row>
    <row r="68" spans="1:3" x14ac:dyDescent="0.35">
      <c r="A68">
        <v>198332128</v>
      </c>
      <c r="B68">
        <v>175000000</v>
      </c>
      <c r="C68">
        <f t="shared" si="1"/>
        <v>23332128</v>
      </c>
    </row>
    <row r="69" spans="1:3" x14ac:dyDescent="0.35">
      <c r="A69">
        <v>318298180</v>
      </c>
      <c r="B69">
        <v>140000000</v>
      </c>
      <c r="C69">
        <f t="shared" si="1"/>
        <v>178298180</v>
      </c>
    </row>
    <row r="70" spans="1:3" x14ac:dyDescent="0.35">
      <c r="A70">
        <v>73820094</v>
      </c>
      <c r="B70">
        <v>170000000</v>
      </c>
      <c r="C70">
        <f t="shared" si="1"/>
        <v>-96179906</v>
      </c>
    </row>
    <row r="71" spans="1:3" x14ac:dyDescent="0.35">
      <c r="A71">
        <v>113745408</v>
      </c>
      <c r="B71">
        <v>170000000</v>
      </c>
      <c r="C71">
        <f t="shared" si="1"/>
        <v>-56254592</v>
      </c>
    </row>
    <row r="72" spans="1:3" x14ac:dyDescent="0.35">
      <c r="A72">
        <v>102176165</v>
      </c>
      <c r="B72">
        <v>145000000</v>
      </c>
      <c r="C72">
        <f t="shared" si="1"/>
        <v>-42823835</v>
      </c>
    </row>
    <row r="73" spans="1:3" x14ac:dyDescent="0.35">
      <c r="A73">
        <v>161087183</v>
      </c>
      <c r="B73">
        <v>175000000</v>
      </c>
      <c r="C73">
        <f t="shared" si="1"/>
        <v>-13912817</v>
      </c>
    </row>
    <row r="74" spans="1:3" x14ac:dyDescent="0.35">
      <c r="A74">
        <v>100289690</v>
      </c>
      <c r="B74">
        <v>175000000</v>
      </c>
      <c r="C74">
        <f t="shared" si="1"/>
        <v>-74710310</v>
      </c>
    </row>
    <row r="75" spans="1:3" x14ac:dyDescent="0.35">
      <c r="A75">
        <v>100189501</v>
      </c>
      <c r="B75">
        <v>178000000</v>
      </c>
      <c r="C75">
        <f t="shared" si="1"/>
        <v>-77810499</v>
      </c>
    </row>
    <row r="76" spans="1:3" x14ac:dyDescent="0.35">
      <c r="A76">
        <v>88246220</v>
      </c>
      <c r="B76">
        <v>175000000</v>
      </c>
      <c r="C76">
        <f t="shared" si="1"/>
        <v>-86753780</v>
      </c>
    </row>
    <row r="77" spans="1:3" x14ac:dyDescent="0.35">
      <c r="A77">
        <v>150167630</v>
      </c>
      <c r="B77">
        <v>175000000</v>
      </c>
      <c r="C77">
        <f t="shared" si="1"/>
        <v>-24832370</v>
      </c>
    </row>
    <row r="78" spans="1:3" x14ac:dyDescent="0.35">
      <c r="A78">
        <v>356454367</v>
      </c>
      <c r="B78">
        <v>175000000</v>
      </c>
      <c r="C78">
        <f t="shared" si="1"/>
        <v>181454367</v>
      </c>
    </row>
    <row r="79" spans="1:3" x14ac:dyDescent="0.35">
      <c r="A79">
        <v>362645141</v>
      </c>
      <c r="B79">
        <v>175000000</v>
      </c>
      <c r="C79">
        <f t="shared" si="1"/>
        <v>187645141</v>
      </c>
    </row>
    <row r="80" spans="1:3" x14ac:dyDescent="0.35">
      <c r="A80">
        <v>312057433</v>
      </c>
      <c r="B80">
        <v>200000000</v>
      </c>
      <c r="C80">
        <f t="shared" si="1"/>
        <v>112057433</v>
      </c>
    </row>
    <row r="81" spans="1:3" x14ac:dyDescent="0.35">
      <c r="A81">
        <v>155111815</v>
      </c>
      <c r="B81">
        <v>170000000</v>
      </c>
      <c r="C81">
        <f t="shared" si="1"/>
        <v>-14888185</v>
      </c>
    </row>
    <row r="82" spans="1:3" x14ac:dyDescent="0.35">
      <c r="A82">
        <v>241407328</v>
      </c>
      <c r="B82">
        <v>180000000</v>
      </c>
      <c r="C82">
        <f t="shared" si="1"/>
        <v>61407328</v>
      </c>
    </row>
    <row r="83" spans="1:3" x14ac:dyDescent="0.35">
      <c r="A83">
        <v>208543795</v>
      </c>
      <c r="B83">
        <v>170000000</v>
      </c>
      <c r="C83">
        <f t="shared" si="1"/>
        <v>38543795</v>
      </c>
    </row>
    <row r="84" spans="1:3" x14ac:dyDescent="0.35">
      <c r="A84">
        <v>38297305</v>
      </c>
      <c r="B84">
        <v>175000000</v>
      </c>
      <c r="C84">
        <f t="shared" si="1"/>
        <v>-136702695</v>
      </c>
    </row>
    <row r="85" spans="1:3" x14ac:dyDescent="0.35">
      <c r="A85">
        <v>259746958</v>
      </c>
      <c r="B85">
        <v>170000000</v>
      </c>
      <c r="C85">
        <f t="shared" si="1"/>
        <v>89746958</v>
      </c>
    </row>
    <row r="86" spans="1:3" x14ac:dyDescent="0.35">
      <c r="A86">
        <v>238371987</v>
      </c>
      <c r="B86">
        <v>165000000</v>
      </c>
      <c r="C86">
        <f t="shared" si="1"/>
        <v>73371987</v>
      </c>
    </row>
    <row r="87" spans="1:3" x14ac:dyDescent="0.35">
      <c r="A87">
        <v>93417865</v>
      </c>
      <c r="B87">
        <v>190000000</v>
      </c>
      <c r="C87">
        <f t="shared" si="1"/>
        <v>-96582135</v>
      </c>
    </row>
    <row r="88" spans="1:3" x14ac:dyDescent="0.35">
      <c r="A88">
        <v>222487711</v>
      </c>
      <c r="B88">
        <v>165000000</v>
      </c>
      <c r="C88">
        <f t="shared" si="1"/>
        <v>57487711</v>
      </c>
    </row>
    <row r="89" spans="1:3" x14ac:dyDescent="0.35">
      <c r="A89">
        <v>189412677</v>
      </c>
      <c r="B89">
        <v>165000000</v>
      </c>
      <c r="C89">
        <f t="shared" si="1"/>
        <v>24412677</v>
      </c>
    </row>
    <row r="90" spans="1:3" x14ac:dyDescent="0.35">
      <c r="A90">
        <v>665426</v>
      </c>
      <c r="B90">
        <v>165000000</v>
      </c>
      <c r="C90">
        <f t="shared" si="1"/>
        <v>-164334574</v>
      </c>
    </row>
    <row r="91" spans="1:3" x14ac:dyDescent="0.35">
      <c r="A91">
        <v>102315545</v>
      </c>
      <c r="B91">
        <v>165000000</v>
      </c>
      <c r="C91">
        <f t="shared" si="1"/>
        <v>-62684455</v>
      </c>
    </row>
    <row r="92" spans="1:3" x14ac:dyDescent="0.35">
      <c r="A92">
        <v>217387997</v>
      </c>
      <c r="B92">
        <v>165000000</v>
      </c>
      <c r="C92">
        <f t="shared" si="1"/>
        <v>52387997</v>
      </c>
    </row>
    <row r="93" spans="1:3" x14ac:dyDescent="0.35">
      <c r="A93">
        <v>150350192</v>
      </c>
      <c r="B93">
        <v>200000000</v>
      </c>
      <c r="C93">
        <f t="shared" si="1"/>
        <v>-49649808</v>
      </c>
    </row>
    <row r="94" spans="1:3" x14ac:dyDescent="0.35">
      <c r="A94">
        <v>333130696</v>
      </c>
      <c r="B94">
        <v>170000000</v>
      </c>
      <c r="C94">
        <f t="shared" si="1"/>
        <v>163130696</v>
      </c>
    </row>
    <row r="95" spans="1:3" x14ac:dyDescent="0.35">
      <c r="A95">
        <v>187991439</v>
      </c>
      <c r="B95">
        <v>165000000</v>
      </c>
      <c r="C95">
        <f t="shared" si="1"/>
        <v>22991439</v>
      </c>
    </row>
    <row r="96" spans="1:3" x14ac:dyDescent="0.35">
      <c r="A96">
        <v>292568851</v>
      </c>
      <c r="B96">
        <v>160000000</v>
      </c>
      <c r="C96">
        <f t="shared" si="1"/>
        <v>132568851</v>
      </c>
    </row>
    <row r="97" spans="1:3" x14ac:dyDescent="0.35">
      <c r="A97">
        <v>144512310</v>
      </c>
      <c r="B97">
        <v>38000000</v>
      </c>
      <c r="C97">
        <f t="shared" si="1"/>
        <v>106512310</v>
      </c>
    </row>
    <row r="98" spans="1:3" x14ac:dyDescent="0.35">
      <c r="A98">
        <v>127490802</v>
      </c>
      <c r="B98">
        <v>150000000</v>
      </c>
      <c r="C98">
        <f t="shared" si="1"/>
        <v>-22509198</v>
      </c>
    </row>
    <row r="99" spans="1:3" x14ac:dyDescent="0.35">
      <c r="A99">
        <v>146405371</v>
      </c>
      <c r="B99">
        <v>160000000</v>
      </c>
      <c r="C99">
        <f t="shared" si="1"/>
        <v>-13594629</v>
      </c>
    </row>
    <row r="100" spans="1:3" x14ac:dyDescent="0.35">
      <c r="A100">
        <v>281666058</v>
      </c>
      <c r="B100">
        <v>160000000</v>
      </c>
      <c r="C100">
        <f t="shared" si="1"/>
        <v>121666058</v>
      </c>
    </row>
    <row r="101" spans="1:3" x14ac:dyDescent="0.35">
      <c r="A101">
        <v>63143812</v>
      </c>
      <c r="B101">
        <v>150000000</v>
      </c>
      <c r="C101">
        <f t="shared" si="1"/>
        <v>-86856188</v>
      </c>
    </row>
    <row r="102" spans="1:3" x14ac:dyDescent="0.35">
      <c r="A102">
        <v>60655503</v>
      </c>
      <c r="B102">
        <v>160000000</v>
      </c>
      <c r="C102">
        <f t="shared" si="1"/>
        <v>-99344497</v>
      </c>
    </row>
    <row r="103" spans="1:3" x14ac:dyDescent="0.35">
      <c r="A103">
        <v>76846624</v>
      </c>
      <c r="B103">
        <v>170000000</v>
      </c>
      <c r="C103">
        <f t="shared" si="1"/>
        <v>-93153376</v>
      </c>
    </row>
    <row r="104" spans="1:3" x14ac:dyDescent="0.35">
      <c r="A104">
        <v>320706665</v>
      </c>
      <c r="B104">
        <v>160000000</v>
      </c>
      <c r="C104">
        <f t="shared" si="1"/>
        <v>160706665</v>
      </c>
    </row>
    <row r="105" spans="1:3" x14ac:dyDescent="0.35">
      <c r="A105">
        <v>46978995</v>
      </c>
      <c r="B105">
        <v>160000000</v>
      </c>
      <c r="C105">
        <f t="shared" si="1"/>
        <v>-113021005</v>
      </c>
    </row>
    <row r="106" spans="1:3" x14ac:dyDescent="0.35">
      <c r="A106">
        <v>89732035</v>
      </c>
      <c r="B106">
        <v>155000000</v>
      </c>
      <c r="C106">
        <f t="shared" si="1"/>
        <v>-65267965</v>
      </c>
    </row>
    <row r="107" spans="1:3" x14ac:dyDescent="0.35">
      <c r="A107">
        <v>104383624</v>
      </c>
      <c r="B107">
        <v>155000000</v>
      </c>
      <c r="C107">
        <f t="shared" si="1"/>
        <v>-50616376</v>
      </c>
    </row>
    <row r="108" spans="1:3" x14ac:dyDescent="0.35">
      <c r="A108">
        <v>198539855</v>
      </c>
      <c r="B108">
        <v>140000000</v>
      </c>
      <c r="C108">
        <f t="shared" si="1"/>
        <v>58539855</v>
      </c>
    </row>
    <row r="109" spans="1:3" x14ac:dyDescent="0.35">
      <c r="A109">
        <v>318759914</v>
      </c>
      <c r="B109">
        <v>150000000</v>
      </c>
      <c r="C109">
        <f t="shared" si="1"/>
        <v>168759914</v>
      </c>
    </row>
    <row r="110" spans="1:3" x14ac:dyDescent="0.35">
      <c r="A110">
        <v>34293771</v>
      </c>
      <c r="B110">
        <v>155000000</v>
      </c>
      <c r="C110">
        <f t="shared" si="1"/>
        <v>-120706229</v>
      </c>
    </row>
    <row r="111" spans="1:3" x14ac:dyDescent="0.35">
      <c r="A111">
        <v>292000866</v>
      </c>
      <c r="B111">
        <v>150000000</v>
      </c>
      <c r="C111">
        <f t="shared" si="1"/>
        <v>142000866</v>
      </c>
    </row>
    <row r="112" spans="1:3" x14ac:dyDescent="0.35">
      <c r="A112">
        <v>289994397</v>
      </c>
      <c r="B112">
        <v>150000000</v>
      </c>
      <c r="C112">
        <f t="shared" si="1"/>
        <v>139994397</v>
      </c>
    </row>
    <row r="113" spans="1:3" x14ac:dyDescent="0.35">
      <c r="A113">
        <v>227946274</v>
      </c>
      <c r="B113">
        <v>150000000</v>
      </c>
      <c r="C113">
        <f t="shared" si="1"/>
        <v>77946274</v>
      </c>
    </row>
    <row r="114" spans="1:3" x14ac:dyDescent="0.35">
      <c r="A114">
        <v>256386216</v>
      </c>
      <c r="B114">
        <v>150000000</v>
      </c>
      <c r="C114">
        <f t="shared" si="1"/>
        <v>106386216</v>
      </c>
    </row>
    <row r="115" spans="1:3" x14ac:dyDescent="0.35">
      <c r="A115">
        <v>206456431</v>
      </c>
      <c r="B115">
        <v>150000000</v>
      </c>
      <c r="C115">
        <f t="shared" si="1"/>
        <v>56456431</v>
      </c>
    </row>
    <row r="116" spans="1:3" x14ac:dyDescent="0.35">
      <c r="A116">
        <v>206435493</v>
      </c>
      <c r="B116">
        <v>150000000</v>
      </c>
      <c r="C116">
        <f t="shared" si="1"/>
        <v>56435493</v>
      </c>
    </row>
    <row r="117" spans="1:3" x14ac:dyDescent="0.35">
      <c r="A117">
        <v>205343774</v>
      </c>
      <c r="B117">
        <v>150000000</v>
      </c>
      <c r="C117">
        <f t="shared" si="1"/>
        <v>55343774</v>
      </c>
    </row>
    <row r="118" spans="1:3" x14ac:dyDescent="0.35">
      <c r="A118">
        <v>179982968</v>
      </c>
      <c r="B118">
        <v>150000000</v>
      </c>
      <c r="C118">
        <f t="shared" si="1"/>
        <v>29982968</v>
      </c>
    </row>
    <row r="119" spans="1:3" x14ac:dyDescent="0.35">
      <c r="A119">
        <v>177243721</v>
      </c>
      <c r="B119">
        <v>150000000</v>
      </c>
      <c r="C119">
        <f t="shared" si="1"/>
        <v>27243721</v>
      </c>
    </row>
    <row r="120" spans="1:3" x14ac:dyDescent="0.35">
      <c r="A120">
        <v>179883016</v>
      </c>
      <c r="B120">
        <v>150000000</v>
      </c>
      <c r="C120">
        <f t="shared" si="1"/>
        <v>29883016</v>
      </c>
    </row>
    <row r="121" spans="1:3" x14ac:dyDescent="0.35">
      <c r="A121">
        <v>139259759</v>
      </c>
      <c r="B121">
        <v>150000000</v>
      </c>
      <c r="C121">
        <f t="shared" si="1"/>
        <v>-10740241</v>
      </c>
    </row>
    <row r="122" spans="1:3" x14ac:dyDescent="0.35">
      <c r="A122">
        <v>400736600</v>
      </c>
      <c r="B122">
        <v>150000000</v>
      </c>
      <c r="C122">
        <f t="shared" si="1"/>
        <v>250736600</v>
      </c>
    </row>
    <row r="123" spans="1:3" x14ac:dyDescent="0.35">
      <c r="A123">
        <v>281492479</v>
      </c>
      <c r="B123">
        <v>150000000</v>
      </c>
      <c r="C123">
        <f t="shared" si="1"/>
        <v>131492479</v>
      </c>
    </row>
    <row r="124" spans="1:3" x14ac:dyDescent="0.35">
      <c r="A124">
        <v>206360018</v>
      </c>
      <c r="B124">
        <v>170000000</v>
      </c>
      <c r="C124">
        <f t="shared" si="1"/>
        <v>36360018</v>
      </c>
    </row>
    <row r="125" spans="1:3" x14ac:dyDescent="0.35">
      <c r="A125">
        <v>153629485</v>
      </c>
      <c r="B125">
        <v>150000000</v>
      </c>
      <c r="C125">
        <f t="shared" si="1"/>
        <v>3629485</v>
      </c>
    </row>
    <row r="126" spans="1:3" x14ac:dyDescent="0.35">
      <c r="A126">
        <v>133375846</v>
      </c>
      <c r="B126">
        <v>150000000</v>
      </c>
      <c r="C126">
        <f t="shared" si="1"/>
        <v>-16624154</v>
      </c>
    </row>
    <row r="127" spans="1:3" x14ac:dyDescent="0.35">
      <c r="A127">
        <v>181015141</v>
      </c>
      <c r="B127">
        <v>150000000</v>
      </c>
      <c r="C127">
        <f t="shared" si="1"/>
        <v>31015141</v>
      </c>
    </row>
    <row r="128" spans="1:3" x14ac:dyDescent="0.35">
      <c r="A128">
        <v>114053579</v>
      </c>
      <c r="B128">
        <v>150000000</v>
      </c>
      <c r="C128">
        <f t="shared" si="1"/>
        <v>-35946421</v>
      </c>
    </row>
    <row r="129" spans="1:3" x14ac:dyDescent="0.35">
      <c r="A129">
        <v>119420252</v>
      </c>
      <c r="B129">
        <v>150000000</v>
      </c>
      <c r="C129">
        <f t="shared" si="1"/>
        <v>-30579748</v>
      </c>
    </row>
    <row r="130" spans="1:3" x14ac:dyDescent="0.35">
      <c r="A130">
        <v>83640426</v>
      </c>
      <c r="B130">
        <v>150000000</v>
      </c>
      <c r="C130">
        <f t="shared" si="1"/>
        <v>-66359574</v>
      </c>
    </row>
    <row r="131" spans="1:3" x14ac:dyDescent="0.35">
      <c r="A131">
        <v>79711678</v>
      </c>
      <c r="B131">
        <v>100000000</v>
      </c>
      <c r="C131">
        <f t="shared" ref="C131:C194" si="2">A131-B131</f>
        <v>-20288322</v>
      </c>
    </row>
    <row r="132" spans="1:3" x14ac:dyDescent="0.35">
      <c r="A132">
        <v>195000874</v>
      </c>
      <c r="B132">
        <v>150000000</v>
      </c>
      <c r="C132">
        <f t="shared" si="2"/>
        <v>45000874</v>
      </c>
    </row>
    <row r="133" spans="1:3" x14ac:dyDescent="0.35">
      <c r="A133">
        <v>61937495</v>
      </c>
      <c r="B133">
        <v>150000000</v>
      </c>
      <c r="C133">
        <f t="shared" si="2"/>
        <v>-88062505</v>
      </c>
    </row>
    <row r="134" spans="1:3" x14ac:dyDescent="0.35">
      <c r="A134">
        <v>126597121</v>
      </c>
      <c r="B134">
        <v>150000000</v>
      </c>
      <c r="C134">
        <f t="shared" si="2"/>
        <v>-23402879</v>
      </c>
    </row>
    <row r="135" spans="1:3" x14ac:dyDescent="0.35">
      <c r="A135">
        <v>165230261</v>
      </c>
      <c r="B135">
        <v>150000000</v>
      </c>
      <c r="C135">
        <f t="shared" si="2"/>
        <v>15230261</v>
      </c>
    </row>
    <row r="136" spans="1:3" x14ac:dyDescent="0.35">
      <c r="A136">
        <v>131564731</v>
      </c>
      <c r="B136">
        <v>150000000</v>
      </c>
      <c r="C136">
        <f t="shared" si="2"/>
        <v>-18435269</v>
      </c>
    </row>
    <row r="137" spans="1:3" x14ac:dyDescent="0.35">
      <c r="A137">
        <v>133382309</v>
      </c>
      <c r="B137">
        <v>150000000</v>
      </c>
      <c r="C137">
        <f t="shared" si="2"/>
        <v>-16617691</v>
      </c>
    </row>
    <row r="138" spans="1:3" x14ac:dyDescent="0.35">
      <c r="A138">
        <v>73103784</v>
      </c>
      <c r="B138">
        <v>150000000</v>
      </c>
      <c r="C138">
        <f t="shared" si="2"/>
        <v>-76896216</v>
      </c>
    </row>
    <row r="139" spans="1:3" x14ac:dyDescent="0.35">
      <c r="A139">
        <v>21379315</v>
      </c>
      <c r="B139">
        <v>150000000</v>
      </c>
      <c r="C139">
        <f t="shared" si="2"/>
        <v>-128620685</v>
      </c>
    </row>
    <row r="140" spans="1:3" x14ac:dyDescent="0.35">
      <c r="A140">
        <v>64459316</v>
      </c>
      <c r="B140">
        <v>149000000</v>
      </c>
      <c r="C140">
        <f t="shared" si="2"/>
        <v>-84540684</v>
      </c>
    </row>
    <row r="141" spans="1:3" x14ac:dyDescent="0.35">
      <c r="A141">
        <v>34964818</v>
      </c>
      <c r="B141">
        <v>150000000</v>
      </c>
      <c r="C141">
        <f t="shared" si="2"/>
        <v>-115035182</v>
      </c>
    </row>
    <row r="142" spans="1:3" x14ac:dyDescent="0.35">
      <c r="A142">
        <v>111505642</v>
      </c>
      <c r="B142">
        <v>145000000</v>
      </c>
      <c r="C142">
        <f t="shared" si="2"/>
        <v>-33494358</v>
      </c>
    </row>
    <row r="143" spans="1:3" x14ac:dyDescent="0.35">
      <c r="A143">
        <v>133228348</v>
      </c>
      <c r="B143">
        <v>175000000</v>
      </c>
      <c r="C143">
        <f t="shared" si="2"/>
        <v>-41771652</v>
      </c>
    </row>
    <row r="144" spans="1:3" x14ac:dyDescent="0.35">
      <c r="A144">
        <v>216366733</v>
      </c>
      <c r="B144">
        <v>145000000</v>
      </c>
      <c r="C144">
        <f t="shared" si="2"/>
        <v>71366733</v>
      </c>
    </row>
    <row r="145" spans="1:3" x14ac:dyDescent="0.35">
      <c r="A145">
        <v>160201106</v>
      </c>
      <c r="B145">
        <v>142000000</v>
      </c>
      <c r="C145">
        <f t="shared" si="2"/>
        <v>18201106</v>
      </c>
    </row>
    <row r="146" spans="1:3" x14ac:dyDescent="0.35">
      <c r="A146">
        <v>118099659</v>
      </c>
      <c r="B146">
        <v>144000000</v>
      </c>
      <c r="C146">
        <f t="shared" si="2"/>
        <v>-25900341</v>
      </c>
    </row>
    <row r="147" spans="1:3" x14ac:dyDescent="0.35">
      <c r="A147">
        <v>201573391</v>
      </c>
      <c r="B147">
        <v>140000000</v>
      </c>
      <c r="C147">
        <f t="shared" si="2"/>
        <v>61573391</v>
      </c>
    </row>
    <row r="148" spans="1:3" x14ac:dyDescent="0.35">
      <c r="A148">
        <v>190418803</v>
      </c>
      <c r="B148">
        <v>140000000</v>
      </c>
      <c r="C148">
        <f t="shared" si="2"/>
        <v>50418803</v>
      </c>
    </row>
    <row r="149" spans="1:3" x14ac:dyDescent="0.35">
      <c r="A149">
        <v>82161969</v>
      </c>
      <c r="B149">
        <v>150000000</v>
      </c>
      <c r="C149">
        <f t="shared" si="2"/>
        <v>-67838031</v>
      </c>
    </row>
    <row r="150" spans="1:3" x14ac:dyDescent="0.35">
      <c r="A150">
        <v>143523463</v>
      </c>
      <c r="B150">
        <v>145000000</v>
      </c>
      <c r="C150">
        <f t="shared" si="2"/>
        <v>-1476537</v>
      </c>
    </row>
    <row r="151" spans="1:3" x14ac:dyDescent="0.35">
      <c r="A151">
        <v>209364921</v>
      </c>
      <c r="B151">
        <v>145000000</v>
      </c>
      <c r="C151">
        <f t="shared" si="2"/>
        <v>64364921</v>
      </c>
    </row>
    <row r="152" spans="1:3" x14ac:dyDescent="0.35">
      <c r="A152">
        <v>103400692</v>
      </c>
      <c r="B152">
        <v>145000000</v>
      </c>
      <c r="C152">
        <f t="shared" si="2"/>
        <v>-41599308</v>
      </c>
    </row>
    <row r="153" spans="1:3" x14ac:dyDescent="0.35">
      <c r="A153">
        <v>110332737</v>
      </c>
      <c r="B153">
        <v>100000000</v>
      </c>
      <c r="C153">
        <f t="shared" si="2"/>
        <v>10332737</v>
      </c>
    </row>
    <row r="154" spans="1:3" x14ac:dyDescent="0.35">
      <c r="A154">
        <v>111110575</v>
      </c>
      <c r="B154">
        <v>140000000</v>
      </c>
      <c r="C154">
        <f t="shared" si="2"/>
        <v>-28889425</v>
      </c>
    </row>
    <row r="155" spans="1:3" x14ac:dyDescent="0.35">
      <c r="A155">
        <v>65007045</v>
      </c>
      <c r="B155">
        <v>140000000</v>
      </c>
      <c r="C155">
        <f t="shared" si="2"/>
        <v>-74992955</v>
      </c>
    </row>
    <row r="156" spans="1:3" x14ac:dyDescent="0.35">
      <c r="A156">
        <v>257704099</v>
      </c>
      <c r="B156">
        <v>150000000</v>
      </c>
      <c r="C156">
        <f t="shared" si="2"/>
        <v>107704099</v>
      </c>
    </row>
    <row r="157" spans="1:3" x14ac:dyDescent="0.35">
      <c r="A157">
        <v>403706375</v>
      </c>
      <c r="B157">
        <v>139000000</v>
      </c>
      <c r="C157">
        <f t="shared" si="2"/>
        <v>264706375</v>
      </c>
    </row>
    <row r="158" spans="1:3" x14ac:dyDescent="0.35">
      <c r="A158">
        <v>176997107</v>
      </c>
      <c r="B158">
        <v>145000000</v>
      </c>
      <c r="C158">
        <f t="shared" si="2"/>
        <v>31997107</v>
      </c>
    </row>
    <row r="159" spans="1:3" x14ac:dyDescent="0.35">
      <c r="A159">
        <v>31141074</v>
      </c>
      <c r="B159">
        <v>140000000</v>
      </c>
      <c r="C159">
        <f t="shared" si="2"/>
        <v>-108858926</v>
      </c>
    </row>
    <row r="160" spans="1:3" x14ac:dyDescent="0.35">
      <c r="A160">
        <v>31704416</v>
      </c>
      <c r="B160">
        <v>135000000</v>
      </c>
      <c r="C160">
        <f t="shared" si="2"/>
        <v>-103295584</v>
      </c>
    </row>
    <row r="161" spans="1:3" x14ac:dyDescent="0.35">
      <c r="A161">
        <v>107503316</v>
      </c>
      <c r="B161">
        <v>130000000</v>
      </c>
      <c r="C161">
        <f t="shared" si="2"/>
        <v>-22496684</v>
      </c>
    </row>
    <row r="162" spans="1:3" x14ac:dyDescent="0.35">
      <c r="A162">
        <v>129734803</v>
      </c>
      <c r="B162">
        <v>140000000</v>
      </c>
      <c r="C162">
        <f t="shared" si="2"/>
        <v>-10265197</v>
      </c>
    </row>
    <row r="163" spans="1:3" x14ac:dyDescent="0.35">
      <c r="A163">
        <v>132122995</v>
      </c>
      <c r="B163">
        <v>137000000</v>
      </c>
      <c r="C163">
        <f t="shared" si="2"/>
        <v>-4877005</v>
      </c>
    </row>
    <row r="164" spans="1:3" x14ac:dyDescent="0.35">
      <c r="A164">
        <v>122512052</v>
      </c>
      <c r="B164">
        <v>130000000</v>
      </c>
      <c r="C164">
        <f t="shared" si="2"/>
        <v>-7487948</v>
      </c>
    </row>
    <row r="165" spans="1:3" x14ac:dyDescent="0.35">
      <c r="A165">
        <v>68642452</v>
      </c>
      <c r="B165">
        <v>130000000</v>
      </c>
      <c r="C165">
        <f t="shared" si="2"/>
        <v>-61357548</v>
      </c>
    </row>
    <row r="166" spans="1:3" x14ac:dyDescent="0.35">
      <c r="A166">
        <v>32131830</v>
      </c>
      <c r="B166">
        <v>137000000</v>
      </c>
      <c r="C166">
        <f t="shared" si="2"/>
        <v>-104868170</v>
      </c>
    </row>
    <row r="167" spans="1:3" x14ac:dyDescent="0.35">
      <c r="A167">
        <v>176636816</v>
      </c>
      <c r="B167">
        <v>140000000</v>
      </c>
      <c r="C167">
        <f t="shared" si="2"/>
        <v>36636816</v>
      </c>
    </row>
    <row r="168" spans="1:3" x14ac:dyDescent="0.35">
      <c r="A168">
        <v>126930660</v>
      </c>
      <c r="B168">
        <v>135000000</v>
      </c>
      <c r="C168">
        <f t="shared" si="2"/>
        <v>-8069340</v>
      </c>
    </row>
    <row r="169" spans="1:3" x14ac:dyDescent="0.35">
      <c r="A169">
        <v>93926386</v>
      </c>
      <c r="B169">
        <v>150000000</v>
      </c>
      <c r="C169">
        <f t="shared" si="2"/>
        <v>-56073614</v>
      </c>
    </row>
    <row r="170" spans="1:3" x14ac:dyDescent="0.35">
      <c r="A170">
        <v>292298923</v>
      </c>
      <c r="B170">
        <v>120000000</v>
      </c>
      <c r="C170">
        <f t="shared" si="2"/>
        <v>172298923</v>
      </c>
    </row>
    <row r="171" spans="1:3" x14ac:dyDescent="0.35">
      <c r="A171">
        <v>63992328</v>
      </c>
      <c r="B171">
        <v>135000000</v>
      </c>
      <c r="C171">
        <f t="shared" si="2"/>
        <v>-71007672</v>
      </c>
    </row>
    <row r="172" spans="1:3" x14ac:dyDescent="0.35">
      <c r="A172">
        <v>134518390</v>
      </c>
      <c r="B172">
        <v>150000000</v>
      </c>
      <c r="C172">
        <f t="shared" si="2"/>
        <v>-15481610</v>
      </c>
    </row>
    <row r="173" spans="1:3" x14ac:dyDescent="0.35">
      <c r="A173">
        <v>52792307</v>
      </c>
      <c r="B173">
        <v>140000000</v>
      </c>
      <c r="C173">
        <f t="shared" si="2"/>
        <v>-87207693</v>
      </c>
    </row>
    <row r="174" spans="1:3" x14ac:dyDescent="0.35">
      <c r="A174">
        <v>183635922</v>
      </c>
      <c r="B174">
        <v>135000000</v>
      </c>
      <c r="C174">
        <f t="shared" si="2"/>
        <v>48635922</v>
      </c>
    </row>
    <row r="175" spans="1:3" x14ac:dyDescent="0.35">
      <c r="A175">
        <v>83024900</v>
      </c>
      <c r="B175">
        <v>135000000</v>
      </c>
      <c r="C175">
        <f t="shared" si="2"/>
        <v>-51975100</v>
      </c>
    </row>
    <row r="176" spans="1:3" x14ac:dyDescent="0.35">
      <c r="A176">
        <v>123207194</v>
      </c>
      <c r="B176">
        <v>135000000</v>
      </c>
      <c r="C176">
        <f t="shared" si="2"/>
        <v>-11792806</v>
      </c>
    </row>
    <row r="177" spans="1:3" x14ac:dyDescent="0.35">
      <c r="A177">
        <v>83348920</v>
      </c>
      <c r="B177">
        <v>132000000</v>
      </c>
      <c r="C177">
        <f t="shared" si="2"/>
        <v>-48651080</v>
      </c>
    </row>
    <row r="178" spans="1:3" x14ac:dyDescent="0.35">
      <c r="A178">
        <v>227137090</v>
      </c>
      <c r="B178">
        <v>110000000</v>
      </c>
      <c r="C178">
        <f t="shared" si="2"/>
        <v>117137090</v>
      </c>
    </row>
    <row r="179" spans="1:3" x14ac:dyDescent="0.35">
      <c r="A179">
        <v>215395021</v>
      </c>
      <c r="B179">
        <v>130000000</v>
      </c>
      <c r="C179">
        <f t="shared" si="2"/>
        <v>85395021</v>
      </c>
    </row>
    <row r="180" spans="1:3" x14ac:dyDescent="0.35">
      <c r="A180">
        <v>180191634</v>
      </c>
      <c r="B180">
        <v>130000000</v>
      </c>
      <c r="C180">
        <f t="shared" si="2"/>
        <v>50191634</v>
      </c>
    </row>
    <row r="181" spans="1:3" x14ac:dyDescent="0.35">
      <c r="A181">
        <v>424645577</v>
      </c>
      <c r="B181">
        <v>130000000</v>
      </c>
      <c r="C181">
        <f t="shared" si="2"/>
        <v>294645577</v>
      </c>
    </row>
    <row r="182" spans="1:3" x14ac:dyDescent="0.35">
      <c r="A182">
        <v>177343675</v>
      </c>
      <c r="B182">
        <v>135000000</v>
      </c>
      <c r="C182">
        <f t="shared" si="2"/>
        <v>42343675</v>
      </c>
    </row>
    <row r="183" spans="1:3" x14ac:dyDescent="0.35">
      <c r="A183">
        <v>234277056</v>
      </c>
      <c r="B183">
        <v>132000000</v>
      </c>
      <c r="C183">
        <f t="shared" si="2"/>
        <v>102277056</v>
      </c>
    </row>
    <row r="184" spans="1:3" x14ac:dyDescent="0.35">
      <c r="A184">
        <v>138396624</v>
      </c>
      <c r="B184">
        <v>130000000</v>
      </c>
      <c r="C184">
        <f t="shared" si="2"/>
        <v>8396624</v>
      </c>
    </row>
    <row r="185" spans="1:3" x14ac:dyDescent="0.35">
      <c r="A185">
        <v>149234747</v>
      </c>
      <c r="B185">
        <v>130000000</v>
      </c>
      <c r="C185">
        <f t="shared" si="2"/>
        <v>19234747</v>
      </c>
    </row>
    <row r="186" spans="1:3" x14ac:dyDescent="0.35">
      <c r="A186">
        <v>118311368</v>
      </c>
      <c r="B186">
        <v>110000000</v>
      </c>
      <c r="C186">
        <f t="shared" si="2"/>
        <v>8311368</v>
      </c>
    </row>
    <row r="187" spans="1:3" x14ac:dyDescent="0.35">
      <c r="A187">
        <v>101160529</v>
      </c>
      <c r="B187">
        <v>125000000</v>
      </c>
      <c r="C187">
        <f t="shared" si="2"/>
        <v>-23839471</v>
      </c>
    </row>
    <row r="188" spans="1:3" x14ac:dyDescent="0.35">
      <c r="A188">
        <v>77564037</v>
      </c>
      <c r="B188">
        <v>135000000</v>
      </c>
      <c r="C188">
        <f t="shared" si="2"/>
        <v>-57435963</v>
      </c>
    </row>
    <row r="189" spans="1:3" x14ac:dyDescent="0.35">
      <c r="A189">
        <v>249358727</v>
      </c>
      <c r="B189">
        <v>130000000</v>
      </c>
      <c r="C189">
        <f t="shared" si="2"/>
        <v>119358727</v>
      </c>
    </row>
    <row r="190" spans="1:3" x14ac:dyDescent="0.35">
      <c r="A190">
        <v>49551662</v>
      </c>
      <c r="B190">
        <v>130000000</v>
      </c>
      <c r="C190">
        <f t="shared" si="2"/>
        <v>-80448338</v>
      </c>
    </row>
    <row r="191" spans="1:3" x14ac:dyDescent="0.35">
      <c r="A191">
        <v>60522097</v>
      </c>
      <c r="B191">
        <v>130000000</v>
      </c>
      <c r="C191">
        <f t="shared" si="2"/>
        <v>-69477903</v>
      </c>
    </row>
    <row r="192" spans="1:3" x14ac:dyDescent="0.35">
      <c r="A192">
        <v>137748063</v>
      </c>
      <c r="B192">
        <v>127500000</v>
      </c>
      <c r="C192">
        <f t="shared" si="2"/>
        <v>10248063</v>
      </c>
    </row>
    <row r="193" spans="1:3" x14ac:dyDescent="0.35">
      <c r="A193">
        <v>113733726</v>
      </c>
      <c r="B193">
        <v>127000000</v>
      </c>
      <c r="C193">
        <f t="shared" si="2"/>
        <v>-13266274</v>
      </c>
    </row>
    <row r="194" spans="1:3" x14ac:dyDescent="0.35">
      <c r="A194">
        <v>148337537</v>
      </c>
      <c r="B194">
        <v>130000000</v>
      </c>
      <c r="C194">
        <f t="shared" si="2"/>
        <v>18337537</v>
      </c>
    </row>
    <row r="195" spans="1:3" x14ac:dyDescent="0.35">
      <c r="A195">
        <v>317557891</v>
      </c>
      <c r="B195">
        <v>125000000</v>
      </c>
      <c r="C195">
        <f t="shared" ref="C195:C258" si="3">A195-B195</f>
        <v>192557891</v>
      </c>
    </row>
    <row r="196" spans="1:3" x14ac:dyDescent="0.35">
      <c r="A196">
        <v>33592415</v>
      </c>
      <c r="B196">
        <v>130000000</v>
      </c>
      <c r="C196">
        <f t="shared" si="3"/>
        <v>-96407585</v>
      </c>
    </row>
    <row r="197" spans="1:3" x14ac:dyDescent="0.35">
      <c r="A197">
        <v>305388685</v>
      </c>
      <c r="B197">
        <v>140000000</v>
      </c>
      <c r="C197">
        <f t="shared" si="3"/>
        <v>165388685</v>
      </c>
    </row>
    <row r="198" spans="1:3" x14ac:dyDescent="0.35">
      <c r="A198">
        <v>337103873</v>
      </c>
      <c r="B198">
        <v>125000000</v>
      </c>
      <c r="C198">
        <f t="shared" si="3"/>
        <v>212103873</v>
      </c>
    </row>
    <row r="199" spans="1:3" x14ac:dyDescent="0.35">
      <c r="A199">
        <v>217536138</v>
      </c>
      <c r="B199">
        <v>125000000</v>
      </c>
      <c r="C199">
        <f t="shared" si="3"/>
        <v>92536138</v>
      </c>
    </row>
    <row r="200" spans="1:3" x14ac:dyDescent="0.35">
      <c r="A200">
        <v>131536019</v>
      </c>
      <c r="B200">
        <v>103000000</v>
      </c>
      <c r="C200">
        <f t="shared" si="3"/>
        <v>28536019</v>
      </c>
    </row>
    <row r="201" spans="1:3" x14ac:dyDescent="0.35">
      <c r="A201">
        <v>214948780</v>
      </c>
      <c r="B201">
        <v>110000000</v>
      </c>
      <c r="C201">
        <f t="shared" si="3"/>
        <v>104948780</v>
      </c>
    </row>
    <row r="202" spans="1:3" x14ac:dyDescent="0.35">
      <c r="A202">
        <v>209805005</v>
      </c>
      <c r="B202">
        <v>125000000</v>
      </c>
      <c r="C202">
        <f t="shared" si="3"/>
        <v>84805005</v>
      </c>
    </row>
    <row r="203" spans="1:3" x14ac:dyDescent="0.35">
      <c r="A203">
        <v>186830669</v>
      </c>
      <c r="B203">
        <v>125000000</v>
      </c>
      <c r="C203">
        <f t="shared" si="3"/>
        <v>61830669</v>
      </c>
    </row>
    <row r="204" spans="1:3" x14ac:dyDescent="0.35">
      <c r="A204">
        <v>163192114</v>
      </c>
      <c r="B204">
        <v>125000000</v>
      </c>
      <c r="C204">
        <f t="shared" si="3"/>
        <v>38192114</v>
      </c>
    </row>
    <row r="205" spans="1:3" x14ac:dyDescent="0.35">
      <c r="A205">
        <v>119412921</v>
      </c>
      <c r="B205">
        <v>65000000</v>
      </c>
      <c r="C205">
        <f t="shared" si="3"/>
        <v>54412921</v>
      </c>
    </row>
    <row r="206" spans="1:3" x14ac:dyDescent="0.35">
      <c r="A206">
        <v>32694788</v>
      </c>
      <c r="B206">
        <v>85000000</v>
      </c>
      <c r="C206">
        <f t="shared" si="3"/>
        <v>-52305212</v>
      </c>
    </row>
    <row r="207" spans="1:3" x14ac:dyDescent="0.35">
      <c r="A207">
        <v>113165635</v>
      </c>
      <c r="B207">
        <v>125000000</v>
      </c>
      <c r="C207">
        <f t="shared" si="3"/>
        <v>-11834365</v>
      </c>
    </row>
    <row r="208" spans="1:3" x14ac:dyDescent="0.35">
      <c r="A208">
        <v>107285004</v>
      </c>
      <c r="B208">
        <v>125000000</v>
      </c>
      <c r="C208">
        <f t="shared" si="3"/>
        <v>-17714996</v>
      </c>
    </row>
    <row r="209" spans="1:3" x14ac:dyDescent="0.35">
      <c r="A209">
        <v>260031035</v>
      </c>
      <c r="B209">
        <v>123000000</v>
      </c>
      <c r="C209">
        <f t="shared" si="3"/>
        <v>137031035</v>
      </c>
    </row>
    <row r="210" spans="1:3" x14ac:dyDescent="0.35">
      <c r="A210">
        <v>186739919</v>
      </c>
      <c r="B210">
        <v>125000000</v>
      </c>
      <c r="C210">
        <f t="shared" si="3"/>
        <v>61739919</v>
      </c>
    </row>
    <row r="211" spans="1:3" x14ac:dyDescent="0.35">
      <c r="A211">
        <v>215397307</v>
      </c>
      <c r="B211">
        <v>125000000</v>
      </c>
      <c r="C211">
        <f t="shared" si="3"/>
        <v>90397307</v>
      </c>
    </row>
    <row r="212" spans="1:3" x14ac:dyDescent="0.35">
      <c r="A212">
        <v>182618434</v>
      </c>
      <c r="B212">
        <v>140000000</v>
      </c>
      <c r="C212">
        <f t="shared" si="3"/>
        <v>42618434</v>
      </c>
    </row>
    <row r="213" spans="1:3" x14ac:dyDescent="0.35">
      <c r="A213">
        <v>131920333</v>
      </c>
      <c r="B213">
        <v>130000000</v>
      </c>
      <c r="C213">
        <f t="shared" si="3"/>
        <v>1920333</v>
      </c>
    </row>
    <row r="214" spans="1:3" x14ac:dyDescent="0.35">
      <c r="A214">
        <v>124976634</v>
      </c>
      <c r="B214">
        <v>120000000</v>
      </c>
      <c r="C214">
        <f t="shared" si="3"/>
        <v>4976634</v>
      </c>
    </row>
    <row r="215" spans="1:3" x14ac:dyDescent="0.35">
      <c r="A215">
        <v>115802596</v>
      </c>
      <c r="B215">
        <v>110000000</v>
      </c>
      <c r="C215">
        <f t="shared" si="3"/>
        <v>5802596</v>
      </c>
    </row>
    <row r="216" spans="1:3" x14ac:dyDescent="0.35">
      <c r="A216">
        <v>108521835</v>
      </c>
      <c r="B216">
        <v>120000000</v>
      </c>
      <c r="C216">
        <f t="shared" si="3"/>
        <v>-11478165</v>
      </c>
    </row>
    <row r="217" spans="1:3" x14ac:dyDescent="0.35">
      <c r="A217">
        <v>100685880</v>
      </c>
      <c r="B217">
        <v>120000000</v>
      </c>
      <c r="C217">
        <f t="shared" si="3"/>
        <v>-19314120</v>
      </c>
    </row>
    <row r="218" spans="1:3" x14ac:dyDescent="0.35">
      <c r="A218">
        <v>126464904</v>
      </c>
      <c r="B218">
        <v>130000000</v>
      </c>
      <c r="C218">
        <f t="shared" si="3"/>
        <v>-3535096</v>
      </c>
    </row>
    <row r="219" spans="1:3" x14ac:dyDescent="0.35">
      <c r="A219">
        <v>64736114</v>
      </c>
      <c r="B219">
        <v>120000000</v>
      </c>
      <c r="C219">
        <f t="shared" si="3"/>
        <v>-55263886</v>
      </c>
    </row>
    <row r="220" spans="1:3" x14ac:dyDescent="0.35">
      <c r="A220">
        <v>93050117</v>
      </c>
      <c r="B220">
        <v>115000000</v>
      </c>
      <c r="C220">
        <f t="shared" si="3"/>
        <v>-21949883</v>
      </c>
    </row>
    <row r="221" spans="1:3" x14ac:dyDescent="0.35">
      <c r="A221">
        <v>57637485</v>
      </c>
      <c r="B221">
        <v>105000000</v>
      </c>
      <c r="C221">
        <f t="shared" si="3"/>
        <v>-47362515</v>
      </c>
    </row>
    <row r="222" spans="1:3" x14ac:dyDescent="0.35">
      <c r="A222">
        <v>58607007</v>
      </c>
      <c r="B222">
        <v>100000000</v>
      </c>
      <c r="C222">
        <f t="shared" si="3"/>
        <v>-41392993</v>
      </c>
    </row>
    <row r="223" spans="1:3" x14ac:dyDescent="0.35">
      <c r="A223">
        <v>43929341</v>
      </c>
      <c r="B223">
        <v>120000000</v>
      </c>
      <c r="C223">
        <f t="shared" si="3"/>
        <v>-76070659</v>
      </c>
    </row>
    <row r="224" spans="1:3" x14ac:dyDescent="0.35">
      <c r="A224">
        <v>30212620</v>
      </c>
      <c r="B224">
        <v>120000000</v>
      </c>
      <c r="C224">
        <f t="shared" si="3"/>
        <v>-89787380</v>
      </c>
    </row>
    <row r="225" spans="1:3" x14ac:dyDescent="0.35">
      <c r="A225">
        <v>76418654</v>
      </c>
      <c r="B225">
        <v>117000000</v>
      </c>
      <c r="C225">
        <f t="shared" si="3"/>
        <v>-40581346</v>
      </c>
    </row>
    <row r="226" spans="1:3" x14ac:dyDescent="0.35">
      <c r="A226">
        <v>89021735</v>
      </c>
      <c r="B226">
        <v>120000000</v>
      </c>
      <c r="C226">
        <f t="shared" si="3"/>
        <v>-30978265</v>
      </c>
    </row>
    <row r="227" spans="1:3" x14ac:dyDescent="0.35">
      <c r="A227">
        <v>380262555</v>
      </c>
      <c r="B227">
        <v>113000000</v>
      </c>
      <c r="C227">
        <f t="shared" si="3"/>
        <v>267262555</v>
      </c>
    </row>
    <row r="228" spans="1:3" x14ac:dyDescent="0.35">
      <c r="A228">
        <v>310675583</v>
      </c>
      <c r="B228">
        <v>115000000</v>
      </c>
      <c r="C228">
        <f t="shared" si="3"/>
        <v>195675583</v>
      </c>
    </row>
    <row r="229" spans="1:3" x14ac:dyDescent="0.35">
      <c r="A229">
        <v>289907418</v>
      </c>
      <c r="B229">
        <v>115000000</v>
      </c>
      <c r="C229">
        <f t="shared" si="3"/>
        <v>174907418</v>
      </c>
    </row>
    <row r="230" spans="1:3" x14ac:dyDescent="0.35">
      <c r="A230">
        <v>132550960</v>
      </c>
      <c r="B230">
        <v>120000000</v>
      </c>
      <c r="C230">
        <f t="shared" si="3"/>
        <v>12550960</v>
      </c>
    </row>
    <row r="231" spans="1:3" x14ac:dyDescent="0.35">
      <c r="A231">
        <v>474544677</v>
      </c>
      <c r="B231">
        <v>115000000</v>
      </c>
      <c r="C231">
        <f t="shared" si="3"/>
        <v>359544677</v>
      </c>
    </row>
    <row r="232" spans="1:3" x14ac:dyDescent="0.35">
      <c r="A232">
        <v>187165546</v>
      </c>
      <c r="B232">
        <v>135000000</v>
      </c>
      <c r="C232">
        <f t="shared" si="3"/>
        <v>52165546</v>
      </c>
    </row>
    <row r="233" spans="1:3" x14ac:dyDescent="0.35">
      <c r="A233">
        <v>40911830</v>
      </c>
      <c r="B233">
        <v>115000000</v>
      </c>
      <c r="C233">
        <f t="shared" si="3"/>
        <v>-74088170</v>
      </c>
    </row>
    <row r="234" spans="1:3" x14ac:dyDescent="0.35">
      <c r="A234">
        <v>47952020</v>
      </c>
      <c r="B234">
        <v>115000000</v>
      </c>
      <c r="C234">
        <f t="shared" si="3"/>
        <v>-67047980</v>
      </c>
    </row>
    <row r="235" spans="1:3" x14ac:dyDescent="0.35">
      <c r="A235">
        <v>190871240</v>
      </c>
      <c r="B235">
        <v>125000000</v>
      </c>
      <c r="C235">
        <f t="shared" si="3"/>
        <v>65871240</v>
      </c>
    </row>
    <row r="236" spans="1:3" x14ac:dyDescent="0.35">
      <c r="A236">
        <v>274084951</v>
      </c>
      <c r="B236">
        <v>100000000</v>
      </c>
      <c r="C236">
        <f t="shared" si="3"/>
        <v>174084951</v>
      </c>
    </row>
    <row r="237" spans="1:3" x14ac:dyDescent="0.35">
      <c r="A237">
        <v>67155742</v>
      </c>
      <c r="B237">
        <v>116000000</v>
      </c>
      <c r="C237">
        <f t="shared" si="3"/>
        <v>-48844258</v>
      </c>
    </row>
    <row r="238" spans="1:3" x14ac:dyDescent="0.35">
      <c r="A238">
        <v>56114221</v>
      </c>
      <c r="B238">
        <v>120000000</v>
      </c>
      <c r="C238">
        <f t="shared" si="3"/>
        <v>-63885779</v>
      </c>
    </row>
    <row r="239" spans="1:3" x14ac:dyDescent="0.35">
      <c r="A239">
        <v>250863268</v>
      </c>
      <c r="B239">
        <v>110000000</v>
      </c>
      <c r="C239">
        <f t="shared" si="3"/>
        <v>140863268</v>
      </c>
    </row>
    <row r="240" spans="1:3" x14ac:dyDescent="0.35">
      <c r="A240">
        <v>155181732</v>
      </c>
      <c r="B240">
        <v>110000000</v>
      </c>
      <c r="C240">
        <f t="shared" si="3"/>
        <v>45181732</v>
      </c>
    </row>
    <row r="241" spans="1:3" x14ac:dyDescent="0.35">
      <c r="A241">
        <v>125332007</v>
      </c>
      <c r="B241">
        <v>110000000</v>
      </c>
      <c r="C241">
        <f t="shared" si="3"/>
        <v>15332007</v>
      </c>
    </row>
    <row r="242" spans="1:3" x14ac:dyDescent="0.35">
      <c r="A242">
        <v>113330342</v>
      </c>
      <c r="B242">
        <v>110000000</v>
      </c>
      <c r="C242">
        <f t="shared" si="3"/>
        <v>3330342</v>
      </c>
    </row>
    <row r="243" spans="1:3" x14ac:dyDescent="0.35">
      <c r="A243">
        <v>125531634</v>
      </c>
      <c r="B243">
        <v>110000000</v>
      </c>
      <c r="C243">
        <f t="shared" si="3"/>
        <v>15531634</v>
      </c>
    </row>
    <row r="244" spans="1:3" x14ac:dyDescent="0.35">
      <c r="A244">
        <v>186336103</v>
      </c>
      <c r="B244">
        <v>120000000</v>
      </c>
      <c r="C244">
        <f t="shared" si="3"/>
        <v>66336103</v>
      </c>
    </row>
    <row r="245" spans="1:3" x14ac:dyDescent="0.35">
      <c r="A245">
        <v>129995817</v>
      </c>
      <c r="B245">
        <v>110000000</v>
      </c>
      <c r="C245">
        <f t="shared" si="3"/>
        <v>19995817</v>
      </c>
    </row>
    <row r="246" spans="1:3" x14ac:dyDescent="0.35">
      <c r="A246">
        <v>102608827</v>
      </c>
      <c r="B246">
        <v>110000000</v>
      </c>
      <c r="C246">
        <f t="shared" si="3"/>
        <v>-7391173</v>
      </c>
    </row>
    <row r="247" spans="1:3" x14ac:dyDescent="0.35">
      <c r="A247">
        <v>42776259</v>
      </c>
      <c r="B247">
        <v>112000000</v>
      </c>
      <c r="C247">
        <f t="shared" si="3"/>
        <v>-69223741</v>
      </c>
    </row>
    <row r="248" spans="1:3" x14ac:dyDescent="0.35">
      <c r="A248">
        <v>98780042</v>
      </c>
      <c r="B248">
        <v>120000000</v>
      </c>
      <c r="C248">
        <f t="shared" si="3"/>
        <v>-21219958</v>
      </c>
    </row>
    <row r="249" spans="1:3" x14ac:dyDescent="0.35">
      <c r="A249">
        <v>106369117</v>
      </c>
      <c r="B249">
        <v>110000000</v>
      </c>
      <c r="C249">
        <f t="shared" si="3"/>
        <v>-3630883</v>
      </c>
    </row>
    <row r="250" spans="1:3" x14ac:dyDescent="0.35">
      <c r="A250">
        <v>142614158</v>
      </c>
      <c r="B250">
        <v>110000000</v>
      </c>
      <c r="C250">
        <f t="shared" si="3"/>
        <v>32614158</v>
      </c>
    </row>
    <row r="251" spans="1:3" x14ac:dyDescent="0.35">
      <c r="A251">
        <v>50026353</v>
      </c>
      <c r="B251">
        <v>110000000</v>
      </c>
      <c r="C251">
        <f t="shared" si="3"/>
        <v>-59973647</v>
      </c>
    </row>
    <row r="252" spans="1:3" x14ac:dyDescent="0.35">
      <c r="A252">
        <v>66002193</v>
      </c>
      <c r="B252">
        <v>110000000</v>
      </c>
      <c r="C252">
        <f t="shared" si="3"/>
        <v>-43997807</v>
      </c>
    </row>
    <row r="253" spans="1:3" x14ac:dyDescent="0.35">
      <c r="A253">
        <v>85463309</v>
      </c>
      <c r="B253">
        <v>110000000</v>
      </c>
      <c r="C253">
        <f t="shared" si="3"/>
        <v>-24536691</v>
      </c>
    </row>
    <row r="254" spans="1:3" x14ac:dyDescent="0.35">
      <c r="A254">
        <v>71017784</v>
      </c>
      <c r="B254">
        <v>105000000</v>
      </c>
      <c r="C254">
        <f t="shared" si="3"/>
        <v>-33982216</v>
      </c>
    </row>
    <row r="255" spans="1:3" x14ac:dyDescent="0.35">
      <c r="A255">
        <v>48068396</v>
      </c>
      <c r="B255">
        <v>160000000</v>
      </c>
      <c r="C255">
        <f t="shared" si="3"/>
        <v>-111931604</v>
      </c>
    </row>
    <row r="256" spans="1:3" x14ac:dyDescent="0.35">
      <c r="A256">
        <v>61656849</v>
      </c>
      <c r="B256">
        <v>110000000</v>
      </c>
      <c r="C256">
        <f t="shared" si="3"/>
        <v>-48343151</v>
      </c>
    </row>
    <row r="257" spans="1:3" x14ac:dyDescent="0.35">
      <c r="A257">
        <v>134520804</v>
      </c>
      <c r="B257">
        <v>110000000</v>
      </c>
      <c r="C257">
        <f t="shared" si="3"/>
        <v>24520804</v>
      </c>
    </row>
    <row r="258" spans="1:3" x14ac:dyDescent="0.35">
      <c r="A258">
        <v>313837577</v>
      </c>
      <c r="B258">
        <v>93000000</v>
      </c>
      <c r="C258">
        <f t="shared" si="3"/>
        <v>220837577</v>
      </c>
    </row>
    <row r="259" spans="1:3" x14ac:dyDescent="0.35">
      <c r="A259">
        <v>24004159</v>
      </c>
      <c r="B259">
        <v>110000000</v>
      </c>
      <c r="C259">
        <f t="shared" ref="C259:C322" si="4">A259-B259</f>
        <v>-85995841</v>
      </c>
    </row>
    <row r="260" spans="1:3" x14ac:dyDescent="0.35">
      <c r="A260">
        <v>58183966</v>
      </c>
      <c r="B260">
        <v>107000000</v>
      </c>
      <c r="C260">
        <f t="shared" si="4"/>
        <v>-48816034</v>
      </c>
    </row>
    <row r="261" spans="1:3" x14ac:dyDescent="0.35">
      <c r="A261">
        <v>100446895</v>
      </c>
      <c r="B261">
        <v>109000000</v>
      </c>
      <c r="C261">
        <f t="shared" si="4"/>
        <v>-8553105</v>
      </c>
    </row>
    <row r="262" spans="1:3" x14ac:dyDescent="0.35">
      <c r="A262">
        <v>144795350</v>
      </c>
      <c r="B262">
        <v>120000000</v>
      </c>
      <c r="C262">
        <f t="shared" si="4"/>
        <v>24795350</v>
      </c>
    </row>
    <row r="263" spans="1:3" x14ac:dyDescent="0.35">
      <c r="A263">
        <v>47396698</v>
      </c>
      <c r="B263">
        <v>130000000</v>
      </c>
      <c r="C263">
        <f t="shared" si="4"/>
        <v>-82603302</v>
      </c>
    </row>
    <row r="264" spans="1:3" x14ac:dyDescent="0.35">
      <c r="A264">
        <v>140015224</v>
      </c>
      <c r="B264">
        <v>133000000</v>
      </c>
      <c r="C264">
        <f t="shared" si="4"/>
        <v>7015224</v>
      </c>
    </row>
    <row r="265" spans="1:3" x14ac:dyDescent="0.35">
      <c r="A265">
        <v>104374107</v>
      </c>
      <c r="B265">
        <v>105000000</v>
      </c>
      <c r="C265">
        <f t="shared" si="4"/>
        <v>-625893</v>
      </c>
    </row>
    <row r="266" spans="1:3" x14ac:dyDescent="0.35">
      <c r="A266">
        <v>228430993</v>
      </c>
      <c r="B266">
        <v>108000000</v>
      </c>
      <c r="C266">
        <f t="shared" si="4"/>
        <v>120430993</v>
      </c>
    </row>
    <row r="267" spans="1:3" x14ac:dyDescent="0.35">
      <c r="A267">
        <v>35799026</v>
      </c>
      <c r="B267">
        <v>126000000</v>
      </c>
      <c r="C267">
        <f t="shared" si="4"/>
        <v>-90200974</v>
      </c>
    </row>
    <row r="268" spans="1:3" x14ac:dyDescent="0.35">
      <c r="A268">
        <v>6712451</v>
      </c>
      <c r="B268">
        <v>90000000</v>
      </c>
      <c r="C268">
        <f t="shared" si="4"/>
        <v>-83287549</v>
      </c>
    </row>
    <row r="269" spans="1:3" x14ac:dyDescent="0.35">
      <c r="A269">
        <v>101643008</v>
      </c>
      <c r="B269">
        <v>90000000</v>
      </c>
      <c r="C269">
        <f t="shared" si="4"/>
        <v>11643008</v>
      </c>
    </row>
    <row r="270" spans="1:3" x14ac:dyDescent="0.35">
      <c r="A270">
        <v>187670866</v>
      </c>
      <c r="B270">
        <v>103000000</v>
      </c>
      <c r="C270">
        <f t="shared" si="4"/>
        <v>84670866</v>
      </c>
    </row>
    <row r="271" spans="1:3" x14ac:dyDescent="0.35">
      <c r="A271">
        <v>132014112</v>
      </c>
      <c r="B271">
        <v>102000000</v>
      </c>
      <c r="C271">
        <f t="shared" si="4"/>
        <v>30014112</v>
      </c>
    </row>
    <row r="272" spans="1:3" x14ac:dyDescent="0.35">
      <c r="A272">
        <v>261970615</v>
      </c>
      <c r="B272">
        <v>100000000</v>
      </c>
      <c r="C272">
        <f t="shared" si="4"/>
        <v>161970615</v>
      </c>
    </row>
    <row r="273" spans="1:3" x14ac:dyDescent="0.35">
      <c r="A273">
        <v>167007184</v>
      </c>
      <c r="B273">
        <v>150000000</v>
      </c>
      <c r="C273">
        <f t="shared" si="4"/>
        <v>17007184</v>
      </c>
    </row>
    <row r="274" spans="1:3" x14ac:dyDescent="0.35">
      <c r="A274">
        <v>180011740</v>
      </c>
      <c r="B274">
        <v>100000000</v>
      </c>
      <c r="C274">
        <f t="shared" si="4"/>
        <v>80011740</v>
      </c>
    </row>
    <row r="275" spans="1:3" x14ac:dyDescent="0.35">
      <c r="A275">
        <v>204843350</v>
      </c>
      <c r="B275">
        <v>102000000</v>
      </c>
      <c r="C275">
        <f t="shared" si="4"/>
        <v>102843350</v>
      </c>
    </row>
    <row r="276" spans="1:3" x14ac:dyDescent="0.35">
      <c r="A276">
        <v>97030725</v>
      </c>
      <c r="B276">
        <v>100000000</v>
      </c>
      <c r="C276">
        <f t="shared" si="4"/>
        <v>-2969275</v>
      </c>
    </row>
    <row r="277" spans="1:3" x14ac:dyDescent="0.35">
      <c r="A277">
        <v>130127620</v>
      </c>
      <c r="B277">
        <v>100000000</v>
      </c>
      <c r="C277">
        <f t="shared" si="4"/>
        <v>30127620</v>
      </c>
    </row>
    <row r="278" spans="1:3" x14ac:dyDescent="0.35">
      <c r="A278">
        <v>146282411</v>
      </c>
      <c r="B278">
        <v>115000000</v>
      </c>
      <c r="C278">
        <f t="shared" si="4"/>
        <v>31282411</v>
      </c>
    </row>
    <row r="279" spans="1:3" x14ac:dyDescent="0.35">
      <c r="A279">
        <v>65452312</v>
      </c>
      <c r="B279">
        <v>100000000</v>
      </c>
      <c r="C279">
        <f t="shared" si="4"/>
        <v>-34547688</v>
      </c>
    </row>
    <row r="280" spans="1:3" x14ac:dyDescent="0.35">
      <c r="A280">
        <v>148383780</v>
      </c>
      <c r="B280">
        <v>100000000</v>
      </c>
      <c r="C280">
        <f t="shared" si="4"/>
        <v>48383780</v>
      </c>
    </row>
    <row r="281" spans="1:3" x14ac:dyDescent="0.35">
      <c r="A281">
        <v>119219978</v>
      </c>
      <c r="B281">
        <v>100000000</v>
      </c>
      <c r="C281">
        <f t="shared" si="4"/>
        <v>19219978</v>
      </c>
    </row>
    <row r="282" spans="1:3" x14ac:dyDescent="0.35">
      <c r="A282">
        <v>101228120</v>
      </c>
      <c r="B282">
        <v>100000000</v>
      </c>
      <c r="C282">
        <f t="shared" si="4"/>
        <v>1228120</v>
      </c>
    </row>
    <row r="283" spans="1:3" x14ac:dyDescent="0.35">
      <c r="A283">
        <v>162804648</v>
      </c>
      <c r="B283">
        <v>100000000</v>
      </c>
      <c r="C283">
        <f t="shared" si="4"/>
        <v>62804648</v>
      </c>
    </row>
    <row r="284" spans="1:3" x14ac:dyDescent="0.35">
      <c r="A284">
        <v>100117603</v>
      </c>
      <c r="B284">
        <v>100000000</v>
      </c>
      <c r="C284">
        <f t="shared" si="4"/>
        <v>117603</v>
      </c>
    </row>
    <row r="285" spans="1:3" x14ac:dyDescent="0.35">
      <c r="A285">
        <v>89296573</v>
      </c>
      <c r="B285">
        <v>100000000</v>
      </c>
      <c r="C285">
        <f t="shared" si="4"/>
        <v>-10703427</v>
      </c>
    </row>
    <row r="286" spans="1:3" x14ac:dyDescent="0.35">
      <c r="A286">
        <v>85017401</v>
      </c>
      <c r="B286">
        <v>92000000</v>
      </c>
      <c r="C286">
        <f t="shared" si="4"/>
        <v>-6982599</v>
      </c>
    </row>
    <row r="287" spans="1:3" x14ac:dyDescent="0.35">
      <c r="A287">
        <v>173005002</v>
      </c>
      <c r="B287">
        <v>100000000</v>
      </c>
      <c r="C287">
        <f t="shared" si="4"/>
        <v>73005002</v>
      </c>
    </row>
    <row r="288" spans="1:3" x14ac:dyDescent="0.35">
      <c r="A288">
        <v>75030163</v>
      </c>
      <c r="B288">
        <v>100000000</v>
      </c>
      <c r="C288">
        <f t="shared" si="4"/>
        <v>-24969837</v>
      </c>
    </row>
    <row r="289" spans="1:3" x14ac:dyDescent="0.35">
      <c r="A289">
        <v>77222184</v>
      </c>
      <c r="B289">
        <v>100000000</v>
      </c>
      <c r="C289">
        <f t="shared" si="4"/>
        <v>-22777816</v>
      </c>
    </row>
    <row r="290" spans="1:3" x14ac:dyDescent="0.35">
      <c r="A290">
        <v>107515297</v>
      </c>
      <c r="B290">
        <v>100000000</v>
      </c>
      <c r="C290">
        <f t="shared" si="4"/>
        <v>7515297</v>
      </c>
    </row>
    <row r="291" spans="1:3" x14ac:dyDescent="0.35">
      <c r="A291">
        <v>67631157</v>
      </c>
      <c r="B291">
        <v>100000000</v>
      </c>
      <c r="C291">
        <f t="shared" si="4"/>
        <v>-32368843</v>
      </c>
    </row>
    <row r="292" spans="1:3" x14ac:dyDescent="0.35">
      <c r="A292">
        <v>66862068</v>
      </c>
      <c r="B292">
        <v>83000000</v>
      </c>
      <c r="C292">
        <f t="shared" si="4"/>
        <v>-16137932</v>
      </c>
    </row>
    <row r="293" spans="1:3" x14ac:dyDescent="0.35">
      <c r="A293">
        <v>57366262</v>
      </c>
      <c r="B293">
        <v>100000000</v>
      </c>
      <c r="C293">
        <f t="shared" si="4"/>
        <v>-42633738</v>
      </c>
    </row>
    <row r="294" spans="1:3" x14ac:dyDescent="0.35">
      <c r="A294">
        <v>116866727</v>
      </c>
      <c r="B294">
        <v>100000000</v>
      </c>
      <c r="C294">
        <f t="shared" si="4"/>
        <v>16866727</v>
      </c>
    </row>
    <row r="295" spans="1:3" x14ac:dyDescent="0.35">
      <c r="A295">
        <v>184031112</v>
      </c>
      <c r="B295">
        <v>100000000</v>
      </c>
      <c r="C295">
        <f t="shared" si="4"/>
        <v>84031112</v>
      </c>
    </row>
    <row r="296" spans="1:3" x14ac:dyDescent="0.35">
      <c r="A296">
        <v>54700065</v>
      </c>
      <c r="B296">
        <v>105000000</v>
      </c>
      <c r="C296">
        <f t="shared" si="4"/>
        <v>-50299935</v>
      </c>
    </row>
    <row r="297" spans="1:3" x14ac:dyDescent="0.35">
      <c r="A297">
        <v>27098580</v>
      </c>
      <c r="B297">
        <v>102000000</v>
      </c>
      <c r="C297">
        <f t="shared" si="4"/>
        <v>-74901420</v>
      </c>
    </row>
    <row r="298" spans="1:3" x14ac:dyDescent="0.35">
      <c r="A298">
        <v>55673333</v>
      </c>
      <c r="B298">
        <v>80000000</v>
      </c>
      <c r="C298">
        <f t="shared" si="4"/>
        <v>-24326667</v>
      </c>
    </row>
    <row r="299" spans="1:3" x14ac:dyDescent="0.35">
      <c r="A299">
        <v>40198710</v>
      </c>
      <c r="B299">
        <v>100000000</v>
      </c>
      <c r="C299">
        <f t="shared" si="4"/>
        <v>-59801290</v>
      </c>
    </row>
    <row r="300" spans="1:3" x14ac:dyDescent="0.35">
      <c r="A300">
        <v>72660029</v>
      </c>
      <c r="B300">
        <v>100000000</v>
      </c>
      <c r="C300">
        <f t="shared" si="4"/>
        <v>-27339971</v>
      </c>
    </row>
    <row r="301" spans="1:3" x14ac:dyDescent="0.35">
      <c r="A301">
        <v>38120554</v>
      </c>
      <c r="B301">
        <v>140000000</v>
      </c>
      <c r="C301">
        <f t="shared" si="4"/>
        <v>-101879446</v>
      </c>
    </row>
    <row r="302" spans="1:3" x14ac:dyDescent="0.35">
      <c r="A302">
        <v>49392095</v>
      </c>
      <c r="B302">
        <v>100000000</v>
      </c>
      <c r="C302">
        <f t="shared" si="4"/>
        <v>-50607905</v>
      </c>
    </row>
    <row r="303" spans="1:3" x14ac:dyDescent="0.35">
      <c r="A303">
        <v>39292022</v>
      </c>
      <c r="B303">
        <v>90000000</v>
      </c>
      <c r="C303">
        <f t="shared" si="4"/>
        <v>-50707978</v>
      </c>
    </row>
    <row r="304" spans="1:3" x14ac:dyDescent="0.35">
      <c r="A304">
        <v>28772222</v>
      </c>
      <c r="B304">
        <v>105000000</v>
      </c>
      <c r="C304">
        <f t="shared" si="4"/>
        <v>-76227778</v>
      </c>
    </row>
    <row r="305" spans="1:3" x14ac:dyDescent="0.35">
      <c r="A305">
        <v>17010646</v>
      </c>
      <c r="B305">
        <v>84000000</v>
      </c>
      <c r="C305">
        <f t="shared" si="4"/>
        <v>-66989354</v>
      </c>
    </row>
    <row r="306" spans="1:3" x14ac:dyDescent="0.35">
      <c r="A306">
        <v>24985612</v>
      </c>
      <c r="B306">
        <v>100000000</v>
      </c>
      <c r="C306">
        <f t="shared" si="4"/>
        <v>-75014388</v>
      </c>
    </row>
    <row r="307" spans="1:3" x14ac:dyDescent="0.35">
      <c r="A307">
        <v>4411102</v>
      </c>
      <c r="B307">
        <v>100000000</v>
      </c>
      <c r="C307">
        <f t="shared" si="4"/>
        <v>-95588898</v>
      </c>
    </row>
    <row r="308" spans="1:3" x14ac:dyDescent="0.35">
      <c r="A308">
        <v>35024475</v>
      </c>
      <c r="B308">
        <v>100000000</v>
      </c>
      <c r="C308">
        <f t="shared" si="4"/>
        <v>-64975525</v>
      </c>
    </row>
    <row r="309" spans="1:3" x14ac:dyDescent="0.35">
      <c r="A309">
        <v>130174897</v>
      </c>
      <c r="B309">
        <v>99000000</v>
      </c>
      <c r="C309">
        <f t="shared" si="4"/>
        <v>31174897</v>
      </c>
    </row>
    <row r="310" spans="1:3" x14ac:dyDescent="0.35">
      <c r="A310">
        <v>10200000</v>
      </c>
      <c r="B310">
        <v>10000000</v>
      </c>
      <c r="C310">
        <f t="shared" si="4"/>
        <v>200000</v>
      </c>
    </row>
    <row r="311" spans="1:3" x14ac:dyDescent="0.35">
      <c r="A311">
        <v>202007640</v>
      </c>
      <c r="B311">
        <v>98000000</v>
      </c>
      <c r="C311">
        <f t="shared" si="4"/>
        <v>104007640</v>
      </c>
    </row>
    <row r="312" spans="1:3" x14ac:dyDescent="0.35">
      <c r="A312">
        <v>77679638</v>
      </c>
      <c r="B312">
        <v>100000000</v>
      </c>
      <c r="C312">
        <f t="shared" si="4"/>
        <v>-22320362</v>
      </c>
    </row>
    <row r="313" spans="1:3" x14ac:dyDescent="0.35">
      <c r="A313">
        <v>9213</v>
      </c>
      <c r="B313">
        <v>94000000</v>
      </c>
      <c r="C313">
        <f t="shared" si="4"/>
        <v>-93990787</v>
      </c>
    </row>
    <row r="314" spans="1:3" x14ac:dyDescent="0.35">
      <c r="A314">
        <v>58867694</v>
      </c>
      <c r="B314">
        <v>100000000</v>
      </c>
      <c r="C314">
        <f t="shared" si="4"/>
        <v>-41132306</v>
      </c>
    </row>
    <row r="315" spans="1:3" x14ac:dyDescent="0.35">
      <c r="A315">
        <v>59475623</v>
      </c>
      <c r="B315">
        <v>90000000</v>
      </c>
      <c r="C315">
        <f t="shared" si="4"/>
        <v>-30524377</v>
      </c>
    </row>
    <row r="316" spans="1:3" x14ac:dyDescent="0.35">
      <c r="A316">
        <v>108638745</v>
      </c>
      <c r="B316">
        <v>92000000</v>
      </c>
      <c r="C316">
        <f t="shared" si="4"/>
        <v>16638745</v>
      </c>
    </row>
    <row r="317" spans="1:3" x14ac:dyDescent="0.35">
      <c r="A317">
        <v>86897182</v>
      </c>
      <c r="B317">
        <v>95000000</v>
      </c>
      <c r="C317">
        <f t="shared" si="4"/>
        <v>-8102818</v>
      </c>
    </row>
    <row r="318" spans="1:3" x14ac:dyDescent="0.35">
      <c r="A318">
        <v>63540020</v>
      </c>
      <c r="B318">
        <v>93000000</v>
      </c>
      <c r="C318">
        <f t="shared" si="4"/>
        <v>-29459980</v>
      </c>
    </row>
    <row r="319" spans="1:3" x14ac:dyDescent="0.35">
      <c r="A319">
        <v>95328937</v>
      </c>
      <c r="B319">
        <v>100000000</v>
      </c>
      <c r="C319">
        <f t="shared" si="4"/>
        <v>-4671063</v>
      </c>
    </row>
    <row r="320" spans="1:3" x14ac:dyDescent="0.35">
      <c r="A320">
        <v>50802661</v>
      </c>
      <c r="B320">
        <v>95000000</v>
      </c>
      <c r="C320">
        <f t="shared" si="4"/>
        <v>-44197339</v>
      </c>
    </row>
    <row r="321" spans="1:3" x14ac:dyDescent="0.35">
      <c r="A321">
        <v>161317423</v>
      </c>
      <c r="B321">
        <v>95000000</v>
      </c>
      <c r="C321">
        <f t="shared" si="4"/>
        <v>66317423</v>
      </c>
    </row>
    <row r="322" spans="1:3" x14ac:dyDescent="0.35">
      <c r="A322">
        <v>201148159</v>
      </c>
      <c r="B322">
        <v>95000000</v>
      </c>
      <c r="C322">
        <f t="shared" si="4"/>
        <v>106148159</v>
      </c>
    </row>
    <row r="323" spans="1:3" x14ac:dyDescent="0.35">
      <c r="A323">
        <v>43982842</v>
      </c>
      <c r="B323">
        <v>65000000</v>
      </c>
      <c r="C323">
        <f t="shared" ref="C323:C386" si="5">A323-B323</f>
        <v>-21017158</v>
      </c>
    </row>
    <row r="324" spans="1:3" x14ac:dyDescent="0.35">
      <c r="A324">
        <v>380838870</v>
      </c>
      <c r="B324">
        <v>94000000</v>
      </c>
      <c r="C324">
        <f t="shared" si="5"/>
        <v>286838870</v>
      </c>
    </row>
    <row r="325" spans="1:3" x14ac:dyDescent="0.35">
      <c r="A325">
        <v>377019252</v>
      </c>
      <c r="B325">
        <v>94000000</v>
      </c>
      <c r="C325">
        <f t="shared" si="5"/>
        <v>283019252</v>
      </c>
    </row>
    <row r="326" spans="1:3" x14ac:dyDescent="0.35">
      <c r="A326">
        <v>340478898</v>
      </c>
      <c r="B326">
        <v>94000000</v>
      </c>
      <c r="C326">
        <f t="shared" si="5"/>
        <v>246478898</v>
      </c>
    </row>
    <row r="327" spans="1:3" x14ac:dyDescent="0.35">
      <c r="A327">
        <v>17176900</v>
      </c>
      <c r="B327">
        <v>95000000</v>
      </c>
      <c r="C327">
        <f t="shared" si="5"/>
        <v>-77823100</v>
      </c>
    </row>
    <row r="328" spans="1:3" x14ac:dyDescent="0.35">
      <c r="A328">
        <v>131144183</v>
      </c>
      <c r="B328">
        <v>115000000</v>
      </c>
      <c r="C328">
        <f t="shared" si="5"/>
        <v>16144183</v>
      </c>
    </row>
    <row r="329" spans="1:3" x14ac:dyDescent="0.35">
      <c r="A329">
        <v>23014504</v>
      </c>
      <c r="B329">
        <v>100000000</v>
      </c>
      <c r="C329">
        <f t="shared" si="5"/>
        <v>-76985496</v>
      </c>
    </row>
    <row r="330" spans="1:3" x14ac:dyDescent="0.35">
      <c r="A330">
        <v>181166115</v>
      </c>
      <c r="B330">
        <v>93000000</v>
      </c>
      <c r="C330">
        <f t="shared" si="5"/>
        <v>88166115</v>
      </c>
    </row>
    <row r="331" spans="1:3" x14ac:dyDescent="0.35">
      <c r="A331">
        <v>176740650</v>
      </c>
      <c r="B331">
        <v>93000000</v>
      </c>
      <c r="C331">
        <f t="shared" si="5"/>
        <v>83740650</v>
      </c>
    </row>
    <row r="332" spans="1:3" x14ac:dyDescent="0.35">
      <c r="A332">
        <v>71148699</v>
      </c>
      <c r="B332">
        <v>90000000</v>
      </c>
      <c r="C332">
        <f t="shared" si="5"/>
        <v>-18851301</v>
      </c>
    </row>
    <row r="333" spans="1:3" x14ac:dyDescent="0.35">
      <c r="A333">
        <v>67344392</v>
      </c>
      <c r="B333">
        <v>92000000</v>
      </c>
      <c r="C333">
        <f t="shared" si="5"/>
        <v>-24655608</v>
      </c>
    </row>
    <row r="334" spans="1:3" x14ac:dyDescent="0.35">
      <c r="A334">
        <v>22406362</v>
      </c>
      <c r="B334">
        <v>107000000</v>
      </c>
      <c r="C334">
        <f t="shared" si="5"/>
        <v>-84593638</v>
      </c>
    </row>
    <row r="335" spans="1:3" x14ac:dyDescent="0.35">
      <c r="A335">
        <v>261437578</v>
      </c>
      <c r="B335">
        <v>92000000</v>
      </c>
      <c r="C335">
        <f t="shared" si="5"/>
        <v>169437578</v>
      </c>
    </row>
    <row r="336" spans="1:3" x14ac:dyDescent="0.35">
      <c r="A336">
        <v>11000000</v>
      </c>
      <c r="B336">
        <v>98000000</v>
      </c>
      <c r="C336">
        <f t="shared" si="5"/>
        <v>-87000000</v>
      </c>
    </row>
    <row r="337" spans="1:3" x14ac:dyDescent="0.35">
      <c r="A337">
        <v>88761720</v>
      </c>
      <c r="B337">
        <v>95000000</v>
      </c>
      <c r="C337">
        <f t="shared" si="5"/>
        <v>-6238280</v>
      </c>
    </row>
    <row r="338" spans="1:3" x14ac:dyDescent="0.35">
      <c r="A338">
        <v>250147615</v>
      </c>
      <c r="B338">
        <v>90000000</v>
      </c>
      <c r="C338">
        <f t="shared" si="5"/>
        <v>160147615</v>
      </c>
    </row>
    <row r="339" spans="1:3" x14ac:dyDescent="0.35">
      <c r="A339">
        <v>245823397</v>
      </c>
      <c r="B339">
        <v>90000000</v>
      </c>
      <c r="C339">
        <f t="shared" si="5"/>
        <v>155823397</v>
      </c>
    </row>
    <row r="340" spans="1:3" x14ac:dyDescent="0.35">
      <c r="A340">
        <v>81557479</v>
      </c>
      <c r="B340">
        <v>100000000</v>
      </c>
      <c r="C340">
        <f t="shared" si="5"/>
        <v>-18442521</v>
      </c>
    </row>
    <row r="341" spans="1:3" x14ac:dyDescent="0.35">
      <c r="A341">
        <v>226138454</v>
      </c>
      <c r="B341">
        <v>90000000</v>
      </c>
      <c r="C341">
        <f t="shared" si="5"/>
        <v>136138454</v>
      </c>
    </row>
    <row r="342" spans="1:3" x14ac:dyDescent="0.35">
      <c r="A342">
        <v>155370362</v>
      </c>
      <c r="B342">
        <v>100000000</v>
      </c>
      <c r="C342">
        <f t="shared" si="5"/>
        <v>55370362</v>
      </c>
    </row>
    <row r="343" spans="1:3" x14ac:dyDescent="0.35">
      <c r="A343">
        <v>124870275</v>
      </c>
      <c r="B343">
        <v>100000000</v>
      </c>
      <c r="C343">
        <f t="shared" si="5"/>
        <v>24870275</v>
      </c>
    </row>
    <row r="344" spans="1:3" x14ac:dyDescent="0.35">
      <c r="A344">
        <v>196573705</v>
      </c>
      <c r="B344">
        <v>90000000</v>
      </c>
      <c r="C344">
        <f t="shared" si="5"/>
        <v>106573705</v>
      </c>
    </row>
    <row r="345" spans="1:3" x14ac:dyDescent="0.35">
      <c r="A345">
        <v>58229120</v>
      </c>
      <c r="B345">
        <v>90000000</v>
      </c>
      <c r="C345">
        <f t="shared" si="5"/>
        <v>-31770880</v>
      </c>
    </row>
    <row r="346" spans="1:3" x14ac:dyDescent="0.35">
      <c r="A346">
        <v>125305545</v>
      </c>
      <c r="B346">
        <v>92000000</v>
      </c>
      <c r="C346">
        <f t="shared" si="5"/>
        <v>33305545</v>
      </c>
    </row>
    <row r="347" spans="1:3" x14ac:dyDescent="0.35">
      <c r="A347">
        <v>132373442</v>
      </c>
      <c r="B347">
        <v>90000000</v>
      </c>
      <c r="C347">
        <f t="shared" si="5"/>
        <v>42373442</v>
      </c>
    </row>
    <row r="348" spans="1:3" x14ac:dyDescent="0.35">
      <c r="A348">
        <v>120618403</v>
      </c>
      <c r="B348">
        <v>90000000</v>
      </c>
      <c r="C348">
        <f t="shared" si="5"/>
        <v>30618403</v>
      </c>
    </row>
    <row r="349" spans="1:3" x14ac:dyDescent="0.35">
      <c r="A349">
        <v>110416702</v>
      </c>
      <c r="B349">
        <v>92000000</v>
      </c>
      <c r="C349">
        <f t="shared" si="5"/>
        <v>18416702</v>
      </c>
    </row>
    <row r="350" spans="1:3" x14ac:dyDescent="0.35">
      <c r="A350">
        <v>102515793</v>
      </c>
      <c r="B350">
        <v>90000000</v>
      </c>
      <c r="C350">
        <f t="shared" si="5"/>
        <v>12515793</v>
      </c>
    </row>
    <row r="351" spans="1:3" x14ac:dyDescent="0.35">
      <c r="A351">
        <v>100012500</v>
      </c>
      <c r="B351">
        <v>90000000</v>
      </c>
      <c r="C351">
        <f t="shared" si="5"/>
        <v>10012500</v>
      </c>
    </row>
    <row r="352" spans="1:3" x14ac:dyDescent="0.35">
      <c r="A352">
        <v>209019489</v>
      </c>
      <c r="B352">
        <v>90000000</v>
      </c>
      <c r="C352">
        <f t="shared" si="5"/>
        <v>119019489</v>
      </c>
    </row>
    <row r="353" spans="1:3" x14ac:dyDescent="0.35">
      <c r="A353">
        <v>84037039</v>
      </c>
      <c r="B353">
        <v>120000000</v>
      </c>
      <c r="C353">
        <f t="shared" si="5"/>
        <v>-35962961</v>
      </c>
    </row>
    <row r="354" spans="1:3" x14ac:dyDescent="0.35">
      <c r="A354">
        <v>85884815</v>
      </c>
      <c r="B354">
        <v>90000000</v>
      </c>
      <c r="C354">
        <f t="shared" si="5"/>
        <v>-4115185</v>
      </c>
    </row>
    <row r="355" spans="1:3" x14ac:dyDescent="0.35">
      <c r="A355">
        <v>83077470</v>
      </c>
      <c r="B355">
        <v>75000000</v>
      </c>
      <c r="C355">
        <f t="shared" si="5"/>
        <v>8077470</v>
      </c>
    </row>
    <row r="356" spans="1:3" x14ac:dyDescent="0.35">
      <c r="A356">
        <v>100018837</v>
      </c>
      <c r="B356">
        <v>90000000</v>
      </c>
      <c r="C356">
        <f t="shared" si="5"/>
        <v>10018837</v>
      </c>
    </row>
    <row r="357" spans="1:3" x14ac:dyDescent="0.35">
      <c r="A357">
        <v>78747585</v>
      </c>
      <c r="B357">
        <v>88000000</v>
      </c>
      <c r="C357">
        <f t="shared" si="5"/>
        <v>-9252415</v>
      </c>
    </row>
    <row r="358" spans="1:3" x14ac:dyDescent="0.35">
      <c r="A358">
        <v>78616689</v>
      </c>
      <c r="B358">
        <v>100000000</v>
      </c>
      <c r="C358">
        <f t="shared" si="5"/>
        <v>-21383311</v>
      </c>
    </row>
    <row r="359" spans="1:3" x14ac:dyDescent="0.35">
      <c r="A359">
        <v>75817994</v>
      </c>
      <c r="B359">
        <v>90000000</v>
      </c>
      <c r="C359">
        <f t="shared" si="5"/>
        <v>-14182006</v>
      </c>
    </row>
    <row r="360" spans="1:3" x14ac:dyDescent="0.35">
      <c r="A360">
        <v>100853835</v>
      </c>
      <c r="B360">
        <v>90000000</v>
      </c>
      <c r="C360">
        <f t="shared" si="5"/>
        <v>10853835</v>
      </c>
    </row>
    <row r="361" spans="1:3" x14ac:dyDescent="0.35">
      <c r="A361">
        <v>73209340</v>
      </c>
      <c r="B361">
        <v>95000000</v>
      </c>
      <c r="C361">
        <f t="shared" si="5"/>
        <v>-21790660</v>
      </c>
    </row>
    <row r="362" spans="1:3" x14ac:dyDescent="0.35">
      <c r="A362">
        <v>72515360</v>
      </c>
      <c r="B362">
        <v>80000000</v>
      </c>
      <c r="C362">
        <f t="shared" si="5"/>
        <v>-7484640</v>
      </c>
    </row>
    <row r="363" spans="1:3" x14ac:dyDescent="0.35">
      <c r="A363">
        <v>68558662</v>
      </c>
      <c r="B363">
        <v>90000000</v>
      </c>
      <c r="C363">
        <f t="shared" si="5"/>
        <v>-21441338</v>
      </c>
    </row>
    <row r="364" spans="1:3" x14ac:dyDescent="0.35">
      <c r="A364">
        <v>65653758</v>
      </c>
      <c r="B364">
        <v>95000000</v>
      </c>
      <c r="C364">
        <f t="shared" si="5"/>
        <v>-29346242</v>
      </c>
    </row>
    <row r="365" spans="1:3" x14ac:dyDescent="0.35">
      <c r="A365">
        <v>64685359</v>
      </c>
      <c r="B365">
        <v>90000000</v>
      </c>
      <c r="C365">
        <f t="shared" si="5"/>
        <v>-25314641</v>
      </c>
    </row>
    <row r="366" spans="1:3" x14ac:dyDescent="0.35">
      <c r="A366">
        <v>61355436</v>
      </c>
      <c r="B366">
        <v>68000000</v>
      </c>
      <c r="C366">
        <f t="shared" si="5"/>
        <v>-6644564</v>
      </c>
    </row>
    <row r="367" spans="1:3" x14ac:dyDescent="0.35">
      <c r="A367">
        <v>26871</v>
      </c>
      <c r="B367">
        <v>92000000</v>
      </c>
      <c r="C367">
        <f t="shared" si="5"/>
        <v>-91973129</v>
      </c>
    </row>
    <row r="368" spans="1:3" x14ac:dyDescent="0.35">
      <c r="A368">
        <v>60874615</v>
      </c>
      <c r="B368">
        <v>90000000</v>
      </c>
      <c r="C368">
        <f t="shared" si="5"/>
        <v>-29125385</v>
      </c>
    </row>
    <row r="369" spans="1:3" x14ac:dyDescent="0.35">
      <c r="A369">
        <v>143618384</v>
      </c>
      <c r="B369">
        <v>90000000</v>
      </c>
      <c r="C369">
        <f t="shared" si="5"/>
        <v>53618384</v>
      </c>
    </row>
    <row r="370" spans="1:3" x14ac:dyDescent="0.35">
      <c r="A370">
        <v>58220776</v>
      </c>
      <c r="B370">
        <v>100000000</v>
      </c>
      <c r="C370">
        <f t="shared" si="5"/>
        <v>-41779224</v>
      </c>
    </row>
    <row r="371" spans="1:3" x14ac:dyDescent="0.35">
      <c r="A371">
        <v>47474112</v>
      </c>
      <c r="B371">
        <v>90000000</v>
      </c>
      <c r="C371">
        <f t="shared" si="5"/>
        <v>-42525888</v>
      </c>
    </row>
    <row r="372" spans="1:3" x14ac:dyDescent="0.35">
      <c r="A372">
        <v>42877165</v>
      </c>
      <c r="B372">
        <v>86000000</v>
      </c>
      <c r="C372">
        <f t="shared" si="5"/>
        <v>-43122835</v>
      </c>
    </row>
    <row r="373" spans="1:3" x14ac:dyDescent="0.35">
      <c r="A373">
        <v>35168677</v>
      </c>
      <c r="B373">
        <v>100000000</v>
      </c>
      <c r="C373">
        <f t="shared" si="5"/>
        <v>-64831323</v>
      </c>
    </row>
    <row r="374" spans="1:3" x14ac:dyDescent="0.35">
      <c r="A374">
        <v>37567440</v>
      </c>
      <c r="B374">
        <v>20000000</v>
      </c>
      <c r="C374">
        <f t="shared" si="5"/>
        <v>17567440</v>
      </c>
    </row>
    <row r="375" spans="1:3" x14ac:dyDescent="0.35">
      <c r="A375">
        <v>61644321</v>
      </c>
      <c r="B375">
        <v>88000000</v>
      </c>
      <c r="C375">
        <f t="shared" si="5"/>
        <v>-26355679</v>
      </c>
    </row>
    <row r="376" spans="1:3" x14ac:dyDescent="0.35">
      <c r="A376">
        <v>190562</v>
      </c>
      <c r="B376">
        <v>90000000</v>
      </c>
      <c r="C376">
        <f t="shared" si="5"/>
        <v>-89809438</v>
      </c>
    </row>
    <row r="377" spans="1:3" x14ac:dyDescent="0.35">
      <c r="A377">
        <v>120147445</v>
      </c>
      <c r="B377">
        <v>87000000</v>
      </c>
      <c r="C377">
        <f t="shared" si="5"/>
        <v>33147445</v>
      </c>
    </row>
    <row r="378" spans="1:3" x14ac:dyDescent="0.35">
      <c r="A378">
        <v>241688385</v>
      </c>
      <c r="B378">
        <v>92000000</v>
      </c>
      <c r="C378">
        <f t="shared" si="5"/>
        <v>149688385</v>
      </c>
    </row>
    <row r="379" spans="1:3" x14ac:dyDescent="0.35">
      <c r="A379">
        <v>233630478</v>
      </c>
      <c r="B379">
        <v>90000000</v>
      </c>
      <c r="C379">
        <f t="shared" si="5"/>
        <v>143630478</v>
      </c>
    </row>
    <row r="380" spans="1:3" x14ac:dyDescent="0.35">
      <c r="A380">
        <v>197992827</v>
      </c>
      <c r="B380">
        <v>100000000</v>
      </c>
      <c r="C380">
        <f t="shared" si="5"/>
        <v>97992827</v>
      </c>
    </row>
    <row r="381" spans="1:3" x14ac:dyDescent="0.35">
      <c r="A381">
        <v>176049130</v>
      </c>
      <c r="B381">
        <v>75000000</v>
      </c>
      <c r="C381">
        <f t="shared" si="5"/>
        <v>101049130</v>
      </c>
    </row>
    <row r="382" spans="1:3" x14ac:dyDescent="0.35">
      <c r="A382">
        <v>172620724</v>
      </c>
      <c r="B382">
        <v>85000000</v>
      </c>
      <c r="C382">
        <f t="shared" si="5"/>
        <v>87620724</v>
      </c>
    </row>
    <row r="383" spans="1:3" x14ac:dyDescent="0.35">
      <c r="A383">
        <v>183405771</v>
      </c>
      <c r="B383">
        <v>85000000</v>
      </c>
      <c r="C383">
        <f t="shared" si="5"/>
        <v>98405771</v>
      </c>
    </row>
    <row r="384" spans="1:3" x14ac:dyDescent="0.35">
      <c r="A384">
        <v>20315324</v>
      </c>
      <c r="B384">
        <v>75000000</v>
      </c>
      <c r="C384">
        <f t="shared" si="5"/>
        <v>-54684676</v>
      </c>
    </row>
    <row r="385" spans="1:3" x14ac:dyDescent="0.35">
      <c r="A385">
        <v>148313048</v>
      </c>
      <c r="B385">
        <v>85000000</v>
      </c>
      <c r="C385">
        <f t="shared" si="5"/>
        <v>63313048</v>
      </c>
    </row>
    <row r="386" spans="1:3" x14ac:dyDescent="0.35">
      <c r="A386">
        <v>127706877</v>
      </c>
      <c r="B386">
        <v>85000000</v>
      </c>
      <c r="C386">
        <f t="shared" si="5"/>
        <v>42706877</v>
      </c>
    </row>
    <row r="387" spans="1:3" x14ac:dyDescent="0.35">
      <c r="A387">
        <v>126149655</v>
      </c>
      <c r="B387">
        <v>85000000</v>
      </c>
      <c r="C387">
        <f t="shared" ref="C387:C450" si="6">A387-B387</f>
        <v>41149655</v>
      </c>
    </row>
    <row r="388" spans="1:3" x14ac:dyDescent="0.35">
      <c r="A388">
        <v>66941559</v>
      </c>
      <c r="B388">
        <v>85000000</v>
      </c>
      <c r="C388">
        <f t="shared" si="6"/>
        <v>-18058441</v>
      </c>
    </row>
    <row r="389" spans="1:3" x14ac:dyDescent="0.35">
      <c r="A389">
        <v>78009155</v>
      </c>
      <c r="B389">
        <v>75000000</v>
      </c>
      <c r="C389">
        <f t="shared" si="6"/>
        <v>3009155</v>
      </c>
    </row>
    <row r="390" spans="1:3" x14ac:dyDescent="0.35">
      <c r="A390">
        <v>63224849</v>
      </c>
      <c r="B390">
        <v>85000000</v>
      </c>
      <c r="C390">
        <f t="shared" si="6"/>
        <v>-21775151</v>
      </c>
    </row>
    <row r="391" spans="1:3" x14ac:dyDescent="0.35">
      <c r="A391">
        <v>111544445</v>
      </c>
      <c r="B391">
        <v>90000000</v>
      </c>
      <c r="C391">
        <f t="shared" si="6"/>
        <v>21544445</v>
      </c>
    </row>
    <row r="392" spans="1:3" x14ac:dyDescent="0.35">
      <c r="A392">
        <v>112703470</v>
      </c>
      <c r="B392">
        <v>85000000</v>
      </c>
      <c r="C392">
        <f t="shared" si="6"/>
        <v>27703470</v>
      </c>
    </row>
    <row r="393" spans="1:3" x14ac:dyDescent="0.35">
      <c r="A393">
        <v>117144465</v>
      </c>
      <c r="B393">
        <v>85000000</v>
      </c>
      <c r="C393">
        <f t="shared" si="6"/>
        <v>32144465</v>
      </c>
    </row>
    <row r="394" spans="1:3" x14ac:dyDescent="0.35">
      <c r="A394">
        <v>84303558</v>
      </c>
      <c r="B394">
        <v>85000000</v>
      </c>
      <c r="C394">
        <f t="shared" si="6"/>
        <v>-696442</v>
      </c>
    </row>
    <row r="395" spans="1:3" x14ac:dyDescent="0.35">
      <c r="A395">
        <v>150832203</v>
      </c>
      <c r="B395">
        <v>85000000</v>
      </c>
      <c r="C395">
        <f t="shared" si="6"/>
        <v>65832203</v>
      </c>
    </row>
    <row r="396" spans="1:3" x14ac:dyDescent="0.35">
      <c r="A396">
        <v>51396781</v>
      </c>
      <c r="B396">
        <v>68000000</v>
      </c>
      <c r="C396">
        <f t="shared" si="6"/>
        <v>-16603219</v>
      </c>
    </row>
    <row r="397" spans="1:3" x14ac:dyDescent="0.35">
      <c r="A397">
        <v>47592825</v>
      </c>
      <c r="B397">
        <v>85000000</v>
      </c>
      <c r="C397">
        <f t="shared" si="6"/>
        <v>-37407175</v>
      </c>
    </row>
    <row r="398" spans="1:3" x14ac:dyDescent="0.35">
      <c r="A398">
        <v>50016394</v>
      </c>
      <c r="B398">
        <v>70000000</v>
      </c>
      <c r="C398">
        <f t="shared" si="6"/>
        <v>-19983606</v>
      </c>
    </row>
    <row r="399" spans="1:3" x14ac:dyDescent="0.35">
      <c r="A399">
        <v>57010853</v>
      </c>
      <c r="B399">
        <v>85000000</v>
      </c>
      <c r="C399">
        <f t="shared" si="6"/>
        <v>-27989147</v>
      </c>
    </row>
    <row r="400" spans="1:3" x14ac:dyDescent="0.35">
      <c r="A400">
        <v>62494975</v>
      </c>
      <c r="B400">
        <v>85000000</v>
      </c>
      <c r="C400">
        <f t="shared" si="6"/>
        <v>-22505025</v>
      </c>
    </row>
    <row r="401" spans="1:3" x14ac:dyDescent="0.35">
      <c r="A401">
        <v>46440491</v>
      </c>
      <c r="B401">
        <v>100000000</v>
      </c>
      <c r="C401">
        <f t="shared" si="6"/>
        <v>-53559509</v>
      </c>
    </row>
    <row r="402" spans="1:3" x14ac:dyDescent="0.35">
      <c r="A402">
        <v>44606335</v>
      </c>
      <c r="B402">
        <v>90000000</v>
      </c>
      <c r="C402">
        <f t="shared" si="6"/>
        <v>-45393665</v>
      </c>
    </row>
    <row r="403" spans="1:3" x14ac:dyDescent="0.35">
      <c r="A403">
        <v>40048332</v>
      </c>
      <c r="B403">
        <v>85000000</v>
      </c>
      <c r="C403">
        <f t="shared" si="6"/>
        <v>-44951668</v>
      </c>
    </row>
    <row r="404" spans="1:3" x14ac:dyDescent="0.35">
      <c r="A404">
        <v>64933670</v>
      </c>
      <c r="B404">
        <v>85000000</v>
      </c>
      <c r="C404">
        <f t="shared" si="6"/>
        <v>-20066330</v>
      </c>
    </row>
    <row r="405" spans="1:3" x14ac:dyDescent="0.35">
      <c r="A405">
        <v>31494270</v>
      </c>
      <c r="B405">
        <v>60000000</v>
      </c>
      <c r="C405">
        <f t="shared" si="6"/>
        <v>-28505730</v>
      </c>
    </row>
    <row r="406" spans="1:3" x14ac:dyDescent="0.35">
      <c r="A406">
        <v>31111260</v>
      </c>
      <c r="B406">
        <v>60000000</v>
      </c>
      <c r="C406">
        <f t="shared" si="6"/>
        <v>-28888740</v>
      </c>
    </row>
    <row r="407" spans="1:3" x14ac:dyDescent="0.35">
      <c r="A407">
        <v>123307945</v>
      </c>
      <c r="B407">
        <v>65000000</v>
      </c>
      <c r="C407">
        <f t="shared" si="6"/>
        <v>58307945</v>
      </c>
    </row>
    <row r="408" spans="1:3" x14ac:dyDescent="0.35">
      <c r="A408">
        <v>153288182</v>
      </c>
      <c r="B408">
        <v>84000000</v>
      </c>
      <c r="C408">
        <f t="shared" si="6"/>
        <v>69288182</v>
      </c>
    </row>
    <row r="409" spans="1:3" x14ac:dyDescent="0.35">
      <c r="A409">
        <v>13401683</v>
      </c>
      <c r="B409">
        <v>35000000</v>
      </c>
      <c r="C409">
        <f t="shared" si="6"/>
        <v>-21598317</v>
      </c>
    </row>
    <row r="410" spans="1:3" x14ac:dyDescent="0.35">
      <c r="A410">
        <v>137340146</v>
      </c>
      <c r="B410">
        <v>70000000</v>
      </c>
      <c r="C410">
        <f t="shared" si="6"/>
        <v>67340146</v>
      </c>
    </row>
    <row r="411" spans="1:3" x14ac:dyDescent="0.35">
      <c r="A411">
        <v>43575716</v>
      </c>
      <c r="B411">
        <v>85000000</v>
      </c>
      <c r="C411">
        <f t="shared" si="6"/>
        <v>-41424284</v>
      </c>
    </row>
    <row r="412" spans="1:3" x14ac:dyDescent="0.35">
      <c r="A412">
        <v>80170146</v>
      </c>
      <c r="B412">
        <v>85000000</v>
      </c>
      <c r="C412">
        <f t="shared" si="6"/>
        <v>-4829854</v>
      </c>
    </row>
    <row r="413" spans="1:3" x14ac:dyDescent="0.35">
      <c r="A413">
        <v>75754670</v>
      </c>
      <c r="B413">
        <v>85000000</v>
      </c>
      <c r="C413">
        <f t="shared" si="6"/>
        <v>-9245330</v>
      </c>
    </row>
    <row r="414" spans="1:3" x14ac:dyDescent="0.35">
      <c r="A414">
        <v>33048353</v>
      </c>
      <c r="B414">
        <v>65000000</v>
      </c>
      <c r="C414">
        <f t="shared" si="6"/>
        <v>-31951647</v>
      </c>
    </row>
    <row r="415" spans="1:3" x14ac:dyDescent="0.35">
      <c r="A415">
        <v>34543701</v>
      </c>
      <c r="B415">
        <v>82000000</v>
      </c>
      <c r="C415">
        <f t="shared" si="6"/>
        <v>-47456299</v>
      </c>
    </row>
    <row r="416" spans="1:3" x14ac:dyDescent="0.35">
      <c r="A416">
        <v>242589580</v>
      </c>
      <c r="B416">
        <v>81000000</v>
      </c>
      <c r="C416">
        <f t="shared" si="6"/>
        <v>161589580</v>
      </c>
    </row>
    <row r="417" spans="1:3" x14ac:dyDescent="0.35">
      <c r="A417">
        <v>102981571</v>
      </c>
      <c r="B417">
        <v>80000000</v>
      </c>
      <c r="C417">
        <f t="shared" si="6"/>
        <v>22981571</v>
      </c>
    </row>
    <row r="418" spans="1:3" x14ac:dyDescent="0.35">
      <c r="A418">
        <v>180965237</v>
      </c>
      <c r="B418">
        <v>80000000</v>
      </c>
      <c r="C418">
        <f t="shared" si="6"/>
        <v>100965237</v>
      </c>
    </row>
    <row r="419" spans="1:3" x14ac:dyDescent="0.35">
      <c r="A419">
        <v>407999255</v>
      </c>
      <c r="B419">
        <v>78000000</v>
      </c>
      <c r="C419">
        <f t="shared" si="6"/>
        <v>329999255</v>
      </c>
    </row>
    <row r="420" spans="1:3" x14ac:dyDescent="0.35">
      <c r="A420">
        <v>254455986</v>
      </c>
      <c r="B420">
        <v>80000000</v>
      </c>
      <c r="C420">
        <f t="shared" si="6"/>
        <v>174455986</v>
      </c>
    </row>
    <row r="421" spans="1:3" x14ac:dyDescent="0.35">
      <c r="A421">
        <v>162831698</v>
      </c>
      <c r="B421">
        <v>80000000</v>
      </c>
      <c r="C421">
        <f t="shared" si="6"/>
        <v>82831698</v>
      </c>
    </row>
    <row r="422" spans="1:3" x14ac:dyDescent="0.35">
      <c r="A422">
        <v>155019340</v>
      </c>
      <c r="B422">
        <v>80000000</v>
      </c>
      <c r="C422">
        <f t="shared" si="6"/>
        <v>75019340</v>
      </c>
    </row>
    <row r="423" spans="1:3" x14ac:dyDescent="0.35">
      <c r="A423">
        <v>145771527</v>
      </c>
      <c r="B423">
        <v>80000000</v>
      </c>
      <c r="C423">
        <f t="shared" si="6"/>
        <v>65771527</v>
      </c>
    </row>
    <row r="424" spans="1:3" x14ac:dyDescent="0.35">
      <c r="A424">
        <v>140459099</v>
      </c>
      <c r="B424">
        <v>75000000</v>
      </c>
      <c r="C424">
        <f t="shared" si="6"/>
        <v>65459099</v>
      </c>
    </row>
    <row r="425" spans="1:3" x14ac:dyDescent="0.35">
      <c r="A425">
        <v>53215979</v>
      </c>
      <c r="B425">
        <v>84000000</v>
      </c>
      <c r="C425">
        <f t="shared" si="6"/>
        <v>-30784021</v>
      </c>
    </row>
    <row r="426" spans="1:3" x14ac:dyDescent="0.35">
      <c r="A426">
        <v>158115031</v>
      </c>
      <c r="B426">
        <v>82000000</v>
      </c>
      <c r="C426">
        <f t="shared" si="6"/>
        <v>76115031</v>
      </c>
    </row>
    <row r="427" spans="1:3" x14ac:dyDescent="0.35">
      <c r="A427">
        <v>133103929</v>
      </c>
      <c r="B427">
        <v>75000000</v>
      </c>
      <c r="C427">
        <f t="shared" si="6"/>
        <v>58103929</v>
      </c>
    </row>
    <row r="428" spans="1:3" x14ac:dyDescent="0.35">
      <c r="A428">
        <v>133668525</v>
      </c>
      <c r="B428">
        <v>80000000</v>
      </c>
      <c r="C428">
        <f t="shared" si="6"/>
        <v>53668525</v>
      </c>
    </row>
    <row r="429" spans="1:3" x14ac:dyDescent="0.35">
      <c r="A429">
        <v>130313314</v>
      </c>
      <c r="B429">
        <v>80000000</v>
      </c>
      <c r="C429">
        <f t="shared" si="6"/>
        <v>50313314</v>
      </c>
    </row>
    <row r="430" spans="1:3" x14ac:dyDescent="0.35">
      <c r="A430">
        <v>124590960</v>
      </c>
      <c r="B430">
        <v>80000000</v>
      </c>
      <c r="C430">
        <f t="shared" si="6"/>
        <v>44590960</v>
      </c>
    </row>
    <row r="431" spans="1:3" x14ac:dyDescent="0.35">
      <c r="A431">
        <v>127968405</v>
      </c>
      <c r="B431">
        <v>80000000</v>
      </c>
      <c r="C431">
        <f t="shared" si="6"/>
        <v>47968405</v>
      </c>
    </row>
    <row r="432" spans="1:3" x14ac:dyDescent="0.35">
      <c r="A432">
        <v>120136047</v>
      </c>
      <c r="B432">
        <v>80000000</v>
      </c>
      <c r="C432">
        <f t="shared" si="6"/>
        <v>40136047</v>
      </c>
    </row>
    <row r="433" spans="1:3" x14ac:dyDescent="0.35">
      <c r="A433">
        <v>128200012</v>
      </c>
      <c r="B433">
        <v>75000000</v>
      </c>
      <c r="C433">
        <f t="shared" si="6"/>
        <v>53200012</v>
      </c>
    </row>
    <row r="434" spans="1:3" x14ac:dyDescent="0.35">
      <c r="A434">
        <v>112225777</v>
      </c>
      <c r="B434">
        <v>80000000</v>
      </c>
      <c r="C434">
        <f t="shared" si="6"/>
        <v>32225777</v>
      </c>
    </row>
    <row r="435" spans="1:3" x14ac:dyDescent="0.35">
      <c r="A435">
        <v>109993847</v>
      </c>
      <c r="B435">
        <v>80000000</v>
      </c>
      <c r="C435">
        <f t="shared" si="6"/>
        <v>29993847</v>
      </c>
    </row>
    <row r="436" spans="1:3" x14ac:dyDescent="0.35">
      <c r="A436">
        <v>104054514</v>
      </c>
      <c r="B436">
        <v>80000000</v>
      </c>
      <c r="C436">
        <f t="shared" si="6"/>
        <v>24054514</v>
      </c>
    </row>
    <row r="437" spans="1:3" x14ac:dyDescent="0.35">
      <c r="A437">
        <v>103028109</v>
      </c>
      <c r="B437">
        <v>80000000</v>
      </c>
      <c r="C437">
        <f t="shared" si="6"/>
        <v>23028109</v>
      </c>
    </row>
    <row r="438" spans="1:3" x14ac:dyDescent="0.35">
      <c r="A438">
        <v>101087161</v>
      </c>
      <c r="B438">
        <v>75000000</v>
      </c>
      <c r="C438">
        <f t="shared" si="6"/>
        <v>26087161</v>
      </c>
    </row>
    <row r="439" spans="1:3" x14ac:dyDescent="0.35">
      <c r="A439">
        <v>101111837</v>
      </c>
      <c r="B439">
        <v>80000000</v>
      </c>
      <c r="C439">
        <f t="shared" si="6"/>
        <v>21111837</v>
      </c>
    </row>
    <row r="440" spans="1:3" x14ac:dyDescent="0.35">
      <c r="A440">
        <v>95632614</v>
      </c>
      <c r="B440">
        <v>79000000</v>
      </c>
      <c r="C440">
        <f t="shared" si="6"/>
        <v>16632614</v>
      </c>
    </row>
    <row r="441" spans="1:3" x14ac:dyDescent="0.35">
      <c r="A441">
        <v>94822707</v>
      </c>
      <c r="B441">
        <v>80000000</v>
      </c>
      <c r="C441">
        <f t="shared" si="6"/>
        <v>14822707</v>
      </c>
    </row>
    <row r="442" spans="1:3" x14ac:dyDescent="0.35">
      <c r="A442">
        <v>92969824</v>
      </c>
      <c r="B442">
        <v>80000000</v>
      </c>
      <c r="C442">
        <f t="shared" si="6"/>
        <v>12969824</v>
      </c>
    </row>
    <row r="443" spans="1:3" x14ac:dyDescent="0.35">
      <c r="A443">
        <v>91188905</v>
      </c>
      <c r="B443">
        <v>80000000</v>
      </c>
      <c r="C443">
        <f t="shared" si="6"/>
        <v>11188905</v>
      </c>
    </row>
    <row r="444" spans="1:3" x14ac:dyDescent="0.35">
      <c r="A444">
        <v>90443603</v>
      </c>
      <c r="B444">
        <v>80000000</v>
      </c>
      <c r="C444">
        <f t="shared" si="6"/>
        <v>10443603</v>
      </c>
    </row>
    <row r="445" spans="1:3" x14ac:dyDescent="0.35">
      <c r="A445">
        <v>82226474</v>
      </c>
      <c r="B445">
        <v>65000000</v>
      </c>
      <c r="C445">
        <f t="shared" si="6"/>
        <v>17226474</v>
      </c>
    </row>
    <row r="446" spans="1:3" x14ac:dyDescent="0.35">
      <c r="A446">
        <v>79363785</v>
      </c>
      <c r="B446">
        <v>80000000</v>
      </c>
      <c r="C446">
        <f t="shared" si="6"/>
        <v>-636215</v>
      </c>
    </row>
    <row r="447" spans="1:3" x14ac:dyDescent="0.35">
      <c r="A447">
        <v>76081498</v>
      </c>
      <c r="B447">
        <v>75000000</v>
      </c>
      <c r="C447">
        <f t="shared" si="6"/>
        <v>1081498</v>
      </c>
    </row>
    <row r="448" spans="1:3" x14ac:dyDescent="0.35">
      <c r="A448">
        <v>85707116</v>
      </c>
      <c r="B448">
        <v>68000000</v>
      </c>
      <c r="C448">
        <f t="shared" si="6"/>
        <v>17707116</v>
      </c>
    </row>
    <row r="449" spans="1:3" x14ac:dyDescent="0.35">
      <c r="A449">
        <v>74329966</v>
      </c>
      <c r="B449">
        <v>70000000</v>
      </c>
      <c r="C449">
        <f t="shared" si="6"/>
        <v>4329966</v>
      </c>
    </row>
    <row r="450" spans="1:3" x14ac:dyDescent="0.35">
      <c r="A450">
        <v>100169068</v>
      </c>
      <c r="B450">
        <v>80000000</v>
      </c>
      <c r="C450">
        <f t="shared" si="6"/>
        <v>20169068</v>
      </c>
    </row>
    <row r="451" spans="1:3" x14ac:dyDescent="0.35">
      <c r="A451">
        <v>73215310</v>
      </c>
      <c r="B451">
        <v>80000000</v>
      </c>
      <c r="C451">
        <f t="shared" ref="C451:C514" si="7">A451-B451</f>
        <v>-6784690</v>
      </c>
    </row>
    <row r="452" spans="1:3" x14ac:dyDescent="0.35">
      <c r="A452">
        <v>80360866</v>
      </c>
      <c r="B452">
        <v>80000000</v>
      </c>
      <c r="C452">
        <f t="shared" si="7"/>
        <v>360866</v>
      </c>
    </row>
    <row r="453" spans="1:3" x14ac:dyDescent="0.35">
      <c r="A453">
        <v>69102910</v>
      </c>
      <c r="B453">
        <v>80000000</v>
      </c>
      <c r="C453">
        <f t="shared" si="7"/>
        <v>-10897090</v>
      </c>
    </row>
    <row r="454" spans="1:3" x14ac:dyDescent="0.35">
      <c r="A454">
        <v>65948711</v>
      </c>
      <c r="B454">
        <v>80000000</v>
      </c>
      <c r="C454">
        <f t="shared" si="7"/>
        <v>-14051289</v>
      </c>
    </row>
    <row r="455" spans="1:3" x14ac:dyDescent="0.35">
      <c r="A455">
        <v>169692572</v>
      </c>
      <c r="B455">
        <v>80000000</v>
      </c>
      <c r="C455">
        <f t="shared" si="7"/>
        <v>89692572</v>
      </c>
    </row>
    <row r="456" spans="1:3" x14ac:dyDescent="0.35">
      <c r="A456">
        <v>60507228</v>
      </c>
      <c r="B456">
        <v>80000000</v>
      </c>
      <c r="C456">
        <f t="shared" si="7"/>
        <v>-19492772</v>
      </c>
    </row>
    <row r="457" spans="1:3" x14ac:dyDescent="0.35">
      <c r="A457">
        <v>56684819</v>
      </c>
      <c r="B457">
        <v>80000000</v>
      </c>
      <c r="C457">
        <f t="shared" si="7"/>
        <v>-23315181</v>
      </c>
    </row>
    <row r="458" spans="1:3" x14ac:dyDescent="0.35">
      <c r="A458">
        <v>50628009</v>
      </c>
      <c r="B458">
        <v>90000000</v>
      </c>
      <c r="C458">
        <f t="shared" si="7"/>
        <v>-39371991</v>
      </c>
    </row>
    <row r="459" spans="1:3" x14ac:dyDescent="0.35">
      <c r="A459">
        <v>69772969</v>
      </c>
      <c r="B459">
        <v>80000000</v>
      </c>
      <c r="C459">
        <f t="shared" si="7"/>
        <v>-10227031</v>
      </c>
    </row>
    <row r="460" spans="1:3" x14ac:dyDescent="0.35">
      <c r="A460">
        <v>45356386</v>
      </c>
      <c r="B460">
        <v>75000000</v>
      </c>
      <c r="C460">
        <f t="shared" si="7"/>
        <v>-29643614</v>
      </c>
    </row>
    <row r="461" spans="1:3" x14ac:dyDescent="0.35">
      <c r="A461">
        <v>55350897</v>
      </c>
      <c r="B461">
        <v>85000000</v>
      </c>
      <c r="C461">
        <f t="shared" si="7"/>
        <v>-29649103</v>
      </c>
    </row>
    <row r="462" spans="1:3" x14ac:dyDescent="0.35">
      <c r="A462">
        <v>39442871</v>
      </c>
      <c r="B462">
        <v>80000000</v>
      </c>
      <c r="C462">
        <f t="shared" si="7"/>
        <v>-40557129</v>
      </c>
    </row>
    <row r="463" spans="1:3" x14ac:dyDescent="0.35">
      <c r="A463">
        <v>37899638</v>
      </c>
      <c r="B463">
        <v>88000000</v>
      </c>
      <c r="C463">
        <f t="shared" si="7"/>
        <v>-50100362</v>
      </c>
    </row>
    <row r="464" spans="1:3" x14ac:dyDescent="0.35">
      <c r="A464">
        <v>37754208</v>
      </c>
      <c r="B464">
        <v>70000000</v>
      </c>
      <c r="C464">
        <f t="shared" si="7"/>
        <v>-32245792</v>
      </c>
    </row>
    <row r="465" spans="1:3" x14ac:dyDescent="0.35">
      <c r="A465">
        <v>38542418</v>
      </c>
      <c r="B465">
        <v>80000000</v>
      </c>
      <c r="C465">
        <f t="shared" si="7"/>
        <v>-41457582</v>
      </c>
    </row>
    <row r="466" spans="1:3" x14ac:dyDescent="0.35">
      <c r="A466">
        <v>34566746</v>
      </c>
      <c r="B466">
        <v>80000000</v>
      </c>
      <c r="C466">
        <f t="shared" si="7"/>
        <v>-45433254</v>
      </c>
    </row>
    <row r="467" spans="1:3" x14ac:dyDescent="0.35">
      <c r="A467">
        <v>32885565</v>
      </c>
      <c r="B467">
        <v>80000000</v>
      </c>
      <c r="C467">
        <f t="shared" si="7"/>
        <v>-47114435</v>
      </c>
    </row>
    <row r="468" spans="1:3" x14ac:dyDescent="0.35">
      <c r="A468">
        <v>36073232</v>
      </c>
      <c r="B468">
        <v>80000000</v>
      </c>
      <c r="C468">
        <f t="shared" si="7"/>
        <v>-43926768</v>
      </c>
    </row>
    <row r="469" spans="1:3" x14ac:dyDescent="0.35">
      <c r="A469">
        <v>21471685</v>
      </c>
      <c r="B469">
        <v>44000000</v>
      </c>
      <c r="C469">
        <f t="shared" si="7"/>
        <v>-22528315</v>
      </c>
    </row>
    <row r="470" spans="1:3" x14ac:dyDescent="0.35">
      <c r="A470">
        <v>20950820</v>
      </c>
      <c r="B470">
        <v>80000000</v>
      </c>
      <c r="C470">
        <f t="shared" si="7"/>
        <v>-59049180</v>
      </c>
    </row>
    <row r="471" spans="1:3" x14ac:dyDescent="0.35">
      <c r="A471">
        <v>19673424</v>
      </c>
      <c r="B471">
        <v>80000000</v>
      </c>
      <c r="C471">
        <f t="shared" si="7"/>
        <v>-60326576</v>
      </c>
    </row>
    <row r="472" spans="1:3" x14ac:dyDescent="0.35">
      <c r="A472">
        <v>19480739</v>
      </c>
      <c r="B472">
        <v>80000000</v>
      </c>
      <c r="C472">
        <f t="shared" si="7"/>
        <v>-60519261</v>
      </c>
    </row>
    <row r="473" spans="1:3" x14ac:dyDescent="0.35">
      <c r="A473">
        <v>17593391</v>
      </c>
      <c r="B473">
        <v>80000000</v>
      </c>
      <c r="C473">
        <f t="shared" si="7"/>
        <v>-62406609</v>
      </c>
    </row>
    <row r="474" spans="1:3" x14ac:dyDescent="0.35">
      <c r="A474">
        <v>18318000</v>
      </c>
      <c r="B474">
        <v>80000000</v>
      </c>
      <c r="C474">
        <f t="shared" si="7"/>
        <v>-61682000</v>
      </c>
    </row>
    <row r="475" spans="1:3" x14ac:dyDescent="0.35">
      <c r="A475">
        <v>27356090</v>
      </c>
      <c r="B475">
        <v>90000000</v>
      </c>
      <c r="C475">
        <f t="shared" si="7"/>
        <v>-62643910</v>
      </c>
    </row>
    <row r="476" spans="1:3" x14ac:dyDescent="0.35">
      <c r="A476">
        <v>17473245</v>
      </c>
      <c r="B476">
        <v>70000000</v>
      </c>
      <c r="C476">
        <f t="shared" si="7"/>
        <v>-52526755</v>
      </c>
    </row>
    <row r="477" spans="1:3" x14ac:dyDescent="0.35">
      <c r="A477">
        <v>15131330</v>
      </c>
      <c r="B477">
        <v>86000000</v>
      </c>
      <c r="C477">
        <f t="shared" si="7"/>
        <v>-70868670</v>
      </c>
    </row>
    <row r="478" spans="1:3" x14ac:dyDescent="0.35">
      <c r="A478">
        <v>19406406</v>
      </c>
      <c r="B478">
        <v>40000000</v>
      </c>
      <c r="C478">
        <f t="shared" si="7"/>
        <v>-20593594</v>
      </c>
    </row>
    <row r="479" spans="1:3" x14ac:dyDescent="0.35">
      <c r="A479">
        <v>1891821</v>
      </c>
      <c r="B479">
        <v>52000000</v>
      </c>
      <c r="C479">
        <f t="shared" si="7"/>
        <v>-50108179</v>
      </c>
    </row>
    <row r="480" spans="1:3" x14ac:dyDescent="0.35">
      <c r="A480">
        <v>23219748</v>
      </c>
      <c r="B480">
        <v>80000000</v>
      </c>
      <c r="C480">
        <f t="shared" si="7"/>
        <v>-56780252</v>
      </c>
    </row>
    <row r="481" spans="1:3" x14ac:dyDescent="0.35">
      <c r="A481">
        <v>170708996</v>
      </c>
      <c r="B481">
        <v>58000000</v>
      </c>
      <c r="C481">
        <f t="shared" si="7"/>
        <v>112708996</v>
      </c>
    </row>
    <row r="482" spans="1:3" x14ac:dyDescent="0.35">
      <c r="A482">
        <v>422783777</v>
      </c>
      <c r="B482">
        <v>45000000</v>
      </c>
      <c r="C482">
        <f t="shared" si="7"/>
        <v>377783777</v>
      </c>
    </row>
    <row r="483" spans="1:3" x14ac:dyDescent="0.35">
      <c r="A483">
        <v>103812241</v>
      </c>
      <c r="B483">
        <v>79000000</v>
      </c>
      <c r="C483">
        <f t="shared" si="7"/>
        <v>24812241</v>
      </c>
    </row>
    <row r="484" spans="1:3" x14ac:dyDescent="0.35">
      <c r="A484">
        <v>119793567</v>
      </c>
      <c r="B484">
        <v>78000000</v>
      </c>
      <c r="C484">
        <f t="shared" si="7"/>
        <v>41793567</v>
      </c>
    </row>
    <row r="485" spans="1:3" x14ac:dyDescent="0.35">
      <c r="A485">
        <v>92930005</v>
      </c>
      <c r="B485">
        <v>78000000</v>
      </c>
      <c r="C485">
        <f t="shared" si="7"/>
        <v>14930005</v>
      </c>
    </row>
    <row r="486" spans="1:3" x14ac:dyDescent="0.35">
      <c r="A486">
        <v>67286731</v>
      </c>
      <c r="B486">
        <v>100000000</v>
      </c>
      <c r="C486">
        <f t="shared" si="7"/>
        <v>-32713269</v>
      </c>
    </row>
    <row r="487" spans="1:3" x14ac:dyDescent="0.35">
      <c r="A487">
        <v>74158157</v>
      </c>
      <c r="B487">
        <v>79000000</v>
      </c>
      <c r="C487">
        <f t="shared" si="7"/>
        <v>-4841843</v>
      </c>
    </row>
    <row r="488" spans="1:3" x14ac:dyDescent="0.35">
      <c r="A488">
        <v>127083765</v>
      </c>
      <c r="B488">
        <v>76000000</v>
      </c>
      <c r="C488">
        <f t="shared" si="7"/>
        <v>51083765</v>
      </c>
    </row>
    <row r="489" spans="1:3" x14ac:dyDescent="0.35">
      <c r="A489">
        <v>1339152</v>
      </c>
      <c r="B489">
        <v>81200000</v>
      </c>
      <c r="C489">
        <f t="shared" si="7"/>
        <v>-79860848</v>
      </c>
    </row>
    <row r="490" spans="1:3" x14ac:dyDescent="0.35">
      <c r="A490">
        <v>15071514</v>
      </c>
      <c r="B490">
        <v>80000000</v>
      </c>
      <c r="C490">
        <f t="shared" si="7"/>
        <v>-64928486</v>
      </c>
    </row>
    <row r="491" spans="1:3" x14ac:dyDescent="0.35">
      <c r="A491">
        <v>26000610</v>
      </c>
      <c r="B491">
        <v>76000000</v>
      </c>
      <c r="C491">
        <f t="shared" si="7"/>
        <v>-49999390</v>
      </c>
    </row>
    <row r="492" spans="1:3" x14ac:dyDescent="0.35">
      <c r="A492">
        <v>323505540</v>
      </c>
      <c r="B492">
        <v>75000000</v>
      </c>
      <c r="C492">
        <f t="shared" si="7"/>
        <v>248505540</v>
      </c>
    </row>
    <row r="493" spans="1:3" x14ac:dyDescent="0.35">
      <c r="A493">
        <v>66462600</v>
      </c>
      <c r="B493">
        <v>78000000</v>
      </c>
      <c r="C493">
        <f t="shared" si="7"/>
        <v>-11537400</v>
      </c>
    </row>
    <row r="494" spans="1:3" x14ac:dyDescent="0.35">
      <c r="A494">
        <v>368049635</v>
      </c>
      <c r="B494">
        <v>76000000</v>
      </c>
      <c r="C494">
        <f t="shared" si="7"/>
        <v>292049635</v>
      </c>
    </row>
    <row r="495" spans="1:3" x14ac:dyDescent="0.35">
      <c r="A495">
        <v>306124059</v>
      </c>
      <c r="B495">
        <v>75000000</v>
      </c>
      <c r="C495">
        <f t="shared" si="7"/>
        <v>231124059</v>
      </c>
    </row>
    <row r="496" spans="1:3" x14ac:dyDescent="0.35">
      <c r="A496">
        <v>229074524</v>
      </c>
      <c r="B496">
        <v>73000000</v>
      </c>
      <c r="C496">
        <f t="shared" si="7"/>
        <v>156074524</v>
      </c>
    </row>
    <row r="497" spans="1:3" x14ac:dyDescent="0.35">
      <c r="A497">
        <v>193136719</v>
      </c>
      <c r="B497">
        <v>75000000</v>
      </c>
      <c r="C497">
        <f t="shared" si="7"/>
        <v>118136719</v>
      </c>
    </row>
    <row r="498" spans="1:3" x14ac:dyDescent="0.35">
      <c r="A498">
        <v>35286428</v>
      </c>
      <c r="B498">
        <v>76000000</v>
      </c>
      <c r="C498">
        <f t="shared" si="7"/>
        <v>-40713572</v>
      </c>
    </row>
    <row r="499" spans="1:3" x14ac:dyDescent="0.35">
      <c r="A499">
        <v>157299717</v>
      </c>
      <c r="B499">
        <v>75000000</v>
      </c>
      <c r="C499">
        <f t="shared" si="7"/>
        <v>82299717</v>
      </c>
    </row>
    <row r="500" spans="1:3" x14ac:dyDescent="0.35">
      <c r="A500">
        <v>134568845</v>
      </c>
      <c r="B500">
        <v>75000000</v>
      </c>
      <c r="C500">
        <f t="shared" si="7"/>
        <v>59568845</v>
      </c>
    </row>
    <row r="501" spans="1:3" x14ac:dyDescent="0.35">
      <c r="A501">
        <v>134006721</v>
      </c>
      <c r="B501">
        <v>75000000</v>
      </c>
      <c r="C501">
        <f t="shared" si="7"/>
        <v>59006721</v>
      </c>
    </row>
    <row r="502" spans="1:3" x14ac:dyDescent="0.35">
      <c r="A502">
        <v>195329763</v>
      </c>
      <c r="B502">
        <v>80000000</v>
      </c>
      <c r="C502">
        <f t="shared" si="7"/>
        <v>115329763</v>
      </c>
    </row>
    <row r="503" spans="1:3" x14ac:dyDescent="0.35">
      <c r="A503">
        <v>120776832</v>
      </c>
      <c r="B503">
        <v>75000000</v>
      </c>
      <c r="C503">
        <f t="shared" si="7"/>
        <v>45776832</v>
      </c>
    </row>
    <row r="504" spans="1:3" x14ac:dyDescent="0.35">
      <c r="A504">
        <v>118823091</v>
      </c>
      <c r="B504">
        <v>75000000</v>
      </c>
      <c r="C504">
        <f t="shared" si="7"/>
        <v>43823091</v>
      </c>
    </row>
    <row r="505" spans="1:3" x14ac:dyDescent="0.35">
      <c r="A505">
        <v>41814863</v>
      </c>
      <c r="B505">
        <v>50000000</v>
      </c>
      <c r="C505">
        <f t="shared" si="7"/>
        <v>-8185137</v>
      </c>
    </row>
    <row r="506" spans="1:3" x14ac:dyDescent="0.35">
      <c r="A506">
        <v>97360069</v>
      </c>
      <c r="B506">
        <v>75000000</v>
      </c>
      <c r="C506">
        <f t="shared" si="7"/>
        <v>22360069</v>
      </c>
    </row>
    <row r="507" spans="1:3" x14ac:dyDescent="0.35">
      <c r="A507">
        <v>117698894</v>
      </c>
      <c r="B507">
        <v>75000000</v>
      </c>
      <c r="C507">
        <f t="shared" si="7"/>
        <v>42698894</v>
      </c>
    </row>
    <row r="508" spans="1:3" x14ac:dyDescent="0.35">
      <c r="A508">
        <v>162001186</v>
      </c>
      <c r="B508">
        <v>80000000</v>
      </c>
      <c r="C508">
        <f t="shared" si="7"/>
        <v>82001186</v>
      </c>
    </row>
    <row r="509" spans="1:3" x14ac:dyDescent="0.35">
      <c r="A509">
        <v>77032279</v>
      </c>
      <c r="B509">
        <v>60000000</v>
      </c>
      <c r="C509">
        <f t="shared" si="7"/>
        <v>17032279</v>
      </c>
    </row>
    <row r="510" spans="1:3" x14ac:dyDescent="0.35">
      <c r="A510">
        <v>73023275</v>
      </c>
      <c r="B510">
        <v>35000000</v>
      </c>
      <c r="C510">
        <f t="shared" si="7"/>
        <v>38023275</v>
      </c>
    </row>
    <row r="511" spans="1:3" x14ac:dyDescent="0.35">
      <c r="A511">
        <v>68473360</v>
      </c>
      <c r="B511">
        <v>75000000</v>
      </c>
      <c r="C511">
        <f t="shared" si="7"/>
        <v>-6526640</v>
      </c>
    </row>
    <row r="512" spans="1:3" x14ac:dyDescent="0.35">
      <c r="A512">
        <v>66636385</v>
      </c>
      <c r="B512">
        <v>75000000</v>
      </c>
      <c r="C512">
        <f t="shared" si="7"/>
        <v>-8363615</v>
      </c>
    </row>
    <row r="513" spans="1:3" x14ac:dyDescent="0.35">
      <c r="A513">
        <v>160762022</v>
      </c>
      <c r="B513">
        <v>75000000</v>
      </c>
      <c r="C513">
        <f t="shared" si="7"/>
        <v>85762022</v>
      </c>
    </row>
    <row r="514" spans="1:3" x14ac:dyDescent="0.35">
      <c r="A514">
        <v>103338338</v>
      </c>
      <c r="B514">
        <v>70000000</v>
      </c>
      <c r="C514">
        <f t="shared" si="7"/>
        <v>33338338</v>
      </c>
    </row>
    <row r="515" spans="1:3" x14ac:dyDescent="0.35">
      <c r="A515">
        <v>55808744</v>
      </c>
      <c r="B515">
        <v>53000000</v>
      </c>
      <c r="C515">
        <f t="shared" ref="C515:C578" si="8">A515-B515</f>
        <v>2808744</v>
      </c>
    </row>
    <row r="516" spans="1:3" x14ac:dyDescent="0.35">
      <c r="A516">
        <v>47379090</v>
      </c>
      <c r="B516">
        <v>70000000</v>
      </c>
      <c r="C516">
        <f t="shared" si="8"/>
        <v>-22620910</v>
      </c>
    </row>
    <row r="517" spans="1:3" x14ac:dyDescent="0.35">
      <c r="A517">
        <v>43426961</v>
      </c>
      <c r="B517">
        <v>70000000</v>
      </c>
      <c r="C517">
        <f t="shared" si="8"/>
        <v>-26573039</v>
      </c>
    </row>
    <row r="518" spans="1:3" x14ac:dyDescent="0.35">
      <c r="A518">
        <v>47000485</v>
      </c>
      <c r="B518">
        <v>75000000</v>
      </c>
      <c r="C518">
        <f t="shared" si="8"/>
        <v>-27999515</v>
      </c>
    </row>
    <row r="519" spans="1:3" x14ac:dyDescent="0.35">
      <c r="A519">
        <v>45434443</v>
      </c>
      <c r="B519">
        <v>75000000</v>
      </c>
      <c r="C519">
        <f t="shared" si="8"/>
        <v>-29565557</v>
      </c>
    </row>
    <row r="520" spans="1:3" x14ac:dyDescent="0.35">
      <c r="A520">
        <v>42044321</v>
      </c>
      <c r="B520">
        <v>80000000</v>
      </c>
      <c r="C520">
        <f t="shared" si="8"/>
        <v>-37955679</v>
      </c>
    </row>
    <row r="521" spans="1:3" x14ac:dyDescent="0.35">
      <c r="A521">
        <v>73661010</v>
      </c>
      <c r="B521">
        <v>75000000</v>
      </c>
      <c r="C521">
        <f t="shared" si="8"/>
        <v>-1338990</v>
      </c>
    </row>
    <row r="522" spans="1:3" x14ac:dyDescent="0.35">
      <c r="A522">
        <v>41523271</v>
      </c>
      <c r="B522">
        <v>80000000</v>
      </c>
      <c r="C522">
        <f t="shared" si="8"/>
        <v>-38476729</v>
      </c>
    </row>
    <row r="523" spans="1:3" x14ac:dyDescent="0.35">
      <c r="A523">
        <v>37600435</v>
      </c>
      <c r="B523">
        <v>55000000</v>
      </c>
      <c r="C523">
        <f t="shared" si="8"/>
        <v>-17399565</v>
      </c>
    </row>
    <row r="524" spans="1:3" x14ac:dyDescent="0.35">
      <c r="A524">
        <v>39251128</v>
      </c>
      <c r="B524">
        <v>75000000</v>
      </c>
      <c r="C524">
        <f t="shared" si="8"/>
        <v>-35748872</v>
      </c>
    </row>
    <row r="525" spans="1:3" x14ac:dyDescent="0.35">
      <c r="A525">
        <v>83503161</v>
      </c>
      <c r="B525">
        <v>75000000</v>
      </c>
      <c r="C525">
        <f t="shared" si="8"/>
        <v>8503161</v>
      </c>
    </row>
    <row r="526" spans="1:3" x14ac:dyDescent="0.35">
      <c r="A526">
        <v>34636443</v>
      </c>
      <c r="B526">
        <v>52000000</v>
      </c>
      <c r="C526">
        <f t="shared" si="8"/>
        <v>-17363557</v>
      </c>
    </row>
    <row r="527" spans="1:3" x14ac:dyDescent="0.35">
      <c r="A527">
        <v>22751979</v>
      </c>
      <c r="B527">
        <v>75000000</v>
      </c>
      <c r="C527">
        <f t="shared" si="8"/>
        <v>-52248021</v>
      </c>
    </row>
    <row r="528" spans="1:3" x14ac:dyDescent="0.35">
      <c r="A528">
        <v>30013346</v>
      </c>
      <c r="B528">
        <v>75000000</v>
      </c>
      <c r="C528">
        <f t="shared" si="8"/>
        <v>-44986654</v>
      </c>
    </row>
    <row r="529" spans="1:3" x14ac:dyDescent="0.35">
      <c r="A529">
        <v>14567883</v>
      </c>
      <c r="B529">
        <v>75000000</v>
      </c>
      <c r="C529">
        <f t="shared" si="8"/>
        <v>-60432117</v>
      </c>
    </row>
    <row r="530" spans="1:3" x14ac:dyDescent="0.35">
      <c r="A530">
        <v>5409517</v>
      </c>
      <c r="B530">
        <v>75000000</v>
      </c>
      <c r="C530">
        <f t="shared" si="8"/>
        <v>-69590483</v>
      </c>
    </row>
    <row r="531" spans="1:3" x14ac:dyDescent="0.35">
      <c r="A531">
        <v>21009180</v>
      </c>
      <c r="B531">
        <v>45000000</v>
      </c>
      <c r="C531">
        <f t="shared" si="8"/>
        <v>-23990820</v>
      </c>
    </row>
    <row r="532" spans="1:3" x14ac:dyDescent="0.35">
      <c r="A532">
        <v>94999143</v>
      </c>
      <c r="B532">
        <v>75000000</v>
      </c>
      <c r="C532">
        <f t="shared" si="8"/>
        <v>19999143</v>
      </c>
    </row>
    <row r="533" spans="1:3" x14ac:dyDescent="0.35">
      <c r="A533">
        <v>336029560</v>
      </c>
      <c r="B533">
        <v>74000000</v>
      </c>
      <c r="C533">
        <f t="shared" si="8"/>
        <v>262029560</v>
      </c>
    </row>
    <row r="534" spans="1:3" x14ac:dyDescent="0.35">
      <c r="A534">
        <v>36381716</v>
      </c>
      <c r="B534">
        <v>82000000</v>
      </c>
      <c r="C534">
        <f t="shared" si="8"/>
        <v>-45618284</v>
      </c>
    </row>
    <row r="535" spans="1:3" x14ac:dyDescent="0.35">
      <c r="A535">
        <v>55585389</v>
      </c>
      <c r="B535">
        <v>69000000</v>
      </c>
      <c r="C535">
        <f t="shared" si="8"/>
        <v>-13414611</v>
      </c>
    </row>
    <row r="536" spans="1:3" x14ac:dyDescent="0.35">
      <c r="A536">
        <v>36976367</v>
      </c>
      <c r="B536">
        <v>75000000</v>
      </c>
      <c r="C536">
        <f t="shared" si="8"/>
        <v>-38023633</v>
      </c>
    </row>
    <row r="537" spans="1:3" x14ac:dyDescent="0.35">
      <c r="A537">
        <v>107225164</v>
      </c>
      <c r="B537">
        <v>73000000</v>
      </c>
      <c r="C537">
        <f t="shared" si="8"/>
        <v>34225164</v>
      </c>
    </row>
    <row r="538" spans="1:3" x14ac:dyDescent="0.35">
      <c r="A538">
        <v>70224196</v>
      </c>
      <c r="B538">
        <v>70000000</v>
      </c>
      <c r="C538">
        <f t="shared" si="8"/>
        <v>224196</v>
      </c>
    </row>
    <row r="539" spans="1:3" x14ac:dyDescent="0.35">
      <c r="A539">
        <v>51814190</v>
      </c>
      <c r="B539">
        <v>75000000</v>
      </c>
      <c r="C539">
        <f t="shared" si="8"/>
        <v>-23185810</v>
      </c>
    </row>
    <row r="540" spans="1:3" x14ac:dyDescent="0.35">
      <c r="A540">
        <v>47456450</v>
      </c>
      <c r="B540">
        <v>70000000</v>
      </c>
      <c r="C540">
        <f t="shared" si="8"/>
        <v>-22543550</v>
      </c>
    </row>
    <row r="541" spans="1:3" x14ac:dyDescent="0.35">
      <c r="A541">
        <v>148213377</v>
      </c>
      <c r="B541">
        <v>73000000</v>
      </c>
      <c r="C541">
        <f t="shared" si="8"/>
        <v>75213377</v>
      </c>
    </row>
    <row r="542" spans="1:3" x14ac:dyDescent="0.35">
      <c r="A542">
        <v>112950721</v>
      </c>
      <c r="B542">
        <v>72000000</v>
      </c>
      <c r="C542">
        <f t="shared" si="8"/>
        <v>40950721</v>
      </c>
    </row>
    <row r="543" spans="1:3" x14ac:dyDescent="0.35">
      <c r="A543">
        <v>75600000</v>
      </c>
      <c r="B543">
        <v>72000000</v>
      </c>
      <c r="C543">
        <f t="shared" si="8"/>
        <v>3600000</v>
      </c>
    </row>
    <row r="544" spans="1:3" x14ac:dyDescent="0.35">
      <c r="A544">
        <v>62647540</v>
      </c>
      <c r="B544">
        <v>70000000</v>
      </c>
      <c r="C544">
        <f t="shared" si="8"/>
        <v>-7352460</v>
      </c>
    </row>
    <row r="545" spans="1:3" x14ac:dyDescent="0.35">
      <c r="A545">
        <v>183132370</v>
      </c>
      <c r="B545">
        <v>75000000</v>
      </c>
      <c r="C545">
        <f t="shared" si="8"/>
        <v>108132370</v>
      </c>
    </row>
    <row r="546" spans="1:3" x14ac:dyDescent="0.35">
      <c r="A546">
        <v>27796042</v>
      </c>
      <c r="B546">
        <v>72000000</v>
      </c>
      <c r="C546">
        <f t="shared" si="8"/>
        <v>-44203958</v>
      </c>
    </row>
    <row r="547" spans="1:3" x14ac:dyDescent="0.35">
      <c r="A547">
        <v>32616869</v>
      </c>
      <c r="B547">
        <v>72000000</v>
      </c>
      <c r="C547">
        <f t="shared" si="8"/>
        <v>-39383131</v>
      </c>
    </row>
    <row r="548" spans="1:3" x14ac:dyDescent="0.35">
      <c r="A548">
        <v>18947630</v>
      </c>
      <c r="B548">
        <v>59660000</v>
      </c>
      <c r="C548">
        <f t="shared" si="8"/>
        <v>-40712370</v>
      </c>
    </row>
    <row r="549" spans="1:3" x14ac:dyDescent="0.35">
      <c r="A549">
        <v>114195633</v>
      </c>
      <c r="B549">
        <v>60000000</v>
      </c>
      <c r="C549">
        <f t="shared" si="8"/>
        <v>54195633</v>
      </c>
    </row>
    <row r="550" spans="1:3" x14ac:dyDescent="0.35">
      <c r="A550">
        <v>144156464</v>
      </c>
      <c r="B550">
        <v>71500000</v>
      </c>
      <c r="C550">
        <f t="shared" si="8"/>
        <v>72656464</v>
      </c>
    </row>
    <row r="551" spans="1:3" x14ac:dyDescent="0.35">
      <c r="A551">
        <v>227965690</v>
      </c>
      <c r="B551">
        <v>72000000</v>
      </c>
      <c r="C551">
        <f t="shared" si="8"/>
        <v>155965690</v>
      </c>
    </row>
    <row r="552" spans="1:3" x14ac:dyDescent="0.35">
      <c r="A552">
        <v>436471036</v>
      </c>
      <c r="B552">
        <v>150000000</v>
      </c>
      <c r="C552">
        <f t="shared" si="8"/>
        <v>286471036</v>
      </c>
    </row>
    <row r="553" spans="1:3" x14ac:dyDescent="0.35">
      <c r="A553">
        <v>244052771</v>
      </c>
      <c r="B553">
        <v>120000000</v>
      </c>
      <c r="C553">
        <f t="shared" si="8"/>
        <v>124052771</v>
      </c>
    </row>
    <row r="554" spans="1:3" x14ac:dyDescent="0.35">
      <c r="A554">
        <v>152149590</v>
      </c>
      <c r="B554">
        <v>70000000</v>
      </c>
      <c r="C554">
        <f t="shared" si="8"/>
        <v>82149590</v>
      </c>
    </row>
    <row r="555" spans="1:3" x14ac:dyDescent="0.35">
      <c r="A555">
        <v>141204016</v>
      </c>
      <c r="B555">
        <v>70000000</v>
      </c>
      <c r="C555">
        <f t="shared" si="8"/>
        <v>71204016</v>
      </c>
    </row>
    <row r="556" spans="1:3" x14ac:dyDescent="0.35">
      <c r="A556">
        <v>162495848</v>
      </c>
      <c r="B556">
        <v>74000000</v>
      </c>
      <c r="C556">
        <f t="shared" si="8"/>
        <v>88495848</v>
      </c>
    </row>
    <row r="557" spans="1:3" x14ac:dyDescent="0.35">
      <c r="A557">
        <v>136448821</v>
      </c>
      <c r="B557">
        <v>80000000</v>
      </c>
      <c r="C557">
        <f t="shared" si="8"/>
        <v>56448821</v>
      </c>
    </row>
    <row r="558" spans="1:3" x14ac:dyDescent="0.35">
      <c r="A558">
        <v>120523073</v>
      </c>
      <c r="B558">
        <v>75000000</v>
      </c>
      <c r="C558">
        <f t="shared" si="8"/>
        <v>45523073</v>
      </c>
    </row>
    <row r="559" spans="1:3" x14ac:dyDescent="0.35">
      <c r="A559">
        <v>119654900</v>
      </c>
      <c r="B559">
        <v>70000000</v>
      </c>
      <c r="C559">
        <f t="shared" si="8"/>
        <v>49654900</v>
      </c>
    </row>
    <row r="560" spans="1:3" x14ac:dyDescent="0.35">
      <c r="A560">
        <v>117541000</v>
      </c>
      <c r="B560">
        <v>70000000</v>
      </c>
      <c r="C560">
        <f t="shared" si="8"/>
        <v>47541000</v>
      </c>
    </row>
    <row r="561" spans="1:3" x14ac:dyDescent="0.35">
      <c r="A561">
        <v>116643346</v>
      </c>
      <c r="B561">
        <v>80000000</v>
      </c>
      <c r="C561">
        <f t="shared" si="8"/>
        <v>36643346</v>
      </c>
    </row>
    <row r="562" spans="1:3" x14ac:dyDescent="0.35">
      <c r="A562">
        <v>100614858</v>
      </c>
      <c r="B562">
        <v>68000000</v>
      </c>
      <c r="C562">
        <f t="shared" si="8"/>
        <v>32614858</v>
      </c>
    </row>
    <row r="563" spans="1:3" x14ac:dyDescent="0.35">
      <c r="A563">
        <v>42272747</v>
      </c>
      <c r="B563">
        <v>70000000</v>
      </c>
      <c r="C563">
        <f t="shared" si="8"/>
        <v>-27727253</v>
      </c>
    </row>
    <row r="564" spans="1:3" x14ac:dyDescent="0.35">
      <c r="A564">
        <v>80281096</v>
      </c>
      <c r="B564">
        <v>60000000</v>
      </c>
      <c r="C564">
        <f t="shared" si="8"/>
        <v>20281096</v>
      </c>
    </row>
    <row r="565" spans="1:3" x14ac:dyDescent="0.35">
      <c r="A565">
        <v>219613391</v>
      </c>
      <c r="B565">
        <v>75000000</v>
      </c>
      <c r="C565">
        <f t="shared" si="8"/>
        <v>144613391</v>
      </c>
    </row>
    <row r="566" spans="1:3" x14ac:dyDescent="0.35">
      <c r="A566">
        <v>78120196</v>
      </c>
      <c r="B566">
        <v>75000000</v>
      </c>
      <c r="C566">
        <f t="shared" si="8"/>
        <v>3120196</v>
      </c>
    </row>
    <row r="567" spans="1:3" x14ac:dyDescent="0.35">
      <c r="A567">
        <v>98895417</v>
      </c>
      <c r="B567">
        <v>70000000</v>
      </c>
      <c r="C567">
        <f t="shared" si="8"/>
        <v>28895417</v>
      </c>
    </row>
    <row r="568" spans="1:3" x14ac:dyDescent="0.35">
      <c r="A568">
        <v>70117571</v>
      </c>
      <c r="B568">
        <v>58000000</v>
      </c>
      <c r="C568">
        <f t="shared" si="8"/>
        <v>12117571</v>
      </c>
    </row>
    <row r="569" spans="1:3" x14ac:dyDescent="0.35">
      <c r="A569">
        <v>83552429</v>
      </c>
      <c r="B569">
        <v>70000000</v>
      </c>
      <c r="C569">
        <f t="shared" si="8"/>
        <v>13552429</v>
      </c>
    </row>
    <row r="570" spans="1:3" x14ac:dyDescent="0.35">
      <c r="A570">
        <v>66257002</v>
      </c>
      <c r="B570">
        <v>70000000</v>
      </c>
      <c r="C570">
        <f t="shared" si="8"/>
        <v>-3742998</v>
      </c>
    </row>
    <row r="571" spans="1:3" x14ac:dyDescent="0.35">
      <c r="A571">
        <v>65012000</v>
      </c>
      <c r="B571">
        <v>70000000</v>
      </c>
      <c r="C571">
        <f t="shared" si="8"/>
        <v>-4988000</v>
      </c>
    </row>
    <row r="572" spans="1:3" x14ac:dyDescent="0.35">
      <c r="A572">
        <v>79883359</v>
      </c>
      <c r="B572">
        <v>66000000</v>
      </c>
      <c r="C572">
        <f t="shared" si="8"/>
        <v>13883359</v>
      </c>
    </row>
    <row r="573" spans="1:3" x14ac:dyDescent="0.35">
      <c r="A573">
        <v>78031620</v>
      </c>
      <c r="B573">
        <v>70000000</v>
      </c>
      <c r="C573">
        <f t="shared" si="8"/>
        <v>8031620</v>
      </c>
    </row>
    <row r="574" spans="1:3" x14ac:dyDescent="0.35">
      <c r="A574">
        <v>54222000</v>
      </c>
      <c r="B574">
        <v>69500000</v>
      </c>
      <c r="C574">
        <f t="shared" si="8"/>
        <v>-15278000</v>
      </c>
    </row>
    <row r="575" spans="1:3" x14ac:dyDescent="0.35">
      <c r="A575">
        <v>52474616</v>
      </c>
      <c r="B575">
        <v>70000000</v>
      </c>
      <c r="C575">
        <f t="shared" si="8"/>
        <v>-17525384</v>
      </c>
    </row>
    <row r="576" spans="1:3" x14ac:dyDescent="0.35">
      <c r="A576">
        <v>55942830</v>
      </c>
      <c r="B576">
        <v>70000000</v>
      </c>
      <c r="C576">
        <f t="shared" si="8"/>
        <v>-14057170</v>
      </c>
    </row>
    <row r="577" spans="1:3" x14ac:dyDescent="0.35">
      <c r="A577">
        <v>40932372</v>
      </c>
      <c r="B577">
        <v>70000000</v>
      </c>
      <c r="C577">
        <f t="shared" si="8"/>
        <v>-29067628</v>
      </c>
    </row>
    <row r="578" spans="1:3" x14ac:dyDescent="0.35">
      <c r="A578">
        <v>38345403</v>
      </c>
      <c r="B578">
        <v>70000000</v>
      </c>
      <c r="C578">
        <f t="shared" si="8"/>
        <v>-31654597</v>
      </c>
    </row>
    <row r="579" spans="1:3" x14ac:dyDescent="0.35">
      <c r="A579">
        <v>37901509</v>
      </c>
      <c r="B579">
        <v>70000000</v>
      </c>
      <c r="C579">
        <f t="shared" ref="C579:C642" si="9">A579-B579</f>
        <v>-32098491</v>
      </c>
    </row>
    <row r="580" spans="1:3" x14ac:dyDescent="0.35">
      <c r="A580">
        <v>48430355</v>
      </c>
      <c r="B580">
        <v>70000000</v>
      </c>
      <c r="C580">
        <f t="shared" si="9"/>
        <v>-21569645</v>
      </c>
    </row>
    <row r="581" spans="1:3" x14ac:dyDescent="0.35">
      <c r="A581">
        <v>30157016</v>
      </c>
      <c r="B581">
        <v>70000000</v>
      </c>
      <c r="C581">
        <f t="shared" si="9"/>
        <v>-39842984</v>
      </c>
    </row>
    <row r="582" spans="1:3" x14ac:dyDescent="0.35">
      <c r="A582">
        <v>28031250</v>
      </c>
      <c r="B582">
        <v>60000000</v>
      </c>
      <c r="C582">
        <f t="shared" si="9"/>
        <v>-31968750</v>
      </c>
    </row>
    <row r="583" spans="1:3" x14ac:dyDescent="0.35">
      <c r="A583">
        <v>33105600</v>
      </c>
      <c r="B583">
        <v>70000000</v>
      </c>
      <c r="C583">
        <f t="shared" si="9"/>
        <v>-36894400</v>
      </c>
    </row>
    <row r="584" spans="1:3" x14ac:dyDescent="0.35">
      <c r="A584">
        <v>62321039</v>
      </c>
      <c r="B584">
        <v>70000000</v>
      </c>
      <c r="C584">
        <f t="shared" si="9"/>
        <v>-7678961</v>
      </c>
    </row>
    <row r="585" spans="1:3" x14ac:dyDescent="0.35">
      <c r="A585">
        <v>38509342</v>
      </c>
      <c r="B585">
        <v>75000000</v>
      </c>
      <c r="C585">
        <f t="shared" si="9"/>
        <v>-36490658</v>
      </c>
    </row>
    <row r="586" spans="1:3" x14ac:dyDescent="0.35">
      <c r="A586">
        <v>19076815</v>
      </c>
      <c r="B586">
        <v>60000000</v>
      </c>
      <c r="C586">
        <f t="shared" si="9"/>
        <v>-40923185</v>
      </c>
    </row>
    <row r="587" spans="1:3" x14ac:dyDescent="0.35">
      <c r="A587">
        <v>25093607</v>
      </c>
      <c r="B587">
        <v>35000000</v>
      </c>
      <c r="C587">
        <f t="shared" si="9"/>
        <v>-9906393</v>
      </c>
    </row>
    <row r="588" spans="1:3" x14ac:dyDescent="0.35">
      <c r="A588">
        <v>18990542</v>
      </c>
      <c r="B588">
        <v>70000000</v>
      </c>
      <c r="C588">
        <f t="shared" si="9"/>
        <v>-51009458</v>
      </c>
    </row>
    <row r="589" spans="1:3" x14ac:dyDescent="0.35">
      <c r="A589">
        <v>14294842</v>
      </c>
      <c r="B589">
        <v>70000000</v>
      </c>
      <c r="C589">
        <f t="shared" si="9"/>
        <v>-55705158</v>
      </c>
    </row>
    <row r="590" spans="1:3" x14ac:dyDescent="0.35">
      <c r="A590">
        <v>19819494</v>
      </c>
      <c r="B590">
        <v>70000000</v>
      </c>
      <c r="C590">
        <f t="shared" si="9"/>
        <v>-50180506</v>
      </c>
    </row>
    <row r="591" spans="1:3" x14ac:dyDescent="0.35">
      <c r="A591">
        <v>13596911</v>
      </c>
      <c r="B591">
        <v>70000000</v>
      </c>
      <c r="C591">
        <f t="shared" si="9"/>
        <v>-56403089</v>
      </c>
    </row>
    <row r="592" spans="1:3" x14ac:dyDescent="0.35">
      <c r="A592">
        <v>7097125</v>
      </c>
      <c r="B592">
        <v>70000000</v>
      </c>
      <c r="C592">
        <f t="shared" si="9"/>
        <v>-62902875</v>
      </c>
    </row>
    <row r="593" spans="1:3" x14ac:dyDescent="0.35">
      <c r="A593">
        <v>37760080</v>
      </c>
      <c r="B593">
        <v>70000000</v>
      </c>
      <c r="C593">
        <f t="shared" si="9"/>
        <v>-32239920</v>
      </c>
    </row>
    <row r="594" spans="1:3" x14ac:dyDescent="0.35">
      <c r="A594">
        <v>5851188</v>
      </c>
      <c r="B594">
        <v>70000000</v>
      </c>
      <c r="C594">
        <f t="shared" si="9"/>
        <v>-64148812</v>
      </c>
    </row>
    <row r="595" spans="1:3" x14ac:dyDescent="0.35">
      <c r="A595">
        <v>25121291</v>
      </c>
      <c r="B595">
        <v>50000000</v>
      </c>
      <c r="C595">
        <f t="shared" si="9"/>
        <v>-24878709</v>
      </c>
    </row>
    <row r="596" spans="1:3" x14ac:dyDescent="0.35">
      <c r="A596">
        <v>18821279</v>
      </c>
      <c r="B596">
        <v>70000000</v>
      </c>
      <c r="C596">
        <f t="shared" si="9"/>
        <v>-51178721</v>
      </c>
    </row>
    <row r="597" spans="1:3" x14ac:dyDescent="0.35">
      <c r="A597">
        <v>118471320</v>
      </c>
      <c r="B597">
        <v>68000000</v>
      </c>
      <c r="C597">
        <f t="shared" si="9"/>
        <v>50471320</v>
      </c>
    </row>
    <row r="598" spans="1:3" x14ac:dyDescent="0.35">
      <c r="A598">
        <v>300523113</v>
      </c>
      <c r="B598">
        <v>68000000</v>
      </c>
      <c r="C598">
        <f t="shared" si="9"/>
        <v>232523113</v>
      </c>
    </row>
    <row r="599" spans="1:3" x14ac:dyDescent="0.35">
      <c r="A599">
        <v>71069884</v>
      </c>
      <c r="B599">
        <v>68000000</v>
      </c>
      <c r="C599">
        <f t="shared" si="9"/>
        <v>3069884</v>
      </c>
    </row>
    <row r="600" spans="1:3" x14ac:dyDescent="0.35">
      <c r="A600">
        <v>251501645</v>
      </c>
      <c r="B600">
        <v>69000000</v>
      </c>
      <c r="C600">
        <f t="shared" si="9"/>
        <v>182501645</v>
      </c>
    </row>
    <row r="601" spans="1:3" x14ac:dyDescent="0.35">
      <c r="A601">
        <v>35324232</v>
      </c>
      <c r="B601">
        <v>68000000</v>
      </c>
      <c r="C601">
        <f t="shared" si="9"/>
        <v>-32675768</v>
      </c>
    </row>
    <row r="602" spans="1:3" x14ac:dyDescent="0.35">
      <c r="A602">
        <v>81257500</v>
      </c>
      <c r="B602">
        <v>68000000</v>
      </c>
      <c r="C602">
        <f t="shared" si="9"/>
        <v>13257500</v>
      </c>
    </row>
    <row r="603" spans="1:3" x14ac:dyDescent="0.35">
      <c r="A603">
        <v>617840</v>
      </c>
      <c r="B603">
        <v>70000000</v>
      </c>
      <c r="C603">
        <f t="shared" si="9"/>
        <v>-69382160</v>
      </c>
    </row>
    <row r="604" spans="1:3" x14ac:dyDescent="0.35">
      <c r="A604">
        <v>29655590</v>
      </c>
      <c r="B604">
        <v>65000000</v>
      </c>
      <c r="C604">
        <f t="shared" si="9"/>
        <v>-35344410</v>
      </c>
    </row>
    <row r="605" spans="1:3" x14ac:dyDescent="0.35">
      <c r="A605">
        <v>45045037</v>
      </c>
      <c r="B605">
        <v>36000000</v>
      </c>
      <c r="C605">
        <f t="shared" si="9"/>
        <v>9045037</v>
      </c>
    </row>
    <row r="606" spans="1:3" x14ac:dyDescent="0.35">
      <c r="A606">
        <v>28965197</v>
      </c>
      <c r="B606">
        <v>68000000</v>
      </c>
      <c r="C606">
        <f t="shared" si="9"/>
        <v>-39034803</v>
      </c>
    </row>
    <row r="607" spans="1:3" x14ac:dyDescent="0.35">
      <c r="A607">
        <v>39380442</v>
      </c>
      <c r="B607">
        <v>70000000</v>
      </c>
      <c r="C607">
        <f t="shared" si="9"/>
        <v>-30619558</v>
      </c>
    </row>
    <row r="608" spans="1:3" x14ac:dyDescent="0.35">
      <c r="A608">
        <v>37516013</v>
      </c>
      <c r="B608">
        <v>69000000</v>
      </c>
      <c r="C608">
        <f t="shared" si="9"/>
        <v>-31483987</v>
      </c>
    </row>
    <row r="609" spans="1:3" x14ac:dyDescent="0.35">
      <c r="A609">
        <v>87704396</v>
      </c>
      <c r="B609">
        <v>66000000</v>
      </c>
      <c r="C609">
        <f t="shared" si="9"/>
        <v>21704396</v>
      </c>
    </row>
    <row r="610" spans="1:3" x14ac:dyDescent="0.35">
      <c r="A610">
        <v>83892374</v>
      </c>
      <c r="B610">
        <v>66000000</v>
      </c>
      <c r="C610">
        <f t="shared" si="9"/>
        <v>17892374</v>
      </c>
    </row>
    <row r="611" spans="1:3" x14ac:dyDescent="0.35">
      <c r="A611">
        <v>5932060</v>
      </c>
      <c r="B611">
        <v>35000000</v>
      </c>
      <c r="C611">
        <f t="shared" si="9"/>
        <v>-29067940</v>
      </c>
    </row>
    <row r="612" spans="1:3" x14ac:dyDescent="0.35">
      <c r="A612">
        <v>216119491</v>
      </c>
      <c r="B612">
        <v>70000000</v>
      </c>
      <c r="C612">
        <f t="shared" si="9"/>
        <v>146119491</v>
      </c>
    </row>
    <row r="613" spans="1:3" x14ac:dyDescent="0.35">
      <c r="A613">
        <v>43568507</v>
      </c>
      <c r="B613">
        <v>66000000</v>
      </c>
      <c r="C613">
        <f t="shared" si="9"/>
        <v>-22431493</v>
      </c>
    </row>
    <row r="614" spans="1:3" x14ac:dyDescent="0.35">
      <c r="A614">
        <v>182805123</v>
      </c>
      <c r="B614">
        <v>70000000</v>
      </c>
      <c r="C614">
        <f t="shared" si="9"/>
        <v>112805123</v>
      </c>
    </row>
    <row r="615" spans="1:3" x14ac:dyDescent="0.35">
      <c r="A615">
        <v>176387405</v>
      </c>
      <c r="B615">
        <v>59000000</v>
      </c>
      <c r="C615">
        <f t="shared" si="9"/>
        <v>117387405</v>
      </c>
    </row>
    <row r="616" spans="1:3" x14ac:dyDescent="0.35">
      <c r="A616">
        <v>33685268</v>
      </c>
      <c r="B616">
        <v>68000000</v>
      </c>
      <c r="C616">
        <f t="shared" si="9"/>
        <v>-34314732</v>
      </c>
    </row>
    <row r="617" spans="1:3" x14ac:dyDescent="0.35">
      <c r="A617">
        <v>182204440</v>
      </c>
      <c r="B617">
        <v>65000000</v>
      </c>
      <c r="C617">
        <f t="shared" si="9"/>
        <v>117204440</v>
      </c>
    </row>
    <row r="618" spans="1:3" x14ac:dyDescent="0.35">
      <c r="A618">
        <v>171383253</v>
      </c>
      <c r="B618">
        <v>63000000</v>
      </c>
      <c r="C618">
        <f t="shared" si="9"/>
        <v>108383253</v>
      </c>
    </row>
    <row r="619" spans="1:3" x14ac:dyDescent="0.35">
      <c r="A619">
        <v>172071312</v>
      </c>
      <c r="B619">
        <v>62000000</v>
      </c>
      <c r="C619">
        <f t="shared" si="9"/>
        <v>110071312</v>
      </c>
    </row>
    <row r="620" spans="1:3" x14ac:dyDescent="0.35">
      <c r="A620">
        <v>139225854</v>
      </c>
      <c r="B620">
        <v>60000000</v>
      </c>
      <c r="C620">
        <f t="shared" si="9"/>
        <v>79225854</v>
      </c>
    </row>
    <row r="621" spans="1:3" x14ac:dyDescent="0.35">
      <c r="A621">
        <v>148775460</v>
      </c>
      <c r="B621">
        <v>61000000</v>
      </c>
      <c r="C621">
        <f t="shared" si="9"/>
        <v>87775460</v>
      </c>
    </row>
    <row r="622" spans="1:3" x14ac:dyDescent="0.35">
      <c r="A622">
        <v>115731542</v>
      </c>
      <c r="B622">
        <v>65000000</v>
      </c>
      <c r="C622">
        <f t="shared" si="9"/>
        <v>50731542</v>
      </c>
    </row>
    <row r="623" spans="1:3" x14ac:dyDescent="0.35">
      <c r="A623">
        <v>100468793</v>
      </c>
      <c r="B623">
        <v>65000000</v>
      </c>
      <c r="C623">
        <f t="shared" si="9"/>
        <v>35468793</v>
      </c>
    </row>
    <row r="624" spans="1:3" x14ac:dyDescent="0.35">
      <c r="A624">
        <v>93771072</v>
      </c>
      <c r="B624">
        <v>65000000</v>
      </c>
      <c r="C624">
        <f t="shared" si="9"/>
        <v>28771072</v>
      </c>
    </row>
    <row r="625" spans="1:3" x14ac:dyDescent="0.35">
      <c r="A625">
        <v>100448498</v>
      </c>
      <c r="B625">
        <v>65000000</v>
      </c>
      <c r="C625">
        <f t="shared" si="9"/>
        <v>35448498</v>
      </c>
    </row>
    <row r="626" spans="1:3" x14ac:dyDescent="0.35">
      <c r="A626">
        <v>115603980</v>
      </c>
      <c r="B626">
        <v>65000000</v>
      </c>
      <c r="C626">
        <f t="shared" si="9"/>
        <v>50603980</v>
      </c>
    </row>
    <row r="627" spans="1:3" x14ac:dyDescent="0.35">
      <c r="A627">
        <v>90454043</v>
      </c>
      <c r="B627">
        <v>65000000</v>
      </c>
      <c r="C627">
        <f t="shared" si="9"/>
        <v>25454043</v>
      </c>
    </row>
    <row r="628" spans="1:3" x14ac:dyDescent="0.35">
      <c r="A628">
        <v>84049211</v>
      </c>
      <c r="B628">
        <v>70000000</v>
      </c>
      <c r="C628">
        <f t="shared" si="9"/>
        <v>14049211</v>
      </c>
    </row>
    <row r="629" spans="1:3" x14ac:dyDescent="0.35">
      <c r="A629">
        <v>70450000</v>
      </c>
      <c r="B629">
        <v>50000000</v>
      </c>
      <c r="C629">
        <f t="shared" si="9"/>
        <v>20450000</v>
      </c>
    </row>
    <row r="630" spans="1:3" x14ac:dyDescent="0.35">
      <c r="A630">
        <v>69688384</v>
      </c>
      <c r="B630">
        <v>60000000</v>
      </c>
      <c r="C630">
        <f t="shared" si="9"/>
        <v>9688384</v>
      </c>
    </row>
    <row r="631" spans="1:3" x14ac:dyDescent="0.35">
      <c r="A631">
        <v>70236496</v>
      </c>
      <c r="B631">
        <v>63000000</v>
      </c>
      <c r="C631">
        <f t="shared" si="9"/>
        <v>7236496</v>
      </c>
    </row>
    <row r="632" spans="1:3" x14ac:dyDescent="0.35">
      <c r="A632">
        <v>63695760</v>
      </c>
      <c r="B632">
        <v>65000000</v>
      </c>
      <c r="C632">
        <f t="shared" si="9"/>
        <v>-1304240</v>
      </c>
    </row>
    <row r="633" spans="1:3" x14ac:dyDescent="0.35">
      <c r="A633">
        <v>59617068</v>
      </c>
      <c r="B633">
        <v>65000000</v>
      </c>
      <c r="C633">
        <f t="shared" si="9"/>
        <v>-5382932</v>
      </c>
    </row>
    <row r="634" spans="1:3" x14ac:dyDescent="0.35">
      <c r="A634">
        <v>55637680</v>
      </c>
      <c r="B634">
        <v>65000000</v>
      </c>
      <c r="C634">
        <f t="shared" si="9"/>
        <v>-9362320</v>
      </c>
    </row>
    <row r="635" spans="1:3" x14ac:dyDescent="0.35">
      <c r="A635">
        <v>85911262</v>
      </c>
      <c r="B635">
        <v>65000000</v>
      </c>
      <c r="C635">
        <f t="shared" si="9"/>
        <v>20911262</v>
      </c>
    </row>
    <row r="636" spans="1:3" x14ac:dyDescent="0.35">
      <c r="A636">
        <v>53846915</v>
      </c>
      <c r="B636">
        <v>50100000</v>
      </c>
      <c r="C636">
        <f t="shared" si="9"/>
        <v>3746915</v>
      </c>
    </row>
    <row r="637" spans="1:3" x14ac:dyDescent="0.35">
      <c r="A637">
        <v>54758461</v>
      </c>
      <c r="B637">
        <v>65000000</v>
      </c>
      <c r="C637">
        <f t="shared" si="9"/>
        <v>-10241539</v>
      </c>
    </row>
    <row r="638" spans="1:3" x14ac:dyDescent="0.35">
      <c r="A638">
        <v>52397389</v>
      </c>
      <c r="B638">
        <v>65000000</v>
      </c>
      <c r="C638">
        <f t="shared" si="9"/>
        <v>-12602611</v>
      </c>
    </row>
    <row r="639" spans="1:3" x14ac:dyDescent="0.35">
      <c r="A639">
        <v>38966057</v>
      </c>
      <c r="B639">
        <v>65000000</v>
      </c>
      <c r="C639">
        <f t="shared" si="9"/>
        <v>-26033943</v>
      </c>
    </row>
    <row r="640" spans="1:3" x14ac:dyDescent="0.35">
      <c r="A640">
        <v>42345531</v>
      </c>
      <c r="B640">
        <v>65000000</v>
      </c>
      <c r="C640">
        <f t="shared" si="9"/>
        <v>-22654469</v>
      </c>
    </row>
    <row r="641" spans="1:3" x14ac:dyDescent="0.35">
      <c r="A641">
        <v>36064910</v>
      </c>
      <c r="B641">
        <v>45000000</v>
      </c>
      <c r="C641">
        <f t="shared" si="9"/>
        <v>-8935090</v>
      </c>
    </row>
    <row r="642" spans="1:3" x14ac:dyDescent="0.35">
      <c r="A642">
        <v>33328051</v>
      </c>
      <c r="B642">
        <v>65000000</v>
      </c>
      <c r="C642">
        <f t="shared" si="9"/>
        <v>-31671949</v>
      </c>
    </row>
    <row r="643" spans="1:3" x14ac:dyDescent="0.35">
      <c r="A643">
        <v>32598931</v>
      </c>
      <c r="B643">
        <v>65000000</v>
      </c>
      <c r="C643">
        <f t="shared" ref="C643:C706" si="10">A643-B643</f>
        <v>-32401069</v>
      </c>
    </row>
    <row r="644" spans="1:3" x14ac:dyDescent="0.35">
      <c r="A644">
        <v>28045540</v>
      </c>
      <c r="B644">
        <v>65000000</v>
      </c>
      <c r="C644">
        <f t="shared" si="10"/>
        <v>-36954460</v>
      </c>
    </row>
    <row r="645" spans="1:3" x14ac:dyDescent="0.35">
      <c r="A645">
        <v>37023395</v>
      </c>
      <c r="B645">
        <v>63000000</v>
      </c>
      <c r="C645">
        <f t="shared" si="10"/>
        <v>-25976605</v>
      </c>
    </row>
    <row r="646" spans="1:3" x14ac:dyDescent="0.35">
      <c r="A646">
        <v>43532294</v>
      </c>
      <c r="B646">
        <v>65000000</v>
      </c>
      <c r="C646">
        <f t="shared" si="10"/>
        <v>-21467706</v>
      </c>
    </row>
    <row r="647" spans="1:3" x14ac:dyDescent="0.35">
      <c r="A647">
        <v>17218080</v>
      </c>
      <c r="B647">
        <v>70000000</v>
      </c>
      <c r="C647">
        <f t="shared" si="10"/>
        <v>-52781920</v>
      </c>
    </row>
    <row r="648" spans="1:3" x14ac:dyDescent="0.35">
      <c r="A648">
        <v>10014234</v>
      </c>
      <c r="B648">
        <v>65000000</v>
      </c>
      <c r="C648">
        <f t="shared" si="10"/>
        <v>-54985766</v>
      </c>
    </row>
    <row r="649" spans="1:3" x14ac:dyDescent="0.35">
      <c r="A649">
        <v>19059018</v>
      </c>
      <c r="B649">
        <v>65000000</v>
      </c>
      <c r="C649">
        <f t="shared" si="10"/>
        <v>-45940982</v>
      </c>
    </row>
    <row r="650" spans="1:3" x14ac:dyDescent="0.35">
      <c r="A650">
        <v>1987287</v>
      </c>
      <c r="B650">
        <v>50000000</v>
      </c>
      <c r="C650">
        <f t="shared" si="10"/>
        <v>-48012713</v>
      </c>
    </row>
    <row r="651" spans="1:3" x14ac:dyDescent="0.35">
      <c r="A651">
        <v>24407944</v>
      </c>
      <c r="B651">
        <v>43000000</v>
      </c>
      <c r="C651">
        <f t="shared" si="10"/>
        <v>-18592056</v>
      </c>
    </row>
    <row r="652" spans="1:3" x14ac:dyDescent="0.35">
      <c r="A652">
        <v>13750556</v>
      </c>
      <c r="B652">
        <v>65000000</v>
      </c>
      <c r="C652">
        <f t="shared" si="10"/>
        <v>-51249444</v>
      </c>
    </row>
    <row r="653" spans="1:3" x14ac:dyDescent="0.35">
      <c r="A653">
        <v>31054924</v>
      </c>
      <c r="B653">
        <v>64000000</v>
      </c>
      <c r="C653">
        <f t="shared" si="10"/>
        <v>-32945076</v>
      </c>
    </row>
    <row r="654" spans="1:3" x14ac:dyDescent="0.35">
      <c r="A654">
        <v>43247140</v>
      </c>
      <c r="B654">
        <v>55000000</v>
      </c>
      <c r="C654">
        <f t="shared" si="10"/>
        <v>-11752860</v>
      </c>
    </row>
    <row r="655" spans="1:3" x14ac:dyDescent="0.35">
      <c r="A655">
        <v>2208939</v>
      </c>
      <c r="B655">
        <v>50000000</v>
      </c>
      <c r="C655">
        <f t="shared" si="10"/>
        <v>-47791061</v>
      </c>
    </row>
    <row r="656" spans="1:3" x14ac:dyDescent="0.35">
      <c r="A656">
        <v>213079163</v>
      </c>
      <c r="B656">
        <v>63000000</v>
      </c>
      <c r="C656">
        <f t="shared" si="10"/>
        <v>150079163</v>
      </c>
    </row>
    <row r="657" spans="1:3" x14ac:dyDescent="0.35">
      <c r="A657">
        <v>19548064</v>
      </c>
      <c r="B657">
        <v>65000000</v>
      </c>
      <c r="C657">
        <f t="shared" si="10"/>
        <v>-45451936</v>
      </c>
    </row>
    <row r="658" spans="1:3" x14ac:dyDescent="0.35">
      <c r="A658">
        <v>356784000</v>
      </c>
      <c r="B658">
        <v>63000000</v>
      </c>
      <c r="C658">
        <f t="shared" si="10"/>
        <v>293784000</v>
      </c>
    </row>
    <row r="659" spans="1:3" x14ac:dyDescent="0.35">
      <c r="A659">
        <v>25052000</v>
      </c>
      <c r="B659">
        <v>63000000</v>
      </c>
      <c r="C659">
        <f t="shared" si="10"/>
        <v>-37948000</v>
      </c>
    </row>
    <row r="660" spans="1:3" x14ac:dyDescent="0.35">
      <c r="A660">
        <v>122012710</v>
      </c>
      <c r="B660">
        <v>62000000</v>
      </c>
      <c r="C660">
        <f t="shared" si="10"/>
        <v>60012710</v>
      </c>
    </row>
    <row r="661" spans="1:3" x14ac:dyDescent="0.35">
      <c r="A661">
        <v>72413</v>
      </c>
      <c r="B661">
        <v>65000000</v>
      </c>
      <c r="C661">
        <f t="shared" si="10"/>
        <v>-64927587</v>
      </c>
    </row>
    <row r="662" spans="1:3" x14ac:dyDescent="0.35">
      <c r="A662">
        <v>58255287</v>
      </c>
      <c r="B662">
        <v>64000000</v>
      </c>
      <c r="C662">
        <f t="shared" si="10"/>
        <v>-5744713</v>
      </c>
    </row>
    <row r="663" spans="1:3" x14ac:dyDescent="0.35">
      <c r="A663">
        <v>77086030</v>
      </c>
      <c r="B663">
        <v>62000000</v>
      </c>
      <c r="C663">
        <f t="shared" si="10"/>
        <v>15086030</v>
      </c>
    </row>
    <row r="664" spans="1:3" x14ac:dyDescent="0.35">
      <c r="A664">
        <v>65000000</v>
      </c>
      <c r="B664">
        <v>62000000</v>
      </c>
      <c r="C664">
        <f t="shared" si="10"/>
        <v>3000000</v>
      </c>
    </row>
    <row r="665" spans="1:3" x14ac:dyDescent="0.35">
      <c r="A665">
        <v>32178777</v>
      </c>
      <c r="B665">
        <v>62000000</v>
      </c>
      <c r="C665">
        <f t="shared" si="10"/>
        <v>-29821223</v>
      </c>
    </row>
    <row r="666" spans="1:3" x14ac:dyDescent="0.35">
      <c r="A666">
        <v>15738632</v>
      </c>
      <c r="B666">
        <v>42000000</v>
      </c>
      <c r="C666">
        <f t="shared" si="10"/>
        <v>-26261368</v>
      </c>
    </row>
    <row r="667" spans="1:3" x14ac:dyDescent="0.35">
      <c r="A667">
        <v>54116191</v>
      </c>
      <c r="B667">
        <v>44000000</v>
      </c>
      <c r="C667">
        <f t="shared" si="10"/>
        <v>10116191</v>
      </c>
    </row>
    <row r="668" spans="1:3" x14ac:dyDescent="0.35">
      <c r="A668">
        <v>118153533</v>
      </c>
      <c r="B668">
        <v>61000000</v>
      </c>
      <c r="C668">
        <f t="shared" si="10"/>
        <v>57153533</v>
      </c>
    </row>
    <row r="669" spans="1:3" x14ac:dyDescent="0.35">
      <c r="A669">
        <v>108012170</v>
      </c>
      <c r="B669">
        <v>63000000</v>
      </c>
      <c r="C669">
        <f t="shared" si="10"/>
        <v>45012170</v>
      </c>
    </row>
    <row r="670" spans="1:3" x14ac:dyDescent="0.35">
      <c r="A670">
        <v>210592590</v>
      </c>
      <c r="B670">
        <v>65000000</v>
      </c>
      <c r="C670">
        <f t="shared" si="10"/>
        <v>145592590</v>
      </c>
    </row>
    <row r="671" spans="1:3" x14ac:dyDescent="0.35">
      <c r="A671">
        <v>279167575</v>
      </c>
      <c r="B671">
        <v>80000000</v>
      </c>
      <c r="C671">
        <f t="shared" si="10"/>
        <v>199167575</v>
      </c>
    </row>
    <row r="672" spans="1:3" x14ac:dyDescent="0.35">
      <c r="A672">
        <v>143151473</v>
      </c>
      <c r="B672">
        <v>60000000</v>
      </c>
      <c r="C672">
        <f t="shared" si="10"/>
        <v>83151473</v>
      </c>
    </row>
    <row r="673" spans="1:3" x14ac:dyDescent="0.35">
      <c r="A673">
        <v>136801374</v>
      </c>
      <c r="B673">
        <v>60000000</v>
      </c>
      <c r="C673">
        <f t="shared" si="10"/>
        <v>76801374</v>
      </c>
    </row>
    <row r="674" spans="1:3" x14ac:dyDescent="0.35">
      <c r="A674">
        <v>135381507</v>
      </c>
      <c r="B674">
        <v>150000000</v>
      </c>
      <c r="C674">
        <f t="shared" si="10"/>
        <v>-14618493</v>
      </c>
    </row>
    <row r="675" spans="1:3" x14ac:dyDescent="0.35">
      <c r="A675">
        <v>167735396</v>
      </c>
      <c r="B675">
        <v>61000000</v>
      </c>
      <c r="C675">
        <f t="shared" si="10"/>
        <v>106735396</v>
      </c>
    </row>
    <row r="676" spans="1:3" x14ac:dyDescent="0.35">
      <c r="A676">
        <v>121468960</v>
      </c>
      <c r="B676">
        <v>60000000</v>
      </c>
      <c r="C676">
        <f t="shared" si="10"/>
        <v>61468960</v>
      </c>
    </row>
    <row r="677" spans="1:3" x14ac:dyDescent="0.35">
      <c r="A677">
        <v>106635996</v>
      </c>
      <c r="B677">
        <v>58000000</v>
      </c>
      <c r="C677">
        <f t="shared" si="10"/>
        <v>48635996</v>
      </c>
    </row>
    <row r="678" spans="1:3" x14ac:dyDescent="0.35">
      <c r="A678">
        <v>102678089</v>
      </c>
      <c r="B678">
        <v>95000000</v>
      </c>
      <c r="C678">
        <f t="shared" si="10"/>
        <v>7678089</v>
      </c>
    </row>
    <row r="679" spans="1:3" x14ac:dyDescent="0.35">
      <c r="A679">
        <v>125603360</v>
      </c>
      <c r="B679">
        <v>60000000</v>
      </c>
      <c r="C679">
        <f t="shared" si="10"/>
        <v>65603360</v>
      </c>
    </row>
    <row r="680" spans="1:3" x14ac:dyDescent="0.35">
      <c r="A680">
        <v>101217900</v>
      </c>
      <c r="B680">
        <v>70000000</v>
      </c>
      <c r="C680">
        <f t="shared" si="10"/>
        <v>31217900</v>
      </c>
    </row>
    <row r="681" spans="1:3" x14ac:dyDescent="0.35">
      <c r="A681">
        <v>104148781</v>
      </c>
      <c r="B681">
        <v>60000000</v>
      </c>
      <c r="C681">
        <f t="shared" si="10"/>
        <v>44148781</v>
      </c>
    </row>
    <row r="682" spans="1:3" x14ac:dyDescent="0.35">
      <c r="A682">
        <v>75573300</v>
      </c>
      <c r="B682">
        <v>61000000</v>
      </c>
      <c r="C682">
        <f t="shared" si="10"/>
        <v>14573300</v>
      </c>
    </row>
    <row r="683" spans="1:3" x14ac:dyDescent="0.35">
      <c r="A683">
        <v>93375151</v>
      </c>
      <c r="B683">
        <v>60000000</v>
      </c>
      <c r="C683">
        <f t="shared" si="10"/>
        <v>33375151</v>
      </c>
    </row>
    <row r="684" spans="1:3" x14ac:dyDescent="0.35">
      <c r="A684">
        <v>106126012</v>
      </c>
      <c r="B684">
        <v>60000000</v>
      </c>
      <c r="C684">
        <f t="shared" si="10"/>
        <v>46126012</v>
      </c>
    </row>
    <row r="685" spans="1:3" x14ac:dyDescent="0.35">
      <c r="A685">
        <v>93307796</v>
      </c>
      <c r="B685">
        <v>60000000</v>
      </c>
      <c r="C685">
        <f t="shared" si="10"/>
        <v>33307796</v>
      </c>
    </row>
    <row r="686" spans="1:3" x14ac:dyDescent="0.35">
      <c r="A686">
        <v>90646554</v>
      </c>
      <c r="B686">
        <v>105000000</v>
      </c>
      <c r="C686">
        <f t="shared" si="10"/>
        <v>-14353446</v>
      </c>
    </row>
    <row r="687" spans="1:3" x14ac:dyDescent="0.35">
      <c r="A687">
        <v>109176215</v>
      </c>
      <c r="B687">
        <v>60000000</v>
      </c>
      <c r="C687">
        <f t="shared" si="10"/>
        <v>49176215</v>
      </c>
    </row>
    <row r="688" spans="1:3" x14ac:dyDescent="0.35">
      <c r="A688">
        <v>82670733</v>
      </c>
      <c r="B688">
        <v>60000000</v>
      </c>
      <c r="C688">
        <f t="shared" si="10"/>
        <v>22670733</v>
      </c>
    </row>
    <row r="689" spans="1:3" x14ac:dyDescent="0.35">
      <c r="A689">
        <v>82569532</v>
      </c>
      <c r="B689">
        <v>60000000</v>
      </c>
      <c r="C689">
        <f t="shared" si="10"/>
        <v>22569532</v>
      </c>
    </row>
    <row r="690" spans="1:3" x14ac:dyDescent="0.35">
      <c r="A690">
        <v>81687587</v>
      </c>
      <c r="B690">
        <v>61000000</v>
      </c>
      <c r="C690">
        <f t="shared" si="10"/>
        <v>20687587</v>
      </c>
    </row>
    <row r="691" spans="1:3" x14ac:dyDescent="0.35">
      <c r="A691">
        <v>80574010</v>
      </c>
      <c r="B691">
        <v>60000000</v>
      </c>
      <c r="C691">
        <f t="shared" si="10"/>
        <v>20574010</v>
      </c>
    </row>
    <row r="692" spans="1:3" x14ac:dyDescent="0.35">
      <c r="A692">
        <v>75764085</v>
      </c>
      <c r="B692">
        <v>60000000</v>
      </c>
      <c r="C692">
        <f t="shared" si="10"/>
        <v>15764085</v>
      </c>
    </row>
    <row r="693" spans="1:3" x14ac:dyDescent="0.35">
      <c r="A693">
        <v>90356857</v>
      </c>
      <c r="B693">
        <v>58000000</v>
      </c>
      <c r="C693">
        <f t="shared" si="10"/>
        <v>32356857</v>
      </c>
    </row>
    <row r="694" spans="1:3" x14ac:dyDescent="0.35">
      <c r="A694">
        <v>75530832</v>
      </c>
      <c r="B694">
        <v>55000000</v>
      </c>
      <c r="C694">
        <f t="shared" si="10"/>
        <v>20530832</v>
      </c>
    </row>
    <row r="695" spans="1:3" x14ac:dyDescent="0.35">
      <c r="A695">
        <v>75370763</v>
      </c>
      <c r="B695">
        <v>60000000</v>
      </c>
      <c r="C695">
        <f t="shared" si="10"/>
        <v>15370763</v>
      </c>
    </row>
    <row r="696" spans="1:3" x14ac:dyDescent="0.35">
      <c r="A696">
        <v>100003492</v>
      </c>
      <c r="B696">
        <v>65000000</v>
      </c>
      <c r="C696">
        <f t="shared" si="10"/>
        <v>35003492</v>
      </c>
    </row>
    <row r="697" spans="1:3" x14ac:dyDescent="0.35">
      <c r="A697">
        <v>90341670</v>
      </c>
      <c r="B697">
        <v>60000000</v>
      </c>
      <c r="C697">
        <f t="shared" si="10"/>
        <v>30341670</v>
      </c>
    </row>
    <row r="698" spans="1:3" x14ac:dyDescent="0.35">
      <c r="A698">
        <v>74540762</v>
      </c>
      <c r="B698">
        <v>55000000</v>
      </c>
      <c r="C698">
        <f t="shared" si="10"/>
        <v>19540762</v>
      </c>
    </row>
    <row r="699" spans="1:3" x14ac:dyDescent="0.35">
      <c r="A699">
        <v>80033643</v>
      </c>
      <c r="B699">
        <v>60000000</v>
      </c>
      <c r="C699">
        <f t="shared" si="10"/>
        <v>20033643</v>
      </c>
    </row>
    <row r="700" spans="1:3" x14ac:dyDescent="0.35">
      <c r="A700">
        <v>73648142</v>
      </c>
      <c r="B700">
        <v>60000000</v>
      </c>
      <c r="C700">
        <f t="shared" si="10"/>
        <v>13648142</v>
      </c>
    </row>
    <row r="701" spans="1:3" x14ac:dyDescent="0.35">
      <c r="A701">
        <v>71844424</v>
      </c>
      <c r="B701">
        <v>60000000</v>
      </c>
      <c r="C701">
        <f t="shared" si="10"/>
        <v>11844424</v>
      </c>
    </row>
    <row r="702" spans="1:3" x14ac:dyDescent="0.35">
      <c r="A702">
        <v>75638743</v>
      </c>
      <c r="B702">
        <v>60000000</v>
      </c>
      <c r="C702">
        <f t="shared" si="10"/>
        <v>15638743</v>
      </c>
    </row>
    <row r="703" spans="1:3" x14ac:dyDescent="0.35">
      <c r="A703">
        <v>66734992</v>
      </c>
      <c r="B703">
        <v>60000000</v>
      </c>
      <c r="C703">
        <f t="shared" si="10"/>
        <v>6734992</v>
      </c>
    </row>
    <row r="704" spans="1:3" x14ac:dyDescent="0.35">
      <c r="A704">
        <v>75280058</v>
      </c>
      <c r="B704">
        <v>60000000</v>
      </c>
      <c r="C704">
        <f t="shared" si="10"/>
        <v>15280058</v>
      </c>
    </row>
    <row r="705" spans="1:3" x14ac:dyDescent="0.35">
      <c r="A705">
        <v>64505912</v>
      </c>
      <c r="B705">
        <v>48000000</v>
      </c>
      <c r="C705">
        <f t="shared" si="10"/>
        <v>16505912</v>
      </c>
    </row>
    <row r="706" spans="1:3" x14ac:dyDescent="0.35">
      <c r="A706">
        <v>77862546</v>
      </c>
      <c r="B706">
        <v>70000000</v>
      </c>
      <c r="C706">
        <f t="shared" si="10"/>
        <v>7862546</v>
      </c>
    </row>
    <row r="707" spans="1:3" x14ac:dyDescent="0.35">
      <c r="A707">
        <v>61112916</v>
      </c>
      <c r="B707">
        <v>50000000</v>
      </c>
      <c r="C707">
        <f t="shared" ref="C707:C770" si="11">A707-B707</f>
        <v>11112916</v>
      </c>
    </row>
    <row r="708" spans="1:3" x14ac:dyDescent="0.35">
      <c r="A708">
        <v>88200225</v>
      </c>
      <c r="B708">
        <v>60000000</v>
      </c>
      <c r="C708">
        <f t="shared" si="11"/>
        <v>28200225</v>
      </c>
    </row>
    <row r="709" spans="1:3" x14ac:dyDescent="0.35">
      <c r="A709">
        <v>60573641</v>
      </c>
      <c r="B709">
        <v>60000000</v>
      </c>
      <c r="C709">
        <f t="shared" si="11"/>
        <v>573641</v>
      </c>
    </row>
    <row r="710" spans="1:3" x14ac:dyDescent="0.35">
      <c r="A710">
        <v>59035104</v>
      </c>
      <c r="B710">
        <v>66000000</v>
      </c>
      <c r="C710">
        <f t="shared" si="11"/>
        <v>-6964896</v>
      </c>
    </row>
    <row r="711" spans="1:3" x14ac:dyDescent="0.35">
      <c r="A711">
        <v>56702901</v>
      </c>
      <c r="B711">
        <v>60000000</v>
      </c>
      <c r="C711">
        <f t="shared" si="11"/>
        <v>-3297099</v>
      </c>
    </row>
    <row r="712" spans="1:3" x14ac:dyDescent="0.35">
      <c r="A712">
        <v>55994557</v>
      </c>
      <c r="B712">
        <v>60000000</v>
      </c>
      <c r="C712">
        <f t="shared" si="11"/>
        <v>-4005443</v>
      </c>
    </row>
    <row r="713" spans="1:3" x14ac:dyDescent="0.35">
      <c r="A713">
        <v>54910560</v>
      </c>
      <c r="B713">
        <v>60000000</v>
      </c>
      <c r="C713">
        <f t="shared" si="11"/>
        <v>-5089440</v>
      </c>
    </row>
    <row r="714" spans="1:3" x14ac:dyDescent="0.35">
      <c r="A714">
        <v>53789313</v>
      </c>
      <c r="B714">
        <v>60000000</v>
      </c>
      <c r="C714">
        <f t="shared" si="11"/>
        <v>-6210687</v>
      </c>
    </row>
    <row r="715" spans="1:3" x14ac:dyDescent="0.35">
      <c r="A715">
        <v>51045801</v>
      </c>
      <c r="B715">
        <v>60000000</v>
      </c>
      <c r="C715">
        <f t="shared" si="11"/>
        <v>-8954199</v>
      </c>
    </row>
    <row r="716" spans="1:3" x14ac:dyDescent="0.35">
      <c r="A716">
        <v>50818750</v>
      </c>
      <c r="B716">
        <v>60000000</v>
      </c>
      <c r="C716">
        <f t="shared" si="11"/>
        <v>-9181250</v>
      </c>
    </row>
    <row r="717" spans="1:3" x14ac:dyDescent="0.35">
      <c r="A717">
        <v>50189179</v>
      </c>
      <c r="B717">
        <v>60000000</v>
      </c>
      <c r="C717">
        <f t="shared" si="11"/>
        <v>-9810821</v>
      </c>
    </row>
    <row r="718" spans="1:3" x14ac:dyDescent="0.35">
      <c r="A718">
        <v>50024083</v>
      </c>
      <c r="B718">
        <v>60000000</v>
      </c>
      <c r="C718">
        <f t="shared" si="11"/>
        <v>-9975917</v>
      </c>
    </row>
    <row r="719" spans="1:3" x14ac:dyDescent="0.35">
      <c r="A719">
        <v>50549107</v>
      </c>
      <c r="B719">
        <v>60000000</v>
      </c>
      <c r="C719">
        <f t="shared" si="11"/>
        <v>-9450893</v>
      </c>
    </row>
    <row r="720" spans="1:3" x14ac:dyDescent="0.35">
      <c r="A720">
        <v>56443482</v>
      </c>
      <c r="B720">
        <v>60000000</v>
      </c>
      <c r="C720">
        <f t="shared" si="11"/>
        <v>-3556518</v>
      </c>
    </row>
    <row r="721" spans="1:3" x14ac:dyDescent="0.35">
      <c r="A721">
        <v>62401264</v>
      </c>
      <c r="B721">
        <v>60000000</v>
      </c>
      <c r="C721">
        <f t="shared" si="11"/>
        <v>2401264</v>
      </c>
    </row>
    <row r="722" spans="1:3" x14ac:dyDescent="0.35">
      <c r="A722">
        <v>47748610</v>
      </c>
      <c r="B722">
        <v>75000000</v>
      </c>
      <c r="C722">
        <f t="shared" si="11"/>
        <v>-27251390</v>
      </c>
    </row>
    <row r="723" spans="1:3" x14ac:dyDescent="0.35">
      <c r="A723">
        <v>46975183</v>
      </c>
      <c r="B723">
        <v>61000000</v>
      </c>
      <c r="C723">
        <f t="shared" si="11"/>
        <v>-14024817</v>
      </c>
    </row>
    <row r="724" spans="1:3" x14ac:dyDescent="0.35">
      <c r="A724">
        <v>50807639</v>
      </c>
      <c r="B724">
        <v>60000000</v>
      </c>
      <c r="C724">
        <f t="shared" si="11"/>
        <v>-9192361</v>
      </c>
    </row>
    <row r="725" spans="1:3" x14ac:dyDescent="0.35">
      <c r="A725">
        <v>46611204</v>
      </c>
      <c r="B725">
        <v>48000000</v>
      </c>
      <c r="C725">
        <f t="shared" si="11"/>
        <v>-1388796</v>
      </c>
    </row>
    <row r="726" spans="1:3" x14ac:dyDescent="0.35">
      <c r="A726">
        <v>257756197</v>
      </c>
      <c r="B726">
        <v>60000000</v>
      </c>
      <c r="C726">
        <f t="shared" si="11"/>
        <v>197756197</v>
      </c>
    </row>
    <row r="727" spans="1:3" x14ac:dyDescent="0.35">
      <c r="A727">
        <v>48472213</v>
      </c>
      <c r="B727">
        <v>45000000</v>
      </c>
      <c r="C727">
        <f t="shared" si="11"/>
        <v>3472213</v>
      </c>
    </row>
    <row r="728" spans="1:3" x14ac:dyDescent="0.35">
      <c r="A728">
        <v>43060566</v>
      </c>
      <c r="B728">
        <v>60000000</v>
      </c>
      <c r="C728">
        <f t="shared" si="11"/>
        <v>-16939434</v>
      </c>
    </row>
    <row r="729" spans="1:3" x14ac:dyDescent="0.35">
      <c r="A729">
        <v>45996718</v>
      </c>
      <c r="B729">
        <v>60000000</v>
      </c>
      <c r="C729">
        <f t="shared" si="11"/>
        <v>-14003282</v>
      </c>
    </row>
    <row r="730" spans="1:3" x14ac:dyDescent="0.35">
      <c r="A730">
        <v>43337279</v>
      </c>
      <c r="B730">
        <v>60000000</v>
      </c>
      <c r="C730">
        <f t="shared" si="11"/>
        <v>-16662721</v>
      </c>
    </row>
    <row r="731" spans="1:3" x14ac:dyDescent="0.35">
      <c r="A731">
        <v>37479778</v>
      </c>
      <c r="B731">
        <v>60000000</v>
      </c>
      <c r="C731">
        <f t="shared" si="11"/>
        <v>-22520222</v>
      </c>
    </row>
    <row r="732" spans="1:3" x14ac:dyDescent="0.35">
      <c r="A732">
        <v>40559930</v>
      </c>
      <c r="B732">
        <v>60000000</v>
      </c>
      <c r="C732">
        <f t="shared" si="11"/>
        <v>-19440070</v>
      </c>
    </row>
    <row r="733" spans="1:3" x14ac:dyDescent="0.35">
      <c r="A733">
        <v>36830057</v>
      </c>
      <c r="B733">
        <v>65000000</v>
      </c>
      <c r="C733">
        <f t="shared" si="11"/>
        <v>-28169943</v>
      </c>
    </row>
    <row r="734" spans="1:3" x14ac:dyDescent="0.35">
      <c r="A734">
        <v>36279230</v>
      </c>
      <c r="B734">
        <v>60000000</v>
      </c>
      <c r="C734">
        <f t="shared" si="11"/>
        <v>-23720770</v>
      </c>
    </row>
    <row r="735" spans="1:3" x14ac:dyDescent="0.35">
      <c r="A735">
        <v>42194060</v>
      </c>
      <c r="B735">
        <v>70000000</v>
      </c>
      <c r="C735">
        <f t="shared" si="11"/>
        <v>-27805940</v>
      </c>
    </row>
    <row r="736" spans="1:3" x14ac:dyDescent="0.35">
      <c r="A736">
        <v>43119879</v>
      </c>
      <c r="B736">
        <v>60000000</v>
      </c>
      <c r="C736">
        <f t="shared" si="11"/>
        <v>-16880121</v>
      </c>
    </row>
    <row r="737" spans="1:3" x14ac:dyDescent="0.35">
      <c r="A737">
        <v>35096190</v>
      </c>
      <c r="B737">
        <v>60000000</v>
      </c>
      <c r="C737">
        <f t="shared" si="11"/>
        <v>-24903810</v>
      </c>
    </row>
    <row r="738" spans="1:3" x14ac:dyDescent="0.35">
      <c r="A738">
        <v>43290977</v>
      </c>
      <c r="B738">
        <v>80000000</v>
      </c>
      <c r="C738">
        <f t="shared" si="11"/>
        <v>-36709023</v>
      </c>
    </row>
    <row r="739" spans="1:3" x14ac:dyDescent="0.35">
      <c r="A739">
        <v>33927476</v>
      </c>
      <c r="B739">
        <v>40000000</v>
      </c>
      <c r="C739">
        <f t="shared" si="11"/>
        <v>-6072524</v>
      </c>
    </row>
    <row r="740" spans="1:3" x14ac:dyDescent="0.35">
      <c r="A740">
        <v>32122249</v>
      </c>
      <c r="B740">
        <v>60000000</v>
      </c>
      <c r="C740">
        <f t="shared" si="11"/>
        <v>-27877751</v>
      </c>
    </row>
    <row r="741" spans="1:3" x14ac:dyDescent="0.35">
      <c r="A741">
        <v>40076438</v>
      </c>
      <c r="B741">
        <v>60000000</v>
      </c>
      <c r="C741">
        <f t="shared" si="11"/>
        <v>-19923562</v>
      </c>
    </row>
    <row r="742" spans="1:3" x14ac:dyDescent="0.35">
      <c r="A742">
        <v>32940507</v>
      </c>
      <c r="B742">
        <v>60000000</v>
      </c>
      <c r="C742">
        <f t="shared" si="11"/>
        <v>-27059493</v>
      </c>
    </row>
    <row r="743" spans="1:3" x14ac:dyDescent="0.35">
      <c r="A743">
        <v>31670931</v>
      </c>
      <c r="B743">
        <v>60000000</v>
      </c>
      <c r="C743">
        <f t="shared" si="11"/>
        <v>-28329069</v>
      </c>
    </row>
    <row r="744" spans="1:3" x14ac:dyDescent="0.35">
      <c r="A744">
        <v>30695227</v>
      </c>
      <c r="B744">
        <v>60000000</v>
      </c>
      <c r="C744">
        <f t="shared" si="11"/>
        <v>-29304773</v>
      </c>
    </row>
    <row r="745" spans="1:3" x14ac:dyDescent="0.35">
      <c r="A745">
        <v>32522352</v>
      </c>
      <c r="B745">
        <v>60000000</v>
      </c>
      <c r="C745">
        <f t="shared" si="11"/>
        <v>-27477648</v>
      </c>
    </row>
    <row r="746" spans="1:3" x14ac:dyDescent="0.35">
      <c r="A746">
        <v>26082914</v>
      </c>
      <c r="B746">
        <v>87000000</v>
      </c>
      <c r="C746">
        <f t="shared" si="11"/>
        <v>-60917086</v>
      </c>
    </row>
    <row r="747" spans="1:3" x14ac:dyDescent="0.35">
      <c r="A747">
        <v>29136626</v>
      </c>
      <c r="B747">
        <v>60000000</v>
      </c>
      <c r="C747">
        <f t="shared" si="11"/>
        <v>-30863374</v>
      </c>
    </row>
    <row r="748" spans="1:3" x14ac:dyDescent="0.35">
      <c r="A748">
        <v>26288320</v>
      </c>
      <c r="B748">
        <v>60000000</v>
      </c>
      <c r="C748">
        <f t="shared" si="11"/>
        <v>-33711680</v>
      </c>
    </row>
    <row r="749" spans="1:3" x14ac:dyDescent="0.35">
      <c r="A749">
        <v>26616590</v>
      </c>
      <c r="B749">
        <v>60000000</v>
      </c>
      <c r="C749">
        <f t="shared" si="11"/>
        <v>-33383410</v>
      </c>
    </row>
    <row r="750" spans="1:3" x14ac:dyDescent="0.35">
      <c r="A750">
        <v>30063805</v>
      </c>
      <c r="B750">
        <v>60000000</v>
      </c>
      <c r="C750">
        <f t="shared" si="11"/>
        <v>-29936195</v>
      </c>
    </row>
    <row r="751" spans="1:3" x14ac:dyDescent="0.35">
      <c r="A751">
        <v>22518325</v>
      </c>
      <c r="B751">
        <v>50000000</v>
      </c>
      <c r="C751">
        <f t="shared" si="11"/>
        <v>-27481675</v>
      </c>
    </row>
    <row r="752" spans="1:3" x14ac:dyDescent="0.35">
      <c r="A752">
        <v>13082288</v>
      </c>
      <c r="B752">
        <v>60000000</v>
      </c>
      <c r="C752">
        <f t="shared" si="11"/>
        <v>-46917712</v>
      </c>
    </row>
    <row r="753" spans="1:3" x14ac:dyDescent="0.35">
      <c r="A753">
        <v>18208078</v>
      </c>
      <c r="B753">
        <v>60000000</v>
      </c>
      <c r="C753">
        <f t="shared" si="11"/>
        <v>-41791922</v>
      </c>
    </row>
    <row r="754" spans="1:3" x14ac:dyDescent="0.35">
      <c r="A754">
        <v>14218868</v>
      </c>
      <c r="B754">
        <v>65000000</v>
      </c>
      <c r="C754">
        <f t="shared" si="11"/>
        <v>-50781132</v>
      </c>
    </row>
    <row r="755" spans="1:3" x14ac:dyDescent="0.35">
      <c r="A755">
        <v>22451</v>
      </c>
      <c r="B755">
        <v>60000000</v>
      </c>
      <c r="C755">
        <f t="shared" si="11"/>
        <v>-59977549</v>
      </c>
    </row>
    <row r="756" spans="1:3" x14ac:dyDescent="0.35">
      <c r="A756">
        <v>31165421</v>
      </c>
      <c r="B756">
        <v>60000000</v>
      </c>
      <c r="C756">
        <f t="shared" si="11"/>
        <v>-28834579</v>
      </c>
    </row>
    <row r="757" spans="1:3" x14ac:dyDescent="0.35">
      <c r="A757">
        <v>11802056</v>
      </c>
      <c r="B757">
        <v>60000000</v>
      </c>
      <c r="C757">
        <f t="shared" si="11"/>
        <v>-48197944</v>
      </c>
    </row>
    <row r="758" spans="1:3" x14ac:dyDescent="0.35">
      <c r="A758">
        <v>25472967</v>
      </c>
      <c r="B758">
        <v>30000000</v>
      </c>
      <c r="C758">
        <f t="shared" si="11"/>
        <v>-4527033</v>
      </c>
    </row>
    <row r="759" spans="1:3" x14ac:dyDescent="0.35">
      <c r="A759">
        <v>22362500</v>
      </c>
      <c r="B759">
        <v>55000000</v>
      </c>
      <c r="C759">
        <f t="shared" si="11"/>
        <v>-32637500</v>
      </c>
    </row>
    <row r="760" spans="1:3" x14ac:dyDescent="0.35">
      <c r="A760">
        <v>17281832</v>
      </c>
      <c r="B760">
        <v>60000000</v>
      </c>
      <c r="C760">
        <f t="shared" si="11"/>
        <v>-42718168</v>
      </c>
    </row>
    <row r="761" spans="1:3" x14ac:dyDescent="0.35">
      <c r="A761">
        <v>19781879</v>
      </c>
      <c r="B761">
        <v>60000000</v>
      </c>
      <c r="C761">
        <f t="shared" si="11"/>
        <v>-40218121</v>
      </c>
    </row>
    <row r="762" spans="1:3" x14ac:dyDescent="0.35">
      <c r="A762">
        <v>7605668</v>
      </c>
      <c r="B762">
        <v>60000000</v>
      </c>
      <c r="C762">
        <f t="shared" si="11"/>
        <v>-52394332</v>
      </c>
    </row>
    <row r="763" spans="1:3" x14ac:dyDescent="0.35">
      <c r="A763">
        <v>4535117</v>
      </c>
      <c r="B763">
        <v>60000000</v>
      </c>
      <c r="C763">
        <f t="shared" si="11"/>
        <v>-55464883</v>
      </c>
    </row>
    <row r="764" spans="1:3" x14ac:dyDescent="0.35">
      <c r="A764">
        <v>4426297</v>
      </c>
      <c r="B764">
        <v>35000000</v>
      </c>
      <c r="C764">
        <f t="shared" si="11"/>
        <v>-30573703</v>
      </c>
    </row>
    <row r="765" spans="1:3" x14ac:dyDescent="0.35">
      <c r="A765">
        <v>10166502</v>
      </c>
      <c r="B765">
        <v>80000000</v>
      </c>
      <c r="C765">
        <f t="shared" si="11"/>
        <v>-69833498</v>
      </c>
    </row>
    <row r="766" spans="1:3" x14ac:dyDescent="0.35">
      <c r="A766">
        <v>363024263</v>
      </c>
      <c r="B766">
        <v>58000000</v>
      </c>
      <c r="C766">
        <f t="shared" si="11"/>
        <v>305024263</v>
      </c>
    </row>
    <row r="767" spans="1:3" x14ac:dyDescent="0.35">
      <c r="A767">
        <v>12065985</v>
      </c>
      <c r="B767">
        <v>60000000</v>
      </c>
      <c r="C767">
        <f t="shared" si="11"/>
        <v>-47934015</v>
      </c>
    </row>
    <row r="768" spans="1:3" x14ac:dyDescent="0.35">
      <c r="A768">
        <v>350123553</v>
      </c>
      <c r="B768">
        <v>58800000</v>
      </c>
      <c r="C768">
        <f t="shared" si="11"/>
        <v>291323553</v>
      </c>
    </row>
    <row r="769" spans="1:3" x14ac:dyDescent="0.35">
      <c r="A769">
        <v>80021740</v>
      </c>
      <c r="B769">
        <v>58000000</v>
      </c>
      <c r="C769">
        <f t="shared" si="11"/>
        <v>22021740</v>
      </c>
    </row>
    <row r="770" spans="1:3" x14ac:dyDescent="0.35">
      <c r="A770">
        <v>48291624</v>
      </c>
      <c r="B770">
        <v>58000000</v>
      </c>
      <c r="C770">
        <f t="shared" si="11"/>
        <v>-9708376</v>
      </c>
    </row>
    <row r="771" spans="1:3" x14ac:dyDescent="0.35">
      <c r="A771">
        <v>35231365</v>
      </c>
      <c r="B771">
        <v>60000000</v>
      </c>
      <c r="C771">
        <f t="shared" ref="C771:C834" si="12">A771-B771</f>
        <v>-24768635</v>
      </c>
    </row>
    <row r="772" spans="1:3" x14ac:dyDescent="0.35">
      <c r="A772">
        <v>53715611</v>
      </c>
      <c r="B772">
        <v>63000000</v>
      </c>
      <c r="C772">
        <f t="shared" si="12"/>
        <v>-9284389</v>
      </c>
    </row>
    <row r="773" spans="1:3" x14ac:dyDescent="0.35">
      <c r="A773">
        <v>31199215</v>
      </c>
      <c r="B773">
        <v>58000000</v>
      </c>
      <c r="C773">
        <f t="shared" si="12"/>
        <v>-26800785</v>
      </c>
    </row>
    <row r="774" spans="1:3" x14ac:dyDescent="0.35">
      <c r="A774">
        <v>29580087</v>
      </c>
      <c r="B774">
        <v>58000000</v>
      </c>
      <c r="C774">
        <f t="shared" si="12"/>
        <v>-28419913</v>
      </c>
    </row>
    <row r="775" spans="1:3" x14ac:dyDescent="0.35">
      <c r="A775">
        <v>44665963</v>
      </c>
      <c r="B775">
        <v>58000000</v>
      </c>
      <c r="C775">
        <f t="shared" si="12"/>
        <v>-13334037</v>
      </c>
    </row>
    <row r="776" spans="1:3" x14ac:dyDescent="0.35">
      <c r="A776">
        <v>60128566</v>
      </c>
      <c r="B776">
        <v>60000000</v>
      </c>
      <c r="C776">
        <f t="shared" si="12"/>
        <v>128566</v>
      </c>
    </row>
    <row r="777" spans="1:3" x14ac:dyDescent="0.35">
      <c r="A777">
        <v>49875589</v>
      </c>
      <c r="B777">
        <v>58000000</v>
      </c>
      <c r="C777">
        <f t="shared" si="12"/>
        <v>-8124411</v>
      </c>
    </row>
    <row r="778" spans="1:3" x14ac:dyDescent="0.35">
      <c r="A778">
        <v>60984028</v>
      </c>
      <c r="B778">
        <v>57000000</v>
      </c>
      <c r="C778">
        <f t="shared" si="12"/>
        <v>3984028</v>
      </c>
    </row>
    <row r="779" spans="1:3" x14ac:dyDescent="0.35">
      <c r="A779">
        <v>36931089</v>
      </c>
      <c r="B779">
        <v>70000000</v>
      </c>
      <c r="C779">
        <f t="shared" si="12"/>
        <v>-33068911</v>
      </c>
    </row>
    <row r="780" spans="1:3" x14ac:dyDescent="0.35">
      <c r="A780">
        <v>51317350</v>
      </c>
      <c r="B780">
        <v>57000000</v>
      </c>
      <c r="C780">
        <f t="shared" si="12"/>
        <v>-5682650</v>
      </c>
    </row>
    <row r="781" spans="1:3" x14ac:dyDescent="0.35">
      <c r="A781">
        <v>28328132</v>
      </c>
      <c r="B781">
        <v>58000000</v>
      </c>
      <c r="C781">
        <f t="shared" si="12"/>
        <v>-29671868</v>
      </c>
    </row>
    <row r="782" spans="1:3" x14ac:dyDescent="0.35">
      <c r="A782">
        <v>51774002</v>
      </c>
      <c r="B782">
        <v>57000000</v>
      </c>
      <c r="C782">
        <f t="shared" si="12"/>
        <v>-5225998</v>
      </c>
    </row>
    <row r="783" spans="1:3" x14ac:dyDescent="0.35">
      <c r="A783">
        <v>25528495</v>
      </c>
      <c r="B783">
        <v>57000000</v>
      </c>
      <c r="C783">
        <f t="shared" si="12"/>
        <v>-31471505</v>
      </c>
    </row>
    <row r="784" spans="1:3" x14ac:dyDescent="0.35">
      <c r="A784">
        <v>113006880</v>
      </c>
      <c r="B784">
        <v>56000000</v>
      </c>
      <c r="C784">
        <f t="shared" si="12"/>
        <v>57006880</v>
      </c>
    </row>
    <row r="785" spans="1:3" x14ac:dyDescent="0.35">
      <c r="A785">
        <v>45860039</v>
      </c>
      <c r="B785">
        <v>56000000</v>
      </c>
      <c r="C785">
        <f t="shared" si="12"/>
        <v>-10139961</v>
      </c>
    </row>
    <row r="786" spans="1:3" x14ac:dyDescent="0.35">
      <c r="A786">
        <v>329691196</v>
      </c>
      <c r="B786">
        <v>55000000</v>
      </c>
      <c r="C786">
        <f t="shared" si="12"/>
        <v>274691196</v>
      </c>
    </row>
    <row r="787" spans="1:3" x14ac:dyDescent="0.35">
      <c r="A787">
        <v>217326336</v>
      </c>
      <c r="B787">
        <v>60000000</v>
      </c>
      <c r="C787">
        <f t="shared" si="12"/>
        <v>157326336</v>
      </c>
    </row>
    <row r="788" spans="1:3" x14ac:dyDescent="0.35">
      <c r="A788">
        <v>166225040</v>
      </c>
      <c r="B788">
        <v>55000000</v>
      </c>
      <c r="C788">
        <f t="shared" si="12"/>
        <v>111225040</v>
      </c>
    </row>
    <row r="789" spans="1:3" x14ac:dyDescent="0.35">
      <c r="A789">
        <v>141600000</v>
      </c>
      <c r="B789">
        <v>55000000</v>
      </c>
      <c r="C789">
        <f t="shared" si="12"/>
        <v>86600000</v>
      </c>
    </row>
    <row r="790" spans="1:3" x14ac:dyDescent="0.35">
      <c r="A790">
        <v>134218018</v>
      </c>
      <c r="B790">
        <v>55000000</v>
      </c>
      <c r="C790">
        <f t="shared" si="12"/>
        <v>79218018</v>
      </c>
    </row>
    <row r="791" spans="1:3" x14ac:dyDescent="0.35">
      <c r="A791">
        <v>128769345</v>
      </c>
      <c r="B791">
        <v>54000000</v>
      </c>
      <c r="C791">
        <f t="shared" si="12"/>
        <v>74769345</v>
      </c>
    </row>
    <row r="792" spans="1:3" x14ac:dyDescent="0.35">
      <c r="A792">
        <v>177575142</v>
      </c>
      <c r="B792">
        <v>70000000</v>
      </c>
      <c r="C792">
        <f t="shared" si="12"/>
        <v>107575142</v>
      </c>
    </row>
    <row r="793" spans="1:3" x14ac:dyDescent="0.35">
      <c r="A793">
        <v>105263257</v>
      </c>
      <c r="B793">
        <v>55000000</v>
      </c>
      <c r="C793">
        <f t="shared" si="12"/>
        <v>50263257</v>
      </c>
    </row>
    <row r="794" spans="1:3" x14ac:dyDescent="0.35">
      <c r="A794">
        <v>104354205</v>
      </c>
      <c r="B794">
        <v>55000000</v>
      </c>
      <c r="C794">
        <f t="shared" si="12"/>
        <v>49354205</v>
      </c>
    </row>
    <row r="795" spans="1:3" x14ac:dyDescent="0.35">
      <c r="A795">
        <v>107100855</v>
      </c>
      <c r="B795">
        <v>55000000</v>
      </c>
      <c r="C795">
        <f t="shared" si="12"/>
        <v>52100855</v>
      </c>
    </row>
    <row r="796" spans="1:3" x14ac:dyDescent="0.35">
      <c r="A796">
        <v>98711404</v>
      </c>
      <c r="B796">
        <v>55000000</v>
      </c>
      <c r="C796">
        <f t="shared" si="12"/>
        <v>43711404</v>
      </c>
    </row>
    <row r="797" spans="1:3" x14ac:dyDescent="0.35">
      <c r="A797">
        <v>100328194</v>
      </c>
      <c r="B797">
        <v>50000000</v>
      </c>
      <c r="C797">
        <f t="shared" si="12"/>
        <v>50328194</v>
      </c>
    </row>
    <row r="798" spans="1:3" x14ac:dyDescent="0.35">
      <c r="A798">
        <v>101530738</v>
      </c>
      <c r="B798">
        <v>55000000</v>
      </c>
      <c r="C798">
        <f t="shared" si="12"/>
        <v>46530738</v>
      </c>
    </row>
    <row r="799" spans="1:3" x14ac:dyDescent="0.35">
      <c r="A799">
        <v>93815117</v>
      </c>
      <c r="B799">
        <v>55000000</v>
      </c>
      <c r="C799">
        <f t="shared" si="12"/>
        <v>38815117</v>
      </c>
    </row>
    <row r="800" spans="1:3" x14ac:dyDescent="0.35">
      <c r="A800">
        <v>91400000</v>
      </c>
      <c r="B800">
        <v>53000000</v>
      </c>
      <c r="C800">
        <f t="shared" si="12"/>
        <v>38400000</v>
      </c>
    </row>
    <row r="801" spans="1:3" x14ac:dyDescent="0.35">
      <c r="A801">
        <v>162586036</v>
      </c>
      <c r="B801">
        <v>55000000</v>
      </c>
      <c r="C801">
        <f t="shared" si="12"/>
        <v>107586036</v>
      </c>
    </row>
    <row r="802" spans="1:3" x14ac:dyDescent="0.35">
      <c r="A802">
        <v>89706988</v>
      </c>
      <c r="B802">
        <v>55000000</v>
      </c>
      <c r="C802">
        <f t="shared" si="12"/>
        <v>34706988</v>
      </c>
    </row>
    <row r="803" spans="1:3" x14ac:dyDescent="0.35">
      <c r="A803">
        <v>83000000</v>
      </c>
      <c r="B803">
        <v>55000000</v>
      </c>
      <c r="C803">
        <f t="shared" si="12"/>
        <v>28000000</v>
      </c>
    </row>
    <row r="804" spans="1:3" x14ac:dyDescent="0.35">
      <c r="A804">
        <v>78745923</v>
      </c>
      <c r="B804">
        <v>55000000</v>
      </c>
      <c r="C804">
        <f t="shared" si="12"/>
        <v>23745923</v>
      </c>
    </row>
    <row r="805" spans="1:3" x14ac:dyDescent="0.35">
      <c r="A805">
        <v>70098138</v>
      </c>
      <c r="B805">
        <v>30000000</v>
      </c>
      <c r="C805">
        <f t="shared" si="12"/>
        <v>40098138</v>
      </c>
    </row>
    <row r="806" spans="1:3" x14ac:dyDescent="0.35">
      <c r="A806">
        <v>66365290</v>
      </c>
      <c r="B806">
        <v>55000000</v>
      </c>
      <c r="C806">
        <f t="shared" si="12"/>
        <v>11365290</v>
      </c>
    </row>
    <row r="807" spans="1:3" x14ac:dyDescent="0.35">
      <c r="A807">
        <v>66207920</v>
      </c>
      <c r="B807">
        <v>30000000</v>
      </c>
      <c r="C807">
        <f t="shared" si="12"/>
        <v>36207920</v>
      </c>
    </row>
    <row r="808" spans="1:3" x14ac:dyDescent="0.35">
      <c r="A808">
        <v>63408614</v>
      </c>
      <c r="B808">
        <v>55000000</v>
      </c>
      <c r="C808">
        <f t="shared" si="12"/>
        <v>8408614</v>
      </c>
    </row>
    <row r="809" spans="1:3" x14ac:dyDescent="0.35">
      <c r="A809">
        <v>58422650</v>
      </c>
      <c r="B809">
        <v>55000000</v>
      </c>
      <c r="C809">
        <f t="shared" si="12"/>
        <v>3422650</v>
      </c>
    </row>
    <row r="810" spans="1:3" x14ac:dyDescent="0.35">
      <c r="A810">
        <v>56932305</v>
      </c>
      <c r="B810">
        <v>55000000</v>
      </c>
      <c r="C810">
        <f t="shared" si="12"/>
        <v>1932305</v>
      </c>
    </row>
    <row r="811" spans="1:3" x14ac:dyDescent="0.35">
      <c r="A811">
        <v>68750000</v>
      </c>
      <c r="B811">
        <v>55000000</v>
      </c>
      <c r="C811">
        <f t="shared" si="12"/>
        <v>13750000</v>
      </c>
    </row>
    <row r="812" spans="1:3" x14ac:dyDescent="0.35">
      <c r="A812">
        <v>68218041</v>
      </c>
      <c r="B812">
        <v>55000000</v>
      </c>
      <c r="C812">
        <f t="shared" si="12"/>
        <v>13218041</v>
      </c>
    </row>
    <row r="813" spans="1:3" x14ac:dyDescent="0.35">
      <c r="A813">
        <v>25040293</v>
      </c>
      <c r="B813">
        <v>55000000</v>
      </c>
      <c r="C813">
        <f t="shared" si="12"/>
        <v>-29959707</v>
      </c>
    </row>
    <row r="814" spans="1:3" x14ac:dyDescent="0.35">
      <c r="A814">
        <v>55747724</v>
      </c>
      <c r="B814">
        <v>55000000</v>
      </c>
      <c r="C814">
        <f t="shared" si="12"/>
        <v>747724</v>
      </c>
    </row>
    <row r="815" spans="1:3" x14ac:dyDescent="0.35">
      <c r="A815">
        <v>55473600</v>
      </c>
      <c r="B815">
        <v>50000000</v>
      </c>
      <c r="C815">
        <f t="shared" si="12"/>
        <v>5473600</v>
      </c>
    </row>
    <row r="816" spans="1:3" x14ac:dyDescent="0.35">
      <c r="A816">
        <v>49994804</v>
      </c>
      <c r="B816">
        <v>55000000</v>
      </c>
      <c r="C816">
        <f t="shared" si="12"/>
        <v>-5005196</v>
      </c>
    </row>
    <row r="817" spans="1:3" x14ac:dyDescent="0.35">
      <c r="A817">
        <v>41609593</v>
      </c>
      <c r="B817">
        <v>55000000</v>
      </c>
      <c r="C817">
        <f t="shared" si="12"/>
        <v>-13390407</v>
      </c>
    </row>
    <row r="818" spans="1:3" x14ac:dyDescent="0.35">
      <c r="A818">
        <v>38553833</v>
      </c>
      <c r="B818">
        <v>55000000</v>
      </c>
      <c r="C818">
        <f t="shared" si="12"/>
        <v>-16446167</v>
      </c>
    </row>
    <row r="819" spans="1:3" x14ac:dyDescent="0.35">
      <c r="A819">
        <v>76137505</v>
      </c>
      <c r="B819">
        <v>55000000</v>
      </c>
      <c r="C819">
        <f t="shared" si="12"/>
        <v>21137505</v>
      </c>
    </row>
    <row r="820" spans="1:3" x14ac:dyDescent="0.35">
      <c r="A820">
        <v>34350553</v>
      </c>
      <c r="B820">
        <v>68000000</v>
      </c>
      <c r="C820">
        <f t="shared" si="12"/>
        <v>-33649447</v>
      </c>
    </row>
    <row r="821" spans="1:3" x14ac:dyDescent="0.35">
      <c r="A821">
        <v>34238611</v>
      </c>
      <c r="B821">
        <v>55000000</v>
      </c>
      <c r="C821">
        <f t="shared" si="12"/>
        <v>-20761389</v>
      </c>
    </row>
    <row r="822" spans="1:3" x14ac:dyDescent="0.35">
      <c r="A822">
        <v>34098563</v>
      </c>
      <c r="B822">
        <v>55000000</v>
      </c>
      <c r="C822">
        <f t="shared" si="12"/>
        <v>-20901437</v>
      </c>
    </row>
    <row r="823" spans="1:3" x14ac:dyDescent="0.35">
      <c r="A823">
        <v>33828318</v>
      </c>
      <c r="B823">
        <v>55000000</v>
      </c>
      <c r="C823">
        <f t="shared" si="12"/>
        <v>-21171682</v>
      </c>
    </row>
    <row r="824" spans="1:3" x14ac:dyDescent="0.35">
      <c r="A824">
        <v>33472850</v>
      </c>
      <c r="B824">
        <v>55000000</v>
      </c>
      <c r="C824">
        <f t="shared" si="12"/>
        <v>-21527150</v>
      </c>
    </row>
    <row r="825" spans="1:3" x14ac:dyDescent="0.35">
      <c r="A825">
        <v>31051126</v>
      </c>
      <c r="B825">
        <v>55000000</v>
      </c>
      <c r="C825">
        <f t="shared" si="12"/>
        <v>-23948874</v>
      </c>
    </row>
    <row r="826" spans="1:3" x14ac:dyDescent="0.35">
      <c r="A826">
        <v>35707327</v>
      </c>
      <c r="B826">
        <v>55000000</v>
      </c>
      <c r="C826">
        <f t="shared" si="12"/>
        <v>-19292673</v>
      </c>
    </row>
    <row r="827" spans="1:3" x14ac:dyDescent="0.35">
      <c r="A827">
        <v>20550712</v>
      </c>
      <c r="B827">
        <v>50000000</v>
      </c>
      <c r="C827">
        <f t="shared" si="12"/>
        <v>-29449288</v>
      </c>
    </row>
    <row r="828" spans="1:3" x14ac:dyDescent="0.35">
      <c r="A828">
        <v>18573791</v>
      </c>
      <c r="B828">
        <v>55000000</v>
      </c>
      <c r="C828">
        <f t="shared" si="12"/>
        <v>-36426209</v>
      </c>
    </row>
    <row r="829" spans="1:3" x14ac:dyDescent="0.35">
      <c r="A829">
        <v>51225796</v>
      </c>
      <c r="B829">
        <v>70000000</v>
      </c>
      <c r="C829">
        <f t="shared" si="12"/>
        <v>-18774204</v>
      </c>
    </row>
    <row r="830" spans="1:3" x14ac:dyDescent="0.35">
      <c r="A830">
        <v>16264475</v>
      </c>
      <c r="B830">
        <v>55000000</v>
      </c>
      <c r="C830">
        <f t="shared" si="12"/>
        <v>-38735525</v>
      </c>
    </row>
    <row r="831" spans="1:3" x14ac:dyDescent="0.35">
      <c r="A831">
        <v>25857987</v>
      </c>
      <c r="B831">
        <v>62000000</v>
      </c>
      <c r="C831">
        <f t="shared" si="12"/>
        <v>-36142013</v>
      </c>
    </row>
    <row r="832" spans="1:3" x14ac:dyDescent="0.35">
      <c r="A832">
        <v>12870569</v>
      </c>
      <c r="B832">
        <v>56000000</v>
      </c>
      <c r="C832">
        <f t="shared" si="12"/>
        <v>-43129431</v>
      </c>
    </row>
    <row r="833" spans="1:3" x14ac:dyDescent="0.35">
      <c r="A833">
        <v>11466088</v>
      </c>
      <c r="B833">
        <v>71000000</v>
      </c>
      <c r="C833">
        <f t="shared" si="12"/>
        <v>-59533912</v>
      </c>
    </row>
    <row r="834" spans="1:3" x14ac:dyDescent="0.35">
      <c r="A834">
        <v>16088610</v>
      </c>
      <c r="B834">
        <v>55000000</v>
      </c>
      <c r="C834">
        <f t="shared" si="12"/>
        <v>-38911390</v>
      </c>
    </row>
    <row r="835" spans="1:3" x14ac:dyDescent="0.35">
      <c r="A835">
        <v>51178893</v>
      </c>
      <c r="B835">
        <v>50000000</v>
      </c>
      <c r="C835">
        <f t="shared" ref="C835:C898" si="13">A835-B835</f>
        <v>1178893</v>
      </c>
    </row>
    <row r="836" spans="1:3" x14ac:dyDescent="0.35">
      <c r="A836">
        <v>6768055</v>
      </c>
      <c r="B836">
        <v>57000000</v>
      </c>
      <c r="C836">
        <f t="shared" si="13"/>
        <v>-50231945</v>
      </c>
    </row>
    <row r="837" spans="1:3" x14ac:dyDescent="0.35">
      <c r="A837">
        <v>39440655</v>
      </c>
      <c r="B837">
        <v>55000000</v>
      </c>
      <c r="C837">
        <f t="shared" si="13"/>
        <v>-15559345</v>
      </c>
    </row>
    <row r="838" spans="1:3" x14ac:dyDescent="0.35">
      <c r="A838">
        <v>6167817</v>
      </c>
      <c r="B838">
        <v>47000000</v>
      </c>
      <c r="C838">
        <f t="shared" si="13"/>
        <v>-40832183</v>
      </c>
    </row>
    <row r="839" spans="1:3" x14ac:dyDescent="0.35">
      <c r="A839">
        <v>81645152</v>
      </c>
      <c r="B839">
        <v>54000000</v>
      </c>
      <c r="C839">
        <f t="shared" si="13"/>
        <v>27645152</v>
      </c>
    </row>
    <row r="840" spans="1:3" x14ac:dyDescent="0.35">
      <c r="A840">
        <v>69951824</v>
      </c>
      <c r="B840">
        <v>55000000</v>
      </c>
      <c r="C840">
        <f t="shared" si="13"/>
        <v>14951824</v>
      </c>
    </row>
    <row r="841" spans="1:3" x14ac:dyDescent="0.35">
      <c r="A841">
        <v>9483821</v>
      </c>
      <c r="B841">
        <v>55000000</v>
      </c>
      <c r="C841">
        <f t="shared" si="13"/>
        <v>-45516179</v>
      </c>
    </row>
    <row r="842" spans="1:3" x14ac:dyDescent="0.35">
      <c r="A842">
        <v>66676062</v>
      </c>
      <c r="B842">
        <v>54000000</v>
      </c>
      <c r="C842">
        <f t="shared" si="13"/>
        <v>12676062</v>
      </c>
    </row>
    <row r="843" spans="1:3" x14ac:dyDescent="0.35">
      <c r="A843">
        <v>26838389</v>
      </c>
      <c r="B843">
        <v>57000000</v>
      </c>
      <c r="C843">
        <f t="shared" si="13"/>
        <v>-30161611</v>
      </c>
    </row>
    <row r="844" spans="1:3" x14ac:dyDescent="0.35">
      <c r="A844">
        <v>75604320</v>
      </c>
      <c r="B844">
        <v>54000000</v>
      </c>
      <c r="C844">
        <f t="shared" si="13"/>
        <v>21604320</v>
      </c>
    </row>
    <row r="845" spans="1:3" x14ac:dyDescent="0.35">
      <c r="A845">
        <v>108200000</v>
      </c>
      <c r="B845">
        <v>54000000</v>
      </c>
      <c r="C845">
        <f t="shared" si="13"/>
        <v>54200000</v>
      </c>
    </row>
    <row r="846" spans="1:3" x14ac:dyDescent="0.35">
      <c r="A846">
        <v>5660084</v>
      </c>
      <c r="B846">
        <v>54000000</v>
      </c>
      <c r="C846">
        <f t="shared" si="13"/>
        <v>-48339916</v>
      </c>
    </row>
    <row r="847" spans="1:3" x14ac:dyDescent="0.35">
      <c r="A847">
        <v>7221458</v>
      </c>
      <c r="B847">
        <v>55000000</v>
      </c>
      <c r="C847">
        <f t="shared" si="13"/>
        <v>-47778542</v>
      </c>
    </row>
    <row r="848" spans="1:3" x14ac:dyDescent="0.35">
      <c r="A848">
        <v>70327868</v>
      </c>
      <c r="B848">
        <v>46000000</v>
      </c>
      <c r="C848">
        <f t="shared" si="13"/>
        <v>24327868</v>
      </c>
    </row>
    <row r="849" spans="1:3" x14ac:dyDescent="0.35">
      <c r="A849">
        <v>58297830</v>
      </c>
      <c r="B849">
        <v>50000000</v>
      </c>
      <c r="C849">
        <f t="shared" si="13"/>
        <v>8297830</v>
      </c>
    </row>
    <row r="850" spans="1:3" x14ac:dyDescent="0.35">
      <c r="A850">
        <v>57386369</v>
      </c>
      <c r="B850">
        <v>52500000</v>
      </c>
      <c r="C850">
        <f t="shared" si="13"/>
        <v>4886369</v>
      </c>
    </row>
    <row r="851" spans="1:3" x14ac:dyDescent="0.35">
      <c r="A851">
        <v>45207112</v>
      </c>
      <c r="B851">
        <v>53000000</v>
      </c>
      <c r="C851">
        <f t="shared" si="13"/>
        <v>-7792888</v>
      </c>
    </row>
    <row r="852" spans="1:3" x14ac:dyDescent="0.35">
      <c r="A852">
        <v>62563543</v>
      </c>
      <c r="B852">
        <v>53000000</v>
      </c>
      <c r="C852">
        <f t="shared" si="13"/>
        <v>9563543</v>
      </c>
    </row>
    <row r="853" spans="1:3" x14ac:dyDescent="0.35">
      <c r="A853">
        <v>33574332</v>
      </c>
      <c r="B853">
        <v>90000000</v>
      </c>
      <c r="C853">
        <f t="shared" si="13"/>
        <v>-56425668</v>
      </c>
    </row>
    <row r="854" spans="1:3" x14ac:dyDescent="0.35">
      <c r="A854">
        <v>73343413</v>
      </c>
      <c r="B854">
        <v>50000000</v>
      </c>
      <c r="C854">
        <f t="shared" si="13"/>
        <v>23343413</v>
      </c>
    </row>
    <row r="855" spans="1:3" x14ac:dyDescent="0.35">
      <c r="A855">
        <v>25031037</v>
      </c>
      <c r="B855">
        <v>53000000</v>
      </c>
      <c r="C855">
        <f t="shared" si="13"/>
        <v>-27968963</v>
      </c>
    </row>
    <row r="856" spans="1:3" x14ac:dyDescent="0.35">
      <c r="A856">
        <v>22843047</v>
      </c>
      <c r="B856">
        <v>55000000</v>
      </c>
      <c r="C856">
        <f t="shared" si="13"/>
        <v>-32156953</v>
      </c>
    </row>
    <row r="857" spans="1:3" x14ac:dyDescent="0.35">
      <c r="A857">
        <v>5755286</v>
      </c>
      <c r="B857">
        <v>55000000</v>
      </c>
      <c r="C857">
        <f t="shared" si="13"/>
        <v>-49244714</v>
      </c>
    </row>
    <row r="858" spans="1:3" x14ac:dyDescent="0.35">
      <c r="A858">
        <v>164435221</v>
      </c>
      <c r="B858">
        <v>52000000</v>
      </c>
      <c r="C858">
        <f t="shared" si="13"/>
        <v>112435221</v>
      </c>
    </row>
    <row r="859" spans="1:3" x14ac:dyDescent="0.35">
      <c r="A859">
        <v>95720716</v>
      </c>
      <c r="B859">
        <v>40000000</v>
      </c>
      <c r="C859">
        <f t="shared" si="13"/>
        <v>55720716</v>
      </c>
    </row>
    <row r="860" spans="1:3" x14ac:dyDescent="0.35">
      <c r="A860">
        <v>118683135</v>
      </c>
      <c r="B860">
        <v>52000000</v>
      </c>
      <c r="C860">
        <f t="shared" si="13"/>
        <v>66683135</v>
      </c>
    </row>
    <row r="861" spans="1:3" x14ac:dyDescent="0.35">
      <c r="A861">
        <v>143704210</v>
      </c>
      <c r="B861">
        <v>52000000</v>
      </c>
      <c r="C861">
        <f t="shared" si="13"/>
        <v>91704210</v>
      </c>
    </row>
    <row r="862" spans="1:3" x14ac:dyDescent="0.35">
      <c r="A862">
        <v>110476776</v>
      </c>
      <c r="B862">
        <v>52000000</v>
      </c>
      <c r="C862">
        <f t="shared" si="13"/>
        <v>58476776</v>
      </c>
    </row>
    <row r="863" spans="1:3" x14ac:dyDescent="0.35">
      <c r="A863">
        <v>80270227</v>
      </c>
      <c r="B863">
        <v>50000000</v>
      </c>
      <c r="C863">
        <f t="shared" si="13"/>
        <v>30270227</v>
      </c>
    </row>
    <row r="864" spans="1:3" x14ac:dyDescent="0.35">
      <c r="A864">
        <v>36385763</v>
      </c>
      <c r="B864">
        <v>52000000</v>
      </c>
      <c r="C864">
        <f t="shared" si="13"/>
        <v>-15614237</v>
      </c>
    </row>
    <row r="865" spans="1:3" x14ac:dyDescent="0.35">
      <c r="A865">
        <v>37035845</v>
      </c>
      <c r="B865">
        <v>52000000</v>
      </c>
      <c r="C865">
        <f t="shared" si="13"/>
        <v>-14964155</v>
      </c>
    </row>
    <row r="866" spans="1:3" x14ac:dyDescent="0.35">
      <c r="A866">
        <v>34580635</v>
      </c>
      <c r="B866">
        <v>52000000</v>
      </c>
      <c r="C866">
        <f t="shared" si="13"/>
        <v>-17419365</v>
      </c>
    </row>
    <row r="867" spans="1:3" x14ac:dyDescent="0.35">
      <c r="A867">
        <v>42438300</v>
      </c>
      <c r="B867">
        <v>52000000</v>
      </c>
      <c r="C867">
        <f t="shared" si="13"/>
        <v>-9561700</v>
      </c>
    </row>
    <row r="868" spans="1:3" x14ac:dyDescent="0.35">
      <c r="A868">
        <v>23324666</v>
      </c>
      <c r="B868">
        <v>52000000</v>
      </c>
      <c r="C868">
        <f t="shared" si="13"/>
        <v>-28675334</v>
      </c>
    </row>
    <row r="869" spans="1:3" x14ac:dyDescent="0.35">
      <c r="A869">
        <v>23020488</v>
      </c>
      <c r="B869">
        <v>52000000</v>
      </c>
      <c r="C869">
        <f t="shared" si="13"/>
        <v>-28979512</v>
      </c>
    </row>
    <row r="870" spans="1:3" x14ac:dyDescent="0.35">
      <c r="A870">
        <v>90567722</v>
      </c>
      <c r="B870">
        <v>51000000</v>
      </c>
      <c r="C870">
        <f t="shared" si="13"/>
        <v>39567722</v>
      </c>
    </row>
    <row r="871" spans="1:3" x14ac:dyDescent="0.35">
      <c r="A871">
        <v>72601713</v>
      </c>
      <c r="B871">
        <v>51000000</v>
      </c>
      <c r="C871">
        <f t="shared" si="13"/>
        <v>21601713</v>
      </c>
    </row>
    <row r="872" spans="1:3" x14ac:dyDescent="0.35">
      <c r="A872">
        <v>296623634</v>
      </c>
      <c r="B872">
        <v>50000000</v>
      </c>
      <c r="C872">
        <f t="shared" si="13"/>
        <v>246623634</v>
      </c>
    </row>
    <row r="873" spans="1:3" x14ac:dyDescent="0.35">
      <c r="A873">
        <v>267652016</v>
      </c>
      <c r="B873">
        <v>60000000</v>
      </c>
      <c r="C873">
        <f t="shared" si="13"/>
        <v>207652016</v>
      </c>
    </row>
    <row r="874" spans="1:3" x14ac:dyDescent="0.35">
      <c r="A874">
        <v>62453315</v>
      </c>
      <c r="B874">
        <v>50200000</v>
      </c>
      <c r="C874">
        <f t="shared" si="13"/>
        <v>12253315</v>
      </c>
    </row>
    <row r="875" spans="1:3" x14ac:dyDescent="0.35">
      <c r="A875">
        <v>165500000</v>
      </c>
      <c r="B875">
        <v>48000000</v>
      </c>
      <c r="C875">
        <f t="shared" si="13"/>
        <v>117500000</v>
      </c>
    </row>
    <row r="876" spans="1:3" x14ac:dyDescent="0.35">
      <c r="A876">
        <v>153620822</v>
      </c>
      <c r="B876">
        <v>50000000</v>
      </c>
      <c r="C876">
        <f t="shared" si="13"/>
        <v>103620822</v>
      </c>
    </row>
    <row r="877" spans="1:3" x14ac:dyDescent="0.35">
      <c r="A877">
        <v>218628680</v>
      </c>
      <c r="B877">
        <v>50000000</v>
      </c>
      <c r="C877">
        <f t="shared" si="13"/>
        <v>168628680</v>
      </c>
    </row>
    <row r="878" spans="1:3" x14ac:dyDescent="0.35">
      <c r="A878">
        <v>147637474</v>
      </c>
      <c r="B878">
        <v>50000000</v>
      </c>
      <c r="C878">
        <f t="shared" si="13"/>
        <v>97637474</v>
      </c>
    </row>
    <row r="879" spans="1:3" x14ac:dyDescent="0.35">
      <c r="A879">
        <v>135014968</v>
      </c>
      <c r="B879">
        <v>50000000</v>
      </c>
      <c r="C879">
        <f t="shared" si="13"/>
        <v>85014968</v>
      </c>
    </row>
    <row r="880" spans="1:3" x14ac:dyDescent="0.35">
      <c r="A880">
        <v>2175312</v>
      </c>
      <c r="B880">
        <v>50000000</v>
      </c>
      <c r="C880">
        <f t="shared" si="13"/>
        <v>-47824688</v>
      </c>
    </row>
    <row r="881" spans="1:3" x14ac:dyDescent="0.35">
      <c r="A881">
        <v>126203320</v>
      </c>
      <c r="B881">
        <v>50000000</v>
      </c>
      <c r="C881">
        <f t="shared" si="13"/>
        <v>76203320</v>
      </c>
    </row>
    <row r="882" spans="1:3" x14ac:dyDescent="0.35">
      <c r="A882">
        <v>126975169</v>
      </c>
      <c r="B882">
        <v>50000000</v>
      </c>
      <c r="C882">
        <f t="shared" si="13"/>
        <v>76975169</v>
      </c>
    </row>
    <row r="883" spans="1:3" x14ac:dyDescent="0.35">
      <c r="A883">
        <v>125548685</v>
      </c>
      <c r="B883">
        <v>52000000</v>
      </c>
      <c r="C883">
        <f t="shared" si="13"/>
        <v>73548685</v>
      </c>
    </row>
    <row r="884" spans="1:3" x14ac:dyDescent="0.35">
      <c r="A884">
        <v>105807520</v>
      </c>
      <c r="B884">
        <v>50000000</v>
      </c>
      <c r="C884">
        <f t="shared" si="13"/>
        <v>55807520</v>
      </c>
    </row>
    <row r="885" spans="1:3" x14ac:dyDescent="0.35">
      <c r="A885">
        <v>191616238</v>
      </c>
      <c r="B885">
        <v>50000000</v>
      </c>
      <c r="C885">
        <f t="shared" si="13"/>
        <v>141616238</v>
      </c>
    </row>
    <row r="886" spans="1:3" x14ac:dyDescent="0.35">
      <c r="A886">
        <v>105264608</v>
      </c>
      <c r="B886">
        <v>60000000</v>
      </c>
      <c r="C886">
        <f t="shared" si="13"/>
        <v>45264608</v>
      </c>
    </row>
    <row r="887" spans="1:3" x14ac:dyDescent="0.35">
      <c r="A887">
        <v>97680195</v>
      </c>
      <c r="B887">
        <v>70000000</v>
      </c>
      <c r="C887">
        <f t="shared" si="13"/>
        <v>27680195</v>
      </c>
    </row>
    <row r="888" spans="1:3" x14ac:dyDescent="0.35">
      <c r="A888">
        <v>126088877</v>
      </c>
      <c r="B888">
        <v>50000000</v>
      </c>
      <c r="C888">
        <f t="shared" si="13"/>
        <v>76088877</v>
      </c>
    </row>
    <row r="889" spans="1:3" x14ac:dyDescent="0.35">
      <c r="A889">
        <v>91030827</v>
      </c>
      <c r="B889">
        <v>50000000</v>
      </c>
      <c r="C889">
        <f t="shared" si="13"/>
        <v>41030827</v>
      </c>
    </row>
    <row r="890" spans="1:3" x14ac:dyDescent="0.35">
      <c r="A890">
        <v>150315155</v>
      </c>
      <c r="B890">
        <v>50000000</v>
      </c>
      <c r="C890">
        <f t="shared" si="13"/>
        <v>100315155</v>
      </c>
    </row>
    <row r="891" spans="1:3" x14ac:dyDescent="0.35">
      <c r="A891">
        <v>127997349</v>
      </c>
      <c r="B891">
        <v>50000000</v>
      </c>
      <c r="C891">
        <f t="shared" si="13"/>
        <v>77997349</v>
      </c>
    </row>
    <row r="892" spans="1:3" x14ac:dyDescent="0.35">
      <c r="A892">
        <v>88504640</v>
      </c>
      <c r="B892">
        <v>45000000</v>
      </c>
      <c r="C892">
        <f t="shared" si="13"/>
        <v>43504640</v>
      </c>
    </row>
    <row r="893" spans="1:3" x14ac:dyDescent="0.35">
      <c r="A893">
        <v>81517441</v>
      </c>
      <c r="B893">
        <v>50000000</v>
      </c>
      <c r="C893">
        <f t="shared" si="13"/>
        <v>31517441</v>
      </c>
    </row>
    <row r="894" spans="1:3" x14ac:dyDescent="0.35">
      <c r="A894">
        <v>81022333</v>
      </c>
      <c r="B894">
        <v>50000000</v>
      </c>
      <c r="C894">
        <f t="shared" si="13"/>
        <v>31022333</v>
      </c>
    </row>
    <row r="895" spans="1:3" x14ac:dyDescent="0.35">
      <c r="A895">
        <v>79948113</v>
      </c>
      <c r="B895">
        <v>50000000</v>
      </c>
      <c r="C895">
        <f t="shared" si="13"/>
        <v>29948113</v>
      </c>
    </row>
    <row r="896" spans="1:3" x14ac:dyDescent="0.35">
      <c r="A896">
        <v>88658172</v>
      </c>
      <c r="B896">
        <v>50000000</v>
      </c>
      <c r="C896">
        <f t="shared" si="13"/>
        <v>38658172</v>
      </c>
    </row>
    <row r="897" spans="1:3" x14ac:dyDescent="0.35">
      <c r="A897">
        <v>84244877</v>
      </c>
      <c r="B897">
        <v>50000000</v>
      </c>
      <c r="C897">
        <f t="shared" si="13"/>
        <v>34244877</v>
      </c>
    </row>
    <row r="898" spans="1:3" x14ac:dyDescent="0.35">
      <c r="A898">
        <v>75367693</v>
      </c>
      <c r="B898">
        <v>35000000</v>
      </c>
      <c r="C898">
        <f t="shared" si="13"/>
        <v>40367693</v>
      </c>
    </row>
    <row r="899" spans="1:3" x14ac:dyDescent="0.35">
      <c r="A899">
        <v>73701902</v>
      </c>
      <c r="B899">
        <v>60000000</v>
      </c>
      <c r="C899">
        <f t="shared" ref="C899:C962" si="14">A899-B899</f>
        <v>13701902</v>
      </c>
    </row>
    <row r="900" spans="1:3" x14ac:dyDescent="0.35">
      <c r="A900">
        <v>75605492</v>
      </c>
      <c r="B900">
        <v>50000000</v>
      </c>
      <c r="C900">
        <f t="shared" si="14"/>
        <v>25605492</v>
      </c>
    </row>
    <row r="901" spans="1:3" x14ac:dyDescent="0.35">
      <c r="A901">
        <v>67823573</v>
      </c>
      <c r="B901">
        <v>50000000</v>
      </c>
      <c r="C901">
        <f t="shared" si="14"/>
        <v>17823573</v>
      </c>
    </row>
    <row r="902" spans="1:3" x14ac:dyDescent="0.35">
      <c r="A902">
        <v>91439400</v>
      </c>
      <c r="B902">
        <v>50000000</v>
      </c>
      <c r="C902">
        <f t="shared" si="14"/>
        <v>41439400</v>
      </c>
    </row>
    <row r="903" spans="1:3" x14ac:dyDescent="0.35">
      <c r="A903">
        <v>67128202</v>
      </c>
      <c r="B903">
        <v>65000000</v>
      </c>
      <c r="C903">
        <f t="shared" si="14"/>
        <v>2128202</v>
      </c>
    </row>
    <row r="904" spans="1:3" x14ac:dyDescent="0.35">
      <c r="A904">
        <v>70496802</v>
      </c>
      <c r="B904">
        <v>54000000</v>
      </c>
      <c r="C904">
        <f t="shared" si="14"/>
        <v>16496802</v>
      </c>
    </row>
    <row r="905" spans="1:3" x14ac:dyDescent="0.35">
      <c r="A905">
        <v>60470220</v>
      </c>
      <c r="B905">
        <v>50000000</v>
      </c>
      <c r="C905">
        <f t="shared" si="14"/>
        <v>10470220</v>
      </c>
    </row>
    <row r="906" spans="1:3" x14ac:dyDescent="0.35">
      <c r="A906">
        <v>58336565</v>
      </c>
      <c r="B906">
        <v>50000000</v>
      </c>
      <c r="C906">
        <f t="shared" si="14"/>
        <v>8336565</v>
      </c>
    </row>
    <row r="907" spans="1:3" x14ac:dyDescent="0.35">
      <c r="A907">
        <v>66002004</v>
      </c>
      <c r="B907">
        <v>50000000</v>
      </c>
      <c r="C907">
        <f t="shared" si="14"/>
        <v>16002004</v>
      </c>
    </row>
    <row r="908" spans="1:3" x14ac:dyDescent="0.35">
      <c r="A908">
        <v>54997476</v>
      </c>
      <c r="B908">
        <v>50000000</v>
      </c>
      <c r="C908">
        <f t="shared" si="14"/>
        <v>4997476</v>
      </c>
    </row>
    <row r="909" spans="1:3" x14ac:dyDescent="0.35">
      <c r="A909">
        <v>55682070</v>
      </c>
      <c r="B909">
        <v>50000000</v>
      </c>
      <c r="C909">
        <f t="shared" si="14"/>
        <v>5682070</v>
      </c>
    </row>
    <row r="910" spans="1:3" x14ac:dyDescent="0.35">
      <c r="A910">
        <v>52752475</v>
      </c>
      <c r="B910">
        <v>50000000</v>
      </c>
      <c r="C910">
        <f t="shared" si="14"/>
        <v>2752475</v>
      </c>
    </row>
    <row r="911" spans="1:3" x14ac:dyDescent="0.35">
      <c r="A911">
        <v>55092830</v>
      </c>
      <c r="B911">
        <v>60000000</v>
      </c>
      <c r="C911">
        <f t="shared" si="14"/>
        <v>-4907170</v>
      </c>
    </row>
    <row r="912" spans="1:3" x14ac:dyDescent="0.35">
      <c r="A912">
        <v>50815288</v>
      </c>
      <c r="B912">
        <v>50000000</v>
      </c>
      <c r="C912">
        <f t="shared" si="14"/>
        <v>815288</v>
      </c>
    </row>
    <row r="913" spans="1:3" x14ac:dyDescent="0.35">
      <c r="A913">
        <v>52822418</v>
      </c>
      <c r="B913">
        <v>50000000</v>
      </c>
      <c r="C913">
        <f t="shared" si="14"/>
        <v>2822418</v>
      </c>
    </row>
    <row r="914" spans="1:3" x14ac:dyDescent="0.35">
      <c r="A914">
        <v>50150619</v>
      </c>
      <c r="B914">
        <v>50000000</v>
      </c>
      <c r="C914">
        <f t="shared" si="14"/>
        <v>150619</v>
      </c>
    </row>
    <row r="915" spans="1:3" x14ac:dyDescent="0.35">
      <c r="A915">
        <v>48745150</v>
      </c>
      <c r="B915">
        <v>50000000</v>
      </c>
      <c r="C915">
        <f t="shared" si="14"/>
        <v>-1254850</v>
      </c>
    </row>
    <row r="916" spans="1:3" x14ac:dyDescent="0.35">
      <c r="A916">
        <v>50007168</v>
      </c>
      <c r="B916">
        <v>50000000</v>
      </c>
      <c r="C916">
        <f t="shared" si="14"/>
        <v>7168</v>
      </c>
    </row>
    <row r="917" spans="1:3" x14ac:dyDescent="0.35">
      <c r="A917">
        <v>48154732</v>
      </c>
      <c r="B917">
        <v>50000000</v>
      </c>
      <c r="C917">
        <f t="shared" si="14"/>
        <v>-1845268</v>
      </c>
    </row>
    <row r="918" spans="1:3" x14ac:dyDescent="0.35">
      <c r="A918">
        <v>48265581</v>
      </c>
      <c r="B918">
        <v>50000000</v>
      </c>
      <c r="C918">
        <f t="shared" si="14"/>
        <v>-1734419</v>
      </c>
    </row>
    <row r="919" spans="1:3" x14ac:dyDescent="0.35">
      <c r="A919">
        <v>46982632</v>
      </c>
      <c r="B919">
        <v>50000000</v>
      </c>
      <c r="C919">
        <f t="shared" si="14"/>
        <v>-3017368</v>
      </c>
    </row>
    <row r="920" spans="1:3" x14ac:dyDescent="0.35">
      <c r="A920">
        <v>44737059</v>
      </c>
      <c r="B920">
        <v>50000000</v>
      </c>
      <c r="C920">
        <f t="shared" si="14"/>
        <v>-5262941</v>
      </c>
    </row>
    <row r="921" spans="1:3" x14ac:dyDescent="0.35">
      <c r="A921">
        <v>56724080</v>
      </c>
      <c r="B921">
        <v>50000000</v>
      </c>
      <c r="C921">
        <f t="shared" si="14"/>
        <v>6724080</v>
      </c>
    </row>
    <row r="922" spans="1:3" x14ac:dyDescent="0.35">
      <c r="A922">
        <v>44484065</v>
      </c>
      <c r="B922">
        <v>50000000</v>
      </c>
      <c r="C922">
        <f t="shared" si="14"/>
        <v>-5515935</v>
      </c>
    </row>
    <row r="923" spans="1:3" x14ac:dyDescent="0.35">
      <c r="A923">
        <v>47553512</v>
      </c>
      <c r="B923">
        <v>50000000</v>
      </c>
      <c r="C923">
        <f t="shared" si="14"/>
        <v>-2446488</v>
      </c>
    </row>
    <row r="924" spans="1:3" x14ac:dyDescent="0.35">
      <c r="A924">
        <v>42610000</v>
      </c>
      <c r="B924">
        <v>55000000</v>
      </c>
      <c r="C924">
        <f t="shared" si="14"/>
        <v>-12390000</v>
      </c>
    </row>
    <row r="925" spans="1:3" x14ac:dyDescent="0.35">
      <c r="A925">
        <v>41482207</v>
      </c>
      <c r="B925">
        <v>50000000</v>
      </c>
      <c r="C925">
        <f t="shared" si="14"/>
        <v>-8517793</v>
      </c>
    </row>
    <row r="926" spans="1:3" x14ac:dyDescent="0.35">
      <c r="A926">
        <v>47105085</v>
      </c>
      <c r="B926">
        <v>50000000</v>
      </c>
      <c r="C926">
        <f t="shared" si="14"/>
        <v>-2894915</v>
      </c>
    </row>
    <row r="927" spans="1:3" x14ac:dyDescent="0.35">
      <c r="A927">
        <v>41256277</v>
      </c>
      <c r="B927">
        <v>50000000</v>
      </c>
      <c r="C927">
        <f t="shared" si="14"/>
        <v>-8743723</v>
      </c>
    </row>
    <row r="928" spans="1:3" x14ac:dyDescent="0.35">
      <c r="A928">
        <v>50740078</v>
      </c>
      <c r="B928">
        <v>45000000</v>
      </c>
      <c r="C928">
        <f t="shared" si="14"/>
        <v>5740078</v>
      </c>
    </row>
    <row r="929" spans="1:3" x14ac:dyDescent="0.35">
      <c r="A929">
        <v>40203020</v>
      </c>
      <c r="B929">
        <v>40000000</v>
      </c>
      <c r="C929">
        <f t="shared" si="14"/>
        <v>203020</v>
      </c>
    </row>
    <row r="930" spans="1:3" x14ac:dyDescent="0.35">
      <c r="A930">
        <v>40905277</v>
      </c>
      <c r="B930">
        <v>50000000</v>
      </c>
      <c r="C930">
        <f t="shared" si="14"/>
        <v>-9094723</v>
      </c>
    </row>
    <row r="931" spans="1:3" x14ac:dyDescent="0.35">
      <c r="A931">
        <v>38590500</v>
      </c>
      <c r="B931">
        <v>50000000</v>
      </c>
      <c r="C931">
        <f t="shared" si="14"/>
        <v>-11409500</v>
      </c>
    </row>
    <row r="932" spans="1:3" x14ac:dyDescent="0.35">
      <c r="A932">
        <v>39177541</v>
      </c>
      <c r="B932">
        <v>50000000</v>
      </c>
      <c r="C932">
        <f t="shared" si="14"/>
        <v>-10822459</v>
      </c>
    </row>
    <row r="933" spans="1:3" x14ac:dyDescent="0.35">
      <c r="A933">
        <v>39778599</v>
      </c>
      <c r="B933">
        <v>50000000</v>
      </c>
      <c r="C933">
        <f t="shared" si="14"/>
        <v>-10221401</v>
      </c>
    </row>
    <row r="934" spans="1:3" x14ac:dyDescent="0.35">
      <c r="A934">
        <v>37486138</v>
      </c>
      <c r="B934">
        <v>50000000</v>
      </c>
      <c r="C934">
        <f t="shared" si="14"/>
        <v>-12513862</v>
      </c>
    </row>
    <row r="935" spans="1:3" x14ac:dyDescent="0.35">
      <c r="A935">
        <v>38105077</v>
      </c>
      <c r="B935">
        <v>40000000</v>
      </c>
      <c r="C935">
        <f t="shared" si="14"/>
        <v>-1894923</v>
      </c>
    </row>
    <row r="936" spans="1:3" x14ac:dyDescent="0.35">
      <c r="A936">
        <v>35168395</v>
      </c>
      <c r="B936">
        <v>50000000</v>
      </c>
      <c r="C936">
        <f t="shared" si="14"/>
        <v>-14831605</v>
      </c>
    </row>
    <row r="937" spans="1:3" x14ac:dyDescent="0.35">
      <c r="A937">
        <v>32800000</v>
      </c>
      <c r="B937">
        <v>40000000</v>
      </c>
      <c r="C937">
        <f t="shared" si="14"/>
        <v>-7200000</v>
      </c>
    </row>
    <row r="938" spans="1:3" x14ac:dyDescent="0.35">
      <c r="A938">
        <v>33643461</v>
      </c>
      <c r="B938">
        <v>50000000</v>
      </c>
      <c r="C938">
        <f t="shared" si="14"/>
        <v>-16356539</v>
      </c>
    </row>
    <row r="939" spans="1:3" x14ac:dyDescent="0.35">
      <c r="A939">
        <v>32741596</v>
      </c>
      <c r="B939">
        <v>50000000</v>
      </c>
      <c r="C939">
        <f t="shared" si="14"/>
        <v>-17258404</v>
      </c>
    </row>
    <row r="940" spans="1:3" x14ac:dyDescent="0.35">
      <c r="A940">
        <v>31874869</v>
      </c>
      <c r="B940">
        <v>50000000</v>
      </c>
      <c r="C940">
        <f t="shared" si="14"/>
        <v>-18125131</v>
      </c>
    </row>
    <row r="941" spans="1:3" x14ac:dyDescent="0.35">
      <c r="A941">
        <v>30306268</v>
      </c>
      <c r="B941">
        <v>50000000</v>
      </c>
      <c r="C941">
        <f t="shared" si="14"/>
        <v>-19693732</v>
      </c>
    </row>
    <row r="942" spans="1:3" x14ac:dyDescent="0.35">
      <c r="A942">
        <v>27667947</v>
      </c>
      <c r="B942">
        <v>50000000</v>
      </c>
      <c r="C942">
        <f t="shared" si="14"/>
        <v>-22332053</v>
      </c>
    </row>
    <row r="943" spans="1:3" x14ac:dyDescent="0.35">
      <c r="A943">
        <v>27067160</v>
      </c>
      <c r="B943">
        <v>50000000</v>
      </c>
      <c r="C943">
        <f t="shared" si="14"/>
        <v>-22932840</v>
      </c>
    </row>
    <row r="944" spans="1:3" x14ac:dyDescent="0.35">
      <c r="A944">
        <v>26616999</v>
      </c>
      <c r="B944">
        <v>40000000</v>
      </c>
      <c r="C944">
        <f t="shared" si="14"/>
        <v>-13383001</v>
      </c>
    </row>
    <row r="945" spans="1:3" x14ac:dyDescent="0.35">
      <c r="A945">
        <v>26536120</v>
      </c>
      <c r="B945">
        <v>50000000</v>
      </c>
      <c r="C945">
        <f t="shared" si="14"/>
        <v>-23463880</v>
      </c>
    </row>
    <row r="946" spans="1:3" x14ac:dyDescent="0.35">
      <c r="A946">
        <v>26199517</v>
      </c>
      <c r="B946">
        <v>50000000</v>
      </c>
      <c r="C946">
        <f t="shared" si="14"/>
        <v>-23800483</v>
      </c>
    </row>
    <row r="947" spans="1:3" x14ac:dyDescent="0.35">
      <c r="A947">
        <v>25450527</v>
      </c>
      <c r="B947">
        <v>50000000</v>
      </c>
      <c r="C947">
        <f t="shared" si="14"/>
        <v>-24549473</v>
      </c>
    </row>
    <row r="948" spans="1:3" x14ac:dyDescent="0.35">
      <c r="A948">
        <v>25407250</v>
      </c>
      <c r="B948">
        <v>50000000</v>
      </c>
      <c r="C948">
        <f t="shared" si="14"/>
        <v>-24592750</v>
      </c>
    </row>
    <row r="949" spans="1:3" x14ac:dyDescent="0.35">
      <c r="A949">
        <v>23159305</v>
      </c>
      <c r="B949">
        <v>70000000</v>
      </c>
      <c r="C949">
        <f t="shared" si="14"/>
        <v>-46840695</v>
      </c>
    </row>
    <row r="950" spans="1:3" x14ac:dyDescent="0.35">
      <c r="A950">
        <v>24006726</v>
      </c>
      <c r="B950">
        <v>50000000</v>
      </c>
      <c r="C950">
        <f t="shared" si="14"/>
        <v>-25993274</v>
      </c>
    </row>
    <row r="951" spans="1:3" x14ac:dyDescent="0.35">
      <c r="A951">
        <v>20389967</v>
      </c>
      <c r="B951">
        <v>50000000</v>
      </c>
      <c r="C951">
        <f t="shared" si="14"/>
        <v>-29610033</v>
      </c>
    </row>
    <row r="952" spans="1:3" x14ac:dyDescent="0.35">
      <c r="A952">
        <v>19593740</v>
      </c>
      <c r="B952">
        <v>50000000</v>
      </c>
      <c r="C952">
        <f t="shared" si="14"/>
        <v>-30406260</v>
      </c>
    </row>
    <row r="953" spans="1:3" x14ac:dyDescent="0.35">
      <c r="A953">
        <v>19118247</v>
      </c>
      <c r="B953">
        <v>40000000</v>
      </c>
      <c r="C953">
        <f t="shared" si="14"/>
        <v>-20881753</v>
      </c>
    </row>
    <row r="954" spans="1:3" x14ac:dyDescent="0.35">
      <c r="A954">
        <v>26442251</v>
      </c>
      <c r="B954">
        <v>50000000</v>
      </c>
      <c r="C954">
        <f t="shared" si="14"/>
        <v>-23557749</v>
      </c>
    </row>
    <row r="955" spans="1:3" x14ac:dyDescent="0.35">
      <c r="A955">
        <v>17114882</v>
      </c>
      <c r="B955">
        <v>25000000</v>
      </c>
      <c r="C955">
        <f t="shared" si="14"/>
        <v>-7885118</v>
      </c>
    </row>
    <row r="956" spans="1:3" x14ac:dyDescent="0.35">
      <c r="A956">
        <v>18472363</v>
      </c>
      <c r="B956">
        <v>50000000</v>
      </c>
      <c r="C956">
        <f t="shared" si="14"/>
        <v>-31527637</v>
      </c>
    </row>
    <row r="957" spans="1:3" x14ac:dyDescent="0.35">
      <c r="A957">
        <v>14131298</v>
      </c>
      <c r="B957">
        <v>390000000</v>
      </c>
      <c r="C957">
        <f t="shared" si="14"/>
        <v>-375868702</v>
      </c>
    </row>
    <row r="958" spans="1:3" x14ac:dyDescent="0.35">
      <c r="A958">
        <v>21557240</v>
      </c>
      <c r="B958">
        <v>49900000</v>
      </c>
      <c r="C958">
        <f t="shared" si="14"/>
        <v>-28342760</v>
      </c>
    </row>
    <row r="959" spans="1:3" x14ac:dyDescent="0.35">
      <c r="A959">
        <v>21283440</v>
      </c>
      <c r="B959">
        <v>55000000</v>
      </c>
      <c r="C959">
        <f t="shared" si="14"/>
        <v>-33716560</v>
      </c>
    </row>
    <row r="960" spans="1:3" x14ac:dyDescent="0.35">
      <c r="A960">
        <v>10556196</v>
      </c>
      <c r="B960">
        <v>50000000</v>
      </c>
      <c r="C960">
        <f t="shared" si="14"/>
        <v>-39443804</v>
      </c>
    </row>
    <row r="961" spans="1:3" x14ac:dyDescent="0.35">
      <c r="A961">
        <v>16671505</v>
      </c>
      <c r="B961">
        <v>50000000</v>
      </c>
      <c r="C961">
        <f t="shared" si="14"/>
        <v>-33328495</v>
      </c>
    </row>
    <row r="962" spans="1:3" x14ac:dyDescent="0.35">
      <c r="A962">
        <v>10400000</v>
      </c>
      <c r="B962">
        <v>50000000</v>
      </c>
      <c r="C962">
        <f t="shared" si="14"/>
        <v>-39600000</v>
      </c>
    </row>
    <row r="963" spans="1:3" x14ac:dyDescent="0.35">
      <c r="A963">
        <v>9528092</v>
      </c>
      <c r="B963">
        <v>22000000</v>
      </c>
      <c r="C963">
        <f t="shared" ref="C963:C1026" si="15">A963-B963</f>
        <v>-12471908</v>
      </c>
    </row>
    <row r="964" spans="1:3" x14ac:dyDescent="0.35">
      <c r="A964">
        <v>10137232</v>
      </c>
      <c r="B964">
        <v>50000000</v>
      </c>
      <c r="C964">
        <f t="shared" si="15"/>
        <v>-39862768</v>
      </c>
    </row>
    <row r="965" spans="1:3" x14ac:dyDescent="0.35">
      <c r="A965">
        <v>9795017</v>
      </c>
      <c r="B965">
        <v>50000000</v>
      </c>
      <c r="C965">
        <f t="shared" si="15"/>
        <v>-40204983</v>
      </c>
    </row>
    <row r="966" spans="1:3" x14ac:dyDescent="0.35">
      <c r="A966">
        <v>20488579</v>
      </c>
      <c r="B966">
        <v>50000000</v>
      </c>
      <c r="C966">
        <f t="shared" si="15"/>
        <v>-29511421</v>
      </c>
    </row>
    <row r="967" spans="1:3" x14ac:dyDescent="0.35">
      <c r="A967">
        <v>19445217</v>
      </c>
      <c r="B967">
        <v>60000000</v>
      </c>
      <c r="C967">
        <f t="shared" si="15"/>
        <v>-40554783</v>
      </c>
    </row>
    <row r="968" spans="1:3" x14ac:dyDescent="0.35">
      <c r="A968">
        <v>8355815</v>
      </c>
      <c r="B968">
        <v>55000000</v>
      </c>
      <c r="C968">
        <f t="shared" si="15"/>
        <v>-46644185</v>
      </c>
    </row>
    <row r="969" spans="1:3" x14ac:dyDescent="0.35">
      <c r="A969">
        <v>28837115</v>
      </c>
      <c r="B969">
        <v>50000000</v>
      </c>
      <c r="C969">
        <f t="shared" si="15"/>
        <v>-21162885</v>
      </c>
    </row>
    <row r="970" spans="1:3" x14ac:dyDescent="0.35">
      <c r="A970">
        <v>6471394</v>
      </c>
      <c r="B970">
        <v>50000000</v>
      </c>
      <c r="C970">
        <f t="shared" si="15"/>
        <v>-43528606</v>
      </c>
    </row>
    <row r="971" spans="1:3" x14ac:dyDescent="0.35">
      <c r="A971">
        <v>6291602</v>
      </c>
      <c r="B971">
        <v>50000000</v>
      </c>
      <c r="C971">
        <f t="shared" si="15"/>
        <v>-43708398</v>
      </c>
    </row>
    <row r="972" spans="1:3" x14ac:dyDescent="0.35">
      <c r="A972">
        <v>10706786</v>
      </c>
      <c r="B972">
        <v>50000000</v>
      </c>
      <c r="C972">
        <f t="shared" si="15"/>
        <v>-39293214</v>
      </c>
    </row>
    <row r="973" spans="1:3" x14ac:dyDescent="0.35">
      <c r="A973">
        <v>8742261</v>
      </c>
      <c r="B973">
        <v>18000000</v>
      </c>
      <c r="C973">
        <f t="shared" si="15"/>
        <v>-9257739</v>
      </c>
    </row>
    <row r="974" spans="1:3" x14ac:dyDescent="0.35">
      <c r="A974">
        <v>43905746</v>
      </c>
      <c r="B974">
        <v>49000000</v>
      </c>
      <c r="C974">
        <f t="shared" si="15"/>
        <v>-5094254</v>
      </c>
    </row>
    <row r="975" spans="1:3" x14ac:dyDescent="0.35">
      <c r="A975">
        <v>21413502</v>
      </c>
      <c r="B975">
        <v>40000000</v>
      </c>
      <c r="C975">
        <f t="shared" si="15"/>
        <v>-18586498</v>
      </c>
    </row>
    <row r="976" spans="1:3" x14ac:dyDescent="0.35">
      <c r="A976">
        <v>124107476</v>
      </c>
      <c r="B976">
        <v>48000000</v>
      </c>
      <c r="C976">
        <f t="shared" si="15"/>
        <v>76107476</v>
      </c>
    </row>
    <row r="977" spans="1:3" x14ac:dyDescent="0.35">
      <c r="A977">
        <v>197171806</v>
      </c>
      <c r="B977">
        <v>48000000</v>
      </c>
      <c r="C977">
        <f t="shared" si="15"/>
        <v>149171806</v>
      </c>
    </row>
    <row r="978" spans="1:3" x14ac:dyDescent="0.35">
      <c r="A978">
        <v>31569268</v>
      </c>
      <c r="B978">
        <v>49000000</v>
      </c>
      <c r="C978">
        <f t="shared" si="15"/>
        <v>-17430732</v>
      </c>
    </row>
    <row r="979" spans="1:3" x14ac:dyDescent="0.35">
      <c r="A979">
        <v>66488090</v>
      </c>
      <c r="B979">
        <v>48000000</v>
      </c>
      <c r="C979">
        <f t="shared" si="15"/>
        <v>18488090</v>
      </c>
    </row>
    <row r="980" spans="1:3" x14ac:dyDescent="0.35">
      <c r="A980">
        <v>95308367</v>
      </c>
      <c r="B980">
        <v>48000000</v>
      </c>
      <c r="C980">
        <f t="shared" si="15"/>
        <v>47308367</v>
      </c>
    </row>
    <row r="981" spans="1:3" x14ac:dyDescent="0.35">
      <c r="A981">
        <v>60652036</v>
      </c>
      <c r="B981">
        <v>48000000</v>
      </c>
      <c r="C981">
        <f t="shared" si="15"/>
        <v>12652036</v>
      </c>
    </row>
    <row r="982" spans="1:3" x14ac:dyDescent="0.35">
      <c r="A982">
        <v>1206135</v>
      </c>
      <c r="B982">
        <v>50000000</v>
      </c>
      <c r="C982">
        <f t="shared" si="15"/>
        <v>-48793865</v>
      </c>
    </row>
    <row r="983" spans="1:3" x14ac:dyDescent="0.35">
      <c r="A983">
        <v>56607223</v>
      </c>
      <c r="B983">
        <v>48000000</v>
      </c>
      <c r="C983">
        <f t="shared" si="15"/>
        <v>8607223</v>
      </c>
    </row>
    <row r="984" spans="1:3" x14ac:dyDescent="0.35">
      <c r="A984">
        <v>50173190</v>
      </c>
      <c r="B984">
        <v>48000000</v>
      </c>
      <c r="C984">
        <f t="shared" si="15"/>
        <v>2173190</v>
      </c>
    </row>
    <row r="985" spans="1:3" x14ac:dyDescent="0.35">
      <c r="A985">
        <v>47095453</v>
      </c>
      <c r="B985">
        <v>48000000</v>
      </c>
      <c r="C985">
        <f t="shared" si="15"/>
        <v>-904547</v>
      </c>
    </row>
    <row r="986" spans="1:3" x14ac:dyDescent="0.35">
      <c r="A986">
        <v>37879996</v>
      </c>
      <c r="B986">
        <v>48000000</v>
      </c>
      <c r="C986">
        <f t="shared" si="15"/>
        <v>-10120004</v>
      </c>
    </row>
    <row r="987" spans="1:3" x14ac:dyDescent="0.35">
      <c r="A987">
        <v>25900000</v>
      </c>
      <c r="B987">
        <v>58000000</v>
      </c>
      <c r="C987">
        <f t="shared" si="15"/>
        <v>-32100000</v>
      </c>
    </row>
    <row r="988" spans="1:3" x14ac:dyDescent="0.35">
      <c r="A988">
        <v>53574088</v>
      </c>
      <c r="B988">
        <v>55000000</v>
      </c>
      <c r="C988">
        <f t="shared" si="15"/>
        <v>-1425912</v>
      </c>
    </row>
    <row r="989" spans="1:3" x14ac:dyDescent="0.35">
      <c r="A989">
        <v>89253340</v>
      </c>
      <c r="B989">
        <v>48000000</v>
      </c>
      <c r="C989">
        <f t="shared" si="15"/>
        <v>41253340</v>
      </c>
    </row>
    <row r="990" spans="1:3" x14ac:dyDescent="0.35">
      <c r="A990">
        <v>37339525</v>
      </c>
      <c r="B990">
        <v>48000000</v>
      </c>
      <c r="C990">
        <f t="shared" si="15"/>
        <v>-10660475</v>
      </c>
    </row>
    <row r="991" spans="1:3" x14ac:dyDescent="0.35">
      <c r="A991">
        <v>60154431</v>
      </c>
      <c r="B991">
        <v>47000000</v>
      </c>
      <c r="C991">
        <f t="shared" si="15"/>
        <v>13154431</v>
      </c>
    </row>
    <row r="992" spans="1:3" x14ac:dyDescent="0.35">
      <c r="A992">
        <v>103738726</v>
      </c>
      <c r="B992">
        <v>100000000</v>
      </c>
      <c r="C992">
        <f t="shared" si="15"/>
        <v>3738726</v>
      </c>
    </row>
    <row r="993" spans="1:3" x14ac:dyDescent="0.35">
      <c r="A993">
        <v>69304264</v>
      </c>
      <c r="B993">
        <v>48000000</v>
      </c>
      <c r="C993">
        <f t="shared" si="15"/>
        <v>21304264</v>
      </c>
    </row>
    <row r="994" spans="1:3" x14ac:dyDescent="0.35">
      <c r="A994">
        <v>29781453</v>
      </c>
      <c r="B994">
        <v>48000000</v>
      </c>
      <c r="C994">
        <f t="shared" si="15"/>
        <v>-18218547</v>
      </c>
    </row>
    <row r="995" spans="1:3" x14ac:dyDescent="0.35">
      <c r="A995">
        <v>15519841</v>
      </c>
      <c r="B995">
        <v>47000000</v>
      </c>
      <c r="C995">
        <f t="shared" si="15"/>
        <v>-31480159</v>
      </c>
    </row>
    <row r="996" spans="1:3" x14ac:dyDescent="0.35">
      <c r="A996">
        <v>5600000</v>
      </c>
      <c r="B996">
        <v>47000000</v>
      </c>
      <c r="C996">
        <f t="shared" si="15"/>
        <v>-41400000</v>
      </c>
    </row>
    <row r="997" spans="1:3" x14ac:dyDescent="0.35">
      <c r="A997">
        <v>126805112</v>
      </c>
      <c r="B997">
        <v>46000000</v>
      </c>
      <c r="C997">
        <f t="shared" si="15"/>
        <v>80805112</v>
      </c>
    </row>
    <row r="998" spans="1:3" x14ac:dyDescent="0.35">
      <c r="A998">
        <v>93607673</v>
      </c>
      <c r="B998">
        <v>48000000</v>
      </c>
      <c r="C998">
        <f t="shared" si="15"/>
        <v>45607673</v>
      </c>
    </row>
    <row r="999" spans="1:3" x14ac:dyDescent="0.35">
      <c r="A999">
        <v>67263182</v>
      </c>
      <c r="B999">
        <v>46000000</v>
      </c>
      <c r="C999">
        <f t="shared" si="15"/>
        <v>21263182</v>
      </c>
    </row>
    <row r="1000" spans="1:3" x14ac:dyDescent="0.35">
      <c r="A1000">
        <v>92001027</v>
      </c>
      <c r="B1000">
        <v>45000000</v>
      </c>
      <c r="C1000">
        <f t="shared" si="15"/>
        <v>47001027</v>
      </c>
    </row>
    <row r="1001" spans="1:3" x14ac:dyDescent="0.35">
      <c r="A1001">
        <v>10539414</v>
      </c>
      <c r="B1001">
        <v>47000000</v>
      </c>
      <c r="C1001">
        <f t="shared" si="15"/>
        <v>-36460586</v>
      </c>
    </row>
    <row r="1002" spans="1:3" x14ac:dyDescent="0.35">
      <c r="A1002">
        <v>58918501</v>
      </c>
      <c r="B1002">
        <v>46000000</v>
      </c>
      <c r="C1002">
        <f t="shared" si="15"/>
        <v>12918501</v>
      </c>
    </row>
    <row r="1003" spans="1:3" x14ac:dyDescent="0.35">
      <c r="A1003">
        <v>181395380</v>
      </c>
      <c r="B1003">
        <v>45000000</v>
      </c>
      <c r="C1003">
        <f t="shared" si="15"/>
        <v>136395380</v>
      </c>
    </row>
    <row r="1004" spans="1:3" x14ac:dyDescent="0.35">
      <c r="A1004">
        <v>130512915</v>
      </c>
      <c r="B1004">
        <v>45000000</v>
      </c>
      <c r="C1004">
        <f t="shared" si="15"/>
        <v>85512915</v>
      </c>
    </row>
    <row r="1005" spans="1:3" x14ac:dyDescent="0.35">
      <c r="A1005">
        <v>139852971</v>
      </c>
      <c r="B1005">
        <v>45000000</v>
      </c>
      <c r="C1005">
        <f t="shared" si="15"/>
        <v>94852971</v>
      </c>
    </row>
    <row r="1006" spans="1:3" x14ac:dyDescent="0.35">
      <c r="A1006">
        <v>110000082</v>
      </c>
      <c r="B1006">
        <v>48000000</v>
      </c>
      <c r="C1006">
        <f t="shared" si="15"/>
        <v>62000082</v>
      </c>
    </row>
    <row r="1007" spans="1:3" x14ac:dyDescent="0.35">
      <c r="A1007">
        <v>106807667</v>
      </c>
      <c r="B1007">
        <v>45000000</v>
      </c>
      <c r="C1007">
        <f t="shared" si="15"/>
        <v>61807667</v>
      </c>
    </row>
    <row r="1008" spans="1:3" x14ac:dyDescent="0.35">
      <c r="A1008">
        <v>101702060</v>
      </c>
      <c r="B1008">
        <v>45000000</v>
      </c>
      <c r="C1008">
        <f t="shared" si="15"/>
        <v>56702060</v>
      </c>
    </row>
    <row r="1009" spans="1:3" x14ac:dyDescent="0.35">
      <c r="A1009">
        <v>95149435</v>
      </c>
      <c r="B1009">
        <v>40000000</v>
      </c>
      <c r="C1009">
        <f t="shared" si="15"/>
        <v>55149435</v>
      </c>
    </row>
    <row r="1010" spans="1:3" x14ac:dyDescent="0.35">
      <c r="A1010">
        <v>100768056</v>
      </c>
      <c r="B1010">
        <v>45000000</v>
      </c>
      <c r="C1010">
        <f t="shared" si="15"/>
        <v>55768056</v>
      </c>
    </row>
    <row r="1011" spans="1:3" x14ac:dyDescent="0.35">
      <c r="A1011">
        <v>92115211</v>
      </c>
      <c r="B1011">
        <v>45000000</v>
      </c>
      <c r="C1011">
        <f t="shared" si="15"/>
        <v>47115211</v>
      </c>
    </row>
    <row r="1012" spans="1:3" x14ac:dyDescent="0.35">
      <c r="A1012">
        <v>93452056</v>
      </c>
      <c r="B1012">
        <v>45000000</v>
      </c>
      <c r="C1012">
        <f t="shared" si="15"/>
        <v>48452056</v>
      </c>
    </row>
    <row r="1013" spans="1:3" x14ac:dyDescent="0.35">
      <c r="A1013">
        <v>83287363</v>
      </c>
      <c r="B1013">
        <v>45000000</v>
      </c>
      <c r="C1013">
        <f t="shared" si="15"/>
        <v>38287363</v>
      </c>
    </row>
    <row r="1014" spans="1:3" x14ac:dyDescent="0.35">
      <c r="A1014">
        <v>82931301</v>
      </c>
      <c r="B1014">
        <v>60000000</v>
      </c>
      <c r="C1014">
        <f t="shared" si="15"/>
        <v>22931301</v>
      </c>
    </row>
    <row r="1015" spans="1:3" x14ac:dyDescent="0.35">
      <c r="A1015">
        <v>60962878</v>
      </c>
      <c r="B1015">
        <v>46000000</v>
      </c>
      <c r="C1015">
        <f t="shared" si="15"/>
        <v>14962878</v>
      </c>
    </row>
    <row r="1016" spans="1:3" x14ac:dyDescent="0.35">
      <c r="A1016">
        <v>76261036</v>
      </c>
      <c r="B1016">
        <v>45000000</v>
      </c>
      <c r="C1016">
        <f t="shared" si="15"/>
        <v>31261036</v>
      </c>
    </row>
    <row r="1017" spans="1:3" x14ac:dyDescent="0.35">
      <c r="A1017">
        <v>71423726</v>
      </c>
      <c r="B1017">
        <v>45000000</v>
      </c>
      <c r="C1017">
        <f t="shared" si="15"/>
        <v>26423726</v>
      </c>
    </row>
    <row r="1018" spans="1:3" x14ac:dyDescent="0.35">
      <c r="A1018">
        <v>71277420</v>
      </c>
      <c r="B1018">
        <v>45000000</v>
      </c>
      <c r="C1018">
        <f t="shared" si="15"/>
        <v>26277420</v>
      </c>
    </row>
    <row r="1019" spans="1:3" x14ac:dyDescent="0.35">
      <c r="A1019">
        <v>88625922</v>
      </c>
      <c r="B1019">
        <v>45000000</v>
      </c>
      <c r="C1019">
        <f t="shared" si="15"/>
        <v>43625922</v>
      </c>
    </row>
    <row r="1020" spans="1:3" x14ac:dyDescent="0.35">
      <c r="A1020">
        <v>70001065</v>
      </c>
      <c r="B1020">
        <v>45000000</v>
      </c>
      <c r="C1020">
        <f t="shared" si="15"/>
        <v>25001065</v>
      </c>
    </row>
    <row r="1021" spans="1:3" x14ac:dyDescent="0.35">
      <c r="A1021">
        <v>67253092</v>
      </c>
      <c r="B1021">
        <v>30000000</v>
      </c>
      <c r="C1021">
        <f t="shared" si="15"/>
        <v>37253092</v>
      </c>
    </row>
    <row r="1022" spans="1:3" x14ac:dyDescent="0.35">
      <c r="A1022">
        <v>66790248</v>
      </c>
      <c r="B1022">
        <v>45000000</v>
      </c>
      <c r="C1022">
        <f t="shared" si="15"/>
        <v>21790248</v>
      </c>
    </row>
    <row r="1023" spans="1:3" x14ac:dyDescent="0.35">
      <c r="A1023">
        <v>65557989</v>
      </c>
      <c r="B1023">
        <v>45000000</v>
      </c>
      <c r="C1023">
        <f t="shared" si="15"/>
        <v>20557989</v>
      </c>
    </row>
    <row r="1024" spans="1:3" x14ac:dyDescent="0.35">
      <c r="A1024">
        <v>60786269</v>
      </c>
      <c r="B1024">
        <v>45000000</v>
      </c>
      <c r="C1024">
        <f t="shared" si="15"/>
        <v>15786269</v>
      </c>
    </row>
    <row r="1025" spans="1:3" x14ac:dyDescent="0.35">
      <c r="A1025">
        <v>59365105</v>
      </c>
      <c r="B1025">
        <v>45000000</v>
      </c>
      <c r="C1025">
        <f t="shared" si="15"/>
        <v>14365105</v>
      </c>
    </row>
    <row r="1026" spans="1:3" x14ac:dyDescent="0.35">
      <c r="A1026">
        <v>162792677</v>
      </c>
      <c r="B1026">
        <v>120000000</v>
      </c>
      <c r="C1026">
        <f t="shared" si="15"/>
        <v>42792677</v>
      </c>
    </row>
    <row r="1027" spans="1:3" x14ac:dyDescent="0.35">
      <c r="A1027">
        <v>31598308</v>
      </c>
      <c r="B1027">
        <v>35000000</v>
      </c>
      <c r="C1027">
        <f t="shared" ref="C1027:C1090" si="16">A1027-B1027</f>
        <v>-3401692</v>
      </c>
    </row>
    <row r="1028" spans="1:3" x14ac:dyDescent="0.35">
      <c r="A1028">
        <v>57362581</v>
      </c>
      <c r="B1028">
        <v>45000000</v>
      </c>
      <c r="C1028">
        <f t="shared" si="16"/>
        <v>12362581</v>
      </c>
    </row>
    <row r="1029" spans="1:3" x14ac:dyDescent="0.35">
      <c r="A1029">
        <v>53854588</v>
      </c>
      <c r="B1029">
        <v>45000000</v>
      </c>
      <c r="C1029">
        <f t="shared" si="16"/>
        <v>8854588</v>
      </c>
    </row>
    <row r="1030" spans="1:3" x14ac:dyDescent="0.35">
      <c r="A1030">
        <v>52580895</v>
      </c>
      <c r="B1030">
        <v>45000000</v>
      </c>
      <c r="C1030">
        <f t="shared" si="16"/>
        <v>7580895</v>
      </c>
    </row>
    <row r="1031" spans="1:3" x14ac:dyDescent="0.35">
      <c r="A1031">
        <v>51019112</v>
      </c>
      <c r="B1031">
        <v>50000000</v>
      </c>
      <c r="C1031">
        <f t="shared" si="16"/>
        <v>1019112</v>
      </c>
    </row>
    <row r="1032" spans="1:3" x14ac:dyDescent="0.35">
      <c r="A1032">
        <v>48114556</v>
      </c>
      <c r="B1032">
        <v>26000000</v>
      </c>
      <c r="C1032">
        <f t="shared" si="16"/>
        <v>22114556</v>
      </c>
    </row>
    <row r="1033" spans="1:3" x14ac:dyDescent="0.35">
      <c r="A1033">
        <v>50648679</v>
      </c>
      <c r="B1033">
        <v>45000000</v>
      </c>
      <c r="C1033">
        <f t="shared" si="16"/>
        <v>5648679</v>
      </c>
    </row>
    <row r="1034" spans="1:3" x14ac:dyDescent="0.35">
      <c r="A1034">
        <v>46280507</v>
      </c>
      <c r="B1034">
        <v>40000000</v>
      </c>
      <c r="C1034">
        <f t="shared" si="16"/>
        <v>6280507</v>
      </c>
    </row>
    <row r="1035" spans="1:3" x14ac:dyDescent="0.35">
      <c r="A1035">
        <v>38360195</v>
      </c>
      <c r="B1035">
        <v>45000000</v>
      </c>
      <c r="C1035">
        <f t="shared" si="16"/>
        <v>-6639805</v>
      </c>
    </row>
    <row r="1036" spans="1:3" x14ac:dyDescent="0.35">
      <c r="A1036">
        <v>46815748</v>
      </c>
      <c r="B1036">
        <v>45000000</v>
      </c>
      <c r="C1036">
        <f t="shared" si="16"/>
        <v>1815748</v>
      </c>
    </row>
    <row r="1037" spans="1:3" x14ac:dyDescent="0.35">
      <c r="A1037">
        <v>35617599</v>
      </c>
      <c r="B1037">
        <v>45000000</v>
      </c>
      <c r="C1037">
        <f t="shared" si="16"/>
        <v>-9382401</v>
      </c>
    </row>
    <row r="1038" spans="1:3" x14ac:dyDescent="0.35">
      <c r="A1038">
        <v>47307550</v>
      </c>
      <c r="B1038">
        <v>45000000</v>
      </c>
      <c r="C1038">
        <f t="shared" si="16"/>
        <v>2307550</v>
      </c>
    </row>
    <row r="1039" spans="1:3" x14ac:dyDescent="0.35">
      <c r="A1039">
        <v>32003620</v>
      </c>
      <c r="B1039">
        <v>25000000</v>
      </c>
      <c r="C1039">
        <f t="shared" si="16"/>
        <v>7003620</v>
      </c>
    </row>
    <row r="1040" spans="1:3" x14ac:dyDescent="0.35">
      <c r="A1040">
        <v>27972410</v>
      </c>
      <c r="B1040">
        <v>35000000</v>
      </c>
      <c r="C1040">
        <f t="shared" si="16"/>
        <v>-7027590</v>
      </c>
    </row>
    <row r="1041" spans="1:3" x14ac:dyDescent="0.35">
      <c r="A1041">
        <v>28133159</v>
      </c>
      <c r="B1041">
        <v>50000000</v>
      </c>
      <c r="C1041">
        <f t="shared" si="16"/>
        <v>-21866841</v>
      </c>
    </row>
    <row r="1042" spans="1:3" x14ac:dyDescent="0.35">
      <c r="A1042">
        <v>27400000</v>
      </c>
      <c r="B1042">
        <v>40000000</v>
      </c>
      <c r="C1042">
        <f t="shared" si="16"/>
        <v>-12600000</v>
      </c>
    </row>
    <row r="1043" spans="1:3" x14ac:dyDescent="0.35">
      <c r="A1043">
        <v>24343673</v>
      </c>
      <c r="B1043">
        <v>45000000</v>
      </c>
      <c r="C1043">
        <f t="shared" si="16"/>
        <v>-20656327</v>
      </c>
    </row>
    <row r="1044" spans="1:3" x14ac:dyDescent="0.35">
      <c r="A1044">
        <v>22877808</v>
      </c>
      <c r="B1044">
        <v>35000000</v>
      </c>
      <c r="C1044">
        <f t="shared" si="16"/>
        <v>-12122192</v>
      </c>
    </row>
    <row r="1045" spans="1:3" x14ac:dyDescent="0.35">
      <c r="A1045">
        <v>36883539</v>
      </c>
      <c r="B1045">
        <v>52000000</v>
      </c>
      <c r="C1045">
        <f t="shared" si="16"/>
        <v>-15116461</v>
      </c>
    </row>
    <row r="1046" spans="1:3" x14ac:dyDescent="0.35">
      <c r="A1046">
        <v>22531698</v>
      </c>
      <c r="B1046">
        <v>70000000</v>
      </c>
      <c r="C1046">
        <f t="shared" si="16"/>
        <v>-47468302</v>
      </c>
    </row>
    <row r="1047" spans="1:3" x14ac:dyDescent="0.35">
      <c r="A1047">
        <v>20400913</v>
      </c>
      <c r="B1047">
        <v>45000000</v>
      </c>
      <c r="C1047">
        <f t="shared" si="16"/>
        <v>-24599087</v>
      </c>
    </row>
    <row r="1048" spans="1:3" x14ac:dyDescent="0.35">
      <c r="A1048">
        <v>20101861</v>
      </c>
      <c r="B1048">
        <v>45000000</v>
      </c>
      <c r="C1048">
        <f t="shared" si="16"/>
        <v>-24898139</v>
      </c>
    </row>
    <row r="1049" spans="1:3" x14ac:dyDescent="0.35">
      <c r="A1049">
        <v>25200412</v>
      </c>
      <c r="B1049">
        <v>45000000</v>
      </c>
      <c r="C1049">
        <f t="shared" si="16"/>
        <v>-19799588</v>
      </c>
    </row>
    <row r="1050" spans="1:3" x14ac:dyDescent="0.35">
      <c r="A1050">
        <v>19719930</v>
      </c>
      <c r="B1050">
        <v>45000000</v>
      </c>
      <c r="C1050">
        <f t="shared" si="16"/>
        <v>-25280070</v>
      </c>
    </row>
    <row r="1051" spans="1:3" x14ac:dyDescent="0.35">
      <c r="A1051">
        <v>19377727</v>
      </c>
      <c r="B1051">
        <v>45000000</v>
      </c>
      <c r="C1051">
        <f t="shared" si="16"/>
        <v>-25622273</v>
      </c>
    </row>
    <row r="1052" spans="1:3" x14ac:dyDescent="0.35">
      <c r="A1052">
        <v>17300889</v>
      </c>
      <c r="B1052">
        <v>45000000</v>
      </c>
      <c r="C1052">
        <f t="shared" si="16"/>
        <v>-27699111</v>
      </c>
    </row>
    <row r="1053" spans="1:3" x14ac:dyDescent="0.35">
      <c r="A1053">
        <v>15527125</v>
      </c>
      <c r="B1053">
        <v>57000000</v>
      </c>
      <c r="C1053">
        <f t="shared" si="16"/>
        <v>-41472875</v>
      </c>
    </row>
    <row r="1054" spans="1:3" x14ac:dyDescent="0.35">
      <c r="A1054">
        <v>13560960</v>
      </c>
      <c r="B1054">
        <v>50000000</v>
      </c>
      <c r="C1054">
        <f t="shared" si="16"/>
        <v>-36439040</v>
      </c>
    </row>
    <row r="1055" spans="1:3" x14ac:dyDescent="0.35">
      <c r="A1055">
        <v>15523168</v>
      </c>
      <c r="B1055">
        <v>45000000</v>
      </c>
      <c r="C1055">
        <f t="shared" si="16"/>
        <v>-29476832</v>
      </c>
    </row>
    <row r="1056" spans="1:3" x14ac:dyDescent="0.35">
      <c r="A1056">
        <v>11146409</v>
      </c>
      <c r="B1056">
        <v>45000000</v>
      </c>
      <c r="C1056">
        <f t="shared" si="16"/>
        <v>-33853591</v>
      </c>
    </row>
    <row r="1057" spans="1:3" x14ac:dyDescent="0.35">
      <c r="A1057">
        <v>7916887</v>
      </c>
      <c r="B1057">
        <v>45000000</v>
      </c>
      <c r="C1057">
        <f t="shared" si="16"/>
        <v>-37083113</v>
      </c>
    </row>
    <row r="1058" spans="1:3" x14ac:dyDescent="0.35">
      <c r="A1058">
        <v>6565495</v>
      </c>
      <c r="B1058">
        <v>45000000</v>
      </c>
      <c r="C1058">
        <f t="shared" si="16"/>
        <v>-38434505</v>
      </c>
    </row>
    <row r="1059" spans="1:3" x14ac:dyDescent="0.35">
      <c r="A1059">
        <v>15279680</v>
      </c>
      <c r="B1059">
        <v>40000000</v>
      </c>
      <c r="C1059">
        <f t="shared" si="16"/>
        <v>-24720320</v>
      </c>
    </row>
    <row r="1060" spans="1:3" x14ac:dyDescent="0.35">
      <c r="A1060">
        <v>7262288</v>
      </c>
      <c r="B1060">
        <v>40000000</v>
      </c>
      <c r="C1060">
        <f t="shared" si="16"/>
        <v>-32737712</v>
      </c>
    </row>
    <row r="1061" spans="1:3" x14ac:dyDescent="0.35">
      <c r="A1061">
        <v>4584886</v>
      </c>
      <c r="B1061">
        <v>45000000</v>
      </c>
      <c r="C1061">
        <f t="shared" si="16"/>
        <v>-40415114</v>
      </c>
    </row>
    <row r="1062" spans="1:3" x14ac:dyDescent="0.35">
      <c r="A1062">
        <v>2154540</v>
      </c>
      <c r="B1062">
        <v>45000000</v>
      </c>
      <c r="C1062">
        <f t="shared" si="16"/>
        <v>-42845460</v>
      </c>
    </row>
    <row r="1063" spans="1:3" x14ac:dyDescent="0.35">
      <c r="A1063">
        <v>8129455</v>
      </c>
      <c r="B1063">
        <v>45000000</v>
      </c>
      <c r="C1063">
        <f t="shared" si="16"/>
        <v>-36870545</v>
      </c>
    </row>
    <row r="1064" spans="1:3" x14ac:dyDescent="0.35">
      <c r="A1064">
        <v>136019448</v>
      </c>
      <c r="B1064">
        <v>44500000</v>
      </c>
      <c r="C1064">
        <f t="shared" si="16"/>
        <v>91519448</v>
      </c>
    </row>
    <row r="1065" spans="1:3" x14ac:dyDescent="0.35">
      <c r="A1065">
        <v>183875760</v>
      </c>
      <c r="B1065">
        <v>44000000</v>
      </c>
      <c r="C1065">
        <f t="shared" si="16"/>
        <v>139875760</v>
      </c>
    </row>
    <row r="1066" spans="1:3" x14ac:dyDescent="0.35">
      <c r="A1066">
        <v>67061228</v>
      </c>
      <c r="B1066">
        <v>40000000</v>
      </c>
      <c r="C1066">
        <f t="shared" si="16"/>
        <v>27061228</v>
      </c>
    </row>
    <row r="1067" spans="1:3" x14ac:dyDescent="0.35">
      <c r="A1067">
        <v>53300852</v>
      </c>
      <c r="B1067">
        <v>44000000</v>
      </c>
      <c r="C1067">
        <f t="shared" si="16"/>
        <v>9300852</v>
      </c>
    </row>
    <row r="1068" spans="1:3" x14ac:dyDescent="0.35">
      <c r="A1068">
        <v>150415432</v>
      </c>
      <c r="B1068">
        <v>44000000</v>
      </c>
      <c r="C1068">
        <f t="shared" si="16"/>
        <v>106415432</v>
      </c>
    </row>
    <row r="1069" spans="1:3" x14ac:dyDescent="0.35">
      <c r="A1069">
        <v>44834712</v>
      </c>
      <c r="B1069">
        <v>44000000</v>
      </c>
      <c r="C1069">
        <f t="shared" si="16"/>
        <v>834712</v>
      </c>
    </row>
    <row r="1070" spans="1:3" x14ac:dyDescent="0.35">
      <c r="A1070">
        <v>84300000</v>
      </c>
      <c r="B1070">
        <v>2600000</v>
      </c>
      <c r="C1070">
        <f t="shared" si="16"/>
        <v>81700000</v>
      </c>
    </row>
    <row r="1071" spans="1:3" x14ac:dyDescent="0.35">
      <c r="A1071">
        <v>1500000</v>
      </c>
      <c r="B1071">
        <v>44000000</v>
      </c>
      <c r="C1071">
        <f t="shared" si="16"/>
        <v>-42500000</v>
      </c>
    </row>
    <row r="1072" spans="1:3" x14ac:dyDescent="0.35">
      <c r="A1072">
        <v>62318875</v>
      </c>
      <c r="B1072">
        <v>50000000</v>
      </c>
      <c r="C1072">
        <f t="shared" si="16"/>
        <v>12318875</v>
      </c>
    </row>
    <row r="1073" spans="1:3" x14ac:dyDescent="0.35">
      <c r="A1073">
        <v>5773519</v>
      </c>
      <c r="B1073">
        <v>40000000</v>
      </c>
      <c r="C1073">
        <f t="shared" si="16"/>
        <v>-34226481</v>
      </c>
    </row>
    <row r="1074" spans="1:3" x14ac:dyDescent="0.35">
      <c r="A1074">
        <v>51768623</v>
      </c>
      <c r="B1074">
        <v>43000000</v>
      </c>
      <c r="C1074">
        <f t="shared" si="16"/>
        <v>8768623</v>
      </c>
    </row>
    <row r="1075" spans="1:3" x14ac:dyDescent="0.35">
      <c r="A1075">
        <v>37035515</v>
      </c>
      <c r="B1075">
        <v>43000000</v>
      </c>
      <c r="C1075">
        <f t="shared" si="16"/>
        <v>-5964485</v>
      </c>
    </row>
    <row r="1076" spans="1:3" x14ac:dyDescent="0.35">
      <c r="A1076">
        <v>24520892</v>
      </c>
      <c r="B1076">
        <v>45000000</v>
      </c>
      <c r="C1076">
        <f t="shared" si="16"/>
        <v>-20479108</v>
      </c>
    </row>
    <row r="1077" spans="1:3" x14ac:dyDescent="0.35">
      <c r="A1077">
        <v>24430272</v>
      </c>
      <c r="B1077">
        <v>43000000</v>
      </c>
      <c r="C1077">
        <f t="shared" si="16"/>
        <v>-18569728</v>
      </c>
    </row>
    <row r="1078" spans="1:3" x14ac:dyDescent="0.35">
      <c r="A1078">
        <v>158348400</v>
      </c>
      <c r="B1078">
        <v>42000000</v>
      </c>
      <c r="C1078">
        <f t="shared" si="16"/>
        <v>116348400</v>
      </c>
    </row>
    <row r="1079" spans="1:3" x14ac:dyDescent="0.35">
      <c r="A1079">
        <v>31136950</v>
      </c>
      <c r="B1079">
        <v>44000000</v>
      </c>
      <c r="C1079">
        <f t="shared" si="16"/>
        <v>-12863050</v>
      </c>
    </row>
    <row r="1080" spans="1:3" x14ac:dyDescent="0.35">
      <c r="A1080">
        <v>29113588</v>
      </c>
      <c r="B1080">
        <v>40000000</v>
      </c>
      <c r="C1080">
        <f t="shared" si="16"/>
        <v>-10886412</v>
      </c>
    </row>
    <row r="1081" spans="1:3" x14ac:dyDescent="0.35">
      <c r="A1081">
        <v>138447667</v>
      </c>
      <c r="B1081">
        <v>42000000</v>
      </c>
      <c r="C1081">
        <f t="shared" si="16"/>
        <v>96447667</v>
      </c>
    </row>
    <row r="1082" spans="1:3" x14ac:dyDescent="0.35">
      <c r="A1082">
        <v>116006080</v>
      </c>
      <c r="B1082">
        <v>42000000</v>
      </c>
      <c r="C1082">
        <f t="shared" si="16"/>
        <v>74006080</v>
      </c>
    </row>
    <row r="1083" spans="1:3" x14ac:dyDescent="0.35">
      <c r="A1083">
        <v>106793915</v>
      </c>
      <c r="B1083">
        <v>45000000</v>
      </c>
      <c r="C1083">
        <f t="shared" si="16"/>
        <v>61793915</v>
      </c>
    </row>
    <row r="1084" spans="1:3" x14ac:dyDescent="0.35">
      <c r="A1084">
        <v>87856565</v>
      </c>
      <c r="B1084">
        <v>42000000</v>
      </c>
      <c r="C1084">
        <f t="shared" si="16"/>
        <v>45856565</v>
      </c>
    </row>
    <row r="1085" spans="1:3" x14ac:dyDescent="0.35">
      <c r="A1085">
        <v>70100000</v>
      </c>
      <c r="B1085">
        <v>40000000</v>
      </c>
      <c r="C1085">
        <f t="shared" si="16"/>
        <v>30100000</v>
      </c>
    </row>
    <row r="1086" spans="1:3" x14ac:dyDescent="0.35">
      <c r="A1086">
        <v>159578352</v>
      </c>
      <c r="B1086">
        <v>43000000</v>
      </c>
      <c r="C1086">
        <f t="shared" si="16"/>
        <v>116578352</v>
      </c>
    </row>
    <row r="1087" spans="1:3" x14ac:dyDescent="0.35">
      <c r="A1087">
        <v>57750000</v>
      </c>
      <c r="B1087">
        <v>31115000</v>
      </c>
      <c r="C1087">
        <f t="shared" si="16"/>
        <v>26635000</v>
      </c>
    </row>
    <row r="1088" spans="1:3" x14ac:dyDescent="0.35">
      <c r="A1088">
        <v>45290318</v>
      </c>
      <c r="B1088">
        <v>42000000</v>
      </c>
      <c r="C1088">
        <f t="shared" si="16"/>
        <v>3290318</v>
      </c>
    </row>
    <row r="1089" spans="1:3" x14ac:dyDescent="0.35">
      <c r="A1089">
        <v>41543207</v>
      </c>
      <c r="B1089">
        <v>42000000</v>
      </c>
      <c r="C1089">
        <f t="shared" si="16"/>
        <v>-456793</v>
      </c>
    </row>
    <row r="1090" spans="1:3" x14ac:dyDescent="0.35">
      <c r="A1090">
        <v>41252428</v>
      </c>
      <c r="B1090">
        <v>42000000</v>
      </c>
      <c r="C1090">
        <f t="shared" si="16"/>
        <v>-747572</v>
      </c>
    </row>
    <row r="1091" spans="1:3" x14ac:dyDescent="0.35">
      <c r="A1091">
        <v>35228696</v>
      </c>
      <c r="B1091">
        <v>32000000</v>
      </c>
      <c r="C1091">
        <f t="shared" ref="C1091:C1154" si="17">A1091-B1091</f>
        <v>3228696</v>
      </c>
    </row>
    <row r="1092" spans="1:3" x14ac:dyDescent="0.35">
      <c r="A1092">
        <v>59992760</v>
      </c>
      <c r="B1092">
        <v>42000000</v>
      </c>
      <c r="C1092">
        <f t="shared" si="17"/>
        <v>17992760</v>
      </c>
    </row>
    <row r="1093" spans="1:3" x14ac:dyDescent="0.35">
      <c r="A1093">
        <v>34667015</v>
      </c>
      <c r="B1093">
        <v>32000000</v>
      </c>
      <c r="C1093">
        <f t="shared" si="17"/>
        <v>2667015</v>
      </c>
    </row>
    <row r="1094" spans="1:3" x14ac:dyDescent="0.35">
      <c r="A1094">
        <v>37652565</v>
      </c>
      <c r="B1094">
        <v>42000000</v>
      </c>
      <c r="C1094">
        <f t="shared" si="17"/>
        <v>-4347435</v>
      </c>
    </row>
    <row r="1095" spans="1:3" x14ac:dyDescent="0.35">
      <c r="A1095">
        <v>24375436</v>
      </c>
      <c r="B1095">
        <v>42000000</v>
      </c>
      <c r="C1095">
        <f t="shared" si="17"/>
        <v>-17624564</v>
      </c>
    </row>
    <row r="1096" spans="1:3" x14ac:dyDescent="0.35">
      <c r="A1096">
        <v>20915465</v>
      </c>
      <c r="B1096">
        <v>42000000</v>
      </c>
      <c r="C1096">
        <f t="shared" si="17"/>
        <v>-21084535</v>
      </c>
    </row>
    <row r="1097" spans="1:3" x14ac:dyDescent="0.35">
      <c r="A1097">
        <v>24127895</v>
      </c>
      <c r="B1097">
        <v>50000000</v>
      </c>
      <c r="C1097">
        <f t="shared" si="17"/>
        <v>-25872105</v>
      </c>
    </row>
    <row r="1098" spans="1:3" x14ac:dyDescent="0.35">
      <c r="A1098">
        <v>84961</v>
      </c>
      <c r="B1098">
        <v>31000000</v>
      </c>
      <c r="C1098">
        <f t="shared" si="17"/>
        <v>-30915039</v>
      </c>
    </row>
    <row r="1099" spans="1:3" x14ac:dyDescent="0.35">
      <c r="A1099">
        <v>26404753</v>
      </c>
      <c r="B1099">
        <v>40000000</v>
      </c>
      <c r="C1099">
        <f t="shared" si="17"/>
        <v>-13595247</v>
      </c>
    </row>
    <row r="1100" spans="1:3" x14ac:dyDescent="0.35">
      <c r="A1100">
        <v>6105175</v>
      </c>
      <c r="B1100">
        <v>44000000</v>
      </c>
      <c r="C1100">
        <f t="shared" si="17"/>
        <v>-37894825</v>
      </c>
    </row>
    <row r="1101" spans="1:3" x14ac:dyDescent="0.35">
      <c r="A1101">
        <v>5664251</v>
      </c>
      <c r="B1101">
        <v>45000000</v>
      </c>
      <c r="C1101">
        <f t="shared" si="17"/>
        <v>-39335749</v>
      </c>
    </row>
    <row r="1102" spans="1:3" x14ac:dyDescent="0.35">
      <c r="A1102">
        <v>1260917</v>
      </c>
      <c r="B1102">
        <v>27000000</v>
      </c>
      <c r="C1102">
        <f t="shared" si="17"/>
        <v>-25739083</v>
      </c>
    </row>
    <row r="1103" spans="1:3" x14ac:dyDescent="0.35">
      <c r="A1103">
        <v>116724075</v>
      </c>
      <c r="B1103">
        <v>41000000</v>
      </c>
      <c r="C1103">
        <f t="shared" si="17"/>
        <v>75724075</v>
      </c>
    </row>
    <row r="1104" spans="1:3" x14ac:dyDescent="0.35">
      <c r="A1104">
        <v>56083966</v>
      </c>
      <c r="B1104">
        <v>65000000</v>
      </c>
      <c r="C1104">
        <f t="shared" si="17"/>
        <v>-8916034</v>
      </c>
    </row>
    <row r="1105" spans="1:3" x14ac:dyDescent="0.35">
      <c r="A1105">
        <v>22108977</v>
      </c>
      <c r="B1105">
        <v>41000000</v>
      </c>
      <c r="C1105">
        <f t="shared" si="17"/>
        <v>-18891023</v>
      </c>
    </row>
    <row r="1106" spans="1:3" x14ac:dyDescent="0.35">
      <c r="A1106">
        <v>293501675</v>
      </c>
      <c r="B1106">
        <v>40000000</v>
      </c>
      <c r="C1106">
        <f t="shared" si="17"/>
        <v>253501675</v>
      </c>
    </row>
    <row r="1107" spans="1:3" x14ac:dyDescent="0.35">
      <c r="A1107">
        <v>18600911</v>
      </c>
      <c r="B1107">
        <v>42000000</v>
      </c>
      <c r="C1107">
        <f t="shared" si="17"/>
        <v>-23399089</v>
      </c>
    </row>
    <row r="1108" spans="1:3" x14ac:dyDescent="0.35">
      <c r="A1108">
        <v>7204138</v>
      </c>
      <c r="B1108">
        <v>41000000</v>
      </c>
      <c r="C1108">
        <f t="shared" si="17"/>
        <v>-33795862</v>
      </c>
    </row>
    <row r="1109" spans="1:3" x14ac:dyDescent="0.35">
      <c r="A1109">
        <v>90800000</v>
      </c>
      <c r="B1109">
        <v>8000000</v>
      </c>
      <c r="C1109">
        <f t="shared" si="17"/>
        <v>82800000</v>
      </c>
    </row>
    <row r="1110" spans="1:3" x14ac:dyDescent="0.35">
      <c r="A1110">
        <v>150117807</v>
      </c>
      <c r="B1110">
        <v>40000000</v>
      </c>
      <c r="C1110">
        <f t="shared" si="17"/>
        <v>110117807</v>
      </c>
    </row>
    <row r="1111" spans="1:3" x14ac:dyDescent="0.35">
      <c r="A1111">
        <v>163947053</v>
      </c>
      <c r="B1111">
        <v>40000000</v>
      </c>
      <c r="C1111">
        <f t="shared" si="17"/>
        <v>123947053</v>
      </c>
    </row>
    <row r="1112" spans="1:3" x14ac:dyDescent="0.35">
      <c r="A1112">
        <v>116735231</v>
      </c>
      <c r="B1112">
        <v>70000000</v>
      </c>
      <c r="C1112">
        <f t="shared" si="17"/>
        <v>46735231</v>
      </c>
    </row>
    <row r="1113" spans="1:3" x14ac:dyDescent="0.35">
      <c r="A1113">
        <v>118500000</v>
      </c>
      <c r="B1113">
        <v>40000000</v>
      </c>
      <c r="C1113">
        <f t="shared" si="17"/>
        <v>78500000</v>
      </c>
    </row>
    <row r="1114" spans="1:3" x14ac:dyDescent="0.35">
      <c r="A1114">
        <v>126546825</v>
      </c>
      <c r="B1114">
        <v>40000000</v>
      </c>
      <c r="C1114">
        <f t="shared" si="17"/>
        <v>86546825</v>
      </c>
    </row>
    <row r="1115" spans="1:3" x14ac:dyDescent="0.35">
      <c r="A1115">
        <v>166147885</v>
      </c>
      <c r="B1115">
        <v>40000000</v>
      </c>
      <c r="C1115">
        <f t="shared" si="17"/>
        <v>126147885</v>
      </c>
    </row>
    <row r="1116" spans="1:3" x14ac:dyDescent="0.35">
      <c r="A1116">
        <v>111760631</v>
      </c>
      <c r="B1116">
        <v>38000000</v>
      </c>
      <c r="C1116">
        <f t="shared" si="17"/>
        <v>73760631</v>
      </c>
    </row>
    <row r="1117" spans="1:3" x14ac:dyDescent="0.35">
      <c r="A1117">
        <v>108706165</v>
      </c>
      <c r="B1117">
        <v>40000000</v>
      </c>
      <c r="C1117">
        <f t="shared" si="17"/>
        <v>68706165</v>
      </c>
    </row>
    <row r="1118" spans="1:3" x14ac:dyDescent="0.35">
      <c r="A1118">
        <v>138614544</v>
      </c>
      <c r="B1118">
        <v>40000000</v>
      </c>
      <c r="C1118">
        <f t="shared" si="17"/>
        <v>98614544</v>
      </c>
    </row>
    <row r="1119" spans="1:3" x14ac:dyDescent="0.35">
      <c r="A1119">
        <v>125069696</v>
      </c>
      <c r="B1119">
        <v>40000000</v>
      </c>
      <c r="C1119">
        <f t="shared" si="17"/>
        <v>85069696</v>
      </c>
    </row>
    <row r="1120" spans="1:3" x14ac:dyDescent="0.35">
      <c r="A1120">
        <v>107458785</v>
      </c>
      <c r="B1120">
        <v>40000000</v>
      </c>
      <c r="C1120">
        <f t="shared" si="17"/>
        <v>67458785</v>
      </c>
    </row>
    <row r="1121" spans="1:3" x14ac:dyDescent="0.35">
      <c r="A1121">
        <v>102310175</v>
      </c>
      <c r="B1121">
        <v>40000000</v>
      </c>
      <c r="C1121">
        <f t="shared" si="17"/>
        <v>62310175</v>
      </c>
    </row>
    <row r="1122" spans="1:3" x14ac:dyDescent="0.35">
      <c r="A1122">
        <v>96917897</v>
      </c>
      <c r="B1122">
        <v>40000000</v>
      </c>
      <c r="C1122">
        <f t="shared" si="17"/>
        <v>56917897</v>
      </c>
    </row>
    <row r="1123" spans="1:3" x14ac:dyDescent="0.35">
      <c r="A1123">
        <v>93952276</v>
      </c>
      <c r="B1123">
        <v>40000000</v>
      </c>
      <c r="C1123">
        <f t="shared" si="17"/>
        <v>53952276</v>
      </c>
    </row>
    <row r="1124" spans="1:3" x14ac:dyDescent="0.35">
      <c r="A1124">
        <v>90703745</v>
      </c>
      <c r="B1124">
        <v>45000000</v>
      </c>
      <c r="C1124">
        <f t="shared" si="17"/>
        <v>45703745</v>
      </c>
    </row>
    <row r="1125" spans="1:3" x14ac:dyDescent="0.35">
      <c r="A1125">
        <v>89138076</v>
      </c>
      <c r="B1125">
        <v>40000000</v>
      </c>
      <c r="C1125">
        <f t="shared" si="17"/>
        <v>49138076</v>
      </c>
    </row>
    <row r="1126" spans="1:3" x14ac:dyDescent="0.35">
      <c r="A1126">
        <v>87666629</v>
      </c>
      <c r="B1126">
        <v>40000000</v>
      </c>
      <c r="C1126">
        <f t="shared" si="17"/>
        <v>47666629</v>
      </c>
    </row>
    <row r="1127" spans="1:3" x14ac:dyDescent="0.35">
      <c r="A1127">
        <v>90353764</v>
      </c>
      <c r="B1127">
        <v>40000000</v>
      </c>
      <c r="C1127">
        <f t="shared" si="17"/>
        <v>50353764</v>
      </c>
    </row>
    <row r="1128" spans="1:3" x14ac:dyDescent="0.35">
      <c r="A1128">
        <v>82522790</v>
      </c>
      <c r="B1128">
        <v>40000000</v>
      </c>
      <c r="C1128">
        <f t="shared" si="17"/>
        <v>42522790</v>
      </c>
    </row>
    <row r="1129" spans="1:3" x14ac:dyDescent="0.35">
      <c r="A1129">
        <v>94125426</v>
      </c>
      <c r="B1129">
        <v>40000000</v>
      </c>
      <c r="C1129">
        <f t="shared" si="17"/>
        <v>54125426</v>
      </c>
    </row>
    <row r="1130" spans="1:3" x14ac:dyDescent="0.35">
      <c r="A1130">
        <v>95001343</v>
      </c>
      <c r="B1130">
        <v>40000000</v>
      </c>
      <c r="C1130">
        <f t="shared" si="17"/>
        <v>55001343</v>
      </c>
    </row>
    <row r="1131" spans="1:3" x14ac:dyDescent="0.35">
      <c r="A1131">
        <v>81292135</v>
      </c>
      <c r="B1131">
        <v>40000000</v>
      </c>
      <c r="C1131">
        <f t="shared" si="17"/>
        <v>41292135</v>
      </c>
    </row>
    <row r="1132" spans="1:3" x14ac:dyDescent="0.35">
      <c r="A1132">
        <v>86208010</v>
      </c>
      <c r="B1132">
        <v>35000000</v>
      </c>
      <c r="C1132">
        <f t="shared" si="17"/>
        <v>51208010</v>
      </c>
    </row>
    <row r="1133" spans="1:3" x14ac:dyDescent="0.35">
      <c r="A1133">
        <v>81593527</v>
      </c>
      <c r="B1133">
        <v>40000000</v>
      </c>
      <c r="C1133">
        <f t="shared" si="17"/>
        <v>41593527</v>
      </c>
    </row>
    <row r="1134" spans="1:3" x14ac:dyDescent="0.35">
      <c r="A1134">
        <v>75274748</v>
      </c>
      <c r="B1134">
        <v>35000000</v>
      </c>
      <c r="C1134">
        <f t="shared" si="17"/>
        <v>40274748</v>
      </c>
    </row>
    <row r="1135" spans="1:3" x14ac:dyDescent="0.35">
      <c r="A1135">
        <v>90835030</v>
      </c>
      <c r="B1135">
        <v>40000000</v>
      </c>
      <c r="C1135">
        <f t="shared" si="17"/>
        <v>50835030</v>
      </c>
    </row>
    <row r="1136" spans="1:3" x14ac:dyDescent="0.35">
      <c r="A1136">
        <v>72455275</v>
      </c>
      <c r="B1136">
        <v>40000000</v>
      </c>
      <c r="C1136">
        <f t="shared" si="17"/>
        <v>32455275</v>
      </c>
    </row>
    <row r="1137" spans="1:3" x14ac:dyDescent="0.35">
      <c r="A1137">
        <v>75305995</v>
      </c>
      <c r="B1137">
        <v>40000000</v>
      </c>
      <c r="C1137">
        <f t="shared" si="17"/>
        <v>35305995</v>
      </c>
    </row>
    <row r="1138" spans="1:3" x14ac:dyDescent="0.35">
      <c r="A1138">
        <v>74098862</v>
      </c>
      <c r="B1138">
        <v>40000000</v>
      </c>
      <c r="C1138">
        <f t="shared" si="17"/>
        <v>34098862</v>
      </c>
    </row>
    <row r="1139" spans="1:3" x14ac:dyDescent="0.35">
      <c r="A1139">
        <v>72266306</v>
      </c>
      <c r="B1139">
        <v>40000000</v>
      </c>
      <c r="C1139">
        <f t="shared" si="17"/>
        <v>32266306</v>
      </c>
    </row>
    <row r="1140" spans="1:3" x14ac:dyDescent="0.35">
      <c r="A1140">
        <v>71347010</v>
      </c>
      <c r="B1140">
        <v>40000000</v>
      </c>
      <c r="C1140">
        <f t="shared" si="17"/>
        <v>31347010</v>
      </c>
    </row>
    <row r="1141" spans="1:3" x14ac:dyDescent="0.35">
      <c r="A1141">
        <v>70836296</v>
      </c>
      <c r="B1141">
        <v>40000000</v>
      </c>
      <c r="C1141">
        <f t="shared" si="17"/>
        <v>30836296</v>
      </c>
    </row>
    <row r="1142" spans="1:3" x14ac:dyDescent="0.35">
      <c r="A1142">
        <v>70405498</v>
      </c>
      <c r="B1142">
        <v>40000000</v>
      </c>
      <c r="C1142">
        <f t="shared" si="17"/>
        <v>30405498</v>
      </c>
    </row>
    <row r="1143" spans="1:3" x14ac:dyDescent="0.35">
      <c r="A1143">
        <v>70163652</v>
      </c>
      <c r="B1143">
        <v>40000000</v>
      </c>
      <c r="C1143">
        <f t="shared" si="17"/>
        <v>30163652</v>
      </c>
    </row>
    <row r="1144" spans="1:3" x14ac:dyDescent="0.35">
      <c r="A1144">
        <v>66808615</v>
      </c>
      <c r="B1144">
        <v>34000000</v>
      </c>
      <c r="C1144">
        <f t="shared" si="17"/>
        <v>32808615</v>
      </c>
    </row>
    <row r="1145" spans="1:3" x14ac:dyDescent="0.35">
      <c r="A1145">
        <v>64149837</v>
      </c>
      <c r="B1145">
        <v>20000000</v>
      </c>
      <c r="C1145">
        <f t="shared" si="17"/>
        <v>44149837</v>
      </c>
    </row>
    <row r="1146" spans="1:3" x14ac:dyDescent="0.35">
      <c r="A1146">
        <v>83906114</v>
      </c>
      <c r="B1146">
        <v>40000000</v>
      </c>
      <c r="C1146">
        <f t="shared" si="17"/>
        <v>43906114</v>
      </c>
    </row>
    <row r="1147" spans="1:3" x14ac:dyDescent="0.35">
      <c r="A1147">
        <v>66466372</v>
      </c>
      <c r="B1147">
        <v>40000000</v>
      </c>
      <c r="C1147">
        <f t="shared" si="17"/>
        <v>26466372</v>
      </c>
    </row>
    <row r="1148" spans="1:3" x14ac:dyDescent="0.35">
      <c r="A1148">
        <v>72306065</v>
      </c>
      <c r="B1148">
        <v>40000000</v>
      </c>
      <c r="C1148">
        <f t="shared" si="17"/>
        <v>32306065</v>
      </c>
    </row>
    <row r="1149" spans="1:3" x14ac:dyDescent="0.35">
      <c r="A1149">
        <v>59068786</v>
      </c>
      <c r="B1149">
        <v>40000000</v>
      </c>
      <c r="C1149">
        <f t="shared" si="17"/>
        <v>19068786</v>
      </c>
    </row>
    <row r="1150" spans="1:3" x14ac:dyDescent="0.35">
      <c r="A1150">
        <v>57887882</v>
      </c>
      <c r="B1150">
        <v>50000000</v>
      </c>
      <c r="C1150">
        <f t="shared" si="17"/>
        <v>7887882</v>
      </c>
    </row>
    <row r="1151" spans="1:3" x14ac:dyDescent="0.35">
      <c r="A1151">
        <v>53955614</v>
      </c>
      <c r="B1151">
        <v>40000000</v>
      </c>
      <c r="C1151">
        <f t="shared" si="17"/>
        <v>13955614</v>
      </c>
    </row>
    <row r="1152" spans="1:3" x14ac:dyDescent="0.35">
      <c r="A1152">
        <v>54967359</v>
      </c>
      <c r="B1152">
        <v>40000000</v>
      </c>
      <c r="C1152">
        <f t="shared" si="17"/>
        <v>14967359</v>
      </c>
    </row>
    <row r="1153" spans="1:3" x14ac:dyDescent="0.35">
      <c r="A1153">
        <v>54228104</v>
      </c>
      <c r="B1153">
        <v>35000000</v>
      </c>
      <c r="C1153">
        <f t="shared" si="17"/>
        <v>19228104</v>
      </c>
    </row>
    <row r="1154" spans="1:3" x14ac:dyDescent="0.35">
      <c r="A1154">
        <v>57981889</v>
      </c>
      <c r="B1154">
        <v>40000000</v>
      </c>
      <c r="C1154">
        <f t="shared" si="17"/>
        <v>17981889</v>
      </c>
    </row>
    <row r="1155" spans="1:3" x14ac:dyDescent="0.35">
      <c r="A1155">
        <v>61094903</v>
      </c>
      <c r="B1155">
        <v>30000000</v>
      </c>
      <c r="C1155">
        <f t="shared" ref="C1155:C1218" si="18">A1155-B1155</f>
        <v>31094903</v>
      </c>
    </row>
    <row r="1156" spans="1:3" x14ac:dyDescent="0.35">
      <c r="A1156">
        <v>53082743</v>
      </c>
      <c r="B1156">
        <v>40000000</v>
      </c>
      <c r="C1156">
        <f t="shared" si="18"/>
        <v>13082743</v>
      </c>
    </row>
    <row r="1157" spans="1:3" x14ac:dyDescent="0.35">
      <c r="A1157">
        <v>54414716</v>
      </c>
      <c r="B1157">
        <v>42000000</v>
      </c>
      <c r="C1157">
        <f t="shared" si="18"/>
        <v>12414716</v>
      </c>
    </row>
    <row r="1158" spans="1:3" x14ac:dyDescent="0.35">
      <c r="A1158">
        <v>57011847</v>
      </c>
      <c r="B1158">
        <v>40000000</v>
      </c>
      <c r="C1158">
        <f t="shared" si="18"/>
        <v>17011847</v>
      </c>
    </row>
    <row r="1159" spans="1:3" x14ac:dyDescent="0.35">
      <c r="A1159">
        <v>50859889</v>
      </c>
      <c r="B1159">
        <v>40000000</v>
      </c>
      <c r="C1159">
        <f t="shared" si="18"/>
        <v>10859889</v>
      </c>
    </row>
    <row r="1160" spans="1:3" x14ac:dyDescent="0.35">
      <c r="A1160">
        <v>51185897</v>
      </c>
      <c r="B1160">
        <v>30000000</v>
      </c>
      <c r="C1160">
        <f t="shared" si="18"/>
        <v>21185897</v>
      </c>
    </row>
    <row r="1161" spans="1:3" x14ac:dyDescent="0.35">
      <c r="A1161">
        <v>52000688</v>
      </c>
      <c r="B1161">
        <v>40000000</v>
      </c>
      <c r="C1161">
        <f t="shared" si="18"/>
        <v>12000688</v>
      </c>
    </row>
    <row r="1162" spans="1:3" x14ac:dyDescent="0.35">
      <c r="A1162">
        <v>49851591</v>
      </c>
      <c r="B1162">
        <v>40000000</v>
      </c>
      <c r="C1162">
        <f t="shared" si="18"/>
        <v>9851591</v>
      </c>
    </row>
    <row r="1163" spans="1:3" x14ac:dyDescent="0.35">
      <c r="A1163">
        <v>47781388</v>
      </c>
      <c r="B1163">
        <v>40000000</v>
      </c>
      <c r="C1163">
        <f t="shared" si="18"/>
        <v>7781388</v>
      </c>
    </row>
    <row r="1164" spans="1:3" x14ac:dyDescent="0.35">
      <c r="A1164">
        <v>52320979</v>
      </c>
      <c r="B1164">
        <v>40000000</v>
      </c>
      <c r="C1164">
        <f t="shared" si="18"/>
        <v>12320979</v>
      </c>
    </row>
    <row r="1165" spans="1:3" x14ac:dyDescent="0.35">
      <c r="A1165">
        <v>47806295</v>
      </c>
      <c r="B1165">
        <v>43000000</v>
      </c>
      <c r="C1165">
        <f t="shared" si="18"/>
        <v>4806295</v>
      </c>
    </row>
    <row r="1166" spans="1:3" x14ac:dyDescent="0.35">
      <c r="A1166">
        <v>51853450</v>
      </c>
      <c r="B1166">
        <v>25000000</v>
      </c>
      <c r="C1166">
        <f t="shared" si="18"/>
        <v>26853450</v>
      </c>
    </row>
    <row r="1167" spans="1:3" x14ac:dyDescent="0.35">
      <c r="A1167">
        <v>46012734</v>
      </c>
      <c r="B1167">
        <v>40000000</v>
      </c>
      <c r="C1167">
        <f t="shared" si="18"/>
        <v>6012734</v>
      </c>
    </row>
    <row r="1168" spans="1:3" x14ac:dyDescent="0.35">
      <c r="A1168">
        <v>47034272</v>
      </c>
      <c r="B1168">
        <v>40000000</v>
      </c>
      <c r="C1168">
        <f t="shared" si="18"/>
        <v>7034272</v>
      </c>
    </row>
    <row r="1169" spans="1:3" x14ac:dyDescent="0.35">
      <c r="A1169">
        <v>45856732</v>
      </c>
      <c r="B1169">
        <v>40000000</v>
      </c>
      <c r="C1169">
        <f t="shared" si="18"/>
        <v>5856732</v>
      </c>
    </row>
    <row r="1170" spans="1:3" x14ac:dyDescent="0.35">
      <c r="A1170">
        <v>59588068</v>
      </c>
      <c r="B1170">
        <v>40000000</v>
      </c>
      <c r="C1170">
        <f t="shared" si="18"/>
        <v>19588068</v>
      </c>
    </row>
    <row r="1171" spans="1:3" x14ac:dyDescent="0.35">
      <c r="A1171">
        <v>44175394</v>
      </c>
      <c r="B1171">
        <v>36000000</v>
      </c>
      <c r="C1171">
        <f t="shared" si="18"/>
        <v>8175394</v>
      </c>
    </row>
    <row r="1172" spans="1:3" x14ac:dyDescent="0.35">
      <c r="A1172">
        <v>45500797</v>
      </c>
      <c r="B1172">
        <v>40000000</v>
      </c>
      <c r="C1172">
        <f t="shared" si="18"/>
        <v>5500797</v>
      </c>
    </row>
    <row r="1173" spans="1:3" x14ac:dyDescent="0.35">
      <c r="A1173">
        <v>41797066</v>
      </c>
      <c r="B1173">
        <v>40000000</v>
      </c>
      <c r="C1173">
        <f t="shared" si="18"/>
        <v>1797066</v>
      </c>
    </row>
    <row r="1174" spans="1:3" x14ac:dyDescent="0.35">
      <c r="A1174">
        <v>38087756</v>
      </c>
      <c r="B1174">
        <v>40000000</v>
      </c>
      <c r="C1174">
        <f t="shared" si="18"/>
        <v>-1912244</v>
      </c>
    </row>
    <row r="1175" spans="1:3" x14ac:dyDescent="0.35">
      <c r="A1175">
        <v>37752931</v>
      </c>
      <c r="B1175">
        <v>40000000</v>
      </c>
      <c r="C1175">
        <f t="shared" si="18"/>
        <v>-2247069</v>
      </c>
    </row>
    <row r="1176" spans="1:3" x14ac:dyDescent="0.35">
      <c r="A1176">
        <v>37371385</v>
      </c>
      <c r="B1176">
        <v>40000000</v>
      </c>
      <c r="C1176">
        <f t="shared" si="18"/>
        <v>-2628615</v>
      </c>
    </row>
    <row r="1177" spans="1:3" x14ac:dyDescent="0.35">
      <c r="A1177">
        <v>37101011</v>
      </c>
      <c r="B1177">
        <v>40000000</v>
      </c>
      <c r="C1177">
        <f t="shared" si="18"/>
        <v>-2898989</v>
      </c>
    </row>
    <row r="1178" spans="1:3" x14ac:dyDescent="0.35">
      <c r="A1178">
        <v>38176892</v>
      </c>
      <c r="B1178">
        <v>40000000</v>
      </c>
      <c r="C1178">
        <f t="shared" si="18"/>
        <v>-1823108</v>
      </c>
    </row>
    <row r="1179" spans="1:3" x14ac:dyDescent="0.35">
      <c r="A1179">
        <v>36283504</v>
      </c>
      <c r="B1179">
        <v>40000000</v>
      </c>
      <c r="C1179">
        <f t="shared" si="18"/>
        <v>-3716496</v>
      </c>
    </row>
    <row r="1180" spans="1:3" x14ac:dyDescent="0.35">
      <c r="A1180">
        <v>35183792</v>
      </c>
      <c r="B1180">
        <v>38000000</v>
      </c>
      <c r="C1180">
        <f t="shared" si="18"/>
        <v>-2816208</v>
      </c>
    </row>
    <row r="1181" spans="1:3" x14ac:dyDescent="0.35">
      <c r="A1181">
        <v>38543473</v>
      </c>
      <c r="B1181">
        <v>40000000</v>
      </c>
      <c r="C1181">
        <f t="shared" si="18"/>
        <v>-1456527</v>
      </c>
    </row>
    <row r="1182" spans="1:3" x14ac:dyDescent="0.35">
      <c r="A1182">
        <v>36037909</v>
      </c>
      <c r="B1182">
        <v>60000000</v>
      </c>
      <c r="C1182">
        <f t="shared" si="18"/>
        <v>-23962091</v>
      </c>
    </row>
    <row r="1183" spans="1:3" x14ac:dyDescent="0.35">
      <c r="A1183">
        <v>42575718</v>
      </c>
      <c r="B1183">
        <v>40000000</v>
      </c>
      <c r="C1183">
        <f t="shared" si="18"/>
        <v>2575718</v>
      </c>
    </row>
    <row r="1184" spans="1:3" x14ac:dyDescent="0.35">
      <c r="A1184">
        <v>33864342</v>
      </c>
      <c r="B1184">
        <v>40000000</v>
      </c>
      <c r="C1184">
        <f t="shared" si="18"/>
        <v>-6135658</v>
      </c>
    </row>
    <row r="1185" spans="1:3" x14ac:dyDescent="0.35">
      <c r="A1185">
        <v>33508922</v>
      </c>
      <c r="B1185">
        <v>40000000</v>
      </c>
      <c r="C1185">
        <f t="shared" si="18"/>
        <v>-6491078</v>
      </c>
    </row>
    <row r="1186" spans="1:3" x14ac:dyDescent="0.35">
      <c r="A1186">
        <v>42071069</v>
      </c>
      <c r="B1186">
        <v>30000000</v>
      </c>
      <c r="C1186">
        <f t="shared" si="18"/>
        <v>12071069</v>
      </c>
    </row>
    <row r="1187" spans="1:3" x14ac:dyDescent="0.35">
      <c r="A1187">
        <v>32853640</v>
      </c>
      <c r="B1187">
        <v>40000000</v>
      </c>
      <c r="C1187">
        <f t="shared" si="18"/>
        <v>-7146360</v>
      </c>
    </row>
    <row r="1188" spans="1:3" x14ac:dyDescent="0.35">
      <c r="A1188">
        <v>42615685</v>
      </c>
      <c r="B1188">
        <v>40000000</v>
      </c>
      <c r="C1188">
        <f t="shared" si="18"/>
        <v>2615685</v>
      </c>
    </row>
    <row r="1189" spans="1:3" x14ac:dyDescent="0.35">
      <c r="A1189">
        <v>32055248</v>
      </c>
      <c r="B1189">
        <v>25000000</v>
      </c>
      <c r="C1189">
        <f t="shared" si="18"/>
        <v>7055248</v>
      </c>
    </row>
    <row r="1190" spans="1:3" x14ac:dyDescent="0.35">
      <c r="A1190">
        <v>31836745</v>
      </c>
      <c r="B1190">
        <v>40000000</v>
      </c>
      <c r="C1190">
        <f t="shared" si="18"/>
        <v>-8163255</v>
      </c>
    </row>
    <row r="1191" spans="1:3" x14ac:dyDescent="0.35">
      <c r="A1191">
        <v>30993544</v>
      </c>
      <c r="B1191">
        <v>40000000</v>
      </c>
      <c r="C1191">
        <f t="shared" si="18"/>
        <v>-9006456</v>
      </c>
    </row>
    <row r="1192" spans="1:3" x14ac:dyDescent="0.35">
      <c r="A1192">
        <v>30981850</v>
      </c>
      <c r="B1192">
        <v>40000000</v>
      </c>
      <c r="C1192">
        <f t="shared" si="18"/>
        <v>-9018150</v>
      </c>
    </row>
    <row r="1193" spans="1:3" x14ac:dyDescent="0.35">
      <c r="A1193">
        <v>30199105</v>
      </c>
      <c r="B1193">
        <v>40000000</v>
      </c>
      <c r="C1193">
        <f t="shared" si="18"/>
        <v>-9800895</v>
      </c>
    </row>
    <row r="1194" spans="1:3" x14ac:dyDescent="0.35">
      <c r="A1194">
        <v>29077547</v>
      </c>
      <c r="B1194">
        <v>40000000</v>
      </c>
      <c r="C1194">
        <f t="shared" si="18"/>
        <v>-10922453</v>
      </c>
    </row>
    <row r="1195" spans="1:3" x14ac:dyDescent="0.35">
      <c r="A1195">
        <v>29374178</v>
      </c>
      <c r="B1195">
        <v>40000000</v>
      </c>
      <c r="C1195">
        <f t="shared" si="18"/>
        <v>-10625822</v>
      </c>
    </row>
    <row r="1196" spans="1:3" x14ac:dyDescent="0.35">
      <c r="A1196">
        <v>28535768</v>
      </c>
      <c r="B1196">
        <v>40000000</v>
      </c>
      <c r="C1196">
        <f t="shared" si="18"/>
        <v>-11464232</v>
      </c>
    </row>
    <row r="1197" spans="1:3" x14ac:dyDescent="0.35">
      <c r="A1197">
        <v>27663982</v>
      </c>
      <c r="B1197">
        <v>40000000</v>
      </c>
      <c r="C1197">
        <f t="shared" si="18"/>
        <v>-12336018</v>
      </c>
    </row>
    <row r="1198" spans="1:3" x14ac:dyDescent="0.35">
      <c r="A1198">
        <v>27053815</v>
      </c>
      <c r="B1198">
        <v>40000000</v>
      </c>
      <c r="C1198">
        <f t="shared" si="18"/>
        <v>-12946185</v>
      </c>
    </row>
    <row r="1199" spans="1:3" x14ac:dyDescent="0.35">
      <c r="A1199">
        <v>26814957</v>
      </c>
      <c r="B1199">
        <v>35000000</v>
      </c>
      <c r="C1199">
        <f t="shared" si="18"/>
        <v>-8185043</v>
      </c>
    </row>
    <row r="1200" spans="1:3" x14ac:dyDescent="0.35">
      <c r="A1200">
        <v>25178165</v>
      </c>
      <c r="B1200">
        <v>40000000</v>
      </c>
      <c r="C1200">
        <f t="shared" si="18"/>
        <v>-14821835</v>
      </c>
    </row>
    <row r="1201" spans="1:3" x14ac:dyDescent="0.35">
      <c r="A1201">
        <v>25117498</v>
      </c>
      <c r="B1201">
        <v>40000000</v>
      </c>
      <c r="C1201">
        <f t="shared" si="18"/>
        <v>-14882502</v>
      </c>
    </row>
    <row r="1202" spans="1:3" x14ac:dyDescent="0.35">
      <c r="A1202">
        <v>32645</v>
      </c>
      <c r="B1202">
        <v>500000</v>
      </c>
      <c r="C1202">
        <f t="shared" si="18"/>
        <v>-467355</v>
      </c>
    </row>
    <row r="1203" spans="1:3" x14ac:dyDescent="0.35">
      <c r="A1203">
        <v>24332324</v>
      </c>
      <c r="B1203">
        <v>40000000</v>
      </c>
      <c r="C1203">
        <f t="shared" si="18"/>
        <v>-15667676</v>
      </c>
    </row>
    <row r="1204" spans="1:3" x14ac:dyDescent="0.35">
      <c r="A1204">
        <v>36665854</v>
      </c>
      <c r="B1204">
        <v>40000000</v>
      </c>
      <c r="C1204">
        <f t="shared" si="18"/>
        <v>-3334146</v>
      </c>
    </row>
    <row r="1205" spans="1:3" x14ac:dyDescent="0.35">
      <c r="A1205">
        <v>22717758</v>
      </c>
      <c r="B1205">
        <v>40000000</v>
      </c>
      <c r="C1205">
        <f t="shared" si="18"/>
        <v>-17282242</v>
      </c>
    </row>
    <row r="1206" spans="1:3" x14ac:dyDescent="0.35">
      <c r="A1206">
        <v>22433915</v>
      </c>
      <c r="B1206">
        <v>60000000</v>
      </c>
      <c r="C1206">
        <f t="shared" si="18"/>
        <v>-37566085</v>
      </c>
    </row>
    <row r="1207" spans="1:3" x14ac:dyDescent="0.35">
      <c r="A1207">
        <v>22326247</v>
      </c>
      <c r="B1207">
        <v>60000000</v>
      </c>
      <c r="C1207">
        <f t="shared" si="18"/>
        <v>-37673753</v>
      </c>
    </row>
    <row r="1208" spans="1:3" x14ac:dyDescent="0.35">
      <c r="A1208">
        <v>21176322</v>
      </c>
      <c r="B1208">
        <v>40000000</v>
      </c>
      <c r="C1208">
        <f t="shared" si="18"/>
        <v>-18823678</v>
      </c>
    </row>
    <row r="1209" spans="1:3" x14ac:dyDescent="0.35">
      <c r="A1209">
        <v>20300000</v>
      </c>
      <c r="B1209">
        <v>40000000</v>
      </c>
      <c r="C1209">
        <f t="shared" si="18"/>
        <v>-19700000</v>
      </c>
    </row>
    <row r="1210" spans="1:3" x14ac:dyDescent="0.35">
      <c r="A1210">
        <v>20302961</v>
      </c>
      <c r="B1210">
        <v>45000000</v>
      </c>
      <c r="C1210">
        <f t="shared" si="18"/>
        <v>-24697039</v>
      </c>
    </row>
    <row r="1211" spans="1:3" x14ac:dyDescent="0.35">
      <c r="A1211">
        <v>15962471</v>
      </c>
      <c r="B1211">
        <v>40000000</v>
      </c>
      <c r="C1211">
        <f t="shared" si="18"/>
        <v>-24037529</v>
      </c>
    </row>
    <row r="1212" spans="1:3" x14ac:dyDescent="0.35">
      <c r="A1212">
        <v>14942422</v>
      </c>
      <c r="B1212">
        <v>40000000</v>
      </c>
      <c r="C1212">
        <f t="shared" si="18"/>
        <v>-25057578</v>
      </c>
    </row>
    <row r="1213" spans="1:3" x14ac:dyDescent="0.35">
      <c r="A1213">
        <v>14967182</v>
      </c>
      <c r="B1213">
        <v>40000000</v>
      </c>
      <c r="C1213">
        <f t="shared" si="18"/>
        <v>-25032818</v>
      </c>
    </row>
    <row r="1214" spans="1:3" x14ac:dyDescent="0.35">
      <c r="A1214">
        <v>18996755</v>
      </c>
      <c r="B1214">
        <v>45000000</v>
      </c>
      <c r="C1214">
        <f t="shared" si="18"/>
        <v>-26003245</v>
      </c>
    </row>
    <row r="1215" spans="1:3" x14ac:dyDescent="0.35">
      <c r="A1215">
        <v>14375181</v>
      </c>
      <c r="B1215">
        <v>51000000</v>
      </c>
      <c r="C1215">
        <f t="shared" si="18"/>
        <v>-36624819</v>
      </c>
    </row>
    <row r="1216" spans="1:3" x14ac:dyDescent="0.35">
      <c r="A1216">
        <v>20999103</v>
      </c>
      <c r="B1216">
        <v>40000000</v>
      </c>
      <c r="C1216">
        <f t="shared" si="18"/>
        <v>-19000897</v>
      </c>
    </row>
    <row r="1217" spans="1:3" x14ac:dyDescent="0.35">
      <c r="A1217">
        <v>14448589</v>
      </c>
      <c r="B1217">
        <v>40000000</v>
      </c>
      <c r="C1217">
        <f t="shared" si="18"/>
        <v>-25551411</v>
      </c>
    </row>
    <row r="1218" spans="1:3" x14ac:dyDescent="0.35">
      <c r="A1218">
        <v>14358033</v>
      </c>
      <c r="B1218">
        <v>40000000</v>
      </c>
      <c r="C1218">
        <f t="shared" si="18"/>
        <v>-25641967</v>
      </c>
    </row>
    <row r="1219" spans="1:3" x14ac:dyDescent="0.35">
      <c r="A1219">
        <v>33201661</v>
      </c>
      <c r="B1219">
        <v>77000000</v>
      </c>
      <c r="C1219">
        <f t="shared" ref="C1219:C1282" si="19">A1219-B1219</f>
        <v>-43798339</v>
      </c>
    </row>
    <row r="1220" spans="1:3" x14ac:dyDescent="0.35">
      <c r="A1220">
        <v>14018364</v>
      </c>
      <c r="B1220">
        <v>30000000</v>
      </c>
      <c r="C1220">
        <f t="shared" si="19"/>
        <v>-15981636</v>
      </c>
    </row>
    <row r="1221" spans="1:3" x14ac:dyDescent="0.35">
      <c r="A1221">
        <v>13395939</v>
      </c>
      <c r="B1221">
        <v>60000000</v>
      </c>
      <c r="C1221">
        <f t="shared" si="19"/>
        <v>-46604061</v>
      </c>
    </row>
    <row r="1222" spans="1:3" x14ac:dyDescent="0.35">
      <c r="A1222">
        <v>20113965</v>
      </c>
      <c r="B1222">
        <v>40000000</v>
      </c>
      <c r="C1222">
        <f t="shared" si="19"/>
        <v>-19886035</v>
      </c>
    </row>
    <row r="1223" spans="1:3" x14ac:dyDescent="0.35">
      <c r="A1223">
        <v>13376506</v>
      </c>
      <c r="B1223">
        <v>40000000</v>
      </c>
      <c r="C1223">
        <f t="shared" si="19"/>
        <v>-26623494</v>
      </c>
    </row>
    <row r="1224" spans="1:3" x14ac:dyDescent="0.35">
      <c r="A1224">
        <v>13208023</v>
      </c>
      <c r="B1224">
        <v>42000000</v>
      </c>
      <c r="C1224">
        <f t="shared" si="19"/>
        <v>-28791977</v>
      </c>
    </row>
    <row r="1225" spans="1:3" x14ac:dyDescent="0.35">
      <c r="A1225">
        <v>13838130</v>
      </c>
      <c r="B1225">
        <v>40000000</v>
      </c>
      <c r="C1225">
        <f t="shared" si="19"/>
        <v>-26161870</v>
      </c>
    </row>
    <row r="1226" spans="1:3" x14ac:dyDescent="0.35">
      <c r="A1226">
        <v>9652000</v>
      </c>
      <c r="B1226">
        <v>40000000</v>
      </c>
      <c r="C1226">
        <f t="shared" si="19"/>
        <v>-30348000</v>
      </c>
    </row>
    <row r="1227" spans="1:3" x14ac:dyDescent="0.35">
      <c r="A1227">
        <v>7000000</v>
      </c>
      <c r="B1227">
        <v>36000000</v>
      </c>
      <c r="C1227">
        <f t="shared" si="19"/>
        <v>-29000000</v>
      </c>
    </row>
    <row r="1228" spans="1:3" x14ac:dyDescent="0.35">
      <c r="A1228">
        <v>10431220</v>
      </c>
      <c r="B1228">
        <v>24000000</v>
      </c>
      <c r="C1228">
        <f t="shared" si="19"/>
        <v>-13568780</v>
      </c>
    </row>
    <row r="1229" spans="1:3" x14ac:dyDescent="0.35">
      <c r="A1229">
        <v>10326062</v>
      </c>
      <c r="B1229">
        <v>33000000</v>
      </c>
      <c r="C1229">
        <f t="shared" si="19"/>
        <v>-22673938</v>
      </c>
    </row>
    <row r="1230" spans="1:3" x14ac:dyDescent="0.35">
      <c r="A1230">
        <v>6114237</v>
      </c>
      <c r="B1230">
        <v>40000000</v>
      </c>
      <c r="C1230">
        <f t="shared" si="19"/>
        <v>-33885763</v>
      </c>
    </row>
    <row r="1231" spans="1:3" x14ac:dyDescent="0.35">
      <c r="A1231">
        <v>4835968</v>
      </c>
      <c r="B1231">
        <v>40000000</v>
      </c>
      <c r="C1231">
        <f t="shared" si="19"/>
        <v>-35164032</v>
      </c>
    </row>
    <row r="1232" spans="1:3" x14ac:dyDescent="0.35">
      <c r="A1232">
        <v>4777007</v>
      </c>
      <c r="B1232">
        <v>40000000</v>
      </c>
      <c r="C1232">
        <f t="shared" si="19"/>
        <v>-35222993</v>
      </c>
    </row>
    <row r="1233" spans="1:3" x14ac:dyDescent="0.35">
      <c r="A1233">
        <v>3675072</v>
      </c>
      <c r="B1233">
        <v>26000000</v>
      </c>
      <c r="C1233">
        <f t="shared" si="19"/>
        <v>-22324928</v>
      </c>
    </row>
    <row r="1234" spans="1:3" x14ac:dyDescent="0.35">
      <c r="A1234">
        <v>18438149</v>
      </c>
      <c r="B1234">
        <v>40000000</v>
      </c>
      <c r="C1234">
        <f t="shared" si="19"/>
        <v>-21561851</v>
      </c>
    </row>
    <row r="1235" spans="1:3" x14ac:dyDescent="0.35">
      <c r="A1235">
        <v>511920</v>
      </c>
      <c r="B1235">
        <v>40000000</v>
      </c>
      <c r="C1235">
        <f t="shared" si="19"/>
        <v>-39488080</v>
      </c>
    </row>
    <row r="1236" spans="1:3" x14ac:dyDescent="0.35">
      <c r="A1236">
        <v>10640645</v>
      </c>
      <c r="B1236">
        <v>40000000</v>
      </c>
      <c r="C1236">
        <f t="shared" si="19"/>
        <v>-29359355</v>
      </c>
    </row>
    <row r="1237" spans="1:3" x14ac:dyDescent="0.35">
      <c r="A1237">
        <v>652526</v>
      </c>
      <c r="B1237">
        <v>40000000</v>
      </c>
      <c r="C1237">
        <f t="shared" si="19"/>
        <v>-39347474</v>
      </c>
    </row>
    <row r="1238" spans="1:3" x14ac:dyDescent="0.35">
      <c r="A1238">
        <v>80050171</v>
      </c>
      <c r="B1238">
        <v>20000000</v>
      </c>
      <c r="C1238">
        <f t="shared" si="19"/>
        <v>60050171</v>
      </c>
    </row>
    <row r="1239" spans="1:3" x14ac:dyDescent="0.35">
      <c r="A1239">
        <v>7564000</v>
      </c>
      <c r="B1239">
        <v>20000000</v>
      </c>
      <c r="C1239">
        <f t="shared" si="19"/>
        <v>-12436000</v>
      </c>
    </row>
    <row r="1240" spans="1:3" x14ac:dyDescent="0.35">
      <c r="A1240">
        <v>876671</v>
      </c>
      <c r="B1240">
        <v>25000000</v>
      </c>
      <c r="C1240">
        <f t="shared" si="19"/>
        <v>-24123329</v>
      </c>
    </row>
    <row r="1241" spans="1:3" x14ac:dyDescent="0.35">
      <c r="A1241">
        <v>2869369</v>
      </c>
      <c r="B1241">
        <v>30000000</v>
      </c>
      <c r="C1241">
        <f t="shared" si="19"/>
        <v>-27130631</v>
      </c>
    </row>
    <row r="1242" spans="1:3" x14ac:dyDescent="0.35">
      <c r="A1242">
        <v>128978</v>
      </c>
      <c r="B1242">
        <v>40000000</v>
      </c>
      <c r="C1242">
        <f t="shared" si="19"/>
        <v>-39871022</v>
      </c>
    </row>
    <row r="1243" spans="1:3" x14ac:dyDescent="0.35">
      <c r="A1243">
        <v>77231</v>
      </c>
      <c r="B1243">
        <v>25000000</v>
      </c>
      <c r="C1243">
        <f t="shared" si="19"/>
        <v>-24922769</v>
      </c>
    </row>
    <row r="1244" spans="1:3" x14ac:dyDescent="0.35">
      <c r="A1244">
        <v>4563029</v>
      </c>
      <c r="B1244">
        <v>39200000</v>
      </c>
      <c r="C1244">
        <f t="shared" si="19"/>
        <v>-34636971</v>
      </c>
    </row>
    <row r="1245" spans="1:3" x14ac:dyDescent="0.35">
      <c r="A1245">
        <v>50693162</v>
      </c>
      <c r="B1245">
        <v>23000000</v>
      </c>
      <c r="C1245">
        <f t="shared" si="19"/>
        <v>27693162</v>
      </c>
    </row>
    <row r="1246" spans="1:3" x14ac:dyDescent="0.35">
      <c r="A1246">
        <v>63411478</v>
      </c>
      <c r="B1246">
        <v>39000000</v>
      </c>
      <c r="C1246">
        <f t="shared" si="19"/>
        <v>24411478</v>
      </c>
    </row>
    <row r="1247" spans="1:3" x14ac:dyDescent="0.35">
      <c r="A1247">
        <v>35287788</v>
      </c>
      <c r="B1247">
        <v>39000000</v>
      </c>
      <c r="C1247">
        <f t="shared" si="19"/>
        <v>-3712212</v>
      </c>
    </row>
    <row r="1248" spans="1:3" x14ac:dyDescent="0.35">
      <c r="A1248">
        <v>25335935</v>
      </c>
      <c r="B1248">
        <v>40000000</v>
      </c>
      <c r="C1248">
        <f t="shared" si="19"/>
        <v>-14664065</v>
      </c>
    </row>
    <row r="1249" spans="1:3" x14ac:dyDescent="0.35">
      <c r="A1249">
        <v>5881504</v>
      </c>
      <c r="B1249">
        <v>39000000</v>
      </c>
      <c r="C1249">
        <f t="shared" si="19"/>
        <v>-33118496</v>
      </c>
    </row>
    <row r="1250" spans="1:3" x14ac:dyDescent="0.35">
      <c r="A1250">
        <v>60000000</v>
      </c>
      <c r="B1250">
        <v>39000000</v>
      </c>
      <c r="C1250">
        <f t="shared" si="19"/>
        <v>21000000</v>
      </c>
    </row>
    <row r="1251" spans="1:3" x14ac:dyDescent="0.35">
      <c r="A1251">
        <v>29802761</v>
      </c>
      <c r="B1251">
        <v>40000000</v>
      </c>
      <c r="C1251">
        <f t="shared" si="19"/>
        <v>-10197239</v>
      </c>
    </row>
    <row r="1252" spans="1:3" x14ac:dyDescent="0.35">
      <c r="A1252">
        <v>626809</v>
      </c>
      <c r="B1252">
        <v>553632000</v>
      </c>
      <c r="C1252">
        <f t="shared" si="19"/>
        <v>-553005191</v>
      </c>
    </row>
    <row r="1253" spans="1:3" x14ac:dyDescent="0.35">
      <c r="A1253">
        <v>127214072</v>
      </c>
      <c r="B1253">
        <v>38000000</v>
      </c>
      <c r="C1253">
        <f t="shared" si="19"/>
        <v>89214072</v>
      </c>
    </row>
    <row r="1254" spans="1:3" x14ac:dyDescent="0.35">
      <c r="A1254">
        <v>88915214</v>
      </c>
      <c r="B1254">
        <v>38000000</v>
      </c>
      <c r="C1254">
        <f t="shared" si="19"/>
        <v>50915214</v>
      </c>
    </row>
    <row r="1255" spans="1:3" x14ac:dyDescent="0.35">
      <c r="A1255">
        <v>30400000</v>
      </c>
      <c r="B1255">
        <v>39000000</v>
      </c>
      <c r="C1255">
        <f t="shared" si="19"/>
        <v>-8600000</v>
      </c>
    </row>
    <row r="1256" spans="1:3" x14ac:dyDescent="0.35">
      <c r="A1256">
        <v>85570368</v>
      </c>
      <c r="B1256">
        <v>38000000</v>
      </c>
      <c r="C1256">
        <f t="shared" si="19"/>
        <v>47570368</v>
      </c>
    </row>
    <row r="1257" spans="1:3" x14ac:dyDescent="0.35">
      <c r="A1257">
        <v>75668868</v>
      </c>
      <c r="B1257">
        <v>35000000</v>
      </c>
      <c r="C1257">
        <f t="shared" si="19"/>
        <v>40668868</v>
      </c>
    </row>
    <row r="1258" spans="1:3" x14ac:dyDescent="0.35">
      <c r="A1258">
        <v>6594136</v>
      </c>
      <c r="B1258">
        <v>38600000</v>
      </c>
      <c r="C1258">
        <f t="shared" si="19"/>
        <v>-32005864</v>
      </c>
    </row>
    <row r="1259" spans="1:3" x14ac:dyDescent="0.35">
      <c r="A1259">
        <v>58700247</v>
      </c>
      <c r="B1259">
        <v>38000000</v>
      </c>
      <c r="C1259">
        <f t="shared" si="19"/>
        <v>20700247</v>
      </c>
    </row>
    <row r="1260" spans="1:3" x14ac:dyDescent="0.35">
      <c r="A1260">
        <v>50668906</v>
      </c>
      <c r="B1260">
        <v>38000000</v>
      </c>
      <c r="C1260">
        <f t="shared" si="19"/>
        <v>12668906</v>
      </c>
    </row>
    <row r="1261" spans="1:3" x14ac:dyDescent="0.35">
      <c r="A1261">
        <v>39177215</v>
      </c>
      <c r="B1261">
        <v>38000000</v>
      </c>
      <c r="C1261">
        <f t="shared" si="19"/>
        <v>1177215</v>
      </c>
    </row>
    <row r="1262" spans="1:3" x14ac:dyDescent="0.35">
      <c r="A1262">
        <v>40334024</v>
      </c>
      <c r="B1262">
        <v>35000000</v>
      </c>
      <c r="C1262">
        <f t="shared" si="19"/>
        <v>5334024</v>
      </c>
    </row>
    <row r="1263" spans="1:3" x14ac:dyDescent="0.35">
      <c r="A1263">
        <v>71038190</v>
      </c>
      <c r="B1263">
        <v>30000000</v>
      </c>
      <c r="C1263">
        <f t="shared" si="19"/>
        <v>41038190</v>
      </c>
    </row>
    <row r="1264" spans="1:3" x14ac:dyDescent="0.35">
      <c r="A1264">
        <v>24044532</v>
      </c>
      <c r="B1264">
        <v>38000000</v>
      </c>
      <c r="C1264">
        <f t="shared" si="19"/>
        <v>-13955468</v>
      </c>
    </row>
    <row r="1265" spans="1:3" x14ac:dyDescent="0.35">
      <c r="A1265">
        <v>22770864</v>
      </c>
      <c r="B1265">
        <v>38000000</v>
      </c>
      <c r="C1265">
        <f t="shared" si="19"/>
        <v>-15229136</v>
      </c>
    </row>
    <row r="1266" spans="1:3" x14ac:dyDescent="0.35">
      <c r="A1266">
        <v>18653746</v>
      </c>
      <c r="B1266">
        <v>38000000</v>
      </c>
      <c r="C1266">
        <f t="shared" si="19"/>
        <v>-19346254</v>
      </c>
    </row>
    <row r="1267" spans="1:3" x14ac:dyDescent="0.35">
      <c r="A1267">
        <v>17305211</v>
      </c>
      <c r="B1267">
        <v>38000000</v>
      </c>
      <c r="C1267">
        <f t="shared" si="19"/>
        <v>-20694789</v>
      </c>
    </row>
    <row r="1268" spans="1:3" x14ac:dyDescent="0.35">
      <c r="A1268">
        <v>16991902</v>
      </c>
      <c r="B1268">
        <v>57000000</v>
      </c>
      <c r="C1268">
        <f t="shared" si="19"/>
        <v>-40008098</v>
      </c>
    </row>
    <row r="1269" spans="1:3" x14ac:dyDescent="0.35">
      <c r="A1269">
        <v>47536959</v>
      </c>
      <c r="B1269">
        <v>10000000</v>
      </c>
      <c r="C1269">
        <f t="shared" si="19"/>
        <v>37536959</v>
      </c>
    </row>
    <row r="1270" spans="1:3" x14ac:dyDescent="0.35">
      <c r="A1270">
        <v>10300000</v>
      </c>
      <c r="B1270">
        <v>38000000</v>
      </c>
      <c r="C1270">
        <f t="shared" si="19"/>
        <v>-27700000</v>
      </c>
    </row>
    <row r="1271" spans="1:3" x14ac:dyDescent="0.35">
      <c r="A1271">
        <v>13782838</v>
      </c>
      <c r="B1271">
        <v>15000000</v>
      </c>
      <c r="C1271">
        <f t="shared" si="19"/>
        <v>-1217162</v>
      </c>
    </row>
    <row r="1272" spans="1:3" x14ac:dyDescent="0.35">
      <c r="A1272">
        <v>41997790</v>
      </c>
      <c r="B1272">
        <v>38000000</v>
      </c>
      <c r="C1272">
        <f t="shared" si="19"/>
        <v>3997790</v>
      </c>
    </row>
    <row r="1273" spans="1:3" x14ac:dyDescent="0.35">
      <c r="A1273">
        <v>6482195</v>
      </c>
      <c r="B1273">
        <v>37000000</v>
      </c>
      <c r="C1273">
        <f t="shared" si="19"/>
        <v>-30517805</v>
      </c>
    </row>
    <row r="1274" spans="1:3" x14ac:dyDescent="0.35">
      <c r="A1274">
        <v>623374</v>
      </c>
      <c r="B1274">
        <v>38000000</v>
      </c>
      <c r="C1274">
        <f t="shared" si="19"/>
        <v>-37376626</v>
      </c>
    </row>
    <row r="1275" spans="1:3" x14ac:dyDescent="0.35">
      <c r="A1275">
        <v>7871693</v>
      </c>
      <c r="B1275">
        <v>55000000</v>
      </c>
      <c r="C1275">
        <f t="shared" si="19"/>
        <v>-47128307</v>
      </c>
    </row>
    <row r="1276" spans="1:3" x14ac:dyDescent="0.35">
      <c r="A1276">
        <v>16377274</v>
      </c>
      <c r="B1276">
        <v>32000000</v>
      </c>
      <c r="C1276">
        <f t="shared" si="19"/>
        <v>-15622726</v>
      </c>
    </row>
    <row r="1277" spans="1:3" x14ac:dyDescent="0.35">
      <c r="A1277">
        <v>9589875</v>
      </c>
      <c r="B1277">
        <v>40000000</v>
      </c>
      <c r="C1277">
        <f t="shared" si="19"/>
        <v>-30410125</v>
      </c>
    </row>
    <row r="1278" spans="1:3" x14ac:dyDescent="0.35">
      <c r="A1278">
        <v>34912982</v>
      </c>
      <c r="B1278">
        <v>38000000</v>
      </c>
      <c r="C1278">
        <f t="shared" si="19"/>
        <v>-3087018</v>
      </c>
    </row>
    <row r="1279" spans="1:3" x14ac:dyDescent="0.35">
      <c r="A1279">
        <v>109712885</v>
      </c>
      <c r="B1279">
        <v>35000000</v>
      </c>
      <c r="C1279">
        <f t="shared" si="19"/>
        <v>74712885</v>
      </c>
    </row>
    <row r="1280" spans="1:3" x14ac:dyDescent="0.35">
      <c r="A1280">
        <v>92173235</v>
      </c>
      <c r="B1280">
        <v>37000000</v>
      </c>
      <c r="C1280">
        <f t="shared" si="19"/>
        <v>55173235</v>
      </c>
    </row>
    <row r="1281" spans="1:3" x14ac:dyDescent="0.35">
      <c r="A1281">
        <v>41102171</v>
      </c>
      <c r="B1281">
        <v>40000000</v>
      </c>
      <c r="C1281">
        <f t="shared" si="19"/>
        <v>1102171</v>
      </c>
    </row>
    <row r="1282" spans="1:3" x14ac:dyDescent="0.35">
      <c r="A1282">
        <v>60338891</v>
      </c>
      <c r="B1282">
        <v>37000000</v>
      </c>
      <c r="C1282">
        <f t="shared" si="19"/>
        <v>23338891</v>
      </c>
    </row>
    <row r="1283" spans="1:3" x14ac:dyDescent="0.35">
      <c r="A1283">
        <v>48006503</v>
      </c>
      <c r="B1283">
        <v>37000000</v>
      </c>
      <c r="C1283">
        <f t="shared" ref="C1283:C1346" si="20">A1283-B1283</f>
        <v>11006503</v>
      </c>
    </row>
    <row r="1284" spans="1:3" x14ac:dyDescent="0.35">
      <c r="A1284">
        <v>26903709</v>
      </c>
      <c r="B1284">
        <v>38000000</v>
      </c>
      <c r="C1284">
        <f t="shared" si="20"/>
        <v>-11096291</v>
      </c>
    </row>
    <row r="1285" spans="1:3" x14ac:dyDescent="0.35">
      <c r="A1285">
        <v>22450975</v>
      </c>
      <c r="B1285">
        <v>37000000</v>
      </c>
      <c r="C1285">
        <f t="shared" si="20"/>
        <v>-14549025</v>
      </c>
    </row>
    <row r="1286" spans="1:3" x14ac:dyDescent="0.35">
      <c r="A1286">
        <v>44867349</v>
      </c>
      <c r="B1286">
        <v>37000000</v>
      </c>
      <c r="C1286">
        <f t="shared" si="20"/>
        <v>7867349</v>
      </c>
    </row>
    <row r="1287" spans="1:3" x14ac:dyDescent="0.35">
      <c r="A1287">
        <v>46813366</v>
      </c>
      <c r="B1287">
        <v>38000000</v>
      </c>
      <c r="C1287">
        <f t="shared" si="20"/>
        <v>8813366</v>
      </c>
    </row>
    <row r="1288" spans="1:3" x14ac:dyDescent="0.35">
      <c r="A1288">
        <v>72279690</v>
      </c>
      <c r="B1288">
        <v>37000000</v>
      </c>
      <c r="C1288">
        <f t="shared" si="20"/>
        <v>35279690</v>
      </c>
    </row>
    <row r="1289" spans="1:3" x14ac:dyDescent="0.35">
      <c r="A1289">
        <v>191449475</v>
      </c>
      <c r="B1289">
        <v>37000000</v>
      </c>
      <c r="C1289">
        <f t="shared" si="20"/>
        <v>154449475</v>
      </c>
    </row>
    <row r="1290" spans="1:3" x14ac:dyDescent="0.35">
      <c r="A1290">
        <v>71026631</v>
      </c>
      <c r="B1290">
        <v>36000000</v>
      </c>
      <c r="C1290">
        <f t="shared" si="20"/>
        <v>35026631</v>
      </c>
    </row>
    <row r="1291" spans="1:3" x14ac:dyDescent="0.35">
      <c r="A1291">
        <v>68208190</v>
      </c>
      <c r="B1291">
        <v>65000000</v>
      </c>
      <c r="C1291">
        <f t="shared" si="20"/>
        <v>3208190</v>
      </c>
    </row>
    <row r="1292" spans="1:3" x14ac:dyDescent="0.35">
      <c r="A1292">
        <v>150368971</v>
      </c>
      <c r="B1292">
        <v>37000000</v>
      </c>
      <c r="C1292">
        <f t="shared" si="20"/>
        <v>113368971</v>
      </c>
    </row>
    <row r="1293" spans="1:3" x14ac:dyDescent="0.35">
      <c r="A1293">
        <v>50129186</v>
      </c>
      <c r="B1293">
        <v>36000000</v>
      </c>
      <c r="C1293">
        <f t="shared" si="20"/>
        <v>14129186</v>
      </c>
    </row>
    <row r="1294" spans="1:3" x14ac:dyDescent="0.35">
      <c r="A1294">
        <v>55500000</v>
      </c>
      <c r="B1294">
        <v>36000000</v>
      </c>
      <c r="C1294">
        <f t="shared" si="20"/>
        <v>19500000</v>
      </c>
    </row>
    <row r="1295" spans="1:3" x14ac:dyDescent="0.35">
      <c r="A1295">
        <v>50213619</v>
      </c>
      <c r="B1295">
        <v>36000000</v>
      </c>
      <c r="C1295">
        <f t="shared" si="20"/>
        <v>14213619</v>
      </c>
    </row>
    <row r="1296" spans="1:3" x14ac:dyDescent="0.35">
      <c r="A1296">
        <v>42019483</v>
      </c>
      <c r="B1296">
        <v>36000000</v>
      </c>
      <c r="C1296">
        <f t="shared" si="20"/>
        <v>6019483</v>
      </c>
    </row>
    <row r="1297" spans="1:3" x14ac:dyDescent="0.35">
      <c r="A1297">
        <v>23360779</v>
      </c>
      <c r="B1297">
        <v>34000000</v>
      </c>
      <c r="C1297">
        <f t="shared" si="20"/>
        <v>-10639221</v>
      </c>
    </row>
    <row r="1298" spans="1:3" x14ac:dyDescent="0.35">
      <c r="A1298">
        <v>26183197</v>
      </c>
      <c r="B1298">
        <v>36000000</v>
      </c>
      <c r="C1298">
        <f t="shared" si="20"/>
        <v>-9816803</v>
      </c>
    </row>
    <row r="1299" spans="1:3" x14ac:dyDescent="0.35">
      <c r="A1299">
        <v>20991497</v>
      </c>
      <c r="B1299">
        <v>37000000</v>
      </c>
      <c r="C1299">
        <f t="shared" si="20"/>
        <v>-16008503</v>
      </c>
    </row>
    <row r="1300" spans="1:3" x14ac:dyDescent="0.35">
      <c r="A1300">
        <v>13052741</v>
      </c>
      <c r="B1300">
        <v>36000000</v>
      </c>
      <c r="C1300">
        <f t="shared" si="20"/>
        <v>-22947259</v>
      </c>
    </row>
    <row r="1301" spans="1:3" x14ac:dyDescent="0.35">
      <c r="A1301">
        <v>14378353</v>
      </c>
      <c r="B1301">
        <v>36000000</v>
      </c>
      <c r="C1301">
        <f t="shared" si="20"/>
        <v>-21621647</v>
      </c>
    </row>
    <row r="1302" spans="1:3" x14ac:dyDescent="0.35">
      <c r="A1302">
        <v>33037754</v>
      </c>
      <c r="B1302">
        <v>37000000</v>
      </c>
      <c r="C1302">
        <f t="shared" si="20"/>
        <v>-3962246</v>
      </c>
    </row>
    <row r="1303" spans="1:3" x14ac:dyDescent="0.35">
      <c r="A1303">
        <v>12339633</v>
      </c>
      <c r="B1303">
        <v>36000000</v>
      </c>
      <c r="C1303">
        <f t="shared" si="20"/>
        <v>-23660367</v>
      </c>
    </row>
    <row r="1304" spans="1:3" x14ac:dyDescent="0.35">
      <c r="A1304">
        <v>2954405</v>
      </c>
      <c r="B1304">
        <v>36000000</v>
      </c>
      <c r="C1304">
        <f t="shared" si="20"/>
        <v>-33045595</v>
      </c>
    </row>
    <row r="1305" spans="1:3" x14ac:dyDescent="0.35">
      <c r="A1305">
        <v>30105968</v>
      </c>
      <c r="B1305">
        <v>37000000</v>
      </c>
      <c r="C1305">
        <f t="shared" si="20"/>
        <v>-6894032</v>
      </c>
    </row>
    <row r="1306" spans="1:3" x14ac:dyDescent="0.35">
      <c r="A1306">
        <v>37788228</v>
      </c>
      <c r="B1306">
        <v>35200000</v>
      </c>
      <c r="C1306">
        <f t="shared" si="20"/>
        <v>2588228</v>
      </c>
    </row>
    <row r="1307" spans="1:3" x14ac:dyDescent="0.35">
      <c r="A1307">
        <v>277313371</v>
      </c>
      <c r="B1307">
        <v>35000000</v>
      </c>
      <c r="C1307">
        <f t="shared" si="20"/>
        <v>242313371</v>
      </c>
    </row>
    <row r="1308" spans="1:3" x14ac:dyDescent="0.35">
      <c r="A1308">
        <v>2126511</v>
      </c>
      <c r="B1308">
        <v>36000000</v>
      </c>
      <c r="C1308">
        <f t="shared" si="20"/>
        <v>-33873489</v>
      </c>
    </row>
    <row r="1309" spans="1:3" x14ac:dyDescent="0.35">
      <c r="A1309">
        <v>205399422</v>
      </c>
      <c r="B1309">
        <v>33000000</v>
      </c>
      <c r="C1309">
        <f t="shared" si="20"/>
        <v>172399422</v>
      </c>
    </row>
    <row r="1310" spans="1:3" x14ac:dyDescent="0.35">
      <c r="A1310">
        <v>251188924</v>
      </c>
      <c r="B1310">
        <v>35000000</v>
      </c>
      <c r="C1310">
        <f t="shared" si="20"/>
        <v>216188924</v>
      </c>
    </row>
    <row r="1311" spans="1:3" x14ac:dyDescent="0.35">
      <c r="A1311">
        <v>1068392</v>
      </c>
      <c r="B1311">
        <v>36000000</v>
      </c>
      <c r="C1311">
        <f t="shared" si="20"/>
        <v>-34931608</v>
      </c>
    </row>
    <row r="1312" spans="1:3" x14ac:dyDescent="0.35">
      <c r="A1312">
        <v>144731527</v>
      </c>
      <c r="B1312">
        <v>35000000</v>
      </c>
      <c r="C1312">
        <f t="shared" si="20"/>
        <v>109731527</v>
      </c>
    </row>
    <row r="1313" spans="1:3" x14ac:dyDescent="0.35">
      <c r="A1313">
        <v>255950375</v>
      </c>
      <c r="B1313">
        <v>29000000</v>
      </c>
      <c r="C1313">
        <f t="shared" si="20"/>
        <v>226950375</v>
      </c>
    </row>
    <row r="1314" spans="1:3" x14ac:dyDescent="0.35">
      <c r="A1314">
        <v>112692062</v>
      </c>
      <c r="B1314">
        <v>35000000</v>
      </c>
      <c r="C1314">
        <f t="shared" si="20"/>
        <v>77692062</v>
      </c>
    </row>
    <row r="1315" spans="1:3" x14ac:dyDescent="0.35">
      <c r="A1315">
        <v>117528646</v>
      </c>
      <c r="B1315">
        <v>35000000</v>
      </c>
      <c r="C1315">
        <f t="shared" si="20"/>
        <v>82528646</v>
      </c>
    </row>
    <row r="1316" spans="1:3" x14ac:dyDescent="0.35">
      <c r="A1316">
        <v>171031347</v>
      </c>
      <c r="B1316">
        <v>38000000</v>
      </c>
      <c r="C1316">
        <f t="shared" si="20"/>
        <v>133031347</v>
      </c>
    </row>
    <row r="1317" spans="1:3" x14ac:dyDescent="0.35">
      <c r="A1317">
        <v>124732962</v>
      </c>
      <c r="B1317">
        <v>35000000</v>
      </c>
      <c r="C1317">
        <f t="shared" si="20"/>
        <v>89732962</v>
      </c>
    </row>
    <row r="1318" spans="1:3" x14ac:dyDescent="0.35">
      <c r="A1318">
        <v>82300000</v>
      </c>
      <c r="B1318">
        <v>35000000</v>
      </c>
      <c r="C1318">
        <f t="shared" si="20"/>
        <v>47300000</v>
      </c>
    </row>
    <row r="1319" spans="1:3" x14ac:dyDescent="0.35">
      <c r="A1319">
        <v>134455175</v>
      </c>
      <c r="B1319">
        <v>35000000</v>
      </c>
      <c r="C1319">
        <f t="shared" si="20"/>
        <v>99455175</v>
      </c>
    </row>
    <row r="1320" spans="1:3" x14ac:dyDescent="0.35">
      <c r="A1320">
        <v>79100000</v>
      </c>
      <c r="B1320">
        <v>35000000</v>
      </c>
      <c r="C1320">
        <f t="shared" si="20"/>
        <v>44100000</v>
      </c>
    </row>
    <row r="1321" spans="1:3" x14ac:dyDescent="0.35">
      <c r="A1321">
        <v>81159365</v>
      </c>
      <c r="B1321">
        <v>35000000</v>
      </c>
      <c r="C1321">
        <f t="shared" si="20"/>
        <v>46159365</v>
      </c>
    </row>
    <row r="1322" spans="1:3" x14ac:dyDescent="0.35">
      <c r="A1322">
        <v>110008260</v>
      </c>
      <c r="B1322">
        <v>35000000</v>
      </c>
      <c r="C1322">
        <f t="shared" si="20"/>
        <v>75008260</v>
      </c>
    </row>
    <row r="1323" spans="1:3" x14ac:dyDescent="0.35">
      <c r="A1323">
        <v>67962333</v>
      </c>
      <c r="B1323">
        <v>35000000</v>
      </c>
      <c r="C1323">
        <f t="shared" si="20"/>
        <v>32962333</v>
      </c>
    </row>
    <row r="1324" spans="1:3" x14ac:dyDescent="0.35">
      <c r="A1324">
        <v>78651430</v>
      </c>
      <c r="B1324">
        <v>27000000</v>
      </c>
      <c r="C1324">
        <f t="shared" si="20"/>
        <v>51651430</v>
      </c>
    </row>
    <row r="1325" spans="1:3" x14ac:dyDescent="0.35">
      <c r="A1325">
        <v>64604977</v>
      </c>
      <c r="B1325">
        <v>35000000</v>
      </c>
      <c r="C1325">
        <f t="shared" si="20"/>
        <v>29604977</v>
      </c>
    </row>
    <row r="1326" spans="1:3" x14ac:dyDescent="0.35">
      <c r="A1326">
        <v>63939454</v>
      </c>
      <c r="B1326">
        <v>35000000</v>
      </c>
      <c r="C1326">
        <f t="shared" si="20"/>
        <v>28939454</v>
      </c>
    </row>
    <row r="1327" spans="1:3" x14ac:dyDescent="0.35">
      <c r="A1327">
        <v>63826569</v>
      </c>
      <c r="B1327">
        <v>35000000</v>
      </c>
      <c r="C1327">
        <f t="shared" si="20"/>
        <v>28826569</v>
      </c>
    </row>
    <row r="1328" spans="1:3" x14ac:dyDescent="0.35">
      <c r="A1328">
        <v>60054449</v>
      </c>
      <c r="B1328">
        <v>35000000</v>
      </c>
      <c r="C1328">
        <f t="shared" si="20"/>
        <v>25054449</v>
      </c>
    </row>
    <row r="1329" spans="1:3" x14ac:dyDescent="0.35">
      <c r="A1329">
        <v>26505000</v>
      </c>
      <c r="B1329">
        <v>1800000</v>
      </c>
      <c r="C1329">
        <f t="shared" si="20"/>
        <v>24705000</v>
      </c>
    </row>
    <row r="1330" spans="1:3" x14ac:dyDescent="0.35">
      <c r="A1330">
        <v>61280963</v>
      </c>
      <c r="B1330">
        <v>33000000</v>
      </c>
      <c r="C1330">
        <f t="shared" si="20"/>
        <v>28280963</v>
      </c>
    </row>
    <row r="1331" spans="1:3" x14ac:dyDescent="0.35">
      <c r="A1331">
        <v>56876365</v>
      </c>
      <c r="B1331">
        <v>35000000</v>
      </c>
      <c r="C1331">
        <f t="shared" si="20"/>
        <v>21876365</v>
      </c>
    </row>
    <row r="1332" spans="1:3" x14ac:dyDescent="0.35">
      <c r="A1332">
        <v>59699513</v>
      </c>
      <c r="B1332">
        <v>35000000</v>
      </c>
      <c r="C1332">
        <f t="shared" si="20"/>
        <v>24699513</v>
      </c>
    </row>
    <row r="1333" spans="1:3" x14ac:dyDescent="0.35">
      <c r="A1333">
        <v>54132596</v>
      </c>
      <c r="B1333">
        <v>34000000</v>
      </c>
      <c r="C1333">
        <f t="shared" si="20"/>
        <v>20132596</v>
      </c>
    </row>
    <row r="1334" spans="1:3" x14ac:dyDescent="0.35">
      <c r="A1334">
        <v>52277485</v>
      </c>
      <c r="B1334">
        <v>35000000</v>
      </c>
      <c r="C1334">
        <f t="shared" si="20"/>
        <v>17277485</v>
      </c>
    </row>
    <row r="1335" spans="1:3" x14ac:dyDescent="0.35">
      <c r="A1335">
        <v>55802754</v>
      </c>
      <c r="B1335">
        <v>35000000</v>
      </c>
      <c r="C1335">
        <f t="shared" si="20"/>
        <v>20802754</v>
      </c>
    </row>
    <row r="1336" spans="1:3" x14ac:dyDescent="0.35">
      <c r="A1336">
        <v>55291815</v>
      </c>
      <c r="B1336">
        <v>35000000</v>
      </c>
      <c r="C1336">
        <f t="shared" si="20"/>
        <v>20291815</v>
      </c>
    </row>
    <row r="1337" spans="1:3" x14ac:dyDescent="0.35">
      <c r="A1337">
        <v>83299761</v>
      </c>
      <c r="B1337">
        <v>35000000</v>
      </c>
      <c r="C1337">
        <f t="shared" si="20"/>
        <v>48299761</v>
      </c>
    </row>
    <row r="1338" spans="1:3" x14ac:dyDescent="0.35">
      <c r="A1338">
        <v>48169908</v>
      </c>
      <c r="B1338">
        <v>33000000</v>
      </c>
      <c r="C1338">
        <f t="shared" si="20"/>
        <v>15169908</v>
      </c>
    </row>
    <row r="1339" spans="1:3" x14ac:dyDescent="0.35">
      <c r="A1339">
        <v>67523385</v>
      </c>
      <c r="B1339">
        <v>35000000</v>
      </c>
      <c r="C1339">
        <f t="shared" si="20"/>
        <v>32523385</v>
      </c>
    </row>
    <row r="1340" spans="1:3" x14ac:dyDescent="0.35">
      <c r="A1340">
        <v>49474048</v>
      </c>
      <c r="B1340">
        <v>35000000</v>
      </c>
      <c r="C1340">
        <f t="shared" si="20"/>
        <v>14474048</v>
      </c>
    </row>
    <row r="1341" spans="1:3" x14ac:dyDescent="0.35">
      <c r="A1341">
        <v>45802315</v>
      </c>
      <c r="B1341">
        <v>35000000</v>
      </c>
      <c r="C1341">
        <f t="shared" si="20"/>
        <v>10802315</v>
      </c>
    </row>
    <row r="1342" spans="1:3" x14ac:dyDescent="0.35">
      <c r="A1342">
        <v>43792641</v>
      </c>
      <c r="B1342">
        <v>35000000</v>
      </c>
      <c r="C1342">
        <f t="shared" si="20"/>
        <v>8792641</v>
      </c>
    </row>
    <row r="1343" spans="1:3" x14ac:dyDescent="0.35">
      <c r="A1343">
        <v>57651794</v>
      </c>
      <c r="B1343">
        <v>33000000</v>
      </c>
      <c r="C1343">
        <f t="shared" si="20"/>
        <v>24651794</v>
      </c>
    </row>
    <row r="1344" spans="1:3" x14ac:dyDescent="0.35">
      <c r="A1344">
        <v>43894863</v>
      </c>
      <c r="B1344">
        <v>30000000</v>
      </c>
      <c r="C1344">
        <f t="shared" si="20"/>
        <v>13894863</v>
      </c>
    </row>
    <row r="1345" spans="1:3" x14ac:dyDescent="0.35">
      <c r="A1345">
        <v>41954997</v>
      </c>
      <c r="B1345">
        <v>35000000</v>
      </c>
      <c r="C1345">
        <f t="shared" si="20"/>
        <v>6954997</v>
      </c>
    </row>
    <row r="1346" spans="1:3" x14ac:dyDescent="0.35">
      <c r="A1346">
        <v>39532308</v>
      </c>
      <c r="B1346">
        <v>33000000</v>
      </c>
      <c r="C1346">
        <f t="shared" si="20"/>
        <v>6532308</v>
      </c>
    </row>
    <row r="1347" spans="1:3" x14ac:dyDescent="0.35">
      <c r="A1347">
        <v>76600000</v>
      </c>
      <c r="B1347">
        <v>10700000</v>
      </c>
      <c r="C1347">
        <f t="shared" ref="C1347:C1410" si="21">A1347-B1347</f>
        <v>65900000</v>
      </c>
    </row>
    <row r="1348" spans="1:3" x14ac:dyDescent="0.35">
      <c r="A1348">
        <v>39692139</v>
      </c>
      <c r="B1348">
        <v>35000000</v>
      </c>
      <c r="C1348">
        <f t="shared" si="21"/>
        <v>4692139</v>
      </c>
    </row>
    <row r="1349" spans="1:3" x14ac:dyDescent="0.35">
      <c r="A1349">
        <v>40687294</v>
      </c>
      <c r="B1349">
        <v>35000000</v>
      </c>
      <c r="C1349">
        <f t="shared" si="21"/>
        <v>5687294</v>
      </c>
    </row>
    <row r="1350" spans="1:3" x14ac:dyDescent="0.35">
      <c r="A1350">
        <v>37553932</v>
      </c>
      <c r="B1350">
        <v>40000000</v>
      </c>
      <c r="C1350">
        <f t="shared" si="21"/>
        <v>-2446068</v>
      </c>
    </row>
    <row r="1351" spans="1:3" x14ac:dyDescent="0.35">
      <c r="A1351">
        <v>37481242</v>
      </c>
      <c r="B1351">
        <v>35000000</v>
      </c>
      <c r="C1351">
        <f t="shared" si="21"/>
        <v>2481242</v>
      </c>
    </row>
    <row r="1352" spans="1:3" x14ac:dyDescent="0.35">
      <c r="A1352">
        <v>39026186</v>
      </c>
      <c r="B1352">
        <v>35000000</v>
      </c>
      <c r="C1352">
        <f t="shared" si="21"/>
        <v>4026186</v>
      </c>
    </row>
    <row r="1353" spans="1:3" x14ac:dyDescent="0.35">
      <c r="A1353">
        <v>33422806</v>
      </c>
      <c r="B1353">
        <v>50000000</v>
      </c>
      <c r="C1353">
        <f t="shared" si="21"/>
        <v>-16577194</v>
      </c>
    </row>
    <row r="1354" spans="1:3" x14ac:dyDescent="0.35">
      <c r="A1354">
        <v>33423521</v>
      </c>
      <c r="B1354">
        <v>35000000</v>
      </c>
      <c r="C1354">
        <f t="shared" si="21"/>
        <v>-1576479</v>
      </c>
    </row>
    <row r="1355" spans="1:3" x14ac:dyDescent="0.35">
      <c r="A1355">
        <v>32519322</v>
      </c>
      <c r="B1355">
        <v>35000000</v>
      </c>
      <c r="C1355">
        <f t="shared" si="21"/>
        <v>-2480678</v>
      </c>
    </row>
    <row r="1356" spans="1:3" x14ac:dyDescent="0.35">
      <c r="A1356">
        <v>37617947</v>
      </c>
      <c r="B1356">
        <v>30000000</v>
      </c>
      <c r="C1356">
        <f t="shared" si="21"/>
        <v>7617947</v>
      </c>
    </row>
    <row r="1357" spans="1:3" x14ac:dyDescent="0.35">
      <c r="A1357">
        <v>32048809</v>
      </c>
      <c r="B1357">
        <v>30000000</v>
      </c>
      <c r="C1357">
        <f t="shared" si="21"/>
        <v>2048809</v>
      </c>
    </row>
    <row r="1358" spans="1:3" x14ac:dyDescent="0.35">
      <c r="A1358">
        <v>33987757</v>
      </c>
      <c r="B1358">
        <v>27000000</v>
      </c>
      <c r="C1358">
        <f t="shared" si="21"/>
        <v>6987757</v>
      </c>
    </row>
    <row r="1359" spans="1:3" x14ac:dyDescent="0.35">
      <c r="A1359">
        <v>37304950</v>
      </c>
      <c r="B1359">
        <v>35000000</v>
      </c>
      <c r="C1359">
        <f t="shared" si="21"/>
        <v>2304950</v>
      </c>
    </row>
    <row r="1360" spans="1:3" x14ac:dyDescent="0.35">
      <c r="A1360">
        <v>30691439</v>
      </c>
      <c r="B1360">
        <v>35000000</v>
      </c>
      <c r="C1360">
        <f t="shared" si="21"/>
        <v>-4308561</v>
      </c>
    </row>
    <row r="1361" spans="1:3" x14ac:dyDescent="0.35">
      <c r="A1361">
        <v>30307804</v>
      </c>
      <c r="B1361">
        <v>35000000</v>
      </c>
      <c r="C1361">
        <f t="shared" si="21"/>
        <v>-4692196</v>
      </c>
    </row>
    <row r="1362" spans="1:3" x14ac:dyDescent="0.35">
      <c r="A1362">
        <v>30669413</v>
      </c>
      <c r="B1362">
        <v>35000000</v>
      </c>
      <c r="C1362">
        <f t="shared" si="21"/>
        <v>-4330587</v>
      </c>
    </row>
    <row r="1363" spans="1:3" x14ac:dyDescent="0.35">
      <c r="A1363">
        <v>28687835</v>
      </c>
      <c r="B1363">
        <v>35000000</v>
      </c>
      <c r="C1363">
        <f t="shared" si="21"/>
        <v>-6312165</v>
      </c>
    </row>
    <row r="1364" spans="1:3" x14ac:dyDescent="0.35">
      <c r="A1364">
        <v>26494611</v>
      </c>
      <c r="B1364">
        <v>35000000</v>
      </c>
      <c r="C1364">
        <f t="shared" si="21"/>
        <v>-8505389</v>
      </c>
    </row>
    <row r="1365" spans="1:3" x14ac:dyDescent="0.35">
      <c r="A1365">
        <v>25266129</v>
      </c>
      <c r="B1365">
        <v>35000000</v>
      </c>
      <c r="C1365">
        <f t="shared" si="21"/>
        <v>-9733871</v>
      </c>
    </row>
    <row r="1366" spans="1:3" x14ac:dyDescent="0.35">
      <c r="A1366">
        <v>25863915</v>
      </c>
      <c r="B1366">
        <v>35000000</v>
      </c>
      <c r="C1366">
        <f t="shared" si="21"/>
        <v>-9136085</v>
      </c>
    </row>
    <row r="1367" spans="1:3" x14ac:dyDescent="0.35">
      <c r="A1367">
        <v>25078937</v>
      </c>
      <c r="B1367">
        <v>30000000</v>
      </c>
      <c r="C1367">
        <f t="shared" si="21"/>
        <v>-4921063</v>
      </c>
    </row>
    <row r="1368" spans="1:3" x14ac:dyDescent="0.35">
      <c r="A1368">
        <v>28995450</v>
      </c>
      <c r="B1368">
        <v>35000000</v>
      </c>
      <c r="C1368">
        <f t="shared" si="21"/>
        <v>-6004550</v>
      </c>
    </row>
    <row r="1369" spans="1:3" x14ac:dyDescent="0.35">
      <c r="A1369">
        <v>24276500</v>
      </c>
      <c r="B1369">
        <v>35000000</v>
      </c>
      <c r="C1369">
        <f t="shared" si="21"/>
        <v>-10723500</v>
      </c>
    </row>
    <row r="1370" spans="1:3" x14ac:dyDescent="0.35">
      <c r="A1370">
        <v>20981633</v>
      </c>
      <c r="B1370">
        <v>30000000</v>
      </c>
      <c r="C1370">
        <f t="shared" si="21"/>
        <v>-9018367</v>
      </c>
    </row>
    <row r="1371" spans="1:3" x14ac:dyDescent="0.35">
      <c r="A1371">
        <v>22913677</v>
      </c>
      <c r="B1371">
        <v>35000000</v>
      </c>
      <c r="C1371">
        <f t="shared" si="21"/>
        <v>-12086323</v>
      </c>
    </row>
    <row r="1372" spans="1:3" x14ac:dyDescent="0.35">
      <c r="A1372">
        <v>34531832</v>
      </c>
      <c r="B1372">
        <v>35000000</v>
      </c>
      <c r="C1372">
        <f t="shared" si="21"/>
        <v>-468168</v>
      </c>
    </row>
    <row r="1373" spans="1:3" x14ac:dyDescent="0.35">
      <c r="A1373">
        <v>28064226</v>
      </c>
      <c r="B1373">
        <v>35000000</v>
      </c>
      <c r="C1373">
        <f t="shared" si="21"/>
        <v>-6935774</v>
      </c>
    </row>
    <row r="1374" spans="1:3" x14ac:dyDescent="0.35">
      <c r="A1374">
        <v>19447478</v>
      </c>
      <c r="B1374">
        <v>35000000</v>
      </c>
      <c r="C1374">
        <f t="shared" si="21"/>
        <v>-15552522</v>
      </c>
    </row>
    <row r="1375" spans="1:3" x14ac:dyDescent="0.35">
      <c r="A1375">
        <v>19389454</v>
      </c>
      <c r="B1375">
        <v>55000000</v>
      </c>
      <c r="C1375">
        <f t="shared" si="21"/>
        <v>-35610546</v>
      </c>
    </row>
    <row r="1376" spans="1:3" x14ac:dyDescent="0.35">
      <c r="A1376">
        <v>25871834</v>
      </c>
      <c r="B1376">
        <v>35000000</v>
      </c>
      <c r="C1376">
        <f t="shared" si="21"/>
        <v>-9128166</v>
      </c>
    </row>
    <row r="1377" spans="1:3" x14ac:dyDescent="0.35">
      <c r="A1377">
        <v>19692608</v>
      </c>
      <c r="B1377">
        <v>35000000</v>
      </c>
      <c r="C1377">
        <f t="shared" si="21"/>
        <v>-15307392</v>
      </c>
    </row>
    <row r="1378" spans="1:3" x14ac:dyDescent="0.35">
      <c r="A1378">
        <v>19294901</v>
      </c>
      <c r="B1378">
        <v>35000000</v>
      </c>
      <c r="C1378">
        <f t="shared" si="21"/>
        <v>-15705099</v>
      </c>
    </row>
    <row r="1379" spans="1:3" x14ac:dyDescent="0.35">
      <c r="A1379">
        <v>20275446</v>
      </c>
      <c r="B1379">
        <v>35000000</v>
      </c>
      <c r="C1379">
        <f t="shared" si="21"/>
        <v>-14724554</v>
      </c>
    </row>
    <row r="1380" spans="1:3" x14ac:dyDescent="0.35">
      <c r="A1380">
        <v>34507079</v>
      </c>
      <c r="B1380">
        <v>35000000</v>
      </c>
      <c r="C1380">
        <f t="shared" si="21"/>
        <v>-492921</v>
      </c>
    </row>
    <row r="1381" spans="1:3" x14ac:dyDescent="0.35">
      <c r="A1381">
        <v>18306166</v>
      </c>
      <c r="B1381">
        <v>35000000</v>
      </c>
      <c r="C1381">
        <f t="shared" si="21"/>
        <v>-16693834</v>
      </c>
    </row>
    <row r="1382" spans="1:3" x14ac:dyDescent="0.35">
      <c r="A1382">
        <v>17609982</v>
      </c>
      <c r="B1382">
        <v>35000000</v>
      </c>
      <c r="C1382">
        <f t="shared" si="21"/>
        <v>-17390018</v>
      </c>
    </row>
    <row r="1383" spans="1:3" x14ac:dyDescent="0.35">
      <c r="A1383">
        <v>16831505</v>
      </c>
      <c r="B1383">
        <v>31000000</v>
      </c>
      <c r="C1383">
        <f t="shared" si="21"/>
        <v>-14168495</v>
      </c>
    </row>
    <row r="1384" spans="1:3" x14ac:dyDescent="0.35">
      <c r="A1384">
        <v>17596256</v>
      </c>
      <c r="B1384">
        <v>35000000</v>
      </c>
      <c r="C1384">
        <f t="shared" si="21"/>
        <v>-17403744</v>
      </c>
    </row>
    <row r="1385" spans="1:3" x14ac:dyDescent="0.35">
      <c r="A1385">
        <v>14998070</v>
      </c>
      <c r="B1385">
        <v>35000000</v>
      </c>
      <c r="C1385">
        <f t="shared" si="21"/>
        <v>-20001930</v>
      </c>
    </row>
    <row r="1386" spans="1:3" x14ac:dyDescent="0.35">
      <c r="A1386">
        <v>14587732</v>
      </c>
      <c r="B1386">
        <v>35000000</v>
      </c>
      <c r="C1386">
        <f t="shared" si="21"/>
        <v>-20412268</v>
      </c>
    </row>
    <row r="1387" spans="1:3" x14ac:dyDescent="0.35">
      <c r="A1387">
        <v>18317151</v>
      </c>
      <c r="B1387">
        <v>35000000</v>
      </c>
      <c r="C1387">
        <f t="shared" si="21"/>
        <v>-16682849</v>
      </c>
    </row>
    <row r="1388" spans="1:3" x14ac:dyDescent="0.35">
      <c r="A1388">
        <v>11405825</v>
      </c>
      <c r="B1388">
        <v>35000000</v>
      </c>
      <c r="C1388">
        <f t="shared" si="21"/>
        <v>-23594175</v>
      </c>
    </row>
    <row r="1389" spans="1:3" x14ac:dyDescent="0.35">
      <c r="A1389">
        <v>13264986</v>
      </c>
      <c r="B1389">
        <v>35000000</v>
      </c>
      <c r="C1389">
        <f t="shared" si="21"/>
        <v>-21735014</v>
      </c>
    </row>
    <row r="1390" spans="1:3" x14ac:dyDescent="0.35">
      <c r="A1390">
        <v>10991381</v>
      </c>
      <c r="B1390">
        <v>35000000</v>
      </c>
      <c r="C1390">
        <f t="shared" si="21"/>
        <v>-24008619</v>
      </c>
    </row>
    <row r="1391" spans="1:3" x14ac:dyDescent="0.35">
      <c r="A1391">
        <v>10268846</v>
      </c>
      <c r="B1391">
        <v>35000000</v>
      </c>
      <c r="C1391">
        <f t="shared" si="21"/>
        <v>-24731154</v>
      </c>
    </row>
    <row r="1392" spans="1:3" x14ac:dyDescent="0.35">
      <c r="A1392">
        <v>13303319</v>
      </c>
      <c r="B1392">
        <v>32000000</v>
      </c>
      <c r="C1392">
        <f t="shared" si="21"/>
        <v>-18696681</v>
      </c>
    </row>
    <row r="1393" spans="1:3" x14ac:dyDescent="0.35">
      <c r="A1393">
        <v>10076136</v>
      </c>
      <c r="B1393">
        <v>35000000</v>
      </c>
      <c r="C1393">
        <f t="shared" si="21"/>
        <v>-24923864</v>
      </c>
    </row>
    <row r="1394" spans="1:3" x14ac:dyDescent="0.35">
      <c r="A1394">
        <v>10499968</v>
      </c>
      <c r="B1394">
        <v>35000000</v>
      </c>
      <c r="C1394">
        <f t="shared" si="21"/>
        <v>-24500032</v>
      </c>
    </row>
    <row r="1395" spans="1:3" x14ac:dyDescent="0.35">
      <c r="A1395">
        <v>7659747</v>
      </c>
      <c r="B1395">
        <v>38000000</v>
      </c>
      <c r="C1395">
        <f t="shared" si="21"/>
        <v>-30340253</v>
      </c>
    </row>
    <row r="1396" spans="1:3" x14ac:dyDescent="0.35">
      <c r="A1396">
        <v>7948159</v>
      </c>
      <c r="B1396">
        <v>35000000</v>
      </c>
      <c r="C1396">
        <f t="shared" si="21"/>
        <v>-27051841</v>
      </c>
    </row>
    <row r="1397" spans="1:3" x14ac:dyDescent="0.35">
      <c r="A1397">
        <v>11631245</v>
      </c>
      <c r="B1397">
        <v>35000000</v>
      </c>
      <c r="C1397">
        <f t="shared" si="21"/>
        <v>-23368755</v>
      </c>
    </row>
    <row r="1398" spans="1:3" x14ac:dyDescent="0.35">
      <c r="A1398">
        <v>10137502</v>
      </c>
      <c r="B1398">
        <v>35000000</v>
      </c>
      <c r="C1398">
        <f t="shared" si="21"/>
        <v>-24862498</v>
      </c>
    </row>
    <row r="1399" spans="1:3" x14ac:dyDescent="0.35">
      <c r="A1399">
        <v>6448817</v>
      </c>
      <c r="B1399">
        <v>35000000</v>
      </c>
      <c r="C1399">
        <f t="shared" si="21"/>
        <v>-28551183</v>
      </c>
    </row>
    <row r="1400" spans="1:3" x14ac:dyDescent="0.35">
      <c r="A1400">
        <v>7458269</v>
      </c>
      <c r="B1400">
        <v>35000000</v>
      </c>
      <c r="C1400">
        <f t="shared" si="21"/>
        <v>-27541731</v>
      </c>
    </row>
    <row r="1401" spans="1:3" x14ac:dyDescent="0.35">
      <c r="A1401">
        <v>4651977</v>
      </c>
      <c r="B1401">
        <v>35000000</v>
      </c>
      <c r="C1401">
        <f t="shared" si="21"/>
        <v>-30348023</v>
      </c>
    </row>
    <row r="1402" spans="1:3" x14ac:dyDescent="0.35">
      <c r="A1402">
        <v>4496583</v>
      </c>
      <c r="B1402">
        <v>35000000</v>
      </c>
      <c r="C1402">
        <f t="shared" si="21"/>
        <v>-30503417</v>
      </c>
    </row>
    <row r="1403" spans="1:3" x14ac:dyDescent="0.35">
      <c r="A1403">
        <v>2221994</v>
      </c>
      <c r="B1403">
        <v>35000000</v>
      </c>
      <c r="C1403">
        <f t="shared" si="21"/>
        <v>-32778006</v>
      </c>
    </row>
    <row r="1404" spans="1:3" x14ac:dyDescent="0.35">
      <c r="A1404">
        <v>6592103</v>
      </c>
      <c r="B1404">
        <v>35000000</v>
      </c>
      <c r="C1404">
        <f t="shared" si="21"/>
        <v>-28407897</v>
      </c>
    </row>
    <row r="1405" spans="1:3" x14ac:dyDescent="0.35">
      <c r="A1405">
        <v>630779</v>
      </c>
      <c r="B1405">
        <v>35000000</v>
      </c>
      <c r="C1405">
        <f t="shared" si="21"/>
        <v>-34369221</v>
      </c>
    </row>
    <row r="1406" spans="1:3" x14ac:dyDescent="0.35">
      <c r="A1406">
        <v>102413606</v>
      </c>
      <c r="B1406">
        <v>34000000</v>
      </c>
      <c r="C1406">
        <f t="shared" si="21"/>
        <v>68413606</v>
      </c>
    </row>
    <row r="1407" spans="1:3" x14ac:dyDescent="0.35">
      <c r="A1407">
        <v>10214013</v>
      </c>
      <c r="B1407">
        <v>35000000</v>
      </c>
      <c r="C1407">
        <f t="shared" si="21"/>
        <v>-24785987</v>
      </c>
    </row>
    <row r="1408" spans="1:3" x14ac:dyDescent="0.35">
      <c r="A1408">
        <v>32000000</v>
      </c>
      <c r="B1408">
        <v>30000000</v>
      </c>
      <c r="C1408">
        <f t="shared" si="21"/>
        <v>2000000</v>
      </c>
    </row>
    <row r="1409" spans="1:3" x14ac:dyDescent="0.35">
      <c r="A1409">
        <v>10139254</v>
      </c>
      <c r="B1409">
        <v>35000000</v>
      </c>
      <c r="C1409">
        <f t="shared" si="21"/>
        <v>-24860746</v>
      </c>
    </row>
    <row r="1410" spans="1:3" x14ac:dyDescent="0.35">
      <c r="A1410">
        <v>11227940</v>
      </c>
      <c r="B1410">
        <v>34000000</v>
      </c>
      <c r="C1410">
        <f t="shared" si="21"/>
        <v>-22772060</v>
      </c>
    </row>
    <row r="1411" spans="1:3" x14ac:dyDescent="0.35">
      <c r="A1411">
        <v>183125</v>
      </c>
      <c r="B1411">
        <v>35000000</v>
      </c>
      <c r="C1411">
        <f t="shared" ref="C1411:C1474" si="22">A1411-B1411</f>
        <v>-34816875</v>
      </c>
    </row>
    <row r="1412" spans="1:3" x14ac:dyDescent="0.35">
      <c r="A1412">
        <v>15081783</v>
      </c>
      <c r="B1412">
        <v>34000000</v>
      </c>
      <c r="C1412">
        <f t="shared" si="22"/>
        <v>-18918217</v>
      </c>
    </row>
    <row r="1413" spans="1:3" x14ac:dyDescent="0.35">
      <c r="A1413">
        <v>37432299</v>
      </c>
      <c r="B1413">
        <v>34000000</v>
      </c>
      <c r="C1413">
        <f t="shared" si="22"/>
        <v>3432299</v>
      </c>
    </row>
    <row r="1414" spans="1:3" x14ac:dyDescent="0.35">
      <c r="A1414">
        <v>10654581</v>
      </c>
      <c r="B1414">
        <v>34000000</v>
      </c>
      <c r="C1414">
        <f t="shared" si="22"/>
        <v>-23345419</v>
      </c>
    </row>
    <row r="1415" spans="1:3" x14ac:dyDescent="0.35">
      <c r="A1415">
        <v>6543194</v>
      </c>
      <c r="B1415">
        <v>34000000</v>
      </c>
      <c r="C1415">
        <f t="shared" si="22"/>
        <v>-27456806</v>
      </c>
    </row>
    <row r="1416" spans="1:3" x14ac:dyDescent="0.35">
      <c r="A1416">
        <v>13101142</v>
      </c>
      <c r="B1416">
        <v>35000000</v>
      </c>
      <c r="C1416">
        <f t="shared" si="22"/>
        <v>-21898858</v>
      </c>
    </row>
    <row r="1417" spans="1:3" x14ac:dyDescent="0.35">
      <c r="A1417">
        <v>8324748</v>
      </c>
      <c r="B1417">
        <v>35000000</v>
      </c>
      <c r="C1417">
        <f t="shared" si="22"/>
        <v>-26675252</v>
      </c>
    </row>
    <row r="1418" spans="1:3" x14ac:dyDescent="0.35">
      <c r="A1418">
        <v>141340178</v>
      </c>
      <c r="B1418">
        <v>40000000</v>
      </c>
      <c r="C1418">
        <f t="shared" si="22"/>
        <v>101340178</v>
      </c>
    </row>
    <row r="1419" spans="1:3" x14ac:dyDescent="0.35">
      <c r="A1419">
        <v>51758599</v>
      </c>
      <c r="B1419">
        <v>33000000</v>
      </c>
      <c r="C1419">
        <f t="shared" si="22"/>
        <v>18758599</v>
      </c>
    </row>
    <row r="1420" spans="1:3" x14ac:dyDescent="0.35">
      <c r="A1420">
        <v>117559438</v>
      </c>
      <c r="B1420">
        <v>30000000</v>
      </c>
      <c r="C1420">
        <f t="shared" si="22"/>
        <v>87559438</v>
      </c>
    </row>
    <row r="1421" spans="1:3" x14ac:dyDescent="0.35">
      <c r="A1421">
        <v>21426805</v>
      </c>
      <c r="B1421">
        <v>30000000</v>
      </c>
      <c r="C1421">
        <f t="shared" si="22"/>
        <v>-8573195</v>
      </c>
    </row>
    <row r="1422" spans="1:3" x14ac:dyDescent="0.35">
      <c r="A1422">
        <v>35057332</v>
      </c>
      <c r="B1422">
        <v>33000000</v>
      </c>
      <c r="C1422">
        <f t="shared" si="22"/>
        <v>2057332</v>
      </c>
    </row>
    <row r="1423" spans="1:3" x14ac:dyDescent="0.35">
      <c r="A1423">
        <v>34014398</v>
      </c>
      <c r="B1423">
        <v>33000000</v>
      </c>
      <c r="C1423">
        <f t="shared" si="22"/>
        <v>1014398</v>
      </c>
    </row>
    <row r="1424" spans="1:3" x14ac:dyDescent="0.35">
      <c r="A1424">
        <v>28927720</v>
      </c>
      <c r="B1424">
        <v>33000000</v>
      </c>
      <c r="C1424">
        <f t="shared" si="22"/>
        <v>-4072280</v>
      </c>
    </row>
    <row r="1425" spans="1:3" x14ac:dyDescent="0.35">
      <c r="A1425">
        <v>33682273</v>
      </c>
      <c r="B1425">
        <v>33000000</v>
      </c>
      <c r="C1425">
        <f t="shared" si="22"/>
        <v>682273</v>
      </c>
    </row>
    <row r="1426" spans="1:3" x14ac:dyDescent="0.35">
      <c r="A1426">
        <v>4280577</v>
      </c>
      <c r="B1426">
        <v>10000000</v>
      </c>
      <c r="C1426">
        <f t="shared" si="22"/>
        <v>-5719423</v>
      </c>
    </row>
    <row r="1427" spans="1:3" x14ac:dyDescent="0.35">
      <c r="A1427">
        <v>17120019</v>
      </c>
      <c r="B1427">
        <v>30000000</v>
      </c>
      <c r="C1427">
        <f t="shared" si="22"/>
        <v>-12879981</v>
      </c>
    </row>
    <row r="1428" spans="1:3" x14ac:dyDescent="0.35">
      <c r="A1428">
        <v>8406264</v>
      </c>
      <c r="B1428">
        <v>38000000</v>
      </c>
      <c r="C1428">
        <f t="shared" si="22"/>
        <v>-29593736</v>
      </c>
    </row>
    <row r="1429" spans="1:3" x14ac:dyDescent="0.35">
      <c r="A1429">
        <v>309125409</v>
      </c>
      <c r="B1429">
        <v>32500000</v>
      </c>
      <c r="C1429">
        <f t="shared" si="22"/>
        <v>276625409</v>
      </c>
    </row>
    <row r="1430" spans="1:3" x14ac:dyDescent="0.35">
      <c r="A1430">
        <v>10955425</v>
      </c>
      <c r="B1430">
        <v>30000000</v>
      </c>
      <c r="C1430">
        <f t="shared" si="22"/>
        <v>-19044575</v>
      </c>
    </row>
    <row r="1431" spans="1:3" x14ac:dyDescent="0.35">
      <c r="A1431">
        <v>34180954</v>
      </c>
      <c r="B1431">
        <v>32000000</v>
      </c>
      <c r="C1431">
        <f t="shared" si="22"/>
        <v>2180954</v>
      </c>
    </row>
    <row r="1432" spans="1:3" x14ac:dyDescent="0.35">
      <c r="A1432">
        <v>173381405</v>
      </c>
      <c r="B1432">
        <v>33000000</v>
      </c>
      <c r="C1432">
        <f t="shared" si="22"/>
        <v>140381405</v>
      </c>
    </row>
    <row r="1433" spans="1:3" x14ac:dyDescent="0.35">
      <c r="A1433">
        <v>104632573</v>
      </c>
      <c r="B1433">
        <v>32000000</v>
      </c>
      <c r="C1433">
        <f t="shared" si="22"/>
        <v>72632573</v>
      </c>
    </row>
    <row r="1434" spans="1:3" x14ac:dyDescent="0.35">
      <c r="A1434">
        <v>81150692</v>
      </c>
      <c r="B1434">
        <v>35000000</v>
      </c>
      <c r="C1434">
        <f t="shared" si="22"/>
        <v>46150692</v>
      </c>
    </row>
    <row r="1435" spans="1:3" x14ac:dyDescent="0.35">
      <c r="A1435">
        <v>60328558</v>
      </c>
      <c r="B1435">
        <v>32000000</v>
      </c>
      <c r="C1435">
        <f t="shared" si="22"/>
        <v>28328558</v>
      </c>
    </row>
    <row r="1436" spans="1:3" x14ac:dyDescent="0.35">
      <c r="A1436">
        <v>80197993</v>
      </c>
      <c r="B1436">
        <v>32000000</v>
      </c>
      <c r="C1436">
        <f t="shared" si="22"/>
        <v>48197993</v>
      </c>
    </row>
    <row r="1437" spans="1:3" x14ac:dyDescent="0.35">
      <c r="A1437">
        <v>169076745</v>
      </c>
      <c r="B1437">
        <v>32500000</v>
      </c>
      <c r="C1437">
        <f t="shared" si="22"/>
        <v>136576745</v>
      </c>
    </row>
    <row r="1438" spans="1:3" x14ac:dyDescent="0.35">
      <c r="A1438">
        <v>101470202</v>
      </c>
      <c r="B1438">
        <v>32000000</v>
      </c>
      <c r="C1438">
        <f t="shared" si="22"/>
        <v>69470202</v>
      </c>
    </row>
    <row r="1439" spans="1:3" x14ac:dyDescent="0.35">
      <c r="A1439">
        <v>50041732</v>
      </c>
      <c r="B1439">
        <v>29000000</v>
      </c>
      <c r="C1439">
        <f t="shared" si="22"/>
        <v>21041732</v>
      </c>
    </row>
    <row r="1440" spans="1:3" x14ac:dyDescent="0.35">
      <c r="A1440">
        <v>48814909</v>
      </c>
      <c r="B1440">
        <v>32000000</v>
      </c>
      <c r="C1440">
        <f t="shared" si="22"/>
        <v>16814909</v>
      </c>
    </row>
    <row r="1441" spans="1:3" x14ac:dyDescent="0.35">
      <c r="A1441">
        <v>57744720</v>
      </c>
      <c r="B1441">
        <v>20000000</v>
      </c>
      <c r="C1441">
        <f t="shared" si="22"/>
        <v>37744720</v>
      </c>
    </row>
    <row r="1442" spans="1:3" x14ac:dyDescent="0.35">
      <c r="A1442">
        <v>21784432</v>
      </c>
      <c r="B1442">
        <v>35000000</v>
      </c>
      <c r="C1442">
        <f t="shared" si="22"/>
        <v>-13215568</v>
      </c>
    </row>
    <row r="1443" spans="1:3" x14ac:dyDescent="0.35">
      <c r="A1443">
        <v>37911876</v>
      </c>
      <c r="B1443">
        <v>32000000</v>
      </c>
      <c r="C1443">
        <f t="shared" si="22"/>
        <v>5911876</v>
      </c>
    </row>
    <row r="1444" spans="1:3" x14ac:dyDescent="0.35">
      <c r="A1444">
        <v>54696902</v>
      </c>
      <c r="B1444">
        <v>32000000</v>
      </c>
      <c r="C1444">
        <f t="shared" si="22"/>
        <v>22696902</v>
      </c>
    </row>
    <row r="1445" spans="1:3" x14ac:dyDescent="0.35">
      <c r="A1445">
        <v>36733909</v>
      </c>
      <c r="B1445">
        <v>32000000</v>
      </c>
      <c r="C1445">
        <f t="shared" si="22"/>
        <v>4733909</v>
      </c>
    </row>
    <row r="1446" spans="1:3" x14ac:dyDescent="0.35">
      <c r="A1446">
        <v>35063732</v>
      </c>
      <c r="B1446">
        <v>32000000</v>
      </c>
      <c r="C1446">
        <f t="shared" si="22"/>
        <v>3063732</v>
      </c>
    </row>
    <row r="1447" spans="1:3" x14ac:dyDescent="0.35">
      <c r="A1447">
        <v>99462</v>
      </c>
      <c r="B1447">
        <v>33000000</v>
      </c>
      <c r="C1447">
        <f t="shared" si="22"/>
        <v>-32900538</v>
      </c>
    </row>
    <row r="1448" spans="1:3" x14ac:dyDescent="0.35">
      <c r="A1448">
        <v>32701088</v>
      </c>
      <c r="B1448">
        <v>32000000</v>
      </c>
      <c r="C1448">
        <f t="shared" si="22"/>
        <v>701088</v>
      </c>
    </row>
    <row r="1449" spans="1:3" x14ac:dyDescent="0.35">
      <c r="A1449">
        <v>31493782</v>
      </c>
      <c r="B1449">
        <v>32000000</v>
      </c>
      <c r="C1449">
        <f t="shared" si="22"/>
        <v>-506218</v>
      </c>
    </row>
    <row r="1450" spans="1:3" x14ac:dyDescent="0.35">
      <c r="A1450">
        <v>43095600</v>
      </c>
      <c r="B1450">
        <v>32000000</v>
      </c>
      <c r="C1450">
        <f t="shared" si="22"/>
        <v>11095600</v>
      </c>
    </row>
    <row r="1451" spans="1:3" x14ac:dyDescent="0.35">
      <c r="A1451">
        <v>18636537</v>
      </c>
      <c r="B1451">
        <v>32000000</v>
      </c>
      <c r="C1451">
        <f t="shared" si="22"/>
        <v>-13363463</v>
      </c>
    </row>
    <row r="1452" spans="1:3" x14ac:dyDescent="0.35">
      <c r="A1452">
        <v>17848322</v>
      </c>
      <c r="B1452">
        <v>28000000</v>
      </c>
      <c r="C1452">
        <f t="shared" si="22"/>
        <v>-10151678</v>
      </c>
    </row>
    <row r="1453" spans="1:3" x14ac:dyDescent="0.35">
      <c r="A1453">
        <v>16640210</v>
      </c>
      <c r="B1453">
        <v>55000000</v>
      </c>
      <c r="C1453">
        <f t="shared" si="22"/>
        <v>-38359790</v>
      </c>
    </row>
    <row r="1454" spans="1:3" x14ac:dyDescent="0.35">
      <c r="A1454">
        <v>13763130</v>
      </c>
      <c r="B1454">
        <v>32000000</v>
      </c>
      <c r="C1454">
        <f t="shared" si="22"/>
        <v>-18236870</v>
      </c>
    </row>
    <row r="1455" spans="1:3" x14ac:dyDescent="0.35">
      <c r="A1455">
        <v>10956379</v>
      </c>
      <c r="B1455">
        <v>35000000</v>
      </c>
      <c r="C1455">
        <f t="shared" si="22"/>
        <v>-24043621</v>
      </c>
    </row>
    <row r="1456" spans="1:3" x14ac:dyDescent="0.35">
      <c r="A1456">
        <v>4357000</v>
      </c>
      <c r="B1456">
        <v>30000000</v>
      </c>
      <c r="C1456">
        <f t="shared" si="22"/>
        <v>-25643000</v>
      </c>
    </row>
    <row r="1457" spans="1:3" x14ac:dyDescent="0.35">
      <c r="A1457">
        <v>22525921</v>
      </c>
      <c r="B1457">
        <v>30000000</v>
      </c>
      <c r="C1457">
        <f t="shared" si="22"/>
        <v>-7474079</v>
      </c>
    </row>
    <row r="1458" spans="1:3" x14ac:dyDescent="0.35">
      <c r="A1458">
        <v>3562749</v>
      </c>
      <c r="B1458">
        <v>32000000</v>
      </c>
      <c r="C1458">
        <f t="shared" si="22"/>
        <v>-28437251</v>
      </c>
    </row>
    <row r="1459" spans="1:3" x14ac:dyDescent="0.35">
      <c r="A1459">
        <v>2899970</v>
      </c>
      <c r="B1459">
        <v>32000000</v>
      </c>
      <c r="C1459">
        <f t="shared" si="22"/>
        <v>-29100030</v>
      </c>
    </row>
    <row r="1460" spans="1:3" x14ac:dyDescent="0.35">
      <c r="A1460">
        <v>1304837</v>
      </c>
      <c r="B1460">
        <v>32000000</v>
      </c>
      <c r="C1460">
        <f t="shared" si="22"/>
        <v>-30695163</v>
      </c>
    </row>
    <row r="1461" spans="1:3" x14ac:dyDescent="0.35">
      <c r="A1461">
        <v>78800000</v>
      </c>
      <c r="B1461">
        <v>31500000</v>
      </c>
      <c r="C1461">
        <f t="shared" si="22"/>
        <v>47300000</v>
      </c>
    </row>
    <row r="1462" spans="1:3" x14ac:dyDescent="0.35">
      <c r="A1462">
        <v>17797316</v>
      </c>
      <c r="B1462">
        <v>32000000</v>
      </c>
      <c r="C1462">
        <f t="shared" si="22"/>
        <v>-14202684</v>
      </c>
    </row>
    <row r="1463" spans="1:3" x14ac:dyDescent="0.35">
      <c r="A1463">
        <v>82528097</v>
      </c>
      <c r="B1463">
        <v>6500000</v>
      </c>
      <c r="C1463">
        <f t="shared" si="22"/>
        <v>76028097</v>
      </c>
    </row>
    <row r="1464" spans="1:3" x14ac:dyDescent="0.35">
      <c r="A1464">
        <v>14268533</v>
      </c>
      <c r="B1464">
        <v>31500000</v>
      </c>
      <c r="C1464">
        <f t="shared" si="22"/>
        <v>-17231467</v>
      </c>
    </row>
    <row r="1465" spans="1:3" x14ac:dyDescent="0.35">
      <c r="A1465">
        <v>87100000</v>
      </c>
      <c r="B1465">
        <v>31000000</v>
      </c>
      <c r="C1465">
        <f t="shared" si="22"/>
        <v>56100000</v>
      </c>
    </row>
    <row r="1466" spans="1:3" x14ac:dyDescent="0.35">
      <c r="A1466">
        <v>93749203</v>
      </c>
      <c r="B1466">
        <v>31000000</v>
      </c>
      <c r="C1466">
        <f t="shared" si="22"/>
        <v>62749203</v>
      </c>
    </row>
    <row r="1467" spans="1:3" x14ac:dyDescent="0.35">
      <c r="A1467">
        <v>62700000</v>
      </c>
      <c r="B1467">
        <v>34000000</v>
      </c>
      <c r="C1467">
        <f t="shared" si="22"/>
        <v>28700000</v>
      </c>
    </row>
    <row r="1468" spans="1:3" x14ac:dyDescent="0.35">
      <c r="A1468">
        <v>59073773</v>
      </c>
      <c r="B1468">
        <v>25000000</v>
      </c>
      <c r="C1468">
        <f t="shared" si="22"/>
        <v>34073773</v>
      </c>
    </row>
    <row r="1469" spans="1:3" x14ac:dyDescent="0.35">
      <c r="A1469">
        <v>24185781</v>
      </c>
      <c r="B1469">
        <v>31000000</v>
      </c>
      <c r="C1469">
        <f t="shared" si="22"/>
        <v>-6814219</v>
      </c>
    </row>
    <row r="1470" spans="1:3" x14ac:dyDescent="0.35">
      <c r="A1470">
        <v>53133888</v>
      </c>
      <c r="B1470">
        <v>31000000</v>
      </c>
      <c r="C1470">
        <f t="shared" si="22"/>
        <v>22133888</v>
      </c>
    </row>
    <row r="1471" spans="1:3" x14ac:dyDescent="0.35">
      <c r="A1471">
        <v>44983704</v>
      </c>
      <c r="B1471">
        <v>31000000</v>
      </c>
      <c r="C1471">
        <f t="shared" si="22"/>
        <v>13983704</v>
      </c>
    </row>
    <row r="1472" spans="1:3" x14ac:dyDescent="0.35">
      <c r="A1472">
        <v>58879132</v>
      </c>
      <c r="B1472">
        <v>31000000</v>
      </c>
      <c r="C1472">
        <f t="shared" si="22"/>
        <v>27879132</v>
      </c>
    </row>
    <row r="1473" spans="1:3" x14ac:dyDescent="0.35">
      <c r="A1473">
        <v>72077000</v>
      </c>
      <c r="B1473">
        <v>30250000</v>
      </c>
      <c r="C1473">
        <f t="shared" si="22"/>
        <v>41827000</v>
      </c>
    </row>
    <row r="1474" spans="1:3" x14ac:dyDescent="0.35">
      <c r="A1474">
        <v>170684505</v>
      </c>
      <c r="B1474">
        <v>45000000</v>
      </c>
      <c r="C1474">
        <f t="shared" si="22"/>
        <v>125684505</v>
      </c>
    </row>
    <row r="1475" spans="1:3" x14ac:dyDescent="0.35">
      <c r="A1475">
        <v>163479795</v>
      </c>
      <c r="B1475">
        <v>34200000</v>
      </c>
      <c r="C1475">
        <f t="shared" ref="C1475:C1538" si="23">A1475-B1475</f>
        <v>129279795</v>
      </c>
    </row>
    <row r="1476" spans="1:3" x14ac:dyDescent="0.35">
      <c r="A1476">
        <v>145096820</v>
      </c>
      <c r="B1476">
        <v>30000000</v>
      </c>
      <c r="C1476">
        <f t="shared" si="23"/>
        <v>115096820</v>
      </c>
    </row>
    <row r="1477" spans="1:3" x14ac:dyDescent="0.35">
      <c r="A1477">
        <v>191796233</v>
      </c>
      <c r="B1477">
        <v>30000000</v>
      </c>
      <c r="C1477">
        <f t="shared" si="23"/>
        <v>161796233</v>
      </c>
    </row>
    <row r="1478" spans="1:3" x14ac:dyDescent="0.35">
      <c r="A1478">
        <v>121248145</v>
      </c>
      <c r="B1478">
        <v>25000000</v>
      </c>
      <c r="C1478">
        <f t="shared" si="23"/>
        <v>96248145</v>
      </c>
    </row>
    <row r="1479" spans="1:3" x14ac:dyDescent="0.35">
      <c r="A1479">
        <v>125014030</v>
      </c>
      <c r="B1479">
        <v>30000000</v>
      </c>
      <c r="C1479">
        <f t="shared" si="23"/>
        <v>95014030</v>
      </c>
    </row>
    <row r="1480" spans="1:3" x14ac:dyDescent="0.35">
      <c r="A1480">
        <v>11854694</v>
      </c>
      <c r="B1480">
        <v>31000000</v>
      </c>
      <c r="C1480">
        <f t="shared" si="23"/>
        <v>-19145306</v>
      </c>
    </row>
    <row r="1481" spans="1:3" x14ac:dyDescent="0.35">
      <c r="A1481">
        <v>115648585</v>
      </c>
      <c r="B1481">
        <v>30000000</v>
      </c>
      <c r="C1481">
        <f t="shared" si="23"/>
        <v>85648585</v>
      </c>
    </row>
    <row r="1482" spans="1:3" x14ac:dyDescent="0.35">
      <c r="A1482">
        <v>122012643</v>
      </c>
      <c r="B1482">
        <v>30000000</v>
      </c>
      <c r="C1482">
        <f t="shared" si="23"/>
        <v>92012643</v>
      </c>
    </row>
    <row r="1483" spans="1:3" x14ac:dyDescent="0.35">
      <c r="A1483">
        <v>116631310</v>
      </c>
      <c r="B1483">
        <v>30000000</v>
      </c>
      <c r="C1483">
        <f t="shared" si="23"/>
        <v>86631310</v>
      </c>
    </row>
    <row r="1484" spans="1:3" x14ac:dyDescent="0.35">
      <c r="A1484">
        <v>114324072</v>
      </c>
      <c r="B1484">
        <v>20000000</v>
      </c>
      <c r="C1484">
        <f t="shared" si="23"/>
        <v>94324072</v>
      </c>
    </row>
    <row r="1485" spans="1:3" x14ac:dyDescent="0.35">
      <c r="A1485">
        <v>113502246</v>
      </c>
      <c r="B1485">
        <v>38000000</v>
      </c>
      <c r="C1485">
        <f t="shared" si="23"/>
        <v>75502246</v>
      </c>
    </row>
    <row r="1486" spans="1:3" x14ac:dyDescent="0.35">
      <c r="A1486">
        <v>108360000</v>
      </c>
      <c r="B1486">
        <v>30000000</v>
      </c>
      <c r="C1486">
        <f t="shared" si="23"/>
        <v>78360000</v>
      </c>
    </row>
    <row r="1487" spans="1:3" x14ac:dyDescent="0.35">
      <c r="A1487">
        <v>108244774</v>
      </c>
      <c r="B1487">
        <v>37000000</v>
      </c>
      <c r="C1487">
        <f t="shared" si="23"/>
        <v>71244774</v>
      </c>
    </row>
    <row r="1488" spans="1:3" x14ac:dyDescent="0.35">
      <c r="A1488">
        <v>105444419</v>
      </c>
      <c r="B1488">
        <v>26000000</v>
      </c>
      <c r="C1488">
        <f t="shared" si="23"/>
        <v>79444419</v>
      </c>
    </row>
    <row r="1489" spans="1:3" x14ac:dyDescent="0.35">
      <c r="A1489">
        <v>100125340</v>
      </c>
      <c r="B1489">
        <v>33000000</v>
      </c>
      <c r="C1489">
        <f t="shared" si="23"/>
        <v>67125340</v>
      </c>
    </row>
    <row r="1490" spans="1:3" x14ac:dyDescent="0.35">
      <c r="A1490">
        <v>115646235</v>
      </c>
      <c r="B1490">
        <v>30000000</v>
      </c>
      <c r="C1490">
        <f t="shared" si="23"/>
        <v>85646235</v>
      </c>
    </row>
    <row r="1491" spans="1:3" x14ac:dyDescent="0.35">
      <c r="A1491">
        <v>85416609</v>
      </c>
      <c r="B1491">
        <v>30000000</v>
      </c>
      <c r="C1491">
        <f t="shared" si="23"/>
        <v>55416609</v>
      </c>
    </row>
    <row r="1492" spans="1:3" x14ac:dyDescent="0.35">
      <c r="A1492">
        <v>90135191</v>
      </c>
      <c r="B1492">
        <v>25000000</v>
      </c>
      <c r="C1492">
        <f t="shared" si="23"/>
        <v>65135191</v>
      </c>
    </row>
    <row r="1493" spans="1:3" x14ac:dyDescent="0.35">
      <c r="A1493">
        <v>100422786</v>
      </c>
      <c r="B1493">
        <v>30000000</v>
      </c>
      <c r="C1493">
        <f t="shared" si="23"/>
        <v>70422786</v>
      </c>
    </row>
    <row r="1494" spans="1:3" x14ac:dyDescent="0.35">
      <c r="A1494">
        <v>106694016</v>
      </c>
      <c r="B1494">
        <v>30000000</v>
      </c>
      <c r="C1494">
        <f t="shared" si="23"/>
        <v>76694016</v>
      </c>
    </row>
    <row r="1495" spans="1:3" x14ac:dyDescent="0.35">
      <c r="A1495">
        <v>64286</v>
      </c>
      <c r="B1495">
        <v>29000000</v>
      </c>
      <c r="C1495">
        <f t="shared" si="23"/>
        <v>-28935714</v>
      </c>
    </row>
    <row r="1496" spans="1:3" x14ac:dyDescent="0.35">
      <c r="A1496">
        <v>76806312</v>
      </c>
      <c r="B1496">
        <v>30000000</v>
      </c>
      <c r="C1496">
        <f t="shared" si="23"/>
        <v>46806312</v>
      </c>
    </row>
    <row r="1497" spans="1:3" x14ac:dyDescent="0.35">
      <c r="A1497">
        <v>79566871</v>
      </c>
      <c r="B1497">
        <v>30000000</v>
      </c>
      <c r="C1497">
        <f t="shared" si="23"/>
        <v>49566871</v>
      </c>
    </row>
    <row r="1498" spans="1:3" x14ac:dyDescent="0.35">
      <c r="A1498">
        <v>76501438</v>
      </c>
      <c r="B1498">
        <v>30000000</v>
      </c>
      <c r="C1498">
        <f t="shared" si="23"/>
        <v>46501438</v>
      </c>
    </row>
    <row r="1499" spans="1:3" x14ac:dyDescent="0.35">
      <c r="A1499">
        <v>74787599</v>
      </c>
      <c r="B1499">
        <v>30000000</v>
      </c>
      <c r="C1499">
        <f t="shared" si="23"/>
        <v>44787599</v>
      </c>
    </row>
    <row r="1500" spans="1:3" x14ac:dyDescent="0.35">
      <c r="A1500">
        <v>66528842</v>
      </c>
      <c r="B1500">
        <v>30000000</v>
      </c>
      <c r="C1500">
        <f t="shared" si="23"/>
        <v>36528842</v>
      </c>
    </row>
    <row r="1501" spans="1:3" x14ac:dyDescent="0.35">
      <c r="A1501">
        <v>83813460</v>
      </c>
      <c r="B1501">
        <v>25000000</v>
      </c>
      <c r="C1501">
        <f t="shared" si="23"/>
        <v>58813460</v>
      </c>
    </row>
    <row r="1502" spans="1:3" x14ac:dyDescent="0.35">
      <c r="A1502">
        <v>65010106</v>
      </c>
      <c r="B1502">
        <v>30000000</v>
      </c>
      <c r="C1502">
        <f t="shared" si="23"/>
        <v>35010106</v>
      </c>
    </row>
    <row r="1503" spans="1:3" x14ac:dyDescent="0.35">
      <c r="A1503">
        <v>66359959</v>
      </c>
      <c r="B1503">
        <v>35000000</v>
      </c>
      <c r="C1503">
        <f t="shared" si="23"/>
        <v>31359959</v>
      </c>
    </row>
    <row r="1504" spans="1:3" x14ac:dyDescent="0.35">
      <c r="A1504">
        <v>66468315</v>
      </c>
      <c r="B1504">
        <v>30000000</v>
      </c>
      <c r="C1504">
        <f t="shared" si="23"/>
        <v>36468315</v>
      </c>
    </row>
    <row r="1505" spans="1:3" x14ac:dyDescent="0.35">
      <c r="A1505">
        <v>64172251</v>
      </c>
      <c r="B1505">
        <v>30000000</v>
      </c>
      <c r="C1505">
        <f t="shared" si="23"/>
        <v>34172251</v>
      </c>
    </row>
    <row r="1506" spans="1:3" x14ac:dyDescent="0.35">
      <c r="A1506">
        <v>66600000</v>
      </c>
      <c r="B1506">
        <v>30000000</v>
      </c>
      <c r="C1506">
        <f t="shared" si="23"/>
        <v>36600000</v>
      </c>
    </row>
    <row r="1507" spans="1:3" x14ac:dyDescent="0.35">
      <c r="A1507">
        <v>63536011</v>
      </c>
      <c r="B1507">
        <v>30000000</v>
      </c>
      <c r="C1507">
        <f t="shared" si="23"/>
        <v>33536011</v>
      </c>
    </row>
    <row r="1508" spans="1:3" x14ac:dyDescent="0.35">
      <c r="A1508">
        <v>62877175</v>
      </c>
      <c r="B1508">
        <v>30000000</v>
      </c>
      <c r="C1508">
        <f t="shared" si="23"/>
        <v>32877175</v>
      </c>
    </row>
    <row r="1509" spans="1:3" x14ac:dyDescent="0.35">
      <c r="A1509">
        <v>74484168</v>
      </c>
      <c r="B1509">
        <v>45000000</v>
      </c>
      <c r="C1509">
        <f t="shared" si="23"/>
        <v>29484168</v>
      </c>
    </row>
    <row r="1510" spans="1:3" x14ac:dyDescent="0.35">
      <c r="A1510">
        <v>60269340</v>
      </c>
      <c r="B1510">
        <v>30000000</v>
      </c>
      <c r="C1510">
        <f t="shared" si="23"/>
        <v>30269340</v>
      </c>
    </row>
    <row r="1511" spans="1:3" x14ac:dyDescent="0.35">
      <c r="A1511">
        <v>60033780</v>
      </c>
      <c r="B1511">
        <v>30000000</v>
      </c>
      <c r="C1511">
        <f t="shared" si="23"/>
        <v>30033780</v>
      </c>
    </row>
    <row r="1512" spans="1:3" x14ac:dyDescent="0.35">
      <c r="A1512">
        <v>58715510</v>
      </c>
      <c r="B1512">
        <v>30000000</v>
      </c>
      <c r="C1512">
        <f t="shared" si="23"/>
        <v>28715510</v>
      </c>
    </row>
    <row r="1513" spans="1:3" x14ac:dyDescent="0.35">
      <c r="A1513">
        <v>58156435</v>
      </c>
      <c r="B1513">
        <v>19000000</v>
      </c>
      <c r="C1513">
        <f t="shared" si="23"/>
        <v>39156435</v>
      </c>
    </row>
    <row r="1514" spans="1:3" x14ac:dyDescent="0.35">
      <c r="A1514">
        <v>56044241</v>
      </c>
      <c r="B1514">
        <v>37000000</v>
      </c>
      <c r="C1514">
        <f t="shared" si="23"/>
        <v>19044241</v>
      </c>
    </row>
    <row r="1515" spans="1:3" x14ac:dyDescent="0.35">
      <c r="A1515">
        <v>56816662</v>
      </c>
      <c r="B1515">
        <v>17000000</v>
      </c>
      <c r="C1515">
        <f t="shared" si="23"/>
        <v>39816662</v>
      </c>
    </row>
    <row r="1516" spans="1:3" x14ac:dyDescent="0.35">
      <c r="A1516">
        <v>64238770</v>
      </c>
      <c r="B1516">
        <v>42000000</v>
      </c>
      <c r="C1516">
        <f t="shared" si="23"/>
        <v>22238770</v>
      </c>
    </row>
    <row r="1517" spans="1:3" x14ac:dyDescent="0.35">
      <c r="A1517">
        <v>52937130</v>
      </c>
      <c r="B1517">
        <v>30000000</v>
      </c>
      <c r="C1517">
        <f t="shared" si="23"/>
        <v>22937130</v>
      </c>
    </row>
    <row r="1518" spans="1:3" x14ac:dyDescent="0.35">
      <c r="A1518">
        <v>52799004</v>
      </c>
      <c r="B1518">
        <v>55000000</v>
      </c>
      <c r="C1518">
        <f t="shared" si="23"/>
        <v>-2200996</v>
      </c>
    </row>
    <row r="1519" spans="1:3" x14ac:dyDescent="0.35">
      <c r="A1519">
        <v>55210049</v>
      </c>
      <c r="B1519">
        <v>27800000</v>
      </c>
      <c r="C1519">
        <f t="shared" si="23"/>
        <v>27410049</v>
      </c>
    </row>
    <row r="1520" spans="1:3" x14ac:dyDescent="0.35">
      <c r="A1520">
        <v>51432423</v>
      </c>
      <c r="B1520">
        <v>30000000</v>
      </c>
      <c r="C1520">
        <f t="shared" si="23"/>
        <v>21432423</v>
      </c>
    </row>
    <row r="1521" spans="1:3" x14ac:dyDescent="0.35">
      <c r="A1521">
        <v>51109400</v>
      </c>
      <c r="B1521">
        <v>30000000</v>
      </c>
      <c r="C1521">
        <f t="shared" si="23"/>
        <v>21109400</v>
      </c>
    </row>
    <row r="1522" spans="1:3" x14ac:dyDescent="0.35">
      <c r="A1522">
        <v>50300000</v>
      </c>
      <c r="B1522">
        <v>30000000</v>
      </c>
      <c r="C1522">
        <f t="shared" si="23"/>
        <v>20300000</v>
      </c>
    </row>
    <row r="1523" spans="1:3" x14ac:dyDescent="0.35">
      <c r="A1523">
        <v>56068547</v>
      </c>
      <c r="B1523">
        <v>30000000</v>
      </c>
      <c r="C1523">
        <f t="shared" si="23"/>
        <v>26068547</v>
      </c>
    </row>
    <row r="1524" spans="1:3" x14ac:dyDescent="0.35">
      <c r="A1524">
        <v>53680848</v>
      </c>
      <c r="B1524">
        <v>30000000</v>
      </c>
      <c r="C1524">
        <f t="shared" si="23"/>
        <v>23680848</v>
      </c>
    </row>
    <row r="1525" spans="1:3" x14ac:dyDescent="0.35">
      <c r="A1525">
        <v>50921738</v>
      </c>
      <c r="B1525">
        <v>30000000</v>
      </c>
      <c r="C1525">
        <f t="shared" si="23"/>
        <v>20921738</v>
      </c>
    </row>
    <row r="1526" spans="1:3" x14ac:dyDescent="0.35">
      <c r="A1526">
        <v>53021560</v>
      </c>
      <c r="B1526">
        <v>30000000</v>
      </c>
      <c r="C1526">
        <f t="shared" si="23"/>
        <v>23021560</v>
      </c>
    </row>
    <row r="1527" spans="1:3" x14ac:dyDescent="0.35">
      <c r="A1527">
        <v>45645204</v>
      </c>
      <c r="B1527">
        <v>30000000</v>
      </c>
      <c r="C1527">
        <f t="shared" si="23"/>
        <v>15645204</v>
      </c>
    </row>
    <row r="1528" spans="1:3" x14ac:dyDescent="0.35">
      <c r="A1528">
        <v>53337608</v>
      </c>
      <c r="B1528">
        <v>40000000</v>
      </c>
      <c r="C1528">
        <f t="shared" si="23"/>
        <v>13337608</v>
      </c>
    </row>
    <row r="1529" spans="1:3" x14ac:dyDescent="0.35">
      <c r="A1529">
        <v>46875468</v>
      </c>
      <c r="B1529">
        <v>30000000</v>
      </c>
      <c r="C1529">
        <f t="shared" si="23"/>
        <v>16875468</v>
      </c>
    </row>
    <row r="1530" spans="1:3" x14ac:dyDescent="0.35">
      <c r="A1530">
        <v>52418902</v>
      </c>
      <c r="B1530">
        <v>30000000</v>
      </c>
      <c r="C1530">
        <f t="shared" si="23"/>
        <v>22418902</v>
      </c>
    </row>
    <row r="1531" spans="1:3" x14ac:dyDescent="0.35">
      <c r="A1531">
        <v>42057340</v>
      </c>
      <c r="B1531">
        <v>30000000</v>
      </c>
      <c r="C1531">
        <f t="shared" si="23"/>
        <v>12057340</v>
      </c>
    </row>
    <row r="1532" spans="1:3" x14ac:dyDescent="0.35">
      <c r="A1532">
        <v>42478175</v>
      </c>
      <c r="B1532">
        <v>25000000</v>
      </c>
      <c r="C1532">
        <f t="shared" si="23"/>
        <v>17478175</v>
      </c>
    </row>
    <row r="1533" spans="1:3" x14ac:dyDescent="0.35">
      <c r="A1533">
        <v>41407470</v>
      </c>
      <c r="B1533">
        <v>30000000</v>
      </c>
      <c r="C1533">
        <f t="shared" si="23"/>
        <v>11407470</v>
      </c>
    </row>
    <row r="1534" spans="1:3" x14ac:dyDescent="0.35">
      <c r="A1534">
        <v>42385520</v>
      </c>
      <c r="B1534">
        <v>30000000</v>
      </c>
      <c r="C1534">
        <f t="shared" si="23"/>
        <v>12385520</v>
      </c>
    </row>
    <row r="1535" spans="1:3" x14ac:dyDescent="0.35">
      <c r="A1535">
        <v>40118420</v>
      </c>
      <c r="B1535">
        <v>30000000</v>
      </c>
      <c r="C1535">
        <f t="shared" si="23"/>
        <v>10118420</v>
      </c>
    </row>
    <row r="1536" spans="1:3" x14ac:dyDescent="0.35">
      <c r="A1536">
        <v>40137776</v>
      </c>
      <c r="B1536">
        <v>38000000</v>
      </c>
      <c r="C1536">
        <f t="shared" si="23"/>
        <v>2137776</v>
      </c>
    </row>
    <row r="1537" spans="1:3" x14ac:dyDescent="0.35">
      <c r="A1537">
        <v>39568996</v>
      </c>
      <c r="B1537">
        <v>32000000</v>
      </c>
      <c r="C1537">
        <f t="shared" si="23"/>
        <v>7568996</v>
      </c>
    </row>
    <row r="1538" spans="1:3" x14ac:dyDescent="0.35">
      <c r="A1538">
        <v>42043633</v>
      </c>
      <c r="B1538">
        <v>30000000</v>
      </c>
      <c r="C1538">
        <f t="shared" si="23"/>
        <v>12043633</v>
      </c>
    </row>
    <row r="1539" spans="1:3" x14ac:dyDescent="0.35">
      <c r="A1539">
        <v>38232624</v>
      </c>
      <c r="B1539">
        <v>30000000</v>
      </c>
      <c r="C1539">
        <f t="shared" ref="C1539:C1602" si="24">A1539-B1539</f>
        <v>8232624</v>
      </c>
    </row>
    <row r="1540" spans="1:3" x14ac:dyDescent="0.35">
      <c r="A1540">
        <v>38413606</v>
      </c>
      <c r="B1540">
        <v>30000000</v>
      </c>
      <c r="C1540">
        <f t="shared" si="24"/>
        <v>8413606</v>
      </c>
    </row>
    <row r="1541" spans="1:3" x14ac:dyDescent="0.35">
      <c r="A1541">
        <v>38122105</v>
      </c>
      <c r="B1541">
        <v>27000000</v>
      </c>
      <c r="C1541">
        <f t="shared" si="24"/>
        <v>11122105</v>
      </c>
    </row>
    <row r="1542" spans="1:3" x14ac:dyDescent="0.35">
      <c r="A1542">
        <v>38747385</v>
      </c>
      <c r="B1542">
        <v>25000000</v>
      </c>
      <c r="C1542">
        <f t="shared" si="24"/>
        <v>13747385</v>
      </c>
    </row>
    <row r="1543" spans="1:3" x14ac:dyDescent="0.35">
      <c r="A1543">
        <v>40247512</v>
      </c>
      <c r="B1543">
        <v>30000000</v>
      </c>
      <c r="C1543">
        <f t="shared" si="24"/>
        <v>10247512</v>
      </c>
    </row>
    <row r="1544" spans="1:3" x14ac:dyDescent="0.35">
      <c r="A1544">
        <v>35927406</v>
      </c>
      <c r="B1544">
        <v>30000000</v>
      </c>
      <c r="C1544">
        <f t="shared" si="24"/>
        <v>5927406</v>
      </c>
    </row>
    <row r="1545" spans="1:3" x14ac:dyDescent="0.35">
      <c r="A1545">
        <v>35565975</v>
      </c>
      <c r="B1545">
        <v>30000000</v>
      </c>
      <c r="C1545">
        <f t="shared" si="24"/>
        <v>5565975</v>
      </c>
    </row>
    <row r="1546" spans="1:3" x14ac:dyDescent="0.35">
      <c r="A1546">
        <v>35266619</v>
      </c>
      <c r="B1546">
        <v>30000000</v>
      </c>
      <c r="C1546">
        <f t="shared" si="24"/>
        <v>5266619</v>
      </c>
    </row>
    <row r="1547" spans="1:3" x14ac:dyDescent="0.35">
      <c r="A1547">
        <v>34703228</v>
      </c>
      <c r="B1547">
        <v>30000000</v>
      </c>
      <c r="C1547">
        <f t="shared" si="24"/>
        <v>4703228</v>
      </c>
    </row>
    <row r="1548" spans="1:3" x14ac:dyDescent="0.35">
      <c r="A1548">
        <v>38432823</v>
      </c>
      <c r="B1548">
        <v>30000000</v>
      </c>
      <c r="C1548">
        <f t="shared" si="24"/>
        <v>8432823</v>
      </c>
    </row>
    <row r="1549" spans="1:3" x14ac:dyDescent="0.35">
      <c r="A1549">
        <v>32095318</v>
      </c>
      <c r="B1549">
        <v>45000000</v>
      </c>
      <c r="C1549">
        <f t="shared" si="24"/>
        <v>-12904682</v>
      </c>
    </row>
    <row r="1550" spans="1:3" x14ac:dyDescent="0.35">
      <c r="A1550">
        <v>31743332</v>
      </c>
      <c r="B1550">
        <v>30000000</v>
      </c>
      <c r="C1550">
        <f t="shared" si="24"/>
        <v>1743332</v>
      </c>
    </row>
    <row r="1551" spans="1:3" x14ac:dyDescent="0.35">
      <c r="A1551">
        <v>32154410</v>
      </c>
      <c r="B1551">
        <v>30000000</v>
      </c>
      <c r="C1551">
        <f t="shared" si="24"/>
        <v>2154410</v>
      </c>
    </row>
    <row r="1552" spans="1:3" x14ac:dyDescent="0.35">
      <c r="A1552">
        <v>26687172</v>
      </c>
      <c r="B1552">
        <v>30000000</v>
      </c>
      <c r="C1552">
        <f t="shared" si="24"/>
        <v>-3312828</v>
      </c>
    </row>
    <row r="1553" spans="1:3" x14ac:dyDescent="0.35">
      <c r="A1553">
        <v>26096584</v>
      </c>
      <c r="B1553">
        <v>19000000</v>
      </c>
      <c r="C1553">
        <f t="shared" si="24"/>
        <v>7096584</v>
      </c>
    </row>
    <row r="1554" spans="1:3" x14ac:dyDescent="0.35">
      <c r="A1554">
        <v>26525834</v>
      </c>
      <c r="B1554">
        <v>30000000</v>
      </c>
      <c r="C1554">
        <f t="shared" si="24"/>
        <v>-3474166</v>
      </c>
    </row>
    <row r="1555" spans="1:3" x14ac:dyDescent="0.35">
      <c r="A1555">
        <v>30513940</v>
      </c>
      <c r="B1555">
        <v>30000000</v>
      </c>
      <c r="C1555">
        <f t="shared" si="24"/>
        <v>513940</v>
      </c>
    </row>
    <row r="1556" spans="1:3" x14ac:dyDescent="0.35">
      <c r="A1556">
        <v>23209440</v>
      </c>
      <c r="B1556">
        <v>30000000</v>
      </c>
      <c r="C1556">
        <f t="shared" si="24"/>
        <v>-6790560</v>
      </c>
    </row>
    <row r="1557" spans="1:3" x14ac:dyDescent="0.35">
      <c r="A1557">
        <v>24048000</v>
      </c>
      <c r="B1557">
        <v>30000000</v>
      </c>
      <c r="C1557">
        <f t="shared" si="24"/>
        <v>-5952000</v>
      </c>
    </row>
    <row r="1558" spans="1:3" x14ac:dyDescent="0.35">
      <c r="A1558">
        <v>22526144</v>
      </c>
      <c r="B1558">
        <v>30000000</v>
      </c>
      <c r="C1558">
        <f t="shared" si="24"/>
        <v>-7473856</v>
      </c>
    </row>
    <row r="1559" spans="1:3" x14ac:dyDescent="0.35">
      <c r="A1559">
        <v>30523568</v>
      </c>
      <c r="B1559">
        <v>30000000</v>
      </c>
      <c r="C1559">
        <f t="shared" si="24"/>
        <v>523568</v>
      </c>
    </row>
    <row r="1560" spans="1:3" x14ac:dyDescent="0.35">
      <c r="A1560">
        <v>23070045</v>
      </c>
      <c r="B1560">
        <v>30000000</v>
      </c>
      <c r="C1560">
        <f t="shared" si="24"/>
        <v>-6929955</v>
      </c>
    </row>
    <row r="1561" spans="1:3" x14ac:dyDescent="0.35">
      <c r="A1561">
        <v>20422207</v>
      </c>
      <c r="B1561">
        <v>35000000</v>
      </c>
      <c r="C1561">
        <f t="shared" si="24"/>
        <v>-14577793</v>
      </c>
    </row>
    <row r="1562" spans="1:3" x14ac:dyDescent="0.35">
      <c r="A1562">
        <v>28644770</v>
      </c>
      <c r="B1562">
        <v>30000000</v>
      </c>
      <c r="C1562">
        <f t="shared" si="24"/>
        <v>-1355230</v>
      </c>
    </row>
    <row r="1563" spans="1:3" x14ac:dyDescent="0.35">
      <c r="A1563">
        <v>21800302</v>
      </c>
      <c r="B1563">
        <v>30000000</v>
      </c>
      <c r="C1563">
        <f t="shared" si="24"/>
        <v>-8199698</v>
      </c>
    </row>
    <row r="1564" spans="1:3" x14ac:dyDescent="0.35">
      <c r="A1564">
        <v>21129348</v>
      </c>
      <c r="B1564">
        <v>35000000</v>
      </c>
      <c r="C1564">
        <f t="shared" si="24"/>
        <v>-13870652</v>
      </c>
    </row>
    <row r="1565" spans="1:3" x14ac:dyDescent="0.35">
      <c r="A1565">
        <v>18500966</v>
      </c>
      <c r="B1565">
        <v>30000000</v>
      </c>
      <c r="C1565">
        <f t="shared" si="24"/>
        <v>-11499034</v>
      </c>
    </row>
    <row r="1566" spans="1:3" x14ac:dyDescent="0.35">
      <c r="A1566">
        <v>19976073</v>
      </c>
      <c r="B1566">
        <v>20000000</v>
      </c>
      <c r="C1566">
        <f t="shared" si="24"/>
        <v>-23927</v>
      </c>
    </row>
    <row r="1567" spans="1:3" x14ac:dyDescent="0.35">
      <c r="A1567">
        <v>18967571</v>
      </c>
      <c r="B1567">
        <v>30000000</v>
      </c>
      <c r="C1567">
        <f t="shared" si="24"/>
        <v>-11032429</v>
      </c>
    </row>
    <row r="1568" spans="1:3" x14ac:dyDescent="0.35">
      <c r="A1568">
        <v>17100000</v>
      </c>
      <c r="B1568">
        <v>25000000</v>
      </c>
      <c r="C1568">
        <f t="shared" si="24"/>
        <v>-7900000</v>
      </c>
    </row>
    <row r="1569" spans="1:3" x14ac:dyDescent="0.35">
      <c r="A1569">
        <v>17266505</v>
      </c>
      <c r="B1569">
        <v>30000000</v>
      </c>
      <c r="C1569">
        <f t="shared" si="24"/>
        <v>-12733495</v>
      </c>
    </row>
    <row r="1570" spans="1:3" x14ac:dyDescent="0.35">
      <c r="A1570">
        <v>32357532</v>
      </c>
      <c r="B1570">
        <v>30000000</v>
      </c>
      <c r="C1570">
        <f t="shared" si="24"/>
        <v>2357532</v>
      </c>
    </row>
    <row r="1571" spans="1:3" x14ac:dyDescent="0.35">
      <c r="A1571">
        <v>16930884</v>
      </c>
      <c r="B1571">
        <v>30000000</v>
      </c>
      <c r="C1571">
        <f t="shared" si="24"/>
        <v>-13069116</v>
      </c>
    </row>
    <row r="1572" spans="1:3" x14ac:dyDescent="0.35">
      <c r="A1572">
        <v>18324242</v>
      </c>
      <c r="B1572">
        <v>35000000</v>
      </c>
      <c r="C1572">
        <f t="shared" si="24"/>
        <v>-16675758</v>
      </c>
    </row>
    <row r="1573" spans="1:3" x14ac:dyDescent="0.35">
      <c r="A1573">
        <v>16323969</v>
      </c>
      <c r="B1573">
        <v>40000000</v>
      </c>
      <c r="C1573">
        <f t="shared" si="24"/>
        <v>-23676031</v>
      </c>
    </row>
    <row r="1574" spans="1:3" x14ac:dyDescent="0.35">
      <c r="A1574">
        <v>16999046</v>
      </c>
      <c r="B1574">
        <v>26000000</v>
      </c>
      <c r="C1574">
        <f t="shared" si="24"/>
        <v>-9000954</v>
      </c>
    </row>
    <row r="1575" spans="1:3" x14ac:dyDescent="0.35">
      <c r="A1575">
        <v>16295774</v>
      </c>
      <c r="B1575">
        <v>35000000</v>
      </c>
      <c r="C1575">
        <f t="shared" si="24"/>
        <v>-18704226</v>
      </c>
    </row>
    <row r="1576" spans="1:3" x14ac:dyDescent="0.35">
      <c r="A1576">
        <v>15709385</v>
      </c>
      <c r="B1576">
        <v>30000000</v>
      </c>
      <c r="C1576">
        <f t="shared" si="24"/>
        <v>-14290615</v>
      </c>
    </row>
    <row r="1577" spans="1:3" x14ac:dyDescent="0.35">
      <c r="A1577">
        <v>14888028</v>
      </c>
      <c r="B1577">
        <v>30000000</v>
      </c>
      <c r="C1577">
        <f t="shared" si="24"/>
        <v>-15111972</v>
      </c>
    </row>
    <row r="1578" spans="1:3" x14ac:dyDescent="0.35">
      <c r="A1578">
        <v>14208384</v>
      </c>
      <c r="B1578">
        <v>30000000</v>
      </c>
      <c r="C1578">
        <f t="shared" si="24"/>
        <v>-15791616</v>
      </c>
    </row>
    <row r="1579" spans="1:3" x14ac:dyDescent="0.35">
      <c r="A1579">
        <v>12831121</v>
      </c>
      <c r="B1579">
        <v>30000000</v>
      </c>
      <c r="C1579">
        <f t="shared" si="24"/>
        <v>-17168879</v>
      </c>
    </row>
    <row r="1580" spans="1:3" x14ac:dyDescent="0.35">
      <c r="A1580">
        <v>18298649</v>
      </c>
      <c r="B1580">
        <v>30000000</v>
      </c>
      <c r="C1580">
        <f t="shared" si="24"/>
        <v>-11701351</v>
      </c>
    </row>
    <row r="1581" spans="1:3" x14ac:dyDescent="0.35">
      <c r="A1581">
        <v>12712093</v>
      </c>
      <c r="B1581">
        <v>30000000</v>
      </c>
      <c r="C1581">
        <f t="shared" si="24"/>
        <v>-17287907</v>
      </c>
    </row>
    <row r="1582" spans="1:3" x14ac:dyDescent="0.35">
      <c r="A1582">
        <v>11576087</v>
      </c>
      <c r="B1582">
        <v>30000000</v>
      </c>
      <c r="C1582">
        <f t="shared" si="24"/>
        <v>-18423913</v>
      </c>
    </row>
    <row r="1583" spans="1:3" x14ac:dyDescent="0.35">
      <c r="A1583">
        <v>11900000</v>
      </c>
      <c r="B1583">
        <v>30000000</v>
      </c>
      <c r="C1583">
        <f t="shared" si="24"/>
        <v>-18100000</v>
      </c>
    </row>
    <row r="1584" spans="1:3" x14ac:dyDescent="0.35">
      <c r="A1584">
        <v>9353573</v>
      </c>
      <c r="B1584">
        <v>45000000</v>
      </c>
      <c r="C1584">
        <f t="shared" si="24"/>
        <v>-35646427</v>
      </c>
    </row>
    <row r="1585" spans="1:3" x14ac:dyDescent="0.35">
      <c r="A1585">
        <v>12026670</v>
      </c>
      <c r="B1585">
        <v>45000000</v>
      </c>
      <c r="C1585">
        <f t="shared" si="24"/>
        <v>-32973330</v>
      </c>
    </row>
    <row r="1586" spans="1:3" x14ac:dyDescent="0.35">
      <c r="A1586">
        <v>14334645</v>
      </c>
      <c r="B1586">
        <v>25000000</v>
      </c>
      <c r="C1586">
        <f t="shared" si="24"/>
        <v>-10665355</v>
      </c>
    </row>
    <row r="1587" spans="1:3" x14ac:dyDescent="0.35">
      <c r="A1587">
        <v>12189514</v>
      </c>
      <c r="B1587">
        <v>23000000</v>
      </c>
      <c r="C1587">
        <f t="shared" si="24"/>
        <v>-10810486</v>
      </c>
    </row>
    <row r="1588" spans="1:3" x14ac:dyDescent="0.35">
      <c r="A1588">
        <v>10134754</v>
      </c>
      <c r="B1588">
        <v>30000000</v>
      </c>
      <c r="C1588">
        <f t="shared" si="24"/>
        <v>-19865246</v>
      </c>
    </row>
    <row r="1589" spans="1:3" x14ac:dyDescent="0.35">
      <c r="A1589">
        <v>8535575</v>
      </c>
      <c r="B1589">
        <v>30000000</v>
      </c>
      <c r="C1589">
        <f t="shared" si="24"/>
        <v>-21464425</v>
      </c>
    </row>
    <row r="1590" spans="1:3" x14ac:dyDescent="0.35">
      <c r="A1590">
        <v>7689458</v>
      </c>
      <c r="B1590">
        <v>40000000</v>
      </c>
      <c r="C1590">
        <f t="shared" si="24"/>
        <v>-32310542</v>
      </c>
    </row>
    <row r="1591" spans="1:3" x14ac:dyDescent="0.35">
      <c r="A1591">
        <v>19316646</v>
      </c>
      <c r="B1591">
        <v>30000000</v>
      </c>
      <c r="C1591">
        <f t="shared" si="24"/>
        <v>-10683354</v>
      </c>
    </row>
    <row r="1592" spans="1:3" x14ac:dyDescent="0.35">
      <c r="A1592">
        <v>10965209</v>
      </c>
      <c r="B1592">
        <v>30000000</v>
      </c>
      <c r="C1592">
        <f t="shared" si="24"/>
        <v>-19034791</v>
      </c>
    </row>
    <row r="1593" spans="1:3" x14ac:dyDescent="0.35">
      <c r="A1593">
        <v>26830000</v>
      </c>
      <c r="B1593">
        <v>18000000</v>
      </c>
      <c r="C1593">
        <f t="shared" si="24"/>
        <v>8830000</v>
      </c>
    </row>
    <row r="1594" spans="1:3" x14ac:dyDescent="0.35">
      <c r="A1594">
        <v>5300000</v>
      </c>
      <c r="B1594">
        <v>30000000</v>
      </c>
      <c r="C1594">
        <f t="shared" si="24"/>
        <v>-24700000</v>
      </c>
    </row>
    <row r="1595" spans="1:3" x14ac:dyDescent="0.35">
      <c r="A1595">
        <v>10880926</v>
      </c>
      <c r="B1595">
        <v>30000000</v>
      </c>
      <c r="C1595">
        <f t="shared" si="24"/>
        <v>-19119074</v>
      </c>
    </row>
    <row r="1596" spans="1:3" x14ac:dyDescent="0.35">
      <c r="A1596">
        <v>3752725</v>
      </c>
      <c r="B1596">
        <v>18000000</v>
      </c>
      <c r="C1596">
        <f t="shared" si="24"/>
        <v>-14247275</v>
      </c>
    </row>
    <row r="1597" spans="1:3" x14ac:dyDescent="0.35">
      <c r="A1597">
        <v>3517797</v>
      </c>
      <c r="B1597">
        <v>25000000</v>
      </c>
      <c r="C1597">
        <f t="shared" si="24"/>
        <v>-21482203</v>
      </c>
    </row>
    <row r="1598" spans="1:3" x14ac:dyDescent="0.35">
      <c r="A1598">
        <v>2975649</v>
      </c>
      <c r="B1598">
        <v>30000000</v>
      </c>
      <c r="C1598">
        <f t="shared" si="24"/>
        <v>-27024351</v>
      </c>
    </row>
    <row r="1599" spans="1:3" x14ac:dyDescent="0.35">
      <c r="A1599">
        <v>668171</v>
      </c>
      <c r="B1599">
        <v>60000000</v>
      </c>
      <c r="C1599">
        <f t="shared" si="24"/>
        <v>-59331829</v>
      </c>
    </row>
    <row r="1600" spans="1:3" x14ac:dyDescent="0.35">
      <c r="A1600">
        <v>480314</v>
      </c>
      <c r="B1600">
        <v>21000000</v>
      </c>
      <c r="C1600">
        <f t="shared" si="24"/>
        <v>-20519686</v>
      </c>
    </row>
    <row r="1601" spans="1:3" x14ac:dyDescent="0.35">
      <c r="A1601">
        <v>3904982</v>
      </c>
      <c r="B1601">
        <v>30000000</v>
      </c>
      <c r="C1601">
        <f t="shared" si="24"/>
        <v>-26095018</v>
      </c>
    </row>
    <row r="1602" spans="1:3" x14ac:dyDescent="0.35">
      <c r="A1602">
        <v>127437</v>
      </c>
      <c r="B1602">
        <v>18000000</v>
      </c>
      <c r="C1602">
        <f t="shared" si="24"/>
        <v>-17872563</v>
      </c>
    </row>
    <row r="1603" spans="1:3" x14ac:dyDescent="0.35">
      <c r="A1603">
        <v>537580</v>
      </c>
      <c r="B1603">
        <v>30000000</v>
      </c>
      <c r="C1603">
        <f t="shared" ref="C1603:C1666" si="25">A1603-B1603</f>
        <v>-29462420</v>
      </c>
    </row>
    <row r="1604" spans="1:3" x14ac:dyDescent="0.35">
      <c r="A1604">
        <v>183436380</v>
      </c>
      <c r="B1604">
        <v>29000000</v>
      </c>
      <c r="C1604">
        <f t="shared" si="25"/>
        <v>154436380</v>
      </c>
    </row>
    <row r="1605" spans="1:3" x14ac:dyDescent="0.35">
      <c r="A1605">
        <v>119518352</v>
      </c>
      <c r="B1605">
        <v>28000000</v>
      </c>
      <c r="C1605">
        <f t="shared" si="25"/>
        <v>91518352</v>
      </c>
    </row>
    <row r="1606" spans="1:3" x14ac:dyDescent="0.35">
      <c r="A1606">
        <v>37036404</v>
      </c>
      <c r="B1606">
        <v>30000000</v>
      </c>
      <c r="C1606">
        <f t="shared" si="25"/>
        <v>7036404</v>
      </c>
    </row>
    <row r="1607" spans="1:3" x14ac:dyDescent="0.35">
      <c r="A1607">
        <v>22359293</v>
      </c>
      <c r="B1607">
        <v>29000000</v>
      </c>
      <c r="C1607">
        <f t="shared" si="25"/>
        <v>-6640707</v>
      </c>
    </row>
    <row r="1608" spans="1:3" x14ac:dyDescent="0.35">
      <c r="A1608">
        <v>18593156</v>
      </c>
      <c r="B1608">
        <v>35000000</v>
      </c>
      <c r="C1608">
        <f t="shared" si="25"/>
        <v>-16406844</v>
      </c>
    </row>
    <row r="1609" spans="1:3" x14ac:dyDescent="0.35">
      <c r="A1609">
        <v>16930185</v>
      </c>
      <c r="B1609">
        <v>29000000</v>
      </c>
      <c r="C1609">
        <f t="shared" si="25"/>
        <v>-12069815</v>
      </c>
    </row>
    <row r="1610" spans="1:3" x14ac:dyDescent="0.35">
      <c r="A1610">
        <v>63034755</v>
      </c>
      <c r="B1610">
        <v>29000000</v>
      </c>
      <c r="C1610">
        <f t="shared" si="25"/>
        <v>34034755</v>
      </c>
    </row>
    <row r="1611" spans="1:3" x14ac:dyDescent="0.35">
      <c r="A1611">
        <v>5899797</v>
      </c>
      <c r="B1611">
        <v>29000000</v>
      </c>
      <c r="C1611">
        <f t="shared" si="25"/>
        <v>-23100203</v>
      </c>
    </row>
    <row r="1612" spans="1:3" x14ac:dyDescent="0.35">
      <c r="A1612">
        <v>4554569</v>
      </c>
      <c r="B1612">
        <v>28000000</v>
      </c>
      <c r="C1612">
        <f t="shared" si="25"/>
        <v>-23445431</v>
      </c>
    </row>
    <row r="1613" spans="1:3" x14ac:dyDescent="0.35">
      <c r="A1613">
        <v>17016190</v>
      </c>
      <c r="B1613">
        <v>12000000</v>
      </c>
      <c r="C1613">
        <f t="shared" si="25"/>
        <v>5016190</v>
      </c>
    </row>
    <row r="1614" spans="1:3" x14ac:dyDescent="0.35">
      <c r="A1614">
        <v>6301131</v>
      </c>
      <c r="B1614">
        <v>29000000</v>
      </c>
      <c r="C1614">
        <f t="shared" si="25"/>
        <v>-22698869</v>
      </c>
    </row>
    <row r="1615" spans="1:3" x14ac:dyDescent="0.35">
      <c r="A1615">
        <v>217350219</v>
      </c>
      <c r="B1615">
        <v>28000000</v>
      </c>
      <c r="C1615">
        <f t="shared" si="25"/>
        <v>189350219</v>
      </c>
    </row>
    <row r="1616" spans="1:3" x14ac:dyDescent="0.35">
      <c r="A1616">
        <v>161029270</v>
      </c>
      <c r="B1616">
        <v>28000000</v>
      </c>
      <c r="C1616">
        <f t="shared" si="25"/>
        <v>133029270</v>
      </c>
    </row>
    <row r="1617" spans="1:3" x14ac:dyDescent="0.35">
      <c r="A1617">
        <v>179870271</v>
      </c>
      <c r="B1617">
        <v>28000000</v>
      </c>
      <c r="C1617">
        <f t="shared" si="25"/>
        <v>151870271</v>
      </c>
    </row>
    <row r="1618" spans="1:3" x14ac:dyDescent="0.35">
      <c r="A1618">
        <v>100491683</v>
      </c>
      <c r="B1618">
        <v>24000000</v>
      </c>
      <c r="C1618">
        <f t="shared" si="25"/>
        <v>76491683</v>
      </c>
    </row>
    <row r="1619" spans="1:3" x14ac:dyDescent="0.35">
      <c r="A1619">
        <v>74058698</v>
      </c>
      <c r="B1619">
        <v>60000000</v>
      </c>
      <c r="C1619">
        <f t="shared" si="25"/>
        <v>14058698</v>
      </c>
    </row>
    <row r="1620" spans="1:3" x14ac:dyDescent="0.35">
      <c r="A1620">
        <v>55845943</v>
      </c>
      <c r="B1620">
        <v>29000000</v>
      </c>
      <c r="C1620">
        <f t="shared" si="25"/>
        <v>26845943</v>
      </c>
    </row>
    <row r="1621" spans="1:3" x14ac:dyDescent="0.35">
      <c r="A1621">
        <v>81350242</v>
      </c>
      <c r="B1621">
        <v>28000000</v>
      </c>
      <c r="C1621">
        <f t="shared" si="25"/>
        <v>53350242</v>
      </c>
    </row>
    <row r="1622" spans="1:3" x14ac:dyDescent="0.35">
      <c r="A1622">
        <v>67266300</v>
      </c>
      <c r="B1622">
        <v>28000000</v>
      </c>
      <c r="C1622">
        <f t="shared" si="25"/>
        <v>39266300</v>
      </c>
    </row>
    <row r="1623" spans="1:3" x14ac:dyDescent="0.35">
      <c r="A1623">
        <v>70235322</v>
      </c>
      <c r="B1623">
        <v>28000000</v>
      </c>
      <c r="C1623">
        <f t="shared" si="25"/>
        <v>42235322</v>
      </c>
    </row>
    <row r="1624" spans="1:3" x14ac:dyDescent="0.35">
      <c r="A1624">
        <v>7443007</v>
      </c>
      <c r="B1624">
        <v>30000000</v>
      </c>
      <c r="C1624">
        <f t="shared" si="25"/>
        <v>-22556993</v>
      </c>
    </row>
    <row r="1625" spans="1:3" x14ac:dyDescent="0.35">
      <c r="A1625">
        <v>64371181</v>
      </c>
      <c r="B1625">
        <v>28000000</v>
      </c>
      <c r="C1625">
        <f t="shared" si="25"/>
        <v>36371181</v>
      </c>
    </row>
    <row r="1626" spans="1:3" x14ac:dyDescent="0.35">
      <c r="A1626">
        <v>58885635</v>
      </c>
      <c r="B1626">
        <v>26000000</v>
      </c>
      <c r="C1626">
        <f t="shared" si="25"/>
        <v>32885635</v>
      </c>
    </row>
    <row r="1627" spans="1:3" x14ac:dyDescent="0.35">
      <c r="A1627">
        <v>60400856</v>
      </c>
      <c r="B1627">
        <v>35000000</v>
      </c>
      <c r="C1627">
        <f t="shared" si="25"/>
        <v>25400856</v>
      </c>
    </row>
    <row r="1628" spans="1:3" x14ac:dyDescent="0.35">
      <c r="A1628">
        <v>52353636</v>
      </c>
      <c r="B1628">
        <v>21000000</v>
      </c>
      <c r="C1628">
        <f t="shared" si="25"/>
        <v>31353636</v>
      </c>
    </row>
    <row r="1629" spans="1:3" x14ac:dyDescent="0.35">
      <c r="A1629">
        <v>51475962</v>
      </c>
      <c r="B1629">
        <v>30000000</v>
      </c>
      <c r="C1629">
        <f t="shared" si="25"/>
        <v>21475962</v>
      </c>
    </row>
    <row r="1630" spans="1:3" x14ac:dyDescent="0.35">
      <c r="A1630">
        <v>63910583</v>
      </c>
      <c r="B1630">
        <v>28000000</v>
      </c>
      <c r="C1630">
        <f t="shared" si="25"/>
        <v>35910583</v>
      </c>
    </row>
    <row r="1631" spans="1:3" x14ac:dyDescent="0.35">
      <c r="A1631">
        <v>62300000</v>
      </c>
      <c r="B1631">
        <v>28000000</v>
      </c>
      <c r="C1631">
        <f t="shared" si="25"/>
        <v>34300000</v>
      </c>
    </row>
    <row r="1632" spans="1:3" x14ac:dyDescent="0.35">
      <c r="A1632">
        <v>49968653</v>
      </c>
      <c r="B1632">
        <v>28000000</v>
      </c>
      <c r="C1632">
        <f t="shared" si="25"/>
        <v>21968653</v>
      </c>
    </row>
    <row r="1633" spans="1:3" x14ac:dyDescent="0.35">
      <c r="A1633">
        <v>44450000</v>
      </c>
      <c r="B1633">
        <v>27000000</v>
      </c>
      <c r="C1633">
        <f t="shared" si="25"/>
        <v>17450000</v>
      </c>
    </row>
    <row r="1634" spans="1:3" x14ac:dyDescent="0.35">
      <c r="A1634">
        <v>45162741</v>
      </c>
      <c r="B1634">
        <v>28000000</v>
      </c>
      <c r="C1634">
        <f t="shared" si="25"/>
        <v>17162741</v>
      </c>
    </row>
    <row r="1635" spans="1:3" x14ac:dyDescent="0.35">
      <c r="A1635">
        <v>71346930</v>
      </c>
      <c r="B1635">
        <v>28000000</v>
      </c>
      <c r="C1635">
        <f t="shared" si="25"/>
        <v>43346930</v>
      </c>
    </row>
    <row r="1636" spans="1:3" x14ac:dyDescent="0.35">
      <c r="A1636">
        <v>39514713</v>
      </c>
      <c r="B1636">
        <v>28000000</v>
      </c>
      <c r="C1636">
        <f t="shared" si="25"/>
        <v>11514713</v>
      </c>
    </row>
    <row r="1637" spans="1:3" x14ac:dyDescent="0.35">
      <c r="A1637">
        <v>43097652</v>
      </c>
      <c r="B1637">
        <v>28000000</v>
      </c>
      <c r="C1637">
        <f t="shared" si="25"/>
        <v>15097652</v>
      </c>
    </row>
    <row r="1638" spans="1:3" x14ac:dyDescent="0.35">
      <c r="A1638">
        <v>48043505</v>
      </c>
      <c r="B1638">
        <v>30000000</v>
      </c>
      <c r="C1638">
        <f t="shared" si="25"/>
        <v>18043505</v>
      </c>
    </row>
    <row r="1639" spans="1:3" x14ac:dyDescent="0.35">
      <c r="A1639">
        <v>37053924</v>
      </c>
      <c r="B1639">
        <v>28000000</v>
      </c>
      <c r="C1639">
        <f t="shared" si="25"/>
        <v>9053924</v>
      </c>
    </row>
    <row r="1640" spans="1:3" x14ac:dyDescent="0.35">
      <c r="A1640">
        <v>33000377</v>
      </c>
      <c r="B1640">
        <v>28000000</v>
      </c>
      <c r="C1640">
        <f t="shared" si="25"/>
        <v>5000377</v>
      </c>
    </row>
    <row r="1641" spans="1:3" x14ac:dyDescent="0.35">
      <c r="A1641">
        <v>66950483</v>
      </c>
      <c r="B1641">
        <v>28000000</v>
      </c>
      <c r="C1641">
        <f t="shared" si="25"/>
        <v>38950483</v>
      </c>
    </row>
    <row r="1642" spans="1:3" x14ac:dyDescent="0.35">
      <c r="A1642">
        <v>38372662</v>
      </c>
      <c r="B1642">
        <v>28000000</v>
      </c>
      <c r="C1642">
        <f t="shared" si="25"/>
        <v>10372662</v>
      </c>
    </row>
    <row r="1643" spans="1:3" x14ac:dyDescent="0.35">
      <c r="A1643">
        <v>27000000</v>
      </c>
      <c r="B1643">
        <v>28000000</v>
      </c>
      <c r="C1643">
        <f t="shared" si="25"/>
        <v>-1000000</v>
      </c>
    </row>
    <row r="1644" spans="1:3" x14ac:dyDescent="0.35">
      <c r="A1644">
        <v>31600000</v>
      </c>
      <c r="B1644">
        <v>28000000</v>
      </c>
      <c r="C1644">
        <f t="shared" si="25"/>
        <v>3600000</v>
      </c>
    </row>
    <row r="1645" spans="1:3" x14ac:dyDescent="0.35">
      <c r="A1645">
        <v>30688364</v>
      </c>
      <c r="B1645">
        <v>28000000</v>
      </c>
      <c r="C1645">
        <f t="shared" si="25"/>
        <v>2688364</v>
      </c>
    </row>
    <row r="1646" spans="1:3" x14ac:dyDescent="0.35">
      <c r="A1646">
        <v>28563179</v>
      </c>
      <c r="B1646">
        <v>21000000</v>
      </c>
      <c r="C1646">
        <f t="shared" si="25"/>
        <v>7563179</v>
      </c>
    </row>
    <row r="1647" spans="1:3" x14ac:dyDescent="0.35">
      <c r="A1647">
        <v>16779636</v>
      </c>
      <c r="B1647">
        <v>28000000</v>
      </c>
      <c r="C1647">
        <f t="shared" si="25"/>
        <v>-11220364</v>
      </c>
    </row>
    <row r="1648" spans="1:3" x14ac:dyDescent="0.35">
      <c r="A1648">
        <v>17324744</v>
      </c>
      <c r="B1648">
        <v>28000000</v>
      </c>
      <c r="C1648">
        <f t="shared" si="25"/>
        <v>-10675256</v>
      </c>
    </row>
    <row r="1649" spans="1:3" x14ac:dyDescent="0.35">
      <c r="A1649">
        <v>8888143</v>
      </c>
      <c r="B1649">
        <v>28000000</v>
      </c>
      <c r="C1649">
        <f t="shared" si="25"/>
        <v>-19111857</v>
      </c>
    </row>
    <row r="1650" spans="1:3" x14ac:dyDescent="0.35">
      <c r="A1650">
        <v>24268828</v>
      </c>
      <c r="B1650">
        <v>28000000</v>
      </c>
      <c r="C1650">
        <f t="shared" si="25"/>
        <v>-3731172</v>
      </c>
    </row>
    <row r="1651" spans="1:3" x14ac:dyDescent="0.35">
      <c r="A1651">
        <v>8119205</v>
      </c>
      <c r="B1651">
        <v>28000000</v>
      </c>
      <c r="C1651">
        <f t="shared" si="25"/>
        <v>-19880795</v>
      </c>
    </row>
    <row r="1652" spans="1:3" x14ac:dyDescent="0.35">
      <c r="A1652">
        <v>8434601</v>
      </c>
      <c r="B1652">
        <v>28000000</v>
      </c>
      <c r="C1652">
        <f t="shared" si="25"/>
        <v>-19565399</v>
      </c>
    </row>
    <row r="1653" spans="1:3" x14ac:dyDescent="0.35">
      <c r="A1653">
        <v>6998324</v>
      </c>
      <c r="B1653">
        <v>28000000</v>
      </c>
      <c r="C1653">
        <f t="shared" si="25"/>
        <v>-21001676</v>
      </c>
    </row>
    <row r="1654" spans="1:3" x14ac:dyDescent="0.35">
      <c r="A1654">
        <v>10907291</v>
      </c>
      <c r="B1654">
        <v>28000000</v>
      </c>
      <c r="C1654">
        <f t="shared" si="25"/>
        <v>-17092709</v>
      </c>
    </row>
    <row r="1655" spans="1:3" x14ac:dyDescent="0.35">
      <c r="A1655">
        <v>5532301</v>
      </c>
      <c r="B1655">
        <v>28000000</v>
      </c>
      <c r="C1655">
        <f t="shared" si="25"/>
        <v>-22467699</v>
      </c>
    </row>
    <row r="1656" spans="1:3" x14ac:dyDescent="0.35">
      <c r="A1656">
        <v>2775593</v>
      </c>
      <c r="B1656">
        <v>27000000</v>
      </c>
      <c r="C1656">
        <f t="shared" si="25"/>
        <v>-24224407</v>
      </c>
    </row>
    <row r="1657" spans="1:3" x14ac:dyDescent="0.35">
      <c r="A1657">
        <v>28751715</v>
      </c>
      <c r="B1657">
        <v>28000000</v>
      </c>
      <c r="C1657">
        <f t="shared" si="25"/>
        <v>751715</v>
      </c>
    </row>
    <row r="1658" spans="1:3" x14ac:dyDescent="0.35">
      <c r="A1658">
        <v>20285518</v>
      </c>
      <c r="B1658">
        <v>28000000</v>
      </c>
      <c r="C1658">
        <f t="shared" si="25"/>
        <v>-7714482</v>
      </c>
    </row>
    <row r="1659" spans="1:3" x14ac:dyDescent="0.35">
      <c r="A1659">
        <v>67900000</v>
      </c>
      <c r="B1659">
        <v>27500000</v>
      </c>
      <c r="C1659">
        <f t="shared" si="25"/>
        <v>40400000</v>
      </c>
    </row>
    <row r="1660" spans="1:3" x14ac:dyDescent="0.35">
      <c r="A1660">
        <v>148734225</v>
      </c>
      <c r="B1660">
        <v>30000000</v>
      </c>
      <c r="C1660">
        <f t="shared" si="25"/>
        <v>118734225</v>
      </c>
    </row>
    <row r="1661" spans="1:3" x14ac:dyDescent="0.35">
      <c r="A1661">
        <v>49185998</v>
      </c>
      <c r="B1661">
        <v>30000000</v>
      </c>
      <c r="C1661">
        <f t="shared" si="25"/>
        <v>19185998</v>
      </c>
    </row>
    <row r="1662" spans="1:3" x14ac:dyDescent="0.35">
      <c r="A1662">
        <v>42168445</v>
      </c>
      <c r="B1662">
        <v>35000000</v>
      </c>
      <c r="C1662">
        <f t="shared" si="25"/>
        <v>7168445</v>
      </c>
    </row>
    <row r="1663" spans="1:3" x14ac:dyDescent="0.35">
      <c r="A1663">
        <v>26400000</v>
      </c>
      <c r="B1663">
        <v>16000000</v>
      </c>
      <c r="C1663">
        <f t="shared" si="25"/>
        <v>10400000</v>
      </c>
    </row>
    <row r="1664" spans="1:3" x14ac:dyDescent="0.35">
      <c r="A1664">
        <v>17508670</v>
      </c>
      <c r="B1664">
        <v>15000000</v>
      </c>
      <c r="C1664">
        <f t="shared" si="25"/>
        <v>2508670</v>
      </c>
    </row>
    <row r="1665" spans="1:3" x14ac:dyDescent="0.35">
      <c r="A1665">
        <v>9664316</v>
      </c>
      <c r="B1665">
        <v>27500000</v>
      </c>
      <c r="C1665">
        <f t="shared" si="25"/>
        <v>-17835684</v>
      </c>
    </row>
    <row r="1666" spans="1:3" x14ac:dyDescent="0.35">
      <c r="A1666">
        <v>74888996</v>
      </c>
      <c r="B1666">
        <v>30000000</v>
      </c>
      <c r="C1666">
        <f t="shared" si="25"/>
        <v>44888996</v>
      </c>
    </row>
    <row r="1667" spans="1:3" x14ac:dyDescent="0.35">
      <c r="A1667">
        <v>69586544</v>
      </c>
      <c r="B1667">
        <v>27000000</v>
      </c>
      <c r="C1667">
        <f t="shared" ref="C1667:C1730" si="26">A1667-B1667</f>
        <v>42586544</v>
      </c>
    </row>
    <row r="1668" spans="1:3" x14ac:dyDescent="0.35">
      <c r="A1668">
        <v>60491560</v>
      </c>
      <c r="B1668">
        <v>27000000</v>
      </c>
      <c r="C1668">
        <f t="shared" si="26"/>
        <v>33491560</v>
      </c>
    </row>
    <row r="1669" spans="1:3" x14ac:dyDescent="0.35">
      <c r="A1669">
        <v>54200000</v>
      </c>
      <c r="B1669">
        <v>27000000</v>
      </c>
      <c r="C1669">
        <f t="shared" si="26"/>
        <v>27200000</v>
      </c>
    </row>
    <row r="1670" spans="1:3" x14ac:dyDescent="0.35">
      <c r="A1670">
        <v>30920167</v>
      </c>
      <c r="B1670">
        <v>25000000</v>
      </c>
      <c r="C1670">
        <f t="shared" si="26"/>
        <v>5920167</v>
      </c>
    </row>
    <row r="1671" spans="1:3" x14ac:dyDescent="0.35">
      <c r="A1671">
        <v>40566655</v>
      </c>
      <c r="B1671">
        <v>30000000</v>
      </c>
      <c r="C1671">
        <f t="shared" si="26"/>
        <v>10566655</v>
      </c>
    </row>
    <row r="1672" spans="1:3" x14ac:dyDescent="0.35">
      <c r="A1672">
        <v>31768374</v>
      </c>
      <c r="B1672">
        <v>27000000</v>
      </c>
      <c r="C1672">
        <f t="shared" si="26"/>
        <v>4768374</v>
      </c>
    </row>
    <row r="1673" spans="1:3" x14ac:dyDescent="0.35">
      <c r="A1673">
        <v>22494487</v>
      </c>
      <c r="B1673">
        <v>27000000</v>
      </c>
      <c r="C1673">
        <f t="shared" si="26"/>
        <v>-4505513</v>
      </c>
    </row>
    <row r="1674" spans="1:3" x14ac:dyDescent="0.35">
      <c r="A1674">
        <v>21500000</v>
      </c>
      <c r="B1674">
        <v>27000000</v>
      </c>
      <c r="C1674">
        <f t="shared" si="26"/>
        <v>-5500000</v>
      </c>
    </row>
    <row r="1675" spans="1:3" x14ac:dyDescent="0.35">
      <c r="A1675">
        <v>4463292</v>
      </c>
      <c r="B1675">
        <v>30000000</v>
      </c>
      <c r="C1675">
        <f t="shared" si="26"/>
        <v>-25536708</v>
      </c>
    </row>
    <row r="1676" spans="1:3" x14ac:dyDescent="0.35">
      <c r="A1676">
        <v>14337579</v>
      </c>
      <c r="B1676">
        <v>27000000</v>
      </c>
      <c r="C1676">
        <f t="shared" si="26"/>
        <v>-12662421</v>
      </c>
    </row>
    <row r="1677" spans="1:3" x14ac:dyDescent="0.35">
      <c r="A1677">
        <v>13823741</v>
      </c>
      <c r="B1677">
        <v>13500000</v>
      </c>
      <c r="C1677">
        <f t="shared" si="26"/>
        <v>323741</v>
      </c>
    </row>
    <row r="1678" spans="1:3" x14ac:dyDescent="0.35">
      <c r="A1678">
        <v>10297897</v>
      </c>
      <c r="B1678">
        <v>27000000</v>
      </c>
      <c r="C1678">
        <f t="shared" si="26"/>
        <v>-16702103</v>
      </c>
    </row>
    <row r="1679" spans="1:3" x14ac:dyDescent="0.35">
      <c r="A1679">
        <v>13248477</v>
      </c>
      <c r="B1679">
        <v>27000000</v>
      </c>
      <c r="C1679">
        <f t="shared" si="26"/>
        <v>-13751523</v>
      </c>
    </row>
    <row r="1680" spans="1:3" x14ac:dyDescent="0.35">
      <c r="A1680">
        <v>8712564</v>
      </c>
      <c r="B1680">
        <v>27000000</v>
      </c>
      <c r="C1680">
        <f t="shared" si="26"/>
        <v>-18287436</v>
      </c>
    </row>
    <row r="1681" spans="1:3" x14ac:dyDescent="0.35">
      <c r="A1681">
        <v>7486906</v>
      </c>
      <c r="B1681">
        <v>27000000</v>
      </c>
      <c r="C1681">
        <f t="shared" si="26"/>
        <v>-19513094</v>
      </c>
    </row>
    <row r="1682" spans="1:3" x14ac:dyDescent="0.35">
      <c r="A1682">
        <v>38536376</v>
      </c>
      <c r="B1682">
        <v>27000000</v>
      </c>
      <c r="C1682">
        <f t="shared" si="26"/>
        <v>11536376</v>
      </c>
    </row>
    <row r="1683" spans="1:3" x14ac:dyDescent="0.35">
      <c r="A1683">
        <v>41008532</v>
      </c>
      <c r="B1683">
        <v>27000000</v>
      </c>
      <c r="C1683">
        <f t="shared" si="26"/>
        <v>14008532</v>
      </c>
    </row>
    <row r="1684" spans="1:3" x14ac:dyDescent="0.35">
      <c r="A1684">
        <v>5204007</v>
      </c>
      <c r="B1684">
        <v>28000000</v>
      </c>
      <c r="C1684">
        <f t="shared" si="26"/>
        <v>-22795993</v>
      </c>
    </row>
    <row r="1685" spans="1:3" x14ac:dyDescent="0.35">
      <c r="A1685">
        <v>4485485</v>
      </c>
      <c r="B1685">
        <v>15000000</v>
      </c>
      <c r="C1685">
        <f t="shared" si="26"/>
        <v>-10514515</v>
      </c>
    </row>
    <row r="1686" spans="1:3" x14ac:dyDescent="0.35">
      <c r="A1686">
        <v>4476235</v>
      </c>
      <c r="B1686">
        <v>27000000</v>
      </c>
      <c r="C1686">
        <f t="shared" si="26"/>
        <v>-22523765</v>
      </c>
    </row>
    <row r="1687" spans="1:3" x14ac:dyDescent="0.35">
      <c r="A1687">
        <v>1089365</v>
      </c>
      <c r="B1687">
        <v>25000000</v>
      </c>
      <c r="C1687">
        <f t="shared" si="26"/>
        <v>-23910635</v>
      </c>
    </row>
    <row r="1688" spans="1:3" x14ac:dyDescent="0.35">
      <c r="A1688">
        <v>763044</v>
      </c>
      <c r="B1688">
        <v>23000000</v>
      </c>
      <c r="C1688">
        <f t="shared" si="26"/>
        <v>-22236956</v>
      </c>
    </row>
    <row r="1689" spans="1:3" x14ac:dyDescent="0.35">
      <c r="A1689">
        <v>20819129</v>
      </c>
      <c r="B1689">
        <v>26000000</v>
      </c>
      <c r="C1689">
        <f t="shared" si="26"/>
        <v>-5180871</v>
      </c>
    </row>
    <row r="1690" spans="1:3" x14ac:dyDescent="0.35">
      <c r="A1690">
        <v>110222438</v>
      </c>
      <c r="B1690">
        <v>26000000</v>
      </c>
      <c r="C1690">
        <f t="shared" si="26"/>
        <v>84222438</v>
      </c>
    </row>
    <row r="1691" spans="1:3" x14ac:dyDescent="0.35">
      <c r="A1691">
        <v>109243478</v>
      </c>
      <c r="B1691">
        <v>26000000</v>
      </c>
      <c r="C1691">
        <f t="shared" si="26"/>
        <v>83243478</v>
      </c>
    </row>
    <row r="1692" spans="1:3" x14ac:dyDescent="0.35">
      <c r="A1692">
        <v>100241322</v>
      </c>
      <c r="B1692">
        <v>25000000</v>
      </c>
      <c r="C1692">
        <f t="shared" si="26"/>
        <v>75241322</v>
      </c>
    </row>
    <row r="1693" spans="1:3" x14ac:dyDescent="0.35">
      <c r="A1693">
        <v>25977365</v>
      </c>
      <c r="B1693">
        <v>28000000</v>
      </c>
      <c r="C1693">
        <f t="shared" si="26"/>
        <v>-2022635</v>
      </c>
    </row>
    <row r="1694" spans="1:3" x14ac:dyDescent="0.35">
      <c r="A1694">
        <v>91457688</v>
      </c>
      <c r="B1694">
        <v>26000000</v>
      </c>
      <c r="C1694">
        <f t="shared" si="26"/>
        <v>65457688</v>
      </c>
    </row>
    <row r="1695" spans="1:3" x14ac:dyDescent="0.35">
      <c r="A1695">
        <v>87341380</v>
      </c>
      <c r="B1695">
        <v>27000000</v>
      </c>
      <c r="C1695">
        <f t="shared" si="26"/>
        <v>60341380</v>
      </c>
    </row>
    <row r="1696" spans="1:3" x14ac:dyDescent="0.35">
      <c r="A1696">
        <v>65703412</v>
      </c>
      <c r="B1696">
        <v>26000000</v>
      </c>
      <c r="C1696">
        <f t="shared" si="26"/>
        <v>39703412</v>
      </c>
    </row>
    <row r="1697" spans="1:3" x14ac:dyDescent="0.35">
      <c r="A1697">
        <v>58328680</v>
      </c>
      <c r="B1697">
        <v>22000000</v>
      </c>
      <c r="C1697">
        <f t="shared" si="26"/>
        <v>36328680</v>
      </c>
    </row>
    <row r="1698" spans="1:3" x14ac:dyDescent="0.35">
      <c r="A1698">
        <v>61490000</v>
      </c>
      <c r="B1698">
        <v>26000000</v>
      </c>
      <c r="C1698">
        <f t="shared" si="26"/>
        <v>35490000</v>
      </c>
    </row>
    <row r="1699" spans="1:3" x14ac:dyDescent="0.35">
      <c r="A1699">
        <v>50800000</v>
      </c>
      <c r="B1699">
        <v>26000000</v>
      </c>
      <c r="C1699">
        <f t="shared" si="26"/>
        <v>24800000</v>
      </c>
    </row>
    <row r="1700" spans="1:3" x14ac:dyDescent="0.35">
      <c r="A1700">
        <v>57859105</v>
      </c>
      <c r="B1700">
        <v>26000000</v>
      </c>
      <c r="C1700">
        <f t="shared" si="26"/>
        <v>31859105</v>
      </c>
    </row>
    <row r="1701" spans="1:3" x14ac:dyDescent="0.35">
      <c r="A1701">
        <v>46455802</v>
      </c>
      <c r="B1701">
        <v>26000000</v>
      </c>
      <c r="C1701">
        <f t="shared" si="26"/>
        <v>20455802</v>
      </c>
    </row>
    <row r="1702" spans="1:3" x14ac:dyDescent="0.35">
      <c r="A1702">
        <v>45506619</v>
      </c>
      <c r="B1702">
        <v>26000000</v>
      </c>
      <c r="C1702">
        <f t="shared" si="26"/>
        <v>19506619</v>
      </c>
    </row>
    <row r="1703" spans="1:3" x14ac:dyDescent="0.35">
      <c r="A1703">
        <v>40168080</v>
      </c>
      <c r="B1703">
        <v>26000000</v>
      </c>
      <c r="C1703">
        <f t="shared" si="26"/>
        <v>14168080</v>
      </c>
    </row>
    <row r="1704" spans="1:3" x14ac:dyDescent="0.35">
      <c r="A1704">
        <v>49874933</v>
      </c>
      <c r="B1704">
        <v>26000000</v>
      </c>
      <c r="C1704">
        <f t="shared" si="26"/>
        <v>23874933</v>
      </c>
    </row>
    <row r="1705" spans="1:3" x14ac:dyDescent="0.35">
      <c r="A1705">
        <v>45489752</v>
      </c>
      <c r="B1705">
        <v>26000000</v>
      </c>
      <c r="C1705">
        <f t="shared" si="26"/>
        <v>19489752</v>
      </c>
    </row>
    <row r="1706" spans="1:3" x14ac:dyDescent="0.35">
      <c r="A1706">
        <v>36985501</v>
      </c>
      <c r="B1706">
        <v>26000000</v>
      </c>
      <c r="C1706">
        <f t="shared" si="26"/>
        <v>10985501</v>
      </c>
    </row>
    <row r="1707" spans="1:3" x14ac:dyDescent="0.35">
      <c r="A1707">
        <v>33200000</v>
      </c>
      <c r="B1707">
        <v>26000000</v>
      </c>
      <c r="C1707">
        <f t="shared" si="26"/>
        <v>7200000</v>
      </c>
    </row>
    <row r="1708" spans="1:3" x14ac:dyDescent="0.35">
      <c r="A1708">
        <v>28501651</v>
      </c>
      <c r="B1708">
        <v>26000000</v>
      </c>
      <c r="C1708">
        <f t="shared" si="26"/>
        <v>2501651</v>
      </c>
    </row>
    <row r="1709" spans="1:3" x14ac:dyDescent="0.35">
      <c r="A1709">
        <v>23222861</v>
      </c>
      <c r="B1709">
        <v>26000000</v>
      </c>
      <c r="C1709">
        <f t="shared" si="26"/>
        <v>-2777139</v>
      </c>
    </row>
    <row r="1710" spans="1:3" x14ac:dyDescent="0.35">
      <c r="A1710">
        <v>54540525</v>
      </c>
      <c r="B1710">
        <v>56000000</v>
      </c>
      <c r="C1710">
        <f t="shared" si="26"/>
        <v>-1459475</v>
      </c>
    </row>
    <row r="1711" spans="1:3" x14ac:dyDescent="0.35">
      <c r="A1711">
        <v>16252765</v>
      </c>
      <c r="B1711">
        <v>42000000</v>
      </c>
      <c r="C1711">
        <f t="shared" si="26"/>
        <v>-25747235</v>
      </c>
    </row>
    <row r="1712" spans="1:3" x14ac:dyDescent="0.35">
      <c r="A1712">
        <v>16005978</v>
      </c>
      <c r="B1712">
        <v>26000000</v>
      </c>
      <c r="C1712">
        <f t="shared" si="26"/>
        <v>-9994022</v>
      </c>
    </row>
    <row r="1713" spans="1:3" x14ac:dyDescent="0.35">
      <c r="A1713">
        <v>14469428</v>
      </c>
      <c r="B1713">
        <v>26000000</v>
      </c>
      <c r="C1713">
        <f t="shared" si="26"/>
        <v>-11530572</v>
      </c>
    </row>
    <row r="1714" spans="1:3" x14ac:dyDescent="0.35">
      <c r="A1714">
        <v>13829734</v>
      </c>
      <c r="B1714">
        <v>26000000</v>
      </c>
      <c r="C1714">
        <f t="shared" si="26"/>
        <v>-12170266</v>
      </c>
    </row>
    <row r="1715" spans="1:3" x14ac:dyDescent="0.35">
      <c r="A1715">
        <v>1075288</v>
      </c>
      <c r="B1715">
        <v>22000000</v>
      </c>
      <c r="C1715">
        <f t="shared" si="26"/>
        <v>-20924712</v>
      </c>
    </row>
    <row r="1716" spans="1:3" x14ac:dyDescent="0.35">
      <c r="A1716">
        <v>7496522</v>
      </c>
      <c r="B1716">
        <v>26000000</v>
      </c>
      <c r="C1716">
        <f t="shared" si="26"/>
        <v>-18503478</v>
      </c>
    </row>
    <row r="1717" spans="1:3" x14ac:dyDescent="0.35">
      <c r="A1717">
        <v>20047715</v>
      </c>
      <c r="B1717">
        <v>25530000</v>
      </c>
      <c r="C1717">
        <f t="shared" si="26"/>
        <v>-5482285</v>
      </c>
    </row>
    <row r="1718" spans="1:3" x14ac:dyDescent="0.35">
      <c r="A1718">
        <v>12276810</v>
      </c>
      <c r="B1718">
        <v>26000000</v>
      </c>
      <c r="C1718">
        <f t="shared" si="26"/>
        <v>-13723190</v>
      </c>
    </row>
    <row r="1719" spans="1:3" x14ac:dyDescent="0.35">
      <c r="A1719">
        <v>33565375</v>
      </c>
      <c r="B1719">
        <v>15000000</v>
      </c>
      <c r="C1719">
        <f t="shared" si="26"/>
        <v>18565375</v>
      </c>
    </row>
    <row r="1720" spans="1:3" x14ac:dyDescent="0.35">
      <c r="A1720">
        <v>499263</v>
      </c>
      <c r="B1720">
        <v>30000000</v>
      </c>
      <c r="C1720">
        <f t="shared" si="26"/>
        <v>-29500737</v>
      </c>
    </row>
    <row r="1721" spans="1:3" x14ac:dyDescent="0.35">
      <c r="A1721">
        <v>219200000</v>
      </c>
      <c r="B1721">
        <v>25000000</v>
      </c>
      <c r="C1721">
        <f t="shared" si="26"/>
        <v>194200000</v>
      </c>
    </row>
    <row r="1722" spans="1:3" x14ac:dyDescent="0.35">
      <c r="A1722">
        <v>172825435</v>
      </c>
      <c r="B1722">
        <v>25000000</v>
      </c>
      <c r="C1722">
        <f t="shared" si="26"/>
        <v>147825435</v>
      </c>
    </row>
    <row r="1723" spans="1:3" x14ac:dyDescent="0.35">
      <c r="A1723">
        <v>148085755</v>
      </c>
      <c r="B1723">
        <v>33000000</v>
      </c>
      <c r="C1723">
        <f t="shared" si="26"/>
        <v>115085755</v>
      </c>
    </row>
    <row r="1724" spans="1:3" x14ac:dyDescent="0.35">
      <c r="A1724">
        <v>25517500</v>
      </c>
      <c r="B1724">
        <v>25100000</v>
      </c>
      <c r="C1724">
        <f t="shared" si="26"/>
        <v>417500</v>
      </c>
    </row>
    <row r="1725" spans="1:3" x14ac:dyDescent="0.35">
      <c r="A1725">
        <v>145000989</v>
      </c>
      <c r="B1725">
        <v>25000000</v>
      </c>
      <c r="C1725">
        <f t="shared" si="26"/>
        <v>120000989</v>
      </c>
    </row>
    <row r="1726" spans="1:3" x14ac:dyDescent="0.35">
      <c r="A1726">
        <v>26761283</v>
      </c>
      <c r="B1726">
        <v>26000000</v>
      </c>
      <c r="C1726">
        <f t="shared" si="26"/>
        <v>761283</v>
      </c>
    </row>
    <row r="1727" spans="1:3" x14ac:dyDescent="0.35">
      <c r="A1727">
        <v>121945720</v>
      </c>
      <c r="B1727">
        <v>25000000</v>
      </c>
      <c r="C1727">
        <f t="shared" si="26"/>
        <v>96945720</v>
      </c>
    </row>
    <row r="1728" spans="1:3" x14ac:dyDescent="0.35">
      <c r="A1728">
        <v>96067179</v>
      </c>
      <c r="B1728">
        <v>22000000</v>
      </c>
      <c r="C1728">
        <f t="shared" si="26"/>
        <v>74067179</v>
      </c>
    </row>
    <row r="1729" spans="1:3" x14ac:dyDescent="0.35">
      <c r="A1729">
        <v>169705587</v>
      </c>
      <c r="B1729">
        <v>25000000</v>
      </c>
      <c r="C1729">
        <f t="shared" si="26"/>
        <v>144705587</v>
      </c>
    </row>
    <row r="1730" spans="1:3" x14ac:dyDescent="0.35">
      <c r="A1730">
        <v>3254172</v>
      </c>
      <c r="B1730">
        <v>28000000</v>
      </c>
      <c r="C1730">
        <f t="shared" si="26"/>
        <v>-24745828</v>
      </c>
    </row>
    <row r="1731" spans="1:3" x14ac:dyDescent="0.35">
      <c r="A1731">
        <v>84185387</v>
      </c>
      <c r="B1731">
        <v>80000000</v>
      </c>
      <c r="C1731">
        <f t="shared" ref="C1731:C1794" si="27">A1731-B1731</f>
        <v>4185387</v>
      </c>
    </row>
    <row r="1732" spans="1:3" x14ac:dyDescent="0.35">
      <c r="A1732">
        <v>82163317</v>
      </c>
      <c r="B1732">
        <v>30000000</v>
      </c>
      <c r="C1732">
        <f t="shared" si="27"/>
        <v>52163317</v>
      </c>
    </row>
    <row r="1733" spans="1:3" x14ac:dyDescent="0.35">
      <c r="A1733">
        <v>80920948</v>
      </c>
      <c r="B1733">
        <v>30000000</v>
      </c>
      <c r="C1733">
        <f t="shared" si="27"/>
        <v>50920948</v>
      </c>
    </row>
    <row r="1734" spans="1:3" x14ac:dyDescent="0.35">
      <c r="A1734">
        <v>80034302</v>
      </c>
      <c r="B1734">
        <v>25000000</v>
      </c>
      <c r="C1734">
        <f t="shared" si="27"/>
        <v>55034302</v>
      </c>
    </row>
    <row r="1735" spans="1:3" x14ac:dyDescent="0.35">
      <c r="A1735">
        <v>78656813</v>
      </c>
      <c r="B1735">
        <v>25000000</v>
      </c>
      <c r="C1735">
        <f t="shared" si="27"/>
        <v>53656813</v>
      </c>
    </row>
    <row r="1736" spans="1:3" x14ac:dyDescent="0.35">
      <c r="A1736">
        <v>76270454</v>
      </c>
      <c r="B1736">
        <v>25000000</v>
      </c>
      <c r="C1736">
        <f t="shared" si="27"/>
        <v>51270454</v>
      </c>
    </row>
    <row r="1737" spans="1:3" x14ac:dyDescent="0.35">
      <c r="A1737">
        <v>74273505</v>
      </c>
      <c r="B1737">
        <v>25000000</v>
      </c>
      <c r="C1737">
        <f t="shared" si="27"/>
        <v>49273505</v>
      </c>
    </row>
    <row r="1738" spans="1:3" x14ac:dyDescent="0.35">
      <c r="A1738">
        <v>134141530</v>
      </c>
      <c r="B1738">
        <v>25000000</v>
      </c>
      <c r="C1738">
        <f t="shared" si="27"/>
        <v>109141530</v>
      </c>
    </row>
    <row r="1739" spans="1:3" x14ac:dyDescent="0.35">
      <c r="A1739">
        <v>71500556</v>
      </c>
      <c r="B1739">
        <v>26000000</v>
      </c>
      <c r="C1739">
        <f t="shared" si="27"/>
        <v>45500556</v>
      </c>
    </row>
    <row r="1740" spans="1:3" x14ac:dyDescent="0.35">
      <c r="A1740">
        <v>71309760</v>
      </c>
      <c r="B1740">
        <v>25000000</v>
      </c>
      <c r="C1740">
        <f t="shared" si="27"/>
        <v>46309760</v>
      </c>
    </row>
    <row r="1741" spans="1:3" x14ac:dyDescent="0.35">
      <c r="A1741">
        <v>89808372</v>
      </c>
      <c r="B1741">
        <v>45000000</v>
      </c>
      <c r="C1741">
        <f t="shared" si="27"/>
        <v>44808372</v>
      </c>
    </row>
    <row r="1742" spans="1:3" x14ac:dyDescent="0.35">
      <c r="A1742">
        <v>77264926</v>
      </c>
      <c r="B1742">
        <v>25000000</v>
      </c>
      <c r="C1742">
        <f t="shared" si="27"/>
        <v>52264926</v>
      </c>
    </row>
    <row r="1743" spans="1:3" x14ac:dyDescent="0.35">
      <c r="A1743">
        <v>70625986</v>
      </c>
      <c r="B1743">
        <v>25000000</v>
      </c>
      <c r="C1743">
        <f t="shared" si="27"/>
        <v>45625986</v>
      </c>
    </row>
    <row r="1744" spans="1:3" x14ac:dyDescent="0.35">
      <c r="A1744">
        <v>56505065</v>
      </c>
      <c r="B1744">
        <v>25000000</v>
      </c>
      <c r="C1744">
        <f t="shared" si="27"/>
        <v>31505065</v>
      </c>
    </row>
    <row r="1745" spans="1:3" x14ac:dyDescent="0.35">
      <c r="A1745">
        <v>55973336</v>
      </c>
      <c r="B1745">
        <v>25000000</v>
      </c>
      <c r="C1745">
        <f t="shared" si="27"/>
        <v>30973336</v>
      </c>
    </row>
    <row r="1746" spans="1:3" x14ac:dyDescent="0.35">
      <c r="A1746">
        <v>54098051</v>
      </c>
      <c r="B1746">
        <v>25000000</v>
      </c>
      <c r="C1746">
        <f t="shared" si="27"/>
        <v>29098051</v>
      </c>
    </row>
    <row r="1747" spans="1:3" x14ac:dyDescent="0.35">
      <c r="A1747">
        <v>60443237</v>
      </c>
      <c r="B1747">
        <v>25000000</v>
      </c>
      <c r="C1747">
        <f t="shared" si="27"/>
        <v>35443237</v>
      </c>
    </row>
    <row r="1748" spans="1:3" x14ac:dyDescent="0.35">
      <c r="A1748">
        <v>82234139</v>
      </c>
      <c r="B1748">
        <v>17000000</v>
      </c>
      <c r="C1748">
        <f t="shared" si="27"/>
        <v>65234139</v>
      </c>
    </row>
    <row r="1749" spans="1:3" x14ac:dyDescent="0.35">
      <c r="A1749">
        <v>51676606</v>
      </c>
      <c r="B1749">
        <v>25000000</v>
      </c>
      <c r="C1749">
        <f t="shared" si="27"/>
        <v>26676606</v>
      </c>
    </row>
    <row r="1750" spans="1:3" x14ac:dyDescent="0.35">
      <c r="A1750">
        <v>52528330</v>
      </c>
      <c r="B1750">
        <v>25000000</v>
      </c>
      <c r="C1750">
        <f t="shared" si="27"/>
        <v>27528330</v>
      </c>
    </row>
    <row r="1751" spans="1:3" x14ac:dyDescent="0.35">
      <c r="A1751">
        <v>51533608</v>
      </c>
      <c r="B1751">
        <v>25000000</v>
      </c>
      <c r="C1751">
        <f t="shared" si="27"/>
        <v>26533608</v>
      </c>
    </row>
    <row r="1752" spans="1:3" x14ac:dyDescent="0.35">
      <c r="A1752">
        <v>51097664</v>
      </c>
      <c r="B1752">
        <v>30000000</v>
      </c>
      <c r="C1752">
        <f t="shared" si="27"/>
        <v>21097664</v>
      </c>
    </row>
    <row r="1753" spans="1:3" x14ac:dyDescent="0.35">
      <c r="A1753">
        <v>84136909</v>
      </c>
      <c r="B1753">
        <v>26000000</v>
      </c>
      <c r="C1753">
        <f t="shared" si="27"/>
        <v>58136909</v>
      </c>
    </row>
    <row r="1754" spans="1:3" x14ac:dyDescent="0.35">
      <c r="A1754">
        <v>46836394</v>
      </c>
      <c r="B1754">
        <v>25000000</v>
      </c>
      <c r="C1754">
        <f t="shared" si="27"/>
        <v>21836394</v>
      </c>
    </row>
    <row r="1755" spans="1:3" x14ac:dyDescent="0.35">
      <c r="A1755">
        <v>47285499</v>
      </c>
      <c r="B1755">
        <v>26000000</v>
      </c>
      <c r="C1755">
        <f t="shared" si="27"/>
        <v>21285499</v>
      </c>
    </row>
    <row r="1756" spans="1:3" x14ac:dyDescent="0.35">
      <c r="A1756">
        <v>47124400</v>
      </c>
      <c r="B1756">
        <v>25000000</v>
      </c>
      <c r="C1756">
        <f t="shared" si="27"/>
        <v>22124400</v>
      </c>
    </row>
    <row r="1757" spans="1:3" x14ac:dyDescent="0.35">
      <c r="A1757">
        <v>44700000</v>
      </c>
      <c r="B1757">
        <v>25000000</v>
      </c>
      <c r="C1757">
        <f t="shared" si="27"/>
        <v>19700000</v>
      </c>
    </row>
    <row r="1758" spans="1:3" x14ac:dyDescent="0.35">
      <c r="A1758">
        <v>44455658</v>
      </c>
      <c r="B1758">
        <v>25000000</v>
      </c>
      <c r="C1758">
        <f t="shared" si="27"/>
        <v>19455658</v>
      </c>
    </row>
    <row r="1759" spans="1:3" x14ac:dyDescent="0.35">
      <c r="A1759">
        <v>43984230</v>
      </c>
      <c r="B1759">
        <v>23000000</v>
      </c>
      <c r="C1759">
        <f t="shared" si="27"/>
        <v>20984230</v>
      </c>
    </row>
    <row r="1760" spans="1:3" x14ac:dyDescent="0.35">
      <c r="A1760">
        <v>66489425</v>
      </c>
      <c r="B1760">
        <v>25000000</v>
      </c>
      <c r="C1760">
        <f t="shared" si="27"/>
        <v>41489425</v>
      </c>
    </row>
    <row r="1761" spans="1:3" x14ac:dyDescent="0.35">
      <c r="A1761">
        <v>41067398</v>
      </c>
      <c r="B1761">
        <v>25000000</v>
      </c>
      <c r="C1761">
        <f t="shared" si="27"/>
        <v>16067398</v>
      </c>
    </row>
    <row r="1762" spans="1:3" x14ac:dyDescent="0.35">
      <c r="A1762">
        <v>40218903</v>
      </c>
      <c r="B1762">
        <v>25000000</v>
      </c>
      <c r="C1762">
        <f t="shared" si="27"/>
        <v>15218903</v>
      </c>
    </row>
    <row r="1763" spans="1:3" x14ac:dyDescent="0.35">
      <c r="A1763">
        <v>39880476</v>
      </c>
      <c r="B1763">
        <v>25000000</v>
      </c>
      <c r="C1763">
        <f t="shared" si="27"/>
        <v>14880476</v>
      </c>
    </row>
    <row r="1764" spans="1:3" x14ac:dyDescent="0.35">
      <c r="A1764">
        <v>39399750</v>
      </c>
      <c r="B1764">
        <v>25000000</v>
      </c>
      <c r="C1764">
        <f t="shared" si="27"/>
        <v>14399750</v>
      </c>
    </row>
    <row r="1765" spans="1:3" x14ac:dyDescent="0.35">
      <c r="A1765">
        <v>38230435</v>
      </c>
      <c r="B1765">
        <v>25000000</v>
      </c>
      <c r="C1765">
        <f t="shared" si="27"/>
        <v>13230435</v>
      </c>
    </row>
    <row r="1766" spans="1:3" x14ac:dyDescent="0.35">
      <c r="A1766">
        <v>39008741</v>
      </c>
      <c r="B1766">
        <v>25000000</v>
      </c>
      <c r="C1766">
        <f t="shared" si="27"/>
        <v>14008741</v>
      </c>
    </row>
    <row r="1767" spans="1:3" x14ac:dyDescent="0.35">
      <c r="A1767">
        <v>36833473</v>
      </c>
      <c r="B1767">
        <v>25000000</v>
      </c>
      <c r="C1767">
        <f t="shared" si="27"/>
        <v>11833473</v>
      </c>
    </row>
    <row r="1768" spans="1:3" x14ac:dyDescent="0.35">
      <c r="A1768">
        <v>48237389</v>
      </c>
      <c r="B1768">
        <v>25000000</v>
      </c>
      <c r="C1768">
        <f t="shared" si="27"/>
        <v>23237389</v>
      </c>
    </row>
    <row r="1769" spans="1:3" x14ac:dyDescent="0.35">
      <c r="A1769">
        <v>36447959</v>
      </c>
      <c r="B1769">
        <v>25000000</v>
      </c>
      <c r="C1769">
        <f t="shared" si="27"/>
        <v>11447959</v>
      </c>
    </row>
    <row r="1770" spans="1:3" x14ac:dyDescent="0.35">
      <c r="A1770">
        <v>45089048</v>
      </c>
      <c r="B1770">
        <v>25000000</v>
      </c>
      <c r="C1770">
        <f t="shared" si="27"/>
        <v>20089048</v>
      </c>
    </row>
    <row r="1771" spans="1:3" x14ac:dyDescent="0.35">
      <c r="A1771">
        <v>35990505</v>
      </c>
      <c r="B1771">
        <v>20000000</v>
      </c>
      <c r="C1771">
        <f t="shared" si="27"/>
        <v>15990505</v>
      </c>
    </row>
    <row r="1772" spans="1:3" x14ac:dyDescent="0.35">
      <c r="A1772">
        <v>35143332</v>
      </c>
      <c r="B1772">
        <v>17000000</v>
      </c>
      <c r="C1772">
        <f t="shared" si="27"/>
        <v>18143332</v>
      </c>
    </row>
    <row r="1773" spans="1:3" x14ac:dyDescent="0.35">
      <c r="A1773">
        <v>35000629</v>
      </c>
      <c r="B1773">
        <v>25000000</v>
      </c>
      <c r="C1773">
        <f t="shared" si="27"/>
        <v>10000629</v>
      </c>
    </row>
    <row r="1774" spans="1:3" x14ac:dyDescent="0.35">
      <c r="A1774">
        <v>34604054</v>
      </c>
      <c r="B1774">
        <v>30000000</v>
      </c>
      <c r="C1774">
        <f t="shared" si="27"/>
        <v>4604054</v>
      </c>
    </row>
    <row r="1775" spans="1:3" x14ac:dyDescent="0.35">
      <c r="A1775">
        <v>41597830</v>
      </c>
      <c r="B1775">
        <v>25000000</v>
      </c>
      <c r="C1775">
        <f t="shared" si="27"/>
        <v>16597830</v>
      </c>
    </row>
    <row r="1776" spans="1:3" x14ac:dyDescent="0.35">
      <c r="A1776">
        <v>33687630</v>
      </c>
      <c r="B1776">
        <v>20000000</v>
      </c>
      <c r="C1776">
        <f t="shared" si="27"/>
        <v>13687630</v>
      </c>
    </row>
    <row r="1777" spans="1:3" x14ac:dyDescent="0.35">
      <c r="A1777">
        <v>32553210</v>
      </c>
      <c r="B1777">
        <v>25000000</v>
      </c>
      <c r="C1777">
        <f t="shared" si="27"/>
        <v>7553210</v>
      </c>
    </row>
    <row r="1778" spans="1:3" x14ac:dyDescent="0.35">
      <c r="A1778">
        <v>31526393</v>
      </c>
      <c r="B1778">
        <v>25000000</v>
      </c>
      <c r="C1778">
        <f t="shared" si="27"/>
        <v>6526393</v>
      </c>
    </row>
    <row r="1779" spans="1:3" x14ac:dyDescent="0.35">
      <c r="A1779">
        <v>41229</v>
      </c>
      <c r="B1779">
        <v>25500000</v>
      </c>
      <c r="C1779">
        <f t="shared" si="27"/>
        <v>-25458771</v>
      </c>
    </row>
    <row r="1780" spans="1:3" x14ac:dyDescent="0.35">
      <c r="A1780">
        <v>31655091</v>
      </c>
      <c r="B1780">
        <v>30000000</v>
      </c>
      <c r="C1780">
        <f t="shared" si="27"/>
        <v>1655091</v>
      </c>
    </row>
    <row r="1781" spans="1:3" x14ac:dyDescent="0.35">
      <c r="A1781">
        <v>30012990</v>
      </c>
      <c r="B1781">
        <v>25000000</v>
      </c>
      <c r="C1781">
        <f t="shared" si="27"/>
        <v>5012990</v>
      </c>
    </row>
    <row r="1782" spans="1:3" x14ac:dyDescent="0.35">
      <c r="A1782">
        <v>32368960</v>
      </c>
      <c r="B1782">
        <v>25000000</v>
      </c>
      <c r="C1782">
        <f t="shared" si="27"/>
        <v>7368960</v>
      </c>
    </row>
    <row r="1783" spans="1:3" x14ac:dyDescent="0.35">
      <c r="A1783">
        <v>14500000</v>
      </c>
      <c r="B1783">
        <v>25000000</v>
      </c>
      <c r="C1783">
        <f t="shared" si="27"/>
        <v>-10500000</v>
      </c>
    </row>
    <row r="1784" spans="1:3" x14ac:dyDescent="0.35">
      <c r="A1784">
        <v>29247405</v>
      </c>
      <c r="B1784">
        <v>25000000</v>
      </c>
      <c r="C1784">
        <f t="shared" si="27"/>
        <v>4247405</v>
      </c>
    </row>
    <row r="1785" spans="1:3" x14ac:dyDescent="0.35">
      <c r="A1785">
        <v>25615792</v>
      </c>
      <c r="B1785">
        <v>25000000</v>
      </c>
      <c r="C1785">
        <f t="shared" si="27"/>
        <v>615792</v>
      </c>
    </row>
    <row r="1786" spans="1:3" x14ac:dyDescent="0.35">
      <c r="A1786">
        <v>28341469</v>
      </c>
      <c r="B1786">
        <v>25000000</v>
      </c>
      <c r="C1786">
        <f t="shared" si="27"/>
        <v>3341469</v>
      </c>
    </row>
    <row r="1787" spans="1:3" x14ac:dyDescent="0.35">
      <c r="A1787">
        <v>25590119</v>
      </c>
      <c r="B1787">
        <v>21150000</v>
      </c>
      <c r="C1787">
        <f t="shared" si="27"/>
        <v>4440119</v>
      </c>
    </row>
    <row r="1788" spans="1:3" x14ac:dyDescent="0.35">
      <c r="A1788">
        <v>24944213</v>
      </c>
      <c r="B1788">
        <v>27000000</v>
      </c>
      <c r="C1788">
        <f t="shared" si="27"/>
        <v>-2055787</v>
      </c>
    </row>
    <row r="1789" spans="1:3" x14ac:dyDescent="0.35">
      <c r="A1789">
        <v>33631221</v>
      </c>
      <c r="B1789">
        <v>25000000</v>
      </c>
      <c r="C1789">
        <f t="shared" si="27"/>
        <v>8631221</v>
      </c>
    </row>
    <row r="1790" spans="1:3" x14ac:dyDescent="0.35">
      <c r="A1790">
        <v>37738400</v>
      </c>
      <c r="B1790">
        <v>25000000</v>
      </c>
      <c r="C1790">
        <f t="shared" si="27"/>
        <v>12738400</v>
      </c>
    </row>
    <row r="1791" spans="1:3" x14ac:dyDescent="0.35">
      <c r="A1791">
        <v>21835784</v>
      </c>
      <c r="B1791">
        <v>30000000</v>
      </c>
      <c r="C1791">
        <f t="shared" si="27"/>
        <v>-8164216</v>
      </c>
    </row>
    <row r="1792" spans="1:3" x14ac:dyDescent="0.35">
      <c r="A1792">
        <v>15785632</v>
      </c>
      <c r="B1792">
        <v>23000000</v>
      </c>
      <c r="C1792">
        <f t="shared" si="27"/>
        <v>-7214368</v>
      </c>
    </row>
    <row r="1793" spans="1:3" x14ac:dyDescent="0.35">
      <c r="A1793">
        <v>21554585</v>
      </c>
      <c r="B1793">
        <v>25000000</v>
      </c>
      <c r="C1793">
        <f t="shared" si="27"/>
        <v>-3445415</v>
      </c>
    </row>
    <row r="1794" spans="1:3" x14ac:dyDescent="0.35">
      <c r="A1794">
        <v>22200000</v>
      </c>
      <c r="B1794">
        <v>25000000</v>
      </c>
      <c r="C1794">
        <f t="shared" si="27"/>
        <v>-2800000</v>
      </c>
    </row>
    <row r="1795" spans="1:3" x14ac:dyDescent="0.35">
      <c r="A1795">
        <v>23527955</v>
      </c>
      <c r="B1795">
        <v>25000000</v>
      </c>
      <c r="C1795">
        <f t="shared" ref="C1795:C1858" si="28">A1795-B1795</f>
        <v>-1472045</v>
      </c>
    </row>
    <row r="1796" spans="1:3" x14ac:dyDescent="0.35">
      <c r="A1796">
        <v>24042490</v>
      </c>
      <c r="B1796">
        <v>25000000</v>
      </c>
      <c r="C1796">
        <f t="shared" si="28"/>
        <v>-957510</v>
      </c>
    </row>
    <row r="1797" spans="1:3" x14ac:dyDescent="0.35">
      <c r="A1797">
        <v>22466994</v>
      </c>
      <c r="B1797">
        <v>25000000</v>
      </c>
      <c r="C1797">
        <f t="shared" si="28"/>
        <v>-2533006</v>
      </c>
    </row>
    <row r="1798" spans="1:3" x14ac:dyDescent="0.35">
      <c r="A1798">
        <v>17791031</v>
      </c>
      <c r="B1798">
        <v>25000000</v>
      </c>
      <c r="C1798">
        <f t="shared" si="28"/>
        <v>-7208969</v>
      </c>
    </row>
    <row r="1799" spans="1:3" x14ac:dyDescent="0.35">
      <c r="A1799">
        <v>17718223</v>
      </c>
      <c r="B1799">
        <v>25000000</v>
      </c>
      <c r="C1799">
        <f t="shared" si="28"/>
        <v>-7281777</v>
      </c>
    </row>
    <row r="1800" spans="1:3" x14ac:dyDescent="0.35">
      <c r="A1800">
        <v>15361537</v>
      </c>
      <c r="B1800">
        <v>13000000</v>
      </c>
      <c r="C1800">
        <f t="shared" si="28"/>
        <v>2361537</v>
      </c>
    </row>
    <row r="1801" spans="1:3" x14ac:dyDescent="0.35">
      <c r="A1801">
        <v>16647384</v>
      </c>
      <c r="B1801">
        <v>26000000</v>
      </c>
      <c r="C1801">
        <f t="shared" si="28"/>
        <v>-9352616</v>
      </c>
    </row>
    <row r="1802" spans="1:3" x14ac:dyDescent="0.35">
      <c r="A1802">
        <v>16118077</v>
      </c>
      <c r="B1802">
        <v>25000000</v>
      </c>
      <c r="C1802">
        <f t="shared" si="28"/>
        <v>-8881923</v>
      </c>
    </row>
    <row r="1803" spans="1:3" x14ac:dyDescent="0.35">
      <c r="A1803">
        <v>15091542</v>
      </c>
      <c r="B1803">
        <v>25000000</v>
      </c>
      <c r="C1803">
        <f t="shared" si="28"/>
        <v>-9908458</v>
      </c>
    </row>
    <row r="1804" spans="1:3" x14ac:dyDescent="0.35">
      <c r="A1804">
        <v>15045676</v>
      </c>
      <c r="B1804">
        <v>16000000</v>
      </c>
      <c r="C1804">
        <f t="shared" si="28"/>
        <v>-954324</v>
      </c>
    </row>
    <row r="1805" spans="1:3" x14ac:dyDescent="0.35">
      <c r="A1805">
        <v>17427926</v>
      </c>
      <c r="B1805">
        <v>8000000</v>
      </c>
      <c r="C1805">
        <f t="shared" si="28"/>
        <v>9427926</v>
      </c>
    </row>
    <row r="1806" spans="1:3" x14ac:dyDescent="0.35">
      <c r="A1806">
        <v>14983572</v>
      </c>
      <c r="B1806">
        <v>25000000</v>
      </c>
      <c r="C1806">
        <f t="shared" si="28"/>
        <v>-10016428</v>
      </c>
    </row>
    <row r="1807" spans="1:3" x14ac:dyDescent="0.35">
      <c r="A1807">
        <v>14637490</v>
      </c>
      <c r="B1807">
        <v>25000000</v>
      </c>
      <c r="C1807">
        <f t="shared" si="28"/>
        <v>-10362510</v>
      </c>
    </row>
    <row r="1808" spans="1:3" x14ac:dyDescent="0.35">
      <c r="A1808">
        <v>14589444</v>
      </c>
      <c r="B1808">
        <v>25000000</v>
      </c>
      <c r="C1808">
        <f t="shared" si="28"/>
        <v>-10410556</v>
      </c>
    </row>
    <row r="1809" spans="1:3" x14ac:dyDescent="0.35">
      <c r="A1809">
        <v>14095303</v>
      </c>
      <c r="B1809">
        <v>25000000</v>
      </c>
      <c r="C1809">
        <f t="shared" si="28"/>
        <v>-10904697</v>
      </c>
    </row>
    <row r="1810" spans="1:3" x14ac:dyDescent="0.35">
      <c r="A1810">
        <v>13973532</v>
      </c>
      <c r="B1810">
        <v>25000000</v>
      </c>
      <c r="C1810">
        <f t="shared" si="28"/>
        <v>-11026468</v>
      </c>
    </row>
    <row r="1811" spans="1:3" x14ac:dyDescent="0.35">
      <c r="A1811">
        <v>1865774</v>
      </c>
      <c r="B1811">
        <v>30000000</v>
      </c>
      <c r="C1811">
        <f t="shared" si="28"/>
        <v>-28134226</v>
      </c>
    </row>
    <row r="1812" spans="1:3" x14ac:dyDescent="0.35">
      <c r="A1812">
        <v>18860403</v>
      </c>
      <c r="B1812">
        <v>25000000</v>
      </c>
      <c r="C1812">
        <f t="shared" si="28"/>
        <v>-6139597</v>
      </c>
    </row>
    <row r="1813" spans="1:3" x14ac:dyDescent="0.35">
      <c r="A1813">
        <v>13038660</v>
      </c>
      <c r="B1813">
        <v>25000000</v>
      </c>
      <c r="C1813">
        <f t="shared" si="28"/>
        <v>-11961340</v>
      </c>
    </row>
    <row r="1814" spans="1:3" x14ac:dyDescent="0.35">
      <c r="A1814">
        <v>28831145</v>
      </c>
      <c r="B1814">
        <v>25000000</v>
      </c>
      <c r="C1814">
        <f t="shared" si="28"/>
        <v>3831145</v>
      </c>
    </row>
    <row r="1815" spans="1:3" x14ac:dyDescent="0.35">
      <c r="A1815">
        <v>11538204</v>
      </c>
      <c r="B1815">
        <v>25000000</v>
      </c>
      <c r="C1815">
        <f t="shared" si="28"/>
        <v>-13461796</v>
      </c>
    </row>
    <row r="1816" spans="1:3" x14ac:dyDescent="0.35">
      <c r="A1816">
        <v>11008432</v>
      </c>
      <c r="B1816">
        <v>25000000</v>
      </c>
      <c r="C1816">
        <f t="shared" si="28"/>
        <v>-13991568</v>
      </c>
    </row>
    <row r="1817" spans="1:3" x14ac:dyDescent="0.35">
      <c r="A1817">
        <v>12188642</v>
      </c>
      <c r="B1817">
        <v>26000000</v>
      </c>
      <c r="C1817">
        <f t="shared" si="28"/>
        <v>-13811358</v>
      </c>
    </row>
    <row r="1818" spans="1:3" x14ac:dyDescent="0.35">
      <c r="A1818">
        <v>11100000</v>
      </c>
      <c r="B1818">
        <v>25000000</v>
      </c>
      <c r="C1818">
        <f t="shared" si="28"/>
        <v>-13900000</v>
      </c>
    </row>
    <row r="1819" spans="1:3" x14ac:dyDescent="0.35">
      <c r="A1819">
        <v>13651662</v>
      </c>
      <c r="B1819">
        <v>25000000</v>
      </c>
      <c r="C1819">
        <f t="shared" si="28"/>
        <v>-11348338</v>
      </c>
    </row>
    <row r="1820" spans="1:3" x14ac:dyDescent="0.35">
      <c r="A1820">
        <v>11030963</v>
      </c>
      <c r="B1820">
        <v>28000000</v>
      </c>
      <c r="C1820">
        <f t="shared" si="28"/>
        <v>-16969037</v>
      </c>
    </row>
    <row r="1821" spans="1:3" x14ac:dyDescent="0.35">
      <c r="A1821">
        <v>10769960</v>
      </c>
      <c r="B1821">
        <v>25000000</v>
      </c>
      <c r="C1821">
        <f t="shared" si="28"/>
        <v>-14230040</v>
      </c>
    </row>
    <row r="1822" spans="1:3" x14ac:dyDescent="0.35">
      <c r="A1822">
        <v>10911750</v>
      </c>
      <c r="B1822">
        <v>25000000</v>
      </c>
      <c r="C1822">
        <f t="shared" si="28"/>
        <v>-14088250</v>
      </c>
    </row>
    <row r="1823" spans="1:3" x14ac:dyDescent="0.35">
      <c r="A1823">
        <v>10719367</v>
      </c>
      <c r="B1823">
        <v>25000000</v>
      </c>
      <c r="C1823">
        <f t="shared" si="28"/>
        <v>-14280633</v>
      </c>
    </row>
    <row r="1824" spans="1:3" x14ac:dyDescent="0.35">
      <c r="A1824">
        <v>10114315</v>
      </c>
      <c r="B1824">
        <v>25000000</v>
      </c>
      <c r="C1824">
        <f t="shared" si="28"/>
        <v>-14885685</v>
      </c>
    </row>
    <row r="1825" spans="1:3" x14ac:dyDescent="0.35">
      <c r="A1825">
        <v>49122319</v>
      </c>
      <c r="B1825">
        <v>14000000</v>
      </c>
      <c r="C1825">
        <f t="shared" si="28"/>
        <v>35122319</v>
      </c>
    </row>
    <row r="1826" spans="1:3" x14ac:dyDescent="0.35">
      <c r="A1826">
        <v>10070000</v>
      </c>
      <c r="B1826">
        <v>25000000</v>
      </c>
      <c r="C1826">
        <f t="shared" si="28"/>
        <v>-14930000</v>
      </c>
    </row>
    <row r="1827" spans="1:3" x14ac:dyDescent="0.35">
      <c r="A1827">
        <v>10324441</v>
      </c>
      <c r="B1827">
        <v>25000000</v>
      </c>
      <c r="C1827">
        <f t="shared" si="28"/>
        <v>-14675559</v>
      </c>
    </row>
    <row r="1828" spans="1:3" x14ac:dyDescent="0.35">
      <c r="A1828">
        <v>7156933</v>
      </c>
      <c r="B1828">
        <v>25000000</v>
      </c>
      <c r="C1828">
        <f t="shared" si="28"/>
        <v>-17843067</v>
      </c>
    </row>
    <row r="1829" spans="1:3" x14ac:dyDescent="0.35">
      <c r="A1829">
        <v>9286314</v>
      </c>
      <c r="B1829">
        <v>17000000</v>
      </c>
      <c r="C1829">
        <f t="shared" si="28"/>
        <v>-7713686</v>
      </c>
    </row>
    <row r="1830" spans="1:3" x14ac:dyDescent="0.35">
      <c r="A1830">
        <v>56692</v>
      </c>
      <c r="B1830">
        <v>25000000</v>
      </c>
      <c r="C1830">
        <f t="shared" si="28"/>
        <v>-24943308</v>
      </c>
    </row>
    <row r="1831" spans="1:3" x14ac:dyDescent="0.35">
      <c r="A1831">
        <v>5654777</v>
      </c>
      <c r="B1831">
        <v>25000000</v>
      </c>
      <c r="C1831">
        <f t="shared" si="28"/>
        <v>-19345223</v>
      </c>
    </row>
    <row r="1832" spans="1:3" x14ac:dyDescent="0.35">
      <c r="A1832">
        <v>5516708</v>
      </c>
      <c r="B1832">
        <v>25000000</v>
      </c>
      <c r="C1832">
        <f t="shared" si="28"/>
        <v>-19483292</v>
      </c>
    </row>
    <row r="1833" spans="1:3" x14ac:dyDescent="0.35">
      <c r="A1833">
        <v>5128124</v>
      </c>
      <c r="B1833">
        <v>25000000</v>
      </c>
      <c r="C1833">
        <f t="shared" si="28"/>
        <v>-19871876</v>
      </c>
    </row>
    <row r="1834" spans="1:3" x14ac:dyDescent="0.35">
      <c r="A1834">
        <v>4064333</v>
      </c>
      <c r="B1834">
        <v>25000000</v>
      </c>
      <c r="C1834">
        <f t="shared" si="28"/>
        <v>-20935667</v>
      </c>
    </row>
    <row r="1835" spans="1:3" x14ac:dyDescent="0.35">
      <c r="A1835">
        <v>4006906</v>
      </c>
      <c r="B1835">
        <v>15000000</v>
      </c>
      <c r="C1835">
        <f t="shared" si="28"/>
        <v>-10993094</v>
      </c>
    </row>
    <row r="1836" spans="1:3" x14ac:dyDescent="0.35">
      <c r="A1836">
        <v>3073392</v>
      </c>
      <c r="B1836">
        <v>25000000</v>
      </c>
      <c r="C1836">
        <f t="shared" si="28"/>
        <v>-21926608</v>
      </c>
    </row>
    <row r="1837" spans="1:3" x14ac:dyDescent="0.35">
      <c r="A1837">
        <v>1550000</v>
      </c>
      <c r="B1837">
        <v>25000000</v>
      </c>
      <c r="C1837">
        <f t="shared" si="28"/>
        <v>-23450000</v>
      </c>
    </row>
    <row r="1838" spans="1:3" x14ac:dyDescent="0.35">
      <c r="A1838">
        <v>871527</v>
      </c>
      <c r="B1838">
        <v>25000000</v>
      </c>
      <c r="C1838">
        <f t="shared" si="28"/>
        <v>-24128473</v>
      </c>
    </row>
    <row r="1839" spans="1:3" x14ac:dyDescent="0.35">
      <c r="A1839">
        <v>777423</v>
      </c>
      <c r="B1839">
        <v>25000000</v>
      </c>
      <c r="C1839">
        <f t="shared" si="28"/>
        <v>-24222577</v>
      </c>
    </row>
    <row r="1840" spans="1:3" x14ac:dyDescent="0.35">
      <c r="A1840">
        <v>1186957</v>
      </c>
      <c r="B1840">
        <v>25000000</v>
      </c>
      <c r="C1840">
        <f t="shared" si="28"/>
        <v>-23813043</v>
      </c>
    </row>
    <row r="1841" spans="1:3" x14ac:dyDescent="0.35">
      <c r="A1841">
        <v>85433</v>
      </c>
      <c r="B1841">
        <v>13500000</v>
      </c>
      <c r="C1841">
        <f t="shared" si="28"/>
        <v>-13414567</v>
      </c>
    </row>
    <row r="1842" spans="1:3" x14ac:dyDescent="0.35">
      <c r="A1842">
        <v>1697956</v>
      </c>
      <c r="B1842">
        <v>20000000</v>
      </c>
      <c r="C1842">
        <f t="shared" si="28"/>
        <v>-18302044</v>
      </c>
    </row>
    <row r="1843" spans="1:3" x14ac:dyDescent="0.35">
      <c r="A1843">
        <v>183662</v>
      </c>
      <c r="B1843">
        <v>25000000</v>
      </c>
      <c r="C1843">
        <f t="shared" si="28"/>
        <v>-24816338</v>
      </c>
    </row>
    <row r="1844" spans="1:3" x14ac:dyDescent="0.35">
      <c r="A1844">
        <v>134904</v>
      </c>
      <c r="B1844">
        <v>25000000</v>
      </c>
      <c r="C1844">
        <f t="shared" si="28"/>
        <v>-24865096</v>
      </c>
    </row>
    <row r="1845" spans="1:3" x14ac:dyDescent="0.35">
      <c r="A1845">
        <v>16969390</v>
      </c>
      <c r="B1845">
        <v>25000000</v>
      </c>
      <c r="C1845">
        <f t="shared" si="28"/>
        <v>-8030610</v>
      </c>
    </row>
    <row r="1846" spans="1:3" x14ac:dyDescent="0.35">
      <c r="A1846">
        <v>34700000</v>
      </c>
      <c r="B1846">
        <v>14000000</v>
      </c>
      <c r="C1846">
        <f t="shared" si="28"/>
        <v>20700000</v>
      </c>
    </row>
    <row r="1847" spans="1:3" x14ac:dyDescent="0.35">
      <c r="A1847">
        <v>717753</v>
      </c>
      <c r="B1847">
        <v>25000000</v>
      </c>
      <c r="C1847">
        <f t="shared" si="28"/>
        <v>-24282247</v>
      </c>
    </row>
    <row r="1848" spans="1:3" x14ac:dyDescent="0.35">
      <c r="A1848">
        <v>109713132</v>
      </c>
      <c r="B1848">
        <v>25000000</v>
      </c>
      <c r="C1848">
        <f t="shared" si="28"/>
        <v>84713132</v>
      </c>
    </row>
    <row r="1849" spans="1:3" x14ac:dyDescent="0.35">
      <c r="A1849">
        <v>70269171</v>
      </c>
      <c r="B1849">
        <v>24000000</v>
      </c>
      <c r="C1849">
        <f t="shared" si="28"/>
        <v>46269171</v>
      </c>
    </row>
    <row r="1850" spans="1:3" x14ac:dyDescent="0.35">
      <c r="A1850">
        <v>101334374</v>
      </c>
      <c r="B1850">
        <v>24000000</v>
      </c>
      <c r="C1850">
        <f t="shared" si="28"/>
        <v>77334374</v>
      </c>
    </row>
    <row r="1851" spans="1:3" x14ac:dyDescent="0.35">
      <c r="A1851">
        <v>1512815</v>
      </c>
      <c r="B1851">
        <v>25000000</v>
      </c>
      <c r="C1851">
        <f t="shared" si="28"/>
        <v>-23487185</v>
      </c>
    </row>
    <row r="1852" spans="1:3" x14ac:dyDescent="0.35">
      <c r="A1852">
        <v>65182182</v>
      </c>
      <c r="B1852">
        <v>24000000</v>
      </c>
      <c r="C1852">
        <f t="shared" si="28"/>
        <v>41182182</v>
      </c>
    </row>
    <row r="1853" spans="1:3" x14ac:dyDescent="0.35">
      <c r="A1853">
        <v>57262492</v>
      </c>
      <c r="B1853">
        <v>24000000</v>
      </c>
      <c r="C1853">
        <f t="shared" si="28"/>
        <v>33262492</v>
      </c>
    </row>
    <row r="1854" spans="1:3" x14ac:dyDescent="0.35">
      <c r="A1854">
        <v>80000000</v>
      </c>
      <c r="B1854">
        <v>8200000</v>
      </c>
      <c r="C1854">
        <f t="shared" si="28"/>
        <v>71800000</v>
      </c>
    </row>
    <row r="1855" spans="1:3" x14ac:dyDescent="0.35">
      <c r="A1855">
        <v>74608545</v>
      </c>
      <c r="B1855">
        <v>24000000</v>
      </c>
      <c r="C1855">
        <f t="shared" si="28"/>
        <v>50608545</v>
      </c>
    </row>
    <row r="1856" spans="1:3" x14ac:dyDescent="0.35">
      <c r="A1856">
        <v>41895491</v>
      </c>
      <c r="B1856">
        <v>24000000</v>
      </c>
      <c r="C1856">
        <f t="shared" si="28"/>
        <v>17895491</v>
      </c>
    </row>
    <row r="1857" spans="1:3" x14ac:dyDescent="0.35">
      <c r="A1857">
        <v>39989008</v>
      </c>
      <c r="B1857">
        <v>24000000</v>
      </c>
      <c r="C1857">
        <f t="shared" si="28"/>
        <v>15989008</v>
      </c>
    </row>
    <row r="1858" spans="1:3" x14ac:dyDescent="0.35">
      <c r="A1858">
        <v>32662299</v>
      </c>
      <c r="B1858">
        <v>24000000</v>
      </c>
      <c r="C1858">
        <f t="shared" si="28"/>
        <v>8662299</v>
      </c>
    </row>
    <row r="1859" spans="1:3" x14ac:dyDescent="0.35">
      <c r="A1859">
        <v>31452765</v>
      </c>
      <c r="B1859">
        <v>24000000</v>
      </c>
      <c r="C1859">
        <f t="shared" ref="C1859:C1922" si="29">A1859-B1859</f>
        <v>7452765</v>
      </c>
    </row>
    <row r="1860" spans="1:3" x14ac:dyDescent="0.35">
      <c r="A1860">
        <v>25167270</v>
      </c>
      <c r="B1860">
        <v>24000000</v>
      </c>
      <c r="C1860">
        <f t="shared" si="29"/>
        <v>1167270</v>
      </c>
    </row>
    <row r="1861" spans="1:3" x14ac:dyDescent="0.35">
      <c r="A1861">
        <v>32416109</v>
      </c>
      <c r="B1861">
        <v>25000000</v>
      </c>
      <c r="C1861">
        <f t="shared" si="29"/>
        <v>7416109</v>
      </c>
    </row>
    <row r="1862" spans="1:3" x14ac:dyDescent="0.35">
      <c r="A1862">
        <v>20218</v>
      </c>
      <c r="B1862">
        <v>24000000</v>
      </c>
      <c r="C1862">
        <f t="shared" si="29"/>
        <v>-23979782</v>
      </c>
    </row>
    <row r="1863" spans="1:3" x14ac:dyDescent="0.35">
      <c r="A1863">
        <v>28871190</v>
      </c>
      <c r="B1863">
        <v>24000000</v>
      </c>
      <c r="C1863">
        <f t="shared" si="29"/>
        <v>4871190</v>
      </c>
    </row>
    <row r="1864" spans="1:3" x14ac:dyDescent="0.35">
      <c r="A1864">
        <v>16964743</v>
      </c>
      <c r="B1864">
        <v>24000000</v>
      </c>
      <c r="C1864">
        <f t="shared" si="29"/>
        <v>-7035257</v>
      </c>
    </row>
    <row r="1865" spans="1:3" x14ac:dyDescent="0.35">
      <c r="A1865">
        <v>16290976</v>
      </c>
      <c r="B1865">
        <v>24000000</v>
      </c>
      <c r="C1865">
        <f t="shared" si="29"/>
        <v>-7709024</v>
      </c>
    </row>
    <row r="1866" spans="1:3" x14ac:dyDescent="0.35">
      <c r="A1866">
        <v>13000000</v>
      </c>
      <c r="B1866">
        <v>24000000</v>
      </c>
      <c r="C1866">
        <f t="shared" si="29"/>
        <v>-11000000</v>
      </c>
    </row>
    <row r="1867" spans="1:3" x14ac:dyDescent="0.35">
      <c r="A1867">
        <v>12372410</v>
      </c>
      <c r="B1867">
        <v>24000000</v>
      </c>
      <c r="C1867">
        <f t="shared" si="29"/>
        <v>-11627590</v>
      </c>
    </row>
    <row r="1868" spans="1:3" x14ac:dyDescent="0.35">
      <c r="A1868">
        <v>8427204</v>
      </c>
      <c r="B1868">
        <v>24000000</v>
      </c>
      <c r="C1868">
        <f t="shared" si="29"/>
        <v>-15572796</v>
      </c>
    </row>
    <row r="1869" spans="1:3" x14ac:dyDescent="0.35">
      <c r="A1869">
        <v>9639242</v>
      </c>
      <c r="B1869">
        <v>24000000</v>
      </c>
      <c r="C1869">
        <f t="shared" si="29"/>
        <v>-14360758</v>
      </c>
    </row>
    <row r="1870" spans="1:3" x14ac:dyDescent="0.35">
      <c r="A1870">
        <v>25003072</v>
      </c>
      <c r="B1870">
        <v>24000000</v>
      </c>
      <c r="C1870">
        <f t="shared" si="29"/>
        <v>1003072</v>
      </c>
    </row>
    <row r="1871" spans="1:3" x14ac:dyDescent="0.35">
      <c r="A1871">
        <v>6144806</v>
      </c>
      <c r="B1871">
        <v>23000000</v>
      </c>
      <c r="C1871">
        <f t="shared" si="29"/>
        <v>-16855194</v>
      </c>
    </row>
    <row r="1872" spans="1:3" x14ac:dyDescent="0.35">
      <c r="A1872">
        <v>669276</v>
      </c>
      <c r="B1872">
        <v>28000000</v>
      </c>
      <c r="C1872">
        <f t="shared" si="29"/>
        <v>-27330724</v>
      </c>
    </row>
    <row r="1873" spans="1:3" x14ac:dyDescent="0.35">
      <c r="A1873">
        <v>42880</v>
      </c>
      <c r="B1873">
        <v>24000000</v>
      </c>
      <c r="C1873">
        <f t="shared" si="29"/>
        <v>-23957120</v>
      </c>
    </row>
    <row r="1874" spans="1:3" x14ac:dyDescent="0.35">
      <c r="A1874">
        <v>23225911</v>
      </c>
      <c r="B1874">
        <v>24000000</v>
      </c>
      <c r="C1874">
        <f t="shared" si="29"/>
        <v>-774089</v>
      </c>
    </row>
    <row r="1875" spans="1:3" x14ac:dyDescent="0.35">
      <c r="A1875">
        <v>4710455</v>
      </c>
      <c r="B1875">
        <v>24000000</v>
      </c>
      <c r="C1875">
        <f t="shared" si="29"/>
        <v>-19289545</v>
      </c>
    </row>
    <row r="1876" spans="1:3" x14ac:dyDescent="0.35">
      <c r="A1876">
        <v>75590286</v>
      </c>
      <c r="B1876">
        <v>23600000</v>
      </c>
      <c r="C1876">
        <f t="shared" si="29"/>
        <v>51990286</v>
      </c>
    </row>
    <row r="1877" spans="1:3" x14ac:dyDescent="0.35">
      <c r="A1877">
        <v>161487252</v>
      </c>
      <c r="B1877">
        <v>20000000</v>
      </c>
      <c r="C1877">
        <f t="shared" si="29"/>
        <v>141487252</v>
      </c>
    </row>
    <row r="1878" spans="1:3" x14ac:dyDescent="0.35">
      <c r="A1878">
        <v>290158751</v>
      </c>
      <c r="B1878">
        <v>18000000</v>
      </c>
      <c r="C1878">
        <f t="shared" si="29"/>
        <v>272158751</v>
      </c>
    </row>
    <row r="1879" spans="1:3" x14ac:dyDescent="0.35">
      <c r="A1879">
        <v>65807024</v>
      </c>
      <c r="B1879">
        <v>19000000</v>
      </c>
      <c r="C1879">
        <f t="shared" si="29"/>
        <v>46807024</v>
      </c>
    </row>
    <row r="1880" spans="1:3" x14ac:dyDescent="0.35">
      <c r="A1880">
        <v>86930411</v>
      </c>
      <c r="B1880">
        <v>23000000</v>
      </c>
      <c r="C1880">
        <f t="shared" si="29"/>
        <v>63930411</v>
      </c>
    </row>
    <row r="1881" spans="1:3" x14ac:dyDescent="0.35">
      <c r="A1881">
        <v>53302314</v>
      </c>
      <c r="B1881">
        <v>23000000</v>
      </c>
      <c r="C1881">
        <f t="shared" si="29"/>
        <v>30302314</v>
      </c>
    </row>
    <row r="1882" spans="1:3" x14ac:dyDescent="0.35">
      <c r="A1882">
        <v>40962534</v>
      </c>
      <c r="B1882">
        <v>12500000</v>
      </c>
      <c r="C1882">
        <f t="shared" si="29"/>
        <v>28462534</v>
      </c>
    </row>
    <row r="1883" spans="1:3" x14ac:dyDescent="0.35">
      <c r="A1883">
        <v>39235088</v>
      </c>
      <c r="B1883">
        <v>23000000</v>
      </c>
      <c r="C1883">
        <f t="shared" si="29"/>
        <v>16235088</v>
      </c>
    </row>
    <row r="1884" spans="1:3" x14ac:dyDescent="0.35">
      <c r="A1884">
        <v>27338033</v>
      </c>
      <c r="B1884">
        <v>23000000</v>
      </c>
      <c r="C1884">
        <f t="shared" si="29"/>
        <v>4338033</v>
      </c>
    </row>
    <row r="1885" spans="1:3" x14ac:dyDescent="0.35">
      <c r="A1885">
        <v>25556065</v>
      </c>
      <c r="B1885">
        <v>23000000</v>
      </c>
      <c r="C1885">
        <f t="shared" si="29"/>
        <v>2556065</v>
      </c>
    </row>
    <row r="1886" spans="1:3" x14ac:dyDescent="0.35">
      <c r="A1886">
        <v>21973182</v>
      </c>
      <c r="B1886">
        <v>23000000</v>
      </c>
      <c r="C1886">
        <f t="shared" si="29"/>
        <v>-1026818</v>
      </c>
    </row>
    <row r="1887" spans="1:3" x14ac:dyDescent="0.35">
      <c r="A1887">
        <v>4756</v>
      </c>
      <c r="B1887">
        <v>25000000</v>
      </c>
      <c r="C1887">
        <f t="shared" si="29"/>
        <v>-24995244</v>
      </c>
    </row>
    <row r="1888" spans="1:3" x14ac:dyDescent="0.35">
      <c r="A1888">
        <v>18653615</v>
      </c>
      <c r="B1888">
        <v>23000000</v>
      </c>
      <c r="C1888">
        <f t="shared" si="29"/>
        <v>-4346385</v>
      </c>
    </row>
    <row r="1889" spans="1:3" x14ac:dyDescent="0.35">
      <c r="A1889">
        <v>13019253</v>
      </c>
      <c r="B1889">
        <v>23000000</v>
      </c>
      <c r="C1889">
        <f t="shared" si="29"/>
        <v>-9980747</v>
      </c>
    </row>
    <row r="1890" spans="1:3" x14ac:dyDescent="0.35">
      <c r="A1890">
        <v>18934858</v>
      </c>
      <c r="B1890">
        <v>23000000</v>
      </c>
      <c r="C1890">
        <f t="shared" si="29"/>
        <v>-4065142</v>
      </c>
    </row>
    <row r="1891" spans="1:3" x14ac:dyDescent="0.35">
      <c r="A1891">
        <v>20763013</v>
      </c>
      <c r="B1891">
        <v>23000000</v>
      </c>
      <c r="C1891">
        <f t="shared" si="29"/>
        <v>-2236987</v>
      </c>
    </row>
    <row r="1892" spans="1:3" x14ac:dyDescent="0.35">
      <c r="A1892">
        <v>12782508</v>
      </c>
      <c r="B1892">
        <v>23000000</v>
      </c>
      <c r="C1892">
        <f t="shared" si="29"/>
        <v>-10217492</v>
      </c>
    </row>
    <row r="1893" spans="1:3" x14ac:dyDescent="0.35">
      <c r="A1893">
        <v>11508423</v>
      </c>
      <c r="B1893">
        <v>23000000</v>
      </c>
      <c r="C1893">
        <f t="shared" si="29"/>
        <v>-11491577</v>
      </c>
    </row>
    <row r="1894" spans="1:3" x14ac:dyDescent="0.35">
      <c r="A1894">
        <v>10660147</v>
      </c>
      <c r="B1894">
        <v>23000000</v>
      </c>
      <c r="C1894">
        <f t="shared" si="29"/>
        <v>-12339853</v>
      </c>
    </row>
    <row r="1895" spans="1:3" x14ac:dyDescent="0.35">
      <c r="A1895">
        <v>7434726</v>
      </c>
      <c r="B1895">
        <v>23000000</v>
      </c>
      <c r="C1895">
        <f t="shared" si="29"/>
        <v>-15565274</v>
      </c>
    </row>
    <row r="1896" spans="1:3" x14ac:dyDescent="0.35">
      <c r="A1896">
        <v>6109075</v>
      </c>
      <c r="B1896">
        <v>19430000</v>
      </c>
      <c r="C1896">
        <f t="shared" si="29"/>
        <v>-13320925</v>
      </c>
    </row>
    <row r="1897" spans="1:3" x14ac:dyDescent="0.35">
      <c r="A1897">
        <v>2708188</v>
      </c>
      <c r="B1897">
        <v>23000000</v>
      </c>
      <c r="C1897">
        <f t="shared" si="29"/>
        <v>-20291812</v>
      </c>
    </row>
    <row r="1898" spans="1:3" x14ac:dyDescent="0.35">
      <c r="A1898">
        <v>16123851</v>
      </c>
      <c r="B1898">
        <v>23000000</v>
      </c>
      <c r="C1898">
        <f t="shared" si="29"/>
        <v>-6876149</v>
      </c>
    </row>
    <row r="1899" spans="1:3" x14ac:dyDescent="0.35">
      <c r="A1899">
        <v>71975611</v>
      </c>
      <c r="B1899">
        <v>25000000</v>
      </c>
      <c r="C1899">
        <f t="shared" si="29"/>
        <v>46975611</v>
      </c>
    </row>
    <row r="1900" spans="1:3" x14ac:dyDescent="0.35">
      <c r="A1900">
        <v>38119483</v>
      </c>
      <c r="B1900">
        <v>22700000</v>
      </c>
      <c r="C1900">
        <f t="shared" si="29"/>
        <v>15419483</v>
      </c>
    </row>
    <row r="1901" spans="1:3" x14ac:dyDescent="0.35">
      <c r="A1901">
        <v>4190530</v>
      </c>
      <c r="B1901">
        <v>22500000</v>
      </c>
      <c r="C1901">
        <f t="shared" si="29"/>
        <v>-18309470</v>
      </c>
    </row>
    <row r="1902" spans="1:3" x14ac:dyDescent="0.35">
      <c r="A1902">
        <v>217631306</v>
      </c>
      <c r="B1902">
        <v>22000000</v>
      </c>
      <c r="C1902">
        <f t="shared" si="29"/>
        <v>195631306</v>
      </c>
    </row>
    <row r="1903" spans="1:3" x14ac:dyDescent="0.35">
      <c r="A1903">
        <v>176483808</v>
      </c>
      <c r="B1903">
        <v>23000000</v>
      </c>
      <c r="C1903">
        <f t="shared" si="29"/>
        <v>153483808</v>
      </c>
    </row>
    <row r="1904" spans="1:3" x14ac:dyDescent="0.35">
      <c r="A1904">
        <v>144833357</v>
      </c>
      <c r="B1904">
        <v>22000000</v>
      </c>
      <c r="C1904">
        <f t="shared" si="29"/>
        <v>122833357</v>
      </c>
    </row>
    <row r="1905" spans="1:3" x14ac:dyDescent="0.35">
      <c r="A1905">
        <v>75597042</v>
      </c>
      <c r="B1905">
        <v>20000000</v>
      </c>
      <c r="C1905">
        <f t="shared" si="29"/>
        <v>55597042</v>
      </c>
    </row>
    <row r="1906" spans="1:3" x14ac:dyDescent="0.35">
      <c r="A1906">
        <v>90636983</v>
      </c>
      <c r="B1906">
        <v>22000000</v>
      </c>
      <c r="C1906">
        <f t="shared" si="29"/>
        <v>68636983</v>
      </c>
    </row>
    <row r="1907" spans="1:3" x14ac:dyDescent="0.35">
      <c r="A1907">
        <v>70960517</v>
      </c>
      <c r="B1907">
        <v>35000000</v>
      </c>
      <c r="C1907">
        <f t="shared" si="29"/>
        <v>35960517</v>
      </c>
    </row>
    <row r="1908" spans="1:3" x14ac:dyDescent="0.35">
      <c r="A1908">
        <v>55762229</v>
      </c>
      <c r="B1908">
        <v>22000000</v>
      </c>
      <c r="C1908">
        <f t="shared" si="29"/>
        <v>33762229</v>
      </c>
    </row>
    <row r="1909" spans="1:3" x14ac:dyDescent="0.35">
      <c r="A1909">
        <v>54235441</v>
      </c>
      <c r="B1909">
        <v>22000000</v>
      </c>
      <c r="C1909">
        <f t="shared" si="29"/>
        <v>32235441</v>
      </c>
    </row>
    <row r="1910" spans="1:3" x14ac:dyDescent="0.35">
      <c r="A1910">
        <v>50728000</v>
      </c>
      <c r="B1910">
        <v>22000000</v>
      </c>
      <c r="C1910">
        <f t="shared" si="29"/>
        <v>28728000</v>
      </c>
    </row>
    <row r="1911" spans="1:3" x14ac:dyDescent="0.35">
      <c r="A1911">
        <v>40270895</v>
      </c>
      <c r="B1911">
        <v>22000000</v>
      </c>
      <c r="C1911">
        <f t="shared" si="29"/>
        <v>18270895</v>
      </c>
    </row>
    <row r="1912" spans="1:3" x14ac:dyDescent="0.35">
      <c r="A1912">
        <v>59696176</v>
      </c>
      <c r="B1912">
        <v>22000000</v>
      </c>
      <c r="C1912">
        <f t="shared" si="29"/>
        <v>37696176</v>
      </c>
    </row>
    <row r="1913" spans="1:3" x14ac:dyDescent="0.35">
      <c r="A1913">
        <v>51483949</v>
      </c>
      <c r="B1913">
        <v>22000000</v>
      </c>
      <c r="C1913">
        <f t="shared" si="29"/>
        <v>29483949</v>
      </c>
    </row>
    <row r="1914" spans="1:3" x14ac:dyDescent="0.35">
      <c r="A1914">
        <v>36020063</v>
      </c>
      <c r="B1914">
        <v>22000000</v>
      </c>
      <c r="C1914">
        <f t="shared" si="29"/>
        <v>14020063</v>
      </c>
    </row>
    <row r="1915" spans="1:3" x14ac:dyDescent="0.35">
      <c r="A1915">
        <v>33313582</v>
      </c>
      <c r="B1915">
        <v>21000000</v>
      </c>
      <c r="C1915">
        <f t="shared" si="29"/>
        <v>12313582</v>
      </c>
    </row>
    <row r="1916" spans="1:3" x14ac:dyDescent="0.35">
      <c r="A1916">
        <v>25842000</v>
      </c>
      <c r="B1916">
        <v>22000000</v>
      </c>
      <c r="C1916">
        <f t="shared" si="29"/>
        <v>3842000</v>
      </c>
    </row>
    <row r="1917" spans="1:3" x14ac:dyDescent="0.35">
      <c r="A1917">
        <v>22264487</v>
      </c>
      <c r="B1917">
        <v>22000000</v>
      </c>
      <c r="C1917">
        <f t="shared" si="29"/>
        <v>264487</v>
      </c>
    </row>
    <row r="1918" spans="1:3" x14ac:dyDescent="0.35">
      <c r="A1918">
        <v>30659817</v>
      </c>
      <c r="B1918">
        <v>26000000</v>
      </c>
      <c r="C1918">
        <f t="shared" si="29"/>
        <v>4659817</v>
      </c>
    </row>
    <row r="1919" spans="1:3" x14ac:dyDescent="0.35">
      <c r="A1919">
        <v>19351569</v>
      </c>
      <c r="B1919">
        <v>22000000</v>
      </c>
      <c r="C1919">
        <f t="shared" si="29"/>
        <v>-2648431</v>
      </c>
    </row>
    <row r="1920" spans="1:3" x14ac:dyDescent="0.35">
      <c r="A1920">
        <v>49002815</v>
      </c>
      <c r="B1920">
        <v>22000000</v>
      </c>
      <c r="C1920">
        <f t="shared" si="29"/>
        <v>27002815</v>
      </c>
    </row>
    <row r="1921" spans="1:3" x14ac:dyDescent="0.35">
      <c r="A1921">
        <v>19283782</v>
      </c>
      <c r="B1921">
        <v>22000000</v>
      </c>
      <c r="C1921">
        <f t="shared" si="29"/>
        <v>-2716218</v>
      </c>
    </row>
    <row r="1922" spans="1:3" x14ac:dyDescent="0.35">
      <c r="A1922">
        <v>30059386</v>
      </c>
      <c r="B1922">
        <v>22000000</v>
      </c>
      <c r="C1922">
        <f t="shared" si="29"/>
        <v>8059386</v>
      </c>
    </row>
    <row r="1923" spans="1:3" x14ac:dyDescent="0.35">
      <c r="A1923">
        <v>17951431</v>
      </c>
      <c r="B1923">
        <v>30000000</v>
      </c>
      <c r="C1923">
        <f t="shared" ref="C1923:C1986" si="30">A1923-B1923</f>
        <v>-12048569</v>
      </c>
    </row>
    <row r="1924" spans="1:3" x14ac:dyDescent="0.35">
      <c r="A1924">
        <v>29997095</v>
      </c>
      <c r="B1924">
        <v>22000000</v>
      </c>
      <c r="C1924">
        <f t="shared" si="30"/>
        <v>7997095</v>
      </c>
    </row>
    <row r="1925" spans="1:3" x14ac:dyDescent="0.35">
      <c r="A1925">
        <v>14252830</v>
      </c>
      <c r="B1925">
        <v>22000000</v>
      </c>
      <c r="C1925">
        <f t="shared" si="30"/>
        <v>-7747170</v>
      </c>
    </row>
    <row r="1926" spans="1:3" x14ac:dyDescent="0.35">
      <c r="A1926">
        <v>19783777</v>
      </c>
      <c r="B1926">
        <v>22000000</v>
      </c>
      <c r="C1926">
        <f t="shared" si="30"/>
        <v>-2216223</v>
      </c>
    </row>
    <row r="1927" spans="1:3" x14ac:dyDescent="0.35">
      <c r="A1927">
        <v>13555988</v>
      </c>
      <c r="B1927">
        <v>22000000</v>
      </c>
      <c r="C1927">
        <f t="shared" si="30"/>
        <v>-8444012</v>
      </c>
    </row>
    <row r="1928" spans="1:3" x14ac:dyDescent="0.35">
      <c r="A1928">
        <v>12784713</v>
      </c>
      <c r="B1928">
        <v>22000000</v>
      </c>
      <c r="C1928">
        <f t="shared" si="30"/>
        <v>-9215287</v>
      </c>
    </row>
    <row r="1929" spans="1:3" x14ac:dyDescent="0.35">
      <c r="A1929">
        <v>10696210</v>
      </c>
      <c r="B1929">
        <v>23500000</v>
      </c>
      <c r="C1929">
        <f t="shared" si="30"/>
        <v>-12803790</v>
      </c>
    </row>
    <row r="1930" spans="1:3" x14ac:dyDescent="0.35">
      <c r="A1930">
        <v>5974653</v>
      </c>
      <c r="B1930">
        <v>22000000</v>
      </c>
      <c r="C1930">
        <f t="shared" si="30"/>
        <v>-16025347</v>
      </c>
    </row>
    <row r="1931" spans="1:3" x14ac:dyDescent="0.35">
      <c r="A1931">
        <v>5000000</v>
      </c>
      <c r="B1931">
        <v>25000000</v>
      </c>
      <c r="C1931">
        <f t="shared" si="30"/>
        <v>-20000000</v>
      </c>
    </row>
    <row r="1932" spans="1:3" x14ac:dyDescent="0.35">
      <c r="A1932">
        <v>9694105</v>
      </c>
      <c r="B1932">
        <v>22000000</v>
      </c>
      <c r="C1932">
        <f t="shared" si="30"/>
        <v>-12305895</v>
      </c>
    </row>
    <row r="1933" spans="1:3" x14ac:dyDescent="0.35">
      <c r="A1933">
        <v>16027866</v>
      </c>
      <c r="B1933">
        <v>25000000</v>
      </c>
      <c r="C1933">
        <f t="shared" si="30"/>
        <v>-8972134</v>
      </c>
    </row>
    <row r="1934" spans="1:3" x14ac:dyDescent="0.35">
      <c r="A1934">
        <v>4398392</v>
      </c>
      <c r="B1934">
        <v>21000000</v>
      </c>
      <c r="C1934">
        <f t="shared" si="30"/>
        <v>-16601608</v>
      </c>
    </row>
    <row r="1935" spans="1:3" x14ac:dyDescent="0.35">
      <c r="A1935">
        <v>1050445</v>
      </c>
      <c r="B1935">
        <v>22000000</v>
      </c>
      <c r="C1935">
        <f t="shared" si="30"/>
        <v>-20949555</v>
      </c>
    </row>
    <row r="1936" spans="1:3" x14ac:dyDescent="0.35">
      <c r="A1936">
        <v>13746550</v>
      </c>
      <c r="B1936">
        <v>2000000</v>
      </c>
      <c r="C1936">
        <f t="shared" si="30"/>
        <v>11746550</v>
      </c>
    </row>
    <row r="1937" spans="1:3" x14ac:dyDescent="0.35">
      <c r="A1937">
        <v>20668843</v>
      </c>
      <c r="B1937">
        <v>22000000</v>
      </c>
      <c r="C1937">
        <f t="shared" si="30"/>
        <v>-1331157</v>
      </c>
    </row>
    <row r="1938" spans="1:3" x14ac:dyDescent="0.35">
      <c r="A1938">
        <v>2963012</v>
      </c>
      <c r="B1938">
        <v>22000000</v>
      </c>
      <c r="C1938">
        <f t="shared" si="30"/>
        <v>-19036988</v>
      </c>
    </row>
    <row r="1939" spans="1:3" x14ac:dyDescent="0.35">
      <c r="A1939">
        <v>1796024</v>
      </c>
      <c r="B1939">
        <v>22000000</v>
      </c>
      <c r="C1939">
        <f t="shared" si="30"/>
        <v>-20203976</v>
      </c>
    </row>
    <row r="1940" spans="1:3" x14ac:dyDescent="0.35">
      <c r="A1940">
        <v>634277</v>
      </c>
      <c r="B1940">
        <v>16000000</v>
      </c>
      <c r="C1940">
        <f t="shared" si="30"/>
        <v>-15365723</v>
      </c>
    </row>
    <row r="1941" spans="1:3" x14ac:dyDescent="0.35">
      <c r="A1941">
        <v>11326836</v>
      </c>
      <c r="B1941">
        <v>22000000</v>
      </c>
      <c r="C1941">
        <f t="shared" si="30"/>
        <v>-10673164</v>
      </c>
    </row>
    <row r="1942" spans="1:3" x14ac:dyDescent="0.35">
      <c r="A1942">
        <v>49024969</v>
      </c>
      <c r="B1942">
        <v>25000000</v>
      </c>
      <c r="C1942">
        <f t="shared" si="30"/>
        <v>24024969</v>
      </c>
    </row>
    <row r="1943" spans="1:3" x14ac:dyDescent="0.35">
      <c r="A1943">
        <v>22294341</v>
      </c>
      <c r="B1943">
        <v>21500000</v>
      </c>
      <c r="C1943">
        <f t="shared" si="30"/>
        <v>794341</v>
      </c>
    </row>
    <row r="1944" spans="1:3" x14ac:dyDescent="0.35">
      <c r="A1944">
        <v>24362501</v>
      </c>
      <c r="B1944">
        <v>21500000</v>
      </c>
      <c r="C1944">
        <f t="shared" si="30"/>
        <v>2862501</v>
      </c>
    </row>
    <row r="1945" spans="1:3" x14ac:dyDescent="0.35">
      <c r="A1945">
        <v>16684352</v>
      </c>
      <c r="B1945">
        <v>17000000</v>
      </c>
      <c r="C1945">
        <f t="shared" si="30"/>
        <v>-315648</v>
      </c>
    </row>
    <row r="1946" spans="1:3" x14ac:dyDescent="0.35">
      <c r="A1946">
        <v>46700000</v>
      </c>
      <c r="B1946">
        <v>21000000</v>
      </c>
      <c r="C1946">
        <f t="shared" si="30"/>
        <v>25700000</v>
      </c>
    </row>
    <row r="1947" spans="1:3" x14ac:dyDescent="0.35">
      <c r="A1947">
        <v>52008288</v>
      </c>
      <c r="B1947">
        <v>21000000</v>
      </c>
      <c r="C1947">
        <f t="shared" si="30"/>
        <v>31008288</v>
      </c>
    </row>
    <row r="1948" spans="1:3" x14ac:dyDescent="0.35">
      <c r="A1948">
        <v>8579684</v>
      </c>
      <c r="B1948">
        <v>9000000</v>
      </c>
      <c r="C1948">
        <f t="shared" si="30"/>
        <v>-420316</v>
      </c>
    </row>
    <row r="1949" spans="1:3" x14ac:dyDescent="0.35">
      <c r="A1949">
        <v>42660000</v>
      </c>
      <c r="B1949">
        <v>17000000</v>
      </c>
      <c r="C1949">
        <f t="shared" si="30"/>
        <v>25660000</v>
      </c>
    </row>
    <row r="1950" spans="1:3" x14ac:dyDescent="0.35">
      <c r="A1950">
        <v>40219708</v>
      </c>
      <c r="B1950">
        <v>21000000</v>
      </c>
      <c r="C1950">
        <f t="shared" si="30"/>
        <v>19219708</v>
      </c>
    </row>
    <row r="1951" spans="1:3" x14ac:dyDescent="0.35">
      <c r="A1951">
        <v>132088910</v>
      </c>
      <c r="B1951">
        <v>21000000</v>
      </c>
      <c r="C1951">
        <f t="shared" si="30"/>
        <v>111088910</v>
      </c>
    </row>
    <row r="1952" spans="1:3" x14ac:dyDescent="0.35">
      <c r="A1952">
        <v>36581633</v>
      </c>
      <c r="B1952">
        <v>21000000</v>
      </c>
      <c r="C1952">
        <f t="shared" si="30"/>
        <v>15581633</v>
      </c>
    </row>
    <row r="1953" spans="1:3" x14ac:dyDescent="0.35">
      <c r="A1953">
        <v>25296447</v>
      </c>
      <c r="B1953">
        <v>21000000</v>
      </c>
      <c r="C1953">
        <f t="shared" si="30"/>
        <v>4296447</v>
      </c>
    </row>
    <row r="1954" spans="1:3" x14ac:dyDescent="0.35">
      <c r="A1954">
        <v>24848292</v>
      </c>
      <c r="B1954">
        <v>20000000</v>
      </c>
      <c r="C1954">
        <f t="shared" si="30"/>
        <v>4848292</v>
      </c>
    </row>
    <row r="1955" spans="1:3" x14ac:dyDescent="0.35">
      <c r="A1955">
        <v>17757087</v>
      </c>
      <c r="B1955">
        <v>21000000</v>
      </c>
      <c r="C1955">
        <f t="shared" si="30"/>
        <v>-3242913</v>
      </c>
    </row>
    <row r="1956" spans="1:3" x14ac:dyDescent="0.35">
      <c r="A1956">
        <v>9430988</v>
      </c>
      <c r="B1956">
        <v>17000000</v>
      </c>
      <c r="C1956">
        <f t="shared" si="30"/>
        <v>-7569012</v>
      </c>
    </row>
    <row r="1957" spans="1:3" x14ac:dyDescent="0.35">
      <c r="A1957">
        <v>16284360</v>
      </c>
      <c r="B1957">
        <v>21000000</v>
      </c>
      <c r="C1957">
        <f t="shared" si="30"/>
        <v>-4715640</v>
      </c>
    </row>
    <row r="1958" spans="1:3" x14ac:dyDescent="0.35">
      <c r="A1958">
        <v>6830957</v>
      </c>
      <c r="B1958">
        <v>21000000</v>
      </c>
      <c r="C1958">
        <f t="shared" si="30"/>
        <v>-14169043</v>
      </c>
    </row>
    <row r="1959" spans="1:3" x14ac:dyDescent="0.35">
      <c r="A1959">
        <v>24104113</v>
      </c>
      <c r="B1959">
        <v>20000000</v>
      </c>
      <c r="C1959">
        <f t="shared" si="30"/>
        <v>4104113</v>
      </c>
    </row>
    <row r="1960" spans="1:3" x14ac:dyDescent="0.35">
      <c r="A1960">
        <v>15593</v>
      </c>
      <c r="B1960">
        <v>21000000</v>
      </c>
      <c r="C1960">
        <f t="shared" si="30"/>
        <v>-20984407</v>
      </c>
    </row>
    <row r="1961" spans="1:3" x14ac:dyDescent="0.35">
      <c r="A1961">
        <v>958319</v>
      </c>
      <c r="B1961">
        <v>21000000</v>
      </c>
      <c r="C1961">
        <f t="shared" si="30"/>
        <v>-20041681</v>
      </c>
    </row>
    <row r="1962" spans="1:3" x14ac:dyDescent="0.35">
      <c r="A1962">
        <v>69700000</v>
      </c>
      <c r="B1962">
        <v>35000000</v>
      </c>
      <c r="C1962">
        <f t="shared" si="30"/>
        <v>34700000</v>
      </c>
    </row>
    <row r="1963" spans="1:3" x14ac:dyDescent="0.35">
      <c r="A1963">
        <v>2840417</v>
      </c>
      <c r="B1963">
        <v>31000000</v>
      </c>
      <c r="C1963">
        <f t="shared" si="30"/>
        <v>-28159583</v>
      </c>
    </row>
    <row r="1964" spans="1:3" x14ac:dyDescent="0.35">
      <c r="A1964">
        <v>242374454</v>
      </c>
      <c r="B1964">
        <v>18000000</v>
      </c>
      <c r="C1964">
        <f t="shared" si="30"/>
        <v>224374454</v>
      </c>
    </row>
    <row r="1965" spans="1:3" x14ac:dyDescent="0.35">
      <c r="A1965">
        <v>173585516</v>
      </c>
      <c r="B1965">
        <v>18000000</v>
      </c>
      <c r="C1965">
        <f t="shared" si="30"/>
        <v>155585516</v>
      </c>
    </row>
    <row r="1966" spans="1:3" x14ac:dyDescent="0.35">
      <c r="A1966">
        <v>128300000</v>
      </c>
      <c r="B1966">
        <v>19400870</v>
      </c>
      <c r="C1966">
        <f t="shared" si="30"/>
        <v>108899130</v>
      </c>
    </row>
    <row r="1967" spans="1:3" x14ac:dyDescent="0.35">
      <c r="A1967">
        <v>20259297</v>
      </c>
      <c r="B1967">
        <v>20000000</v>
      </c>
      <c r="C1967">
        <f t="shared" si="30"/>
        <v>259297</v>
      </c>
    </row>
    <row r="1968" spans="1:3" x14ac:dyDescent="0.35">
      <c r="A1968">
        <v>153665036</v>
      </c>
      <c r="B1968">
        <v>28000000</v>
      </c>
      <c r="C1968">
        <f t="shared" si="30"/>
        <v>125665036</v>
      </c>
    </row>
    <row r="1969" spans="1:3" x14ac:dyDescent="0.35">
      <c r="A1969">
        <v>132541238</v>
      </c>
      <c r="B1969">
        <v>33000000</v>
      </c>
      <c r="C1969">
        <f t="shared" si="30"/>
        <v>99541238</v>
      </c>
    </row>
    <row r="1970" spans="1:3" x14ac:dyDescent="0.35">
      <c r="A1970">
        <v>130727000</v>
      </c>
      <c r="B1970">
        <v>19000000</v>
      </c>
      <c r="C1970">
        <f t="shared" si="30"/>
        <v>111727000</v>
      </c>
    </row>
    <row r="1971" spans="1:3" x14ac:dyDescent="0.35">
      <c r="A1971">
        <v>121697350</v>
      </c>
      <c r="B1971">
        <v>20000000</v>
      </c>
      <c r="C1971">
        <f t="shared" si="30"/>
        <v>101697350</v>
      </c>
    </row>
    <row r="1972" spans="1:3" x14ac:dyDescent="0.35">
      <c r="A1972">
        <v>117224271</v>
      </c>
      <c r="B1972">
        <v>20000000</v>
      </c>
      <c r="C1972">
        <f t="shared" si="30"/>
        <v>97224271</v>
      </c>
    </row>
    <row r="1973" spans="1:3" x14ac:dyDescent="0.35">
      <c r="A1973">
        <v>102922376</v>
      </c>
      <c r="B1973">
        <v>20000000</v>
      </c>
      <c r="C1973">
        <f t="shared" si="30"/>
        <v>82922376</v>
      </c>
    </row>
    <row r="1974" spans="1:3" x14ac:dyDescent="0.35">
      <c r="A1974">
        <v>94497271</v>
      </c>
      <c r="B1974">
        <v>20000000</v>
      </c>
      <c r="C1974">
        <f t="shared" si="30"/>
        <v>74497271</v>
      </c>
    </row>
    <row r="1975" spans="1:3" x14ac:dyDescent="0.35">
      <c r="A1975">
        <v>137387272</v>
      </c>
      <c r="B1975">
        <v>20000000</v>
      </c>
      <c r="C1975">
        <f t="shared" si="30"/>
        <v>117387272</v>
      </c>
    </row>
    <row r="1976" spans="1:3" x14ac:dyDescent="0.35">
      <c r="A1976">
        <v>82301521</v>
      </c>
      <c r="B1976">
        <v>32000000</v>
      </c>
      <c r="C1976">
        <f t="shared" si="30"/>
        <v>50301521</v>
      </c>
    </row>
    <row r="1977" spans="1:3" x14ac:dyDescent="0.35">
      <c r="A1977">
        <v>84518155</v>
      </c>
      <c r="B1977">
        <v>20000000</v>
      </c>
      <c r="C1977">
        <f t="shared" si="30"/>
        <v>64518155</v>
      </c>
    </row>
    <row r="1978" spans="1:3" x14ac:dyDescent="0.35">
      <c r="A1978">
        <v>81257845</v>
      </c>
      <c r="B1978">
        <v>35000000</v>
      </c>
      <c r="C1978">
        <f t="shared" si="30"/>
        <v>46257845</v>
      </c>
    </row>
    <row r="1979" spans="1:3" x14ac:dyDescent="0.35">
      <c r="A1979">
        <v>70360285</v>
      </c>
      <c r="B1979">
        <v>18000000</v>
      </c>
      <c r="C1979">
        <f t="shared" si="30"/>
        <v>52360285</v>
      </c>
    </row>
    <row r="1980" spans="1:3" x14ac:dyDescent="0.35">
      <c r="A1980">
        <v>69148997</v>
      </c>
      <c r="B1980">
        <v>37000000</v>
      </c>
      <c r="C1980">
        <f t="shared" si="30"/>
        <v>32148997</v>
      </c>
    </row>
    <row r="1981" spans="1:3" x14ac:dyDescent="0.35">
      <c r="A1981">
        <v>82624961</v>
      </c>
      <c r="B1981">
        <v>20000000</v>
      </c>
      <c r="C1981">
        <f t="shared" si="30"/>
        <v>62624961</v>
      </c>
    </row>
    <row r="1982" spans="1:3" x14ac:dyDescent="0.35">
      <c r="A1982">
        <v>67325559</v>
      </c>
      <c r="B1982">
        <v>20000000</v>
      </c>
      <c r="C1982">
        <f t="shared" si="30"/>
        <v>47325559</v>
      </c>
    </row>
    <row r="1983" spans="1:3" x14ac:dyDescent="0.35">
      <c r="A1983">
        <v>62933793</v>
      </c>
      <c r="B1983">
        <v>20000000</v>
      </c>
      <c r="C1983">
        <f t="shared" si="30"/>
        <v>42933793</v>
      </c>
    </row>
    <row r="1984" spans="1:3" x14ac:dyDescent="0.35">
      <c r="A1984">
        <v>56667870</v>
      </c>
      <c r="B1984">
        <v>20000000</v>
      </c>
      <c r="C1984">
        <f t="shared" si="30"/>
        <v>36667870</v>
      </c>
    </row>
    <row r="1985" spans="1:3" x14ac:dyDescent="0.35">
      <c r="A1985">
        <v>56398162</v>
      </c>
      <c r="B1985">
        <v>20000000</v>
      </c>
      <c r="C1985">
        <f t="shared" si="30"/>
        <v>36398162</v>
      </c>
    </row>
    <row r="1986" spans="1:3" x14ac:dyDescent="0.35">
      <c r="A1986">
        <v>60072596</v>
      </c>
      <c r="B1986">
        <v>20000000</v>
      </c>
      <c r="C1986">
        <f t="shared" si="30"/>
        <v>40072596</v>
      </c>
    </row>
    <row r="1987" spans="1:3" x14ac:dyDescent="0.35">
      <c r="A1987">
        <v>56362352</v>
      </c>
      <c r="B1987">
        <v>20000000</v>
      </c>
      <c r="C1987">
        <f t="shared" ref="C1987:C2050" si="31">A1987-B1987</f>
        <v>36362352</v>
      </c>
    </row>
    <row r="1988" spans="1:3" x14ac:dyDescent="0.35">
      <c r="A1988">
        <v>56154094</v>
      </c>
      <c r="B1988">
        <v>20000000</v>
      </c>
      <c r="C1988">
        <f t="shared" si="31"/>
        <v>36154094</v>
      </c>
    </row>
    <row r="1989" spans="1:3" x14ac:dyDescent="0.35">
      <c r="A1989">
        <v>65623128</v>
      </c>
      <c r="B1989">
        <v>20000000</v>
      </c>
      <c r="C1989">
        <f t="shared" si="31"/>
        <v>45623128</v>
      </c>
    </row>
    <row r="1990" spans="1:3" x14ac:dyDescent="0.35">
      <c r="A1990">
        <v>48546578</v>
      </c>
      <c r="B1990">
        <v>20000000</v>
      </c>
      <c r="C1990">
        <f t="shared" si="31"/>
        <v>28546578</v>
      </c>
    </row>
    <row r="1991" spans="1:3" x14ac:dyDescent="0.35">
      <c r="A1991">
        <v>48423368</v>
      </c>
      <c r="B1991">
        <v>20000000</v>
      </c>
      <c r="C1991">
        <f t="shared" si="31"/>
        <v>28423368</v>
      </c>
    </row>
    <row r="1992" spans="1:3" x14ac:dyDescent="0.35">
      <c r="A1992">
        <v>52066000</v>
      </c>
      <c r="B1992">
        <v>20000000</v>
      </c>
      <c r="C1992">
        <f t="shared" si="31"/>
        <v>32066000</v>
      </c>
    </row>
    <row r="1993" spans="1:3" x14ac:dyDescent="0.35">
      <c r="A1993">
        <v>47887943</v>
      </c>
      <c r="B1993">
        <v>20000000</v>
      </c>
      <c r="C1993">
        <f t="shared" si="31"/>
        <v>27887943</v>
      </c>
    </row>
    <row r="1994" spans="1:3" x14ac:dyDescent="0.35">
      <c r="A1994">
        <v>46363118</v>
      </c>
      <c r="B1994">
        <v>20000000</v>
      </c>
      <c r="C1994">
        <f t="shared" si="31"/>
        <v>26363118</v>
      </c>
    </row>
    <row r="1995" spans="1:3" x14ac:dyDescent="0.35">
      <c r="A1995">
        <v>47852604</v>
      </c>
      <c r="B1995">
        <v>20000000</v>
      </c>
      <c r="C1995">
        <f t="shared" si="31"/>
        <v>27852604</v>
      </c>
    </row>
    <row r="1996" spans="1:3" x14ac:dyDescent="0.35">
      <c r="A1996">
        <v>45542421</v>
      </c>
      <c r="B1996">
        <v>30000000</v>
      </c>
      <c r="C1996">
        <f t="shared" si="31"/>
        <v>15542421</v>
      </c>
    </row>
    <row r="1997" spans="1:3" x14ac:dyDescent="0.35">
      <c r="A1997">
        <v>42652003</v>
      </c>
      <c r="B1997">
        <v>20000000</v>
      </c>
      <c r="C1997">
        <f t="shared" si="31"/>
        <v>22652003</v>
      </c>
    </row>
    <row r="1998" spans="1:3" x14ac:dyDescent="0.35">
      <c r="A1998">
        <v>39737645</v>
      </c>
      <c r="B1998">
        <v>20000000</v>
      </c>
      <c r="C1998">
        <f t="shared" si="31"/>
        <v>19737645</v>
      </c>
    </row>
    <row r="1999" spans="1:3" x14ac:dyDescent="0.35">
      <c r="A1999">
        <v>44988180</v>
      </c>
      <c r="B1999">
        <v>20000000</v>
      </c>
      <c r="C1999">
        <f t="shared" si="31"/>
        <v>24988180</v>
      </c>
    </row>
    <row r="2000" spans="1:3" x14ac:dyDescent="0.35">
      <c r="A2000">
        <v>39263506</v>
      </c>
      <c r="B2000">
        <v>22000000</v>
      </c>
      <c r="C2000">
        <f t="shared" si="31"/>
        <v>17263506</v>
      </c>
    </row>
    <row r="2001" spans="1:3" x14ac:dyDescent="0.35">
      <c r="A2001">
        <v>39143839</v>
      </c>
      <c r="B2001">
        <v>20000000</v>
      </c>
      <c r="C2001">
        <f t="shared" si="31"/>
        <v>19143839</v>
      </c>
    </row>
    <row r="2002" spans="1:3" x14ac:dyDescent="0.35">
      <c r="A2002">
        <v>37672350</v>
      </c>
      <c r="B2002">
        <v>20000000</v>
      </c>
      <c r="C2002">
        <f t="shared" si="31"/>
        <v>17672350</v>
      </c>
    </row>
    <row r="2003" spans="1:3" x14ac:dyDescent="0.35">
      <c r="A2003">
        <v>38037513</v>
      </c>
      <c r="B2003">
        <v>20000000</v>
      </c>
      <c r="C2003">
        <f t="shared" si="31"/>
        <v>18037513</v>
      </c>
    </row>
    <row r="2004" spans="1:3" x14ac:dyDescent="0.35">
      <c r="A2004">
        <v>37442180</v>
      </c>
      <c r="B2004">
        <v>20000000</v>
      </c>
      <c r="C2004">
        <f t="shared" si="31"/>
        <v>17442180</v>
      </c>
    </row>
    <row r="2005" spans="1:3" x14ac:dyDescent="0.35">
      <c r="A2005">
        <v>35596227</v>
      </c>
      <c r="B2005">
        <v>20000000</v>
      </c>
      <c r="C2005">
        <f t="shared" si="31"/>
        <v>15596227</v>
      </c>
    </row>
    <row r="2006" spans="1:3" x14ac:dyDescent="0.35">
      <c r="A2006">
        <v>35422828</v>
      </c>
      <c r="B2006">
        <v>20000000</v>
      </c>
      <c r="C2006">
        <f t="shared" si="31"/>
        <v>15422828</v>
      </c>
    </row>
    <row r="2007" spans="1:3" x14ac:dyDescent="0.35">
      <c r="A2007">
        <v>36658108</v>
      </c>
      <c r="B2007">
        <v>20000000</v>
      </c>
      <c r="C2007">
        <f t="shared" si="31"/>
        <v>16658108</v>
      </c>
    </row>
    <row r="2008" spans="1:3" x14ac:dyDescent="0.35">
      <c r="A2008">
        <v>34300771</v>
      </c>
      <c r="B2008">
        <v>25000000</v>
      </c>
      <c r="C2008">
        <f t="shared" si="31"/>
        <v>9300771</v>
      </c>
    </row>
    <row r="2009" spans="1:3" x14ac:dyDescent="0.35">
      <c r="A2009">
        <v>34290142</v>
      </c>
      <c r="B2009">
        <v>19800000</v>
      </c>
      <c r="C2009">
        <f t="shared" si="31"/>
        <v>14490142</v>
      </c>
    </row>
    <row r="2010" spans="1:3" x14ac:dyDescent="0.35">
      <c r="A2010">
        <v>33422556</v>
      </c>
      <c r="B2010">
        <v>20000000</v>
      </c>
      <c r="C2010">
        <f t="shared" si="31"/>
        <v>13422556</v>
      </c>
    </row>
    <row r="2011" spans="1:3" x14ac:dyDescent="0.35">
      <c r="A2011">
        <v>32774834</v>
      </c>
      <c r="B2011">
        <v>30000000</v>
      </c>
      <c r="C2011">
        <f t="shared" si="31"/>
        <v>2774834</v>
      </c>
    </row>
    <row r="2012" spans="1:3" x14ac:dyDescent="0.35">
      <c r="A2012">
        <v>34334256</v>
      </c>
      <c r="B2012">
        <v>11000000</v>
      </c>
      <c r="C2012">
        <f t="shared" si="31"/>
        <v>23334256</v>
      </c>
    </row>
    <row r="2013" spans="1:3" x14ac:dyDescent="0.35">
      <c r="A2013">
        <v>32051917</v>
      </c>
      <c r="B2013">
        <v>20000000</v>
      </c>
      <c r="C2013">
        <f t="shared" si="31"/>
        <v>12051917</v>
      </c>
    </row>
    <row r="2014" spans="1:3" x14ac:dyDescent="0.35">
      <c r="A2014">
        <v>32014289</v>
      </c>
      <c r="B2014">
        <v>20000000</v>
      </c>
      <c r="C2014">
        <f t="shared" si="31"/>
        <v>12014289</v>
      </c>
    </row>
    <row r="2015" spans="1:3" x14ac:dyDescent="0.35">
      <c r="A2015">
        <v>31838002</v>
      </c>
      <c r="B2015">
        <v>20000000</v>
      </c>
      <c r="C2015">
        <f t="shared" si="31"/>
        <v>11838002</v>
      </c>
    </row>
    <row r="2016" spans="1:3" x14ac:dyDescent="0.35">
      <c r="A2016">
        <v>36874745</v>
      </c>
      <c r="B2016">
        <v>20000000</v>
      </c>
      <c r="C2016">
        <f t="shared" si="31"/>
        <v>16874745</v>
      </c>
    </row>
    <row r="2017" spans="1:3" x14ac:dyDescent="0.35">
      <c r="A2017">
        <v>30079316</v>
      </c>
      <c r="B2017">
        <v>35000000</v>
      </c>
      <c r="C2017">
        <f t="shared" si="31"/>
        <v>-4920684</v>
      </c>
    </row>
    <row r="2018" spans="1:3" x14ac:dyDescent="0.35">
      <c r="A2018">
        <v>35033759</v>
      </c>
      <c r="B2018">
        <v>19000000</v>
      </c>
      <c r="C2018">
        <f t="shared" si="31"/>
        <v>16033759</v>
      </c>
    </row>
    <row r="2019" spans="1:3" x14ac:dyDescent="0.35">
      <c r="A2019">
        <v>29753944</v>
      </c>
      <c r="B2019">
        <v>20000000</v>
      </c>
      <c r="C2019">
        <f t="shared" si="31"/>
        <v>9753944</v>
      </c>
    </row>
    <row r="2020" spans="1:3" x14ac:dyDescent="0.35">
      <c r="A2020">
        <v>31146570</v>
      </c>
      <c r="B2020">
        <v>20000000</v>
      </c>
      <c r="C2020">
        <f t="shared" si="31"/>
        <v>11146570</v>
      </c>
    </row>
    <row r="2021" spans="1:3" x14ac:dyDescent="0.35">
      <c r="A2021">
        <v>27277055</v>
      </c>
      <c r="B2021">
        <v>20000000</v>
      </c>
      <c r="C2021">
        <f t="shared" si="31"/>
        <v>7277055</v>
      </c>
    </row>
    <row r="2022" spans="1:3" x14ac:dyDescent="0.35">
      <c r="A2022">
        <v>26876529</v>
      </c>
      <c r="B2022">
        <v>27000000</v>
      </c>
      <c r="C2022">
        <f t="shared" si="31"/>
        <v>-123471</v>
      </c>
    </row>
    <row r="2023" spans="1:3" x14ac:dyDescent="0.35">
      <c r="A2023">
        <v>53146000</v>
      </c>
      <c r="B2023">
        <v>20000000</v>
      </c>
      <c r="C2023">
        <f t="shared" si="31"/>
        <v>33146000</v>
      </c>
    </row>
    <row r="2024" spans="1:3" x14ac:dyDescent="0.35">
      <c r="A2024">
        <v>30028592</v>
      </c>
      <c r="B2024">
        <v>20000000</v>
      </c>
      <c r="C2024">
        <f t="shared" si="31"/>
        <v>10028592</v>
      </c>
    </row>
    <row r="2025" spans="1:3" x14ac:dyDescent="0.35">
      <c r="A2025">
        <v>34126138</v>
      </c>
      <c r="B2025">
        <v>20000000</v>
      </c>
      <c r="C2025">
        <f t="shared" si="31"/>
        <v>14126138</v>
      </c>
    </row>
    <row r="2026" spans="1:3" x14ac:dyDescent="0.35">
      <c r="A2026">
        <v>25677801</v>
      </c>
      <c r="B2026">
        <v>20000000</v>
      </c>
      <c r="C2026">
        <f t="shared" si="31"/>
        <v>5677801</v>
      </c>
    </row>
    <row r="2027" spans="1:3" x14ac:dyDescent="0.35">
      <c r="A2027">
        <v>26415649</v>
      </c>
      <c r="B2027">
        <v>20000000</v>
      </c>
      <c r="C2027">
        <f t="shared" si="31"/>
        <v>6415649</v>
      </c>
    </row>
    <row r="2028" spans="1:3" x14ac:dyDescent="0.35">
      <c r="A2028">
        <v>26003149</v>
      </c>
      <c r="B2028">
        <v>20000000</v>
      </c>
      <c r="C2028">
        <f t="shared" si="31"/>
        <v>6003149</v>
      </c>
    </row>
    <row r="2029" spans="1:3" x14ac:dyDescent="0.35">
      <c r="A2029">
        <v>25584685</v>
      </c>
      <c r="B2029">
        <v>20000000</v>
      </c>
      <c r="C2029">
        <f t="shared" si="31"/>
        <v>5584685</v>
      </c>
    </row>
    <row r="2030" spans="1:3" x14ac:dyDescent="0.35">
      <c r="A2030">
        <v>29975979</v>
      </c>
      <c r="B2030">
        <v>20000000</v>
      </c>
      <c r="C2030">
        <f t="shared" si="31"/>
        <v>9975979</v>
      </c>
    </row>
    <row r="2031" spans="1:3" x14ac:dyDescent="0.35">
      <c r="A2031">
        <v>31584722</v>
      </c>
      <c r="B2031">
        <v>20000000</v>
      </c>
      <c r="C2031">
        <f t="shared" si="31"/>
        <v>11584722</v>
      </c>
    </row>
    <row r="2032" spans="1:3" x14ac:dyDescent="0.35">
      <c r="A2032">
        <v>23179303</v>
      </c>
      <c r="B2032">
        <v>20000000</v>
      </c>
      <c r="C2032">
        <f t="shared" si="31"/>
        <v>3179303</v>
      </c>
    </row>
    <row r="2033" spans="1:3" x14ac:dyDescent="0.35">
      <c r="A2033">
        <v>23078294</v>
      </c>
      <c r="B2033">
        <v>9000000</v>
      </c>
      <c r="C2033">
        <f t="shared" si="31"/>
        <v>14078294</v>
      </c>
    </row>
    <row r="2034" spans="1:3" x14ac:dyDescent="0.35">
      <c r="A2034">
        <v>21413105</v>
      </c>
      <c r="B2034">
        <v>20000000</v>
      </c>
      <c r="C2034">
        <f t="shared" si="31"/>
        <v>1413105</v>
      </c>
    </row>
    <row r="2035" spans="1:3" x14ac:dyDescent="0.35">
      <c r="A2035">
        <v>25077977</v>
      </c>
      <c r="B2035">
        <v>20000000</v>
      </c>
      <c r="C2035">
        <f t="shared" si="31"/>
        <v>5077977</v>
      </c>
    </row>
    <row r="2036" spans="1:3" x14ac:dyDescent="0.35">
      <c r="A2036">
        <v>23292105</v>
      </c>
      <c r="B2036">
        <v>20000000</v>
      </c>
      <c r="C2036">
        <f t="shared" si="31"/>
        <v>3292105</v>
      </c>
    </row>
    <row r="2037" spans="1:3" x14ac:dyDescent="0.35">
      <c r="A2037">
        <v>20916309</v>
      </c>
      <c r="B2037">
        <v>40000000</v>
      </c>
      <c r="C2037">
        <f t="shared" si="31"/>
        <v>-19083691</v>
      </c>
    </row>
    <row r="2038" spans="1:3" x14ac:dyDescent="0.35">
      <c r="A2038">
        <v>21200000</v>
      </c>
      <c r="B2038">
        <v>20000000</v>
      </c>
      <c r="C2038">
        <f t="shared" si="31"/>
        <v>1200000</v>
      </c>
    </row>
    <row r="2039" spans="1:3" x14ac:dyDescent="0.35">
      <c r="A2039">
        <v>20241395</v>
      </c>
      <c r="B2039">
        <v>20000000</v>
      </c>
      <c r="C2039">
        <f t="shared" si="31"/>
        <v>241395</v>
      </c>
    </row>
    <row r="2040" spans="1:3" x14ac:dyDescent="0.35">
      <c r="A2040">
        <v>32000000</v>
      </c>
      <c r="B2040">
        <v>806947</v>
      </c>
      <c r="C2040">
        <f t="shared" si="31"/>
        <v>31193053</v>
      </c>
    </row>
    <row r="2041" spans="1:3" x14ac:dyDescent="0.35">
      <c r="A2041">
        <v>19151864</v>
      </c>
      <c r="B2041">
        <v>40000000</v>
      </c>
      <c r="C2041">
        <f t="shared" si="31"/>
        <v>-20848136</v>
      </c>
    </row>
    <row r="2042" spans="1:3" x14ac:dyDescent="0.35">
      <c r="A2042">
        <v>23393765</v>
      </c>
      <c r="B2042">
        <v>20000000</v>
      </c>
      <c r="C2042">
        <f t="shared" si="31"/>
        <v>3393765</v>
      </c>
    </row>
    <row r="2043" spans="1:3" x14ac:dyDescent="0.35">
      <c r="A2043">
        <v>18882880</v>
      </c>
      <c r="B2043">
        <v>20000000</v>
      </c>
      <c r="C2043">
        <f t="shared" si="31"/>
        <v>-1117120</v>
      </c>
    </row>
    <row r="2044" spans="1:3" x14ac:dyDescent="0.35">
      <c r="A2044">
        <v>8500000</v>
      </c>
      <c r="B2044">
        <v>20000000</v>
      </c>
      <c r="C2044">
        <f t="shared" si="31"/>
        <v>-11500000</v>
      </c>
    </row>
    <row r="2045" spans="1:3" x14ac:dyDescent="0.35">
      <c r="A2045">
        <v>18252684</v>
      </c>
      <c r="B2045">
        <v>30000000</v>
      </c>
      <c r="C2045">
        <f t="shared" si="31"/>
        <v>-11747316</v>
      </c>
    </row>
    <row r="2046" spans="1:3" x14ac:dyDescent="0.35">
      <c r="A2046">
        <v>19661987</v>
      </c>
      <c r="B2046">
        <v>20000000</v>
      </c>
      <c r="C2046">
        <f t="shared" si="31"/>
        <v>-338013</v>
      </c>
    </row>
    <row r="2047" spans="1:3" x14ac:dyDescent="0.35">
      <c r="A2047">
        <v>18352454</v>
      </c>
      <c r="B2047">
        <v>15000000</v>
      </c>
      <c r="C2047">
        <f t="shared" si="31"/>
        <v>3352454</v>
      </c>
    </row>
    <row r="2048" spans="1:3" x14ac:dyDescent="0.35">
      <c r="A2048">
        <v>17803796</v>
      </c>
      <c r="B2048">
        <v>20000000</v>
      </c>
      <c r="C2048">
        <f t="shared" si="31"/>
        <v>-2196204</v>
      </c>
    </row>
    <row r="2049" spans="1:3" x14ac:dyDescent="0.35">
      <c r="A2049">
        <v>17529157</v>
      </c>
      <c r="B2049">
        <v>20000000</v>
      </c>
      <c r="C2049">
        <f t="shared" si="31"/>
        <v>-2470843</v>
      </c>
    </row>
    <row r="2050" spans="1:3" x14ac:dyDescent="0.35">
      <c r="A2050">
        <v>25753840</v>
      </c>
      <c r="B2050">
        <v>19000000</v>
      </c>
      <c r="C2050">
        <f t="shared" si="31"/>
        <v>6753840</v>
      </c>
    </row>
    <row r="2051" spans="1:3" x14ac:dyDescent="0.35">
      <c r="A2051">
        <v>18081626</v>
      </c>
      <c r="B2051">
        <v>20000000</v>
      </c>
      <c r="C2051">
        <f t="shared" ref="C2051:C2114" si="32">A2051-B2051</f>
        <v>-1918374</v>
      </c>
    </row>
    <row r="2052" spans="1:3" x14ac:dyDescent="0.35">
      <c r="A2052">
        <v>17518220</v>
      </c>
      <c r="B2052">
        <v>20000000</v>
      </c>
      <c r="C2052">
        <f t="shared" si="32"/>
        <v>-2481780</v>
      </c>
    </row>
    <row r="2053" spans="1:3" x14ac:dyDescent="0.35">
      <c r="A2053">
        <v>17104669</v>
      </c>
      <c r="B2053">
        <v>20000000</v>
      </c>
      <c r="C2053">
        <f t="shared" si="32"/>
        <v>-2895331</v>
      </c>
    </row>
    <row r="2054" spans="1:3" x14ac:dyDescent="0.35">
      <c r="A2054">
        <v>16988996</v>
      </c>
      <c r="B2054">
        <v>35000000</v>
      </c>
      <c r="C2054">
        <f t="shared" si="32"/>
        <v>-18011004</v>
      </c>
    </row>
    <row r="2055" spans="1:3" x14ac:dyDescent="0.35">
      <c r="A2055">
        <v>15797907</v>
      </c>
      <c r="B2055">
        <v>20000000</v>
      </c>
      <c r="C2055">
        <f t="shared" si="32"/>
        <v>-4202093</v>
      </c>
    </row>
    <row r="2056" spans="1:3" x14ac:dyDescent="0.35">
      <c r="A2056">
        <v>16248701</v>
      </c>
      <c r="B2056">
        <v>20000000</v>
      </c>
      <c r="C2056">
        <f t="shared" si="32"/>
        <v>-3751299</v>
      </c>
    </row>
    <row r="2057" spans="1:3" x14ac:dyDescent="0.35">
      <c r="A2057">
        <v>15712072</v>
      </c>
      <c r="B2057">
        <v>20000000</v>
      </c>
      <c r="C2057">
        <f t="shared" si="32"/>
        <v>-4287928</v>
      </c>
    </row>
    <row r="2058" spans="1:3" x14ac:dyDescent="0.35">
      <c r="A2058">
        <v>15408822</v>
      </c>
      <c r="B2058">
        <v>20000000</v>
      </c>
      <c r="C2058">
        <f t="shared" si="32"/>
        <v>-4591178</v>
      </c>
    </row>
    <row r="2059" spans="1:3" x14ac:dyDescent="0.35">
      <c r="A2059">
        <v>15464026</v>
      </c>
      <c r="B2059">
        <v>20000000</v>
      </c>
      <c r="C2059">
        <f t="shared" si="32"/>
        <v>-4535974</v>
      </c>
    </row>
    <row r="2060" spans="1:3" x14ac:dyDescent="0.35">
      <c r="A2060">
        <v>8000000</v>
      </c>
      <c r="B2060">
        <v>20000000</v>
      </c>
      <c r="C2060">
        <f t="shared" si="32"/>
        <v>-12000000</v>
      </c>
    </row>
    <row r="2061" spans="1:3" x14ac:dyDescent="0.35">
      <c r="A2061">
        <v>14174654</v>
      </c>
      <c r="B2061">
        <v>25000000</v>
      </c>
      <c r="C2061">
        <f t="shared" si="32"/>
        <v>-10825346</v>
      </c>
    </row>
    <row r="2062" spans="1:3" x14ac:dyDescent="0.35">
      <c r="A2062">
        <v>15988876</v>
      </c>
      <c r="B2062">
        <v>27000000</v>
      </c>
      <c r="C2062">
        <f t="shared" si="32"/>
        <v>-11011124</v>
      </c>
    </row>
    <row r="2063" spans="1:3" x14ac:dyDescent="0.35">
      <c r="A2063">
        <v>13801755</v>
      </c>
      <c r="B2063">
        <v>20000000</v>
      </c>
      <c r="C2063">
        <f t="shared" si="32"/>
        <v>-6198245</v>
      </c>
    </row>
    <row r="2064" spans="1:3" x14ac:dyDescent="0.35">
      <c r="A2064">
        <v>13987482</v>
      </c>
      <c r="B2064">
        <v>20000000</v>
      </c>
      <c r="C2064">
        <f t="shared" si="32"/>
        <v>-6012518</v>
      </c>
    </row>
    <row r="2065" spans="1:3" x14ac:dyDescent="0.35">
      <c r="A2065">
        <v>14291570</v>
      </c>
      <c r="B2065">
        <v>20000000</v>
      </c>
      <c r="C2065">
        <f t="shared" si="32"/>
        <v>-5708430</v>
      </c>
    </row>
    <row r="2066" spans="1:3" x14ac:dyDescent="0.35">
      <c r="A2066">
        <v>12181484</v>
      </c>
      <c r="B2066">
        <v>40000000</v>
      </c>
      <c r="C2066">
        <f t="shared" si="32"/>
        <v>-27818516</v>
      </c>
    </row>
    <row r="2067" spans="1:3" x14ac:dyDescent="0.35">
      <c r="A2067">
        <v>13630226</v>
      </c>
      <c r="B2067">
        <v>20000000</v>
      </c>
      <c r="C2067">
        <f t="shared" si="32"/>
        <v>-6369774</v>
      </c>
    </row>
    <row r="2068" spans="1:3" x14ac:dyDescent="0.35">
      <c r="A2068">
        <v>13383737</v>
      </c>
      <c r="B2068">
        <v>20000000</v>
      </c>
      <c r="C2068">
        <f t="shared" si="32"/>
        <v>-6616263</v>
      </c>
    </row>
    <row r="2069" spans="1:3" x14ac:dyDescent="0.35">
      <c r="A2069">
        <v>13391174</v>
      </c>
      <c r="B2069">
        <v>20000000</v>
      </c>
      <c r="C2069">
        <f t="shared" si="32"/>
        <v>-6608826</v>
      </c>
    </row>
    <row r="2070" spans="1:3" x14ac:dyDescent="0.35">
      <c r="A2070">
        <v>12987647</v>
      </c>
      <c r="B2070">
        <v>30000000</v>
      </c>
      <c r="C2070">
        <f t="shared" si="32"/>
        <v>-17012353</v>
      </c>
    </row>
    <row r="2071" spans="1:3" x14ac:dyDescent="0.35">
      <c r="A2071">
        <v>12469811</v>
      </c>
      <c r="B2071">
        <v>22000000</v>
      </c>
      <c r="C2071">
        <f t="shared" si="32"/>
        <v>-9530189</v>
      </c>
    </row>
    <row r="2072" spans="1:3" x14ac:dyDescent="0.35">
      <c r="A2072">
        <v>12398628</v>
      </c>
      <c r="B2072">
        <v>20000000</v>
      </c>
      <c r="C2072">
        <f t="shared" si="32"/>
        <v>-7601372</v>
      </c>
    </row>
    <row r="2073" spans="1:3" x14ac:dyDescent="0.35">
      <c r="A2073">
        <v>13214030</v>
      </c>
      <c r="B2073">
        <v>20000000</v>
      </c>
      <c r="C2073">
        <f t="shared" si="32"/>
        <v>-6785970</v>
      </c>
    </row>
    <row r="2074" spans="1:3" x14ac:dyDescent="0.35">
      <c r="A2074">
        <v>12232937</v>
      </c>
      <c r="B2074">
        <v>22000000</v>
      </c>
      <c r="C2074">
        <f t="shared" si="32"/>
        <v>-9767063</v>
      </c>
    </row>
    <row r="2075" spans="1:3" x14ac:dyDescent="0.35">
      <c r="A2075">
        <v>12134420</v>
      </c>
      <c r="B2075">
        <v>20000000</v>
      </c>
      <c r="C2075">
        <f t="shared" si="32"/>
        <v>-7865580</v>
      </c>
    </row>
    <row r="2076" spans="1:3" x14ac:dyDescent="0.35">
      <c r="A2076">
        <v>11784000</v>
      </c>
      <c r="B2076">
        <v>20000000</v>
      </c>
      <c r="C2076">
        <f t="shared" si="32"/>
        <v>-8216000</v>
      </c>
    </row>
    <row r="2077" spans="1:3" x14ac:dyDescent="0.35">
      <c r="A2077">
        <v>11169531</v>
      </c>
      <c r="B2077">
        <v>20000000</v>
      </c>
      <c r="C2077">
        <f t="shared" si="32"/>
        <v>-8830469</v>
      </c>
    </row>
    <row r="2078" spans="1:3" x14ac:dyDescent="0.35">
      <c r="A2078">
        <v>11034436</v>
      </c>
      <c r="B2078">
        <v>20000000</v>
      </c>
      <c r="C2078">
        <f t="shared" si="32"/>
        <v>-8965564</v>
      </c>
    </row>
    <row r="2079" spans="1:3" x14ac:dyDescent="0.35">
      <c r="A2079">
        <v>12626905</v>
      </c>
      <c r="B2079">
        <v>20000000</v>
      </c>
      <c r="C2079">
        <f t="shared" si="32"/>
        <v>-7373095</v>
      </c>
    </row>
    <row r="2080" spans="1:3" x14ac:dyDescent="0.35">
      <c r="A2080">
        <v>10569071</v>
      </c>
      <c r="B2080">
        <v>20000000</v>
      </c>
      <c r="C2080">
        <f t="shared" si="32"/>
        <v>-9430929</v>
      </c>
    </row>
    <row r="2081" spans="1:3" x14ac:dyDescent="0.35">
      <c r="A2081">
        <v>10544143</v>
      </c>
      <c r="B2081">
        <v>20000000</v>
      </c>
      <c r="C2081">
        <f t="shared" si="32"/>
        <v>-9455857</v>
      </c>
    </row>
    <row r="2082" spans="1:3" x14ac:dyDescent="0.35">
      <c r="A2082">
        <v>13650738</v>
      </c>
      <c r="B2082">
        <v>20000000</v>
      </c>
      <c r="C2082">
        <f t="shared" si="32"/>
        <v>-6349262</v>
      </c>
    </row>
    <row r="2083" spans="1:3" x14ac:dyDescent="0.35">
      <c r="A2083">
        <v>10555348</v>
      </c>
      <c r="B2083">
        <v>20000000</v>
      </c>
      <c r="C2083">
        <f t="shared" si="32"/>
        <v>-9444652</v>
      </c>
    </row>
    <row r="2084" spans="1:3" x14ac:dyDescent="0.35">
      <c r="A2084">
        <v>9714482</v>
      </c>
      <c r="B2084">
        <v>20000000</v>
      </c>
      <c r="C2084">
        <f t="shared" si="32"/>
        <v>-10285518</v>
      </c>
    </row>
    <row r="2085" spans="1:3" x14ac:dyDescent="0.35">
      <c r="A2085">
        <v>9525276</v>
      </c>
      <c r="B2085">
        <v>20000000</v>
      </c>
      <c r="C2085">
        <f t="shared" si="32"/>
        <v>-10474724</v>
      </c>
    </row>
    <row r="2086" spans="1:3" x14ac:dyDescent="0.35">
      <c r="A2086">
        <v>8855646</v>
      </c>
      <c r="B2086">
        <v>21000000</v>
      </c>
      <c r="C2086">
        <f t="shared" si="32"/>
        <v>-12144354</v>
      </c>
    </row>
    <row r="2087" spans="1:3" x14ac:dyDescent="0.35">
      <c r="A2087">
        <v>9109322</v>
      </c>
      <c r="B2087">
        <v>20000000</v>
      </c>
      <c r="C2087">
        <f t="shared" si="32"/>
        <v>-10890678</v>
      </c>
    </row>
    <row r="2088" spans="1:3" x14ac:dyDescent="0.35">
      <c r="A2088">
        <v>8326035</v>
      </c>
      <c r="B2088">
        <v>33000000</v>
      </c>
      <c r="C2088">
        <f t="shared" si="32"/>
        <v>-24673965</v>
      </c>
    </row>
    <row r="2089" spans="1:3" x14ac:dyDescent="0.35">
      <c r="A2089">
        <v>8104069</v>
      </c>
      <c r="B2089">
        <v>20000000</v>
      </c>
      <c r="C2089">
        <f t="shared" si="32"/>
        <v>-11895931</v>
      </c>
    </row>
    <row r="2090" spans="1:3" x14ac:dyDescent="0.35">
      <c r="A2090">
        <v>8054280</v>
      </c>
      <c r="B2090">
        <v>20000000</v>
      </c>
      <c r="C2090">
        <f t="shared" si="32"/>
        <v>-11945720</v>
      </c>
    </row>
    <row r="2091" spans="1:3" x14ac:dyDescent="0.35">
      <c r="A2091">
        <v>8093318</v>
      </c>
      <c r="B2091">
        <v>20000000</v>
      </c>
      <c r="C2091">
        <f t="shared" si="32"/>
        <v>-11906682</v>
      </c>
    </row>
    <row r="2092" spans="1:3" x14ac:dyDescent="0.35">
      <c r="A2092">
        <v>7382993</v>
      </c>
      <c r="B2092">
        <v>20000000</v>
      </c>
      <c r="C2092">
        <f t="shared" si="32"/>
        <v>-12617007</v>
      </c>
    </row>
    <row r="2093" spans="1:3" x14ac:dyDescent="0.35">
      <c r="A2093">
        <v>8888355</v>
      </c>
      <c r="B2093">
        <v>20000000</v>
      </c>
      <c r="C2093">
        <f t="shared" si="32"/>
        <v>-11111645</v>
      </c>
    </row>
    <row r="2094" spans="1:3" x14ac:dyDescent="0.35">
      <c r="A2094">
        <v>7001720</v>
      </c>
      <c r="B2094">
        <v>12000000</v>
      </c>
      <c r="C2094">
        <f t="shared" si="32"/>
        <v>-4998280</v>
      </c>
    </row>
    <row r="2095" spans="1:3" x14ac:dyDescent="0.35">
      <c r="A2095">
        <v>7268659</v>
      </c>
      <c r="B2095">
        <v>20000000</v>
      </c>
      <c r="C2095">
        <f t="shared" si="32"/>
        <v>-12731341</v>
      </c>
    </row>
    <row r="2096" spans="1:3" x14ac:dyDescent="0.35">
      <c r="A2096">
        <v>6852144</v>
      </c>
      <c r="B2096">
        <v>22000000</v>
      </c>
      <c r="C2096">
        <f t="shared" si="32"/>
        <v>-15147856</v>
      </c>
    </row>
    <row r="2097" spans="1:3" x14ac:dyDescent="0.35">
      <c r="A2097">
        <v>6563357</v>
      </c>
      <c r="B2097">
        <v>20000000</v>
      </c>
      <c r="C2097">
        <f t="shared" si="32"/>
        <v>-13436643</v>
      </c>
    </row>
    <row r="2098" spans="1:3" x14ac:dyDescent="0.35">
      <c r="A2098">
        <v>6201757</v>
      </c>
      <c r="B2098">
        <v>10000000</v>
      </c>
      <c r="C2098">
        <f t="shared" si="32"/>
        <v>-3798243</v>
      </c>
    </row>
    <row r="2099" spans="1:3" x14ac:dyDescent="0.35">
      <c r="A2099">
        <v>5702083</v>
      </c>
      <c r="B2099">
        <v>15000000</v>
      </c>
      <c r="C2099">
        <f t="shared" si="32"/>
        <v>-9297917</v>
      </c>
    </row>
    <row r="2100" spans="1:3" x14ac:dyDescent="0.35">
      <c r="A2100">
        <v>5480996</v>
      </c>
      <c r="B2100">
        <v>8700000</v>
      </c>
      <c r="C2100">
        <f t="shared" si="32"/>
        <v>-3219004</v>
      </c>
    </row>
    <row r="2101" spans="1:3" x14ac:dyDescent="0.35">
      <c r="A2101">
        <v>6002756</v>
      </c>
      <c r="B2101">
        <v>20000000</v>
      </c>
      <c r="C2101">
        <f t="shared" si="32"/>
        <v>-13997244</v>
      </c>
    </row>
    <row r="2102" spans="1:3" x14ac:dyDescent="0.35">
      <c r="A2102">
        <v>5132655</v>
      </c>
      <c r="B2102">
        <v>20000000</v>
      </c>
      <c r="C2102">
        <f t="shared" si="32"/>
        <v>-14867345</v>
      </c>
    </row>
    <row r="2103" spans="1:3" x14ac:dyDescent="0.35">
      <c r="A2103">
        <v>5205343</v>
      </c>
      <c r="B2103">
        <v>20000000</v>
      </c>
      <c r="C2103">
        <f t="shared" si="32"/>
        <v>-14794657</v>
      </c>
    </row>
    <row r="2104" spans="1:3" x14ac:dyDescent="0.35">
      <c r="A2104">
        <v>5005883</v>
      </c>
      <c r="B2104">
        <v>20000000</v>
      </c>
      <c r="C2104">
        <f t="shared" si="32"/>
        <v>-14994117</v>
      </c>
    </row>
    <row r="2105" spans="1:3" x14ac:dyDescent="0.35">
      <c r="A2105">
        <v>5749134</v>
      </c>
      <c r="B2105">
        <v>20000000</v>
      </c>
      <c r="C2105">
        <f t="shared" si="32"/>
        <v>-14250866</v>
      </c>
    </row>
    <row r="2106" spans="1:3" x14ac:dyDescent="0.35">
      <c r="A2106">
        <v>4234040</v>
      </c>
      <c r="B2106">
        <v>20000000</v>
      </c>
      <c r="C2106">
        <f t="shared" si="32"/>
        <v>-15765960</v>
      </c>
    </row>
    <row r="2107" spans="1:3" x14ac:dyDescent="0.35">
      <c r="A2107">
        <v>4001121</v>
      </c>
      <c r="B2107">
        <v>20000000</v>
      </c>
      <c r="C2107">
        <f t="shared" si="32"/>
        <v>-15998879</v>
      </c>
    </row>
    <row r="2108" spans="1:3" x14ac:dyDescent="0.35">
      <c r="A2108">
        <v>3749061</v>
      </c>
      <c r="B2108">
        <v>20000000</v>
      </c>
      <c r="C2108">
        <f t="shared" si="32"/>
        <v>-16250939</v>
      </c>
    </row>
    <row r="2109" spans="1:3" x14ac:dyDescent="0.35">
      <c r="A2109">
        <v>3519627</v>
      </c>
      <c r="B2109">
        <v>20000000</v>
      </c>
      <c r="C2109">
        <f t="shared" si="32"/>
        <v>-16480373</v>
      </c>
    </row>
    <row r="2110" spans="1:3" x14ac:dyDescent="0.35">
      <c r="A2110">
        <v>3081925</v>
      </c>
      <c r="B2110">
        <v>21000000</v>
      </c>
      <c r="C2110">
        <f t="shared" si="32"/>
        <v>-17918075</v>
      </c>
    </row>
    <row r="2111" spans="1:3" x14ac:dyDescent="0.35">
      <c r="A2111">
        <v>2298191</v>
      </c>
      <c r="B2111">
        <v>2400000000</v>
      </c>
      <c r="C2111">
        <f t="shared" si="32"/>
        <v>-2397701809</v>
      </c>
    </row>
    <row r="2112" spans="1:3" x14ac:dyDescent="0.35">
      <c r="A2112">
        <v>2353728</v>
      </c>
      <c r="B2112">
        <v>20000000</v>
      </c>
      <c r="C2112">
        <f t="shared" si="32"/>
        <v>-17646272</v>
      </c>
    </row>
    <row r="2113" spans="1:3" x14ac:dyDescent="0.35">
      <c r="A2113">
        <v>2000000</v>
      </c>
      <c r="B2113">
        <v>20000000</v>
      </c>
      <c r="C2113">
        <f t="shared" si="32"/>
        <v>-18000000</v>
      </c>
    </row>
    <row r="2114" spans="1:3" x14ac:dyDescent="0.35">
      <c r="A2114">
        <v>1900725</v>
      </c>
      <c r="B2114">
        <v>2000000</v>
      </c>
      <c r="C2114">
        <f t="shared" si="32"/>
        <v>-99275</v>
      </c>
    </row>
    <row r="2115" spans="1:3" x14ac:dyDescent="0.35">
      <c r="A2115">
        <v>2246000</v>
      </c>
      <c r="B2115">
        <v>20000000</v>
      </c>
      <c r="C2115">
        <f t="shared" ref="C2115:C2178" si="33">A2115-B2115</f>
        <v>-17754000</v>
      </c>
    </row>
    <row r="2116" spans="1:3" x14ac:dyDescent="0.35">
      <c r="A2116">
        <v>1646664</v>
      </c>
      <c r="B2116">
        <v>20000000</v>
      </c>
      <c r="C2116">
        <f t="shared" si="33"/>
        <v>-18353336</v>
      </c>
    </row>
    <row r="2117" spans="1:3" x14ac:dyDescent="0.35">
      <c r="A2117">
        <v>1190018</v>
      </c>
      <c r="B2117">
        <v>20000000</v>
      </c>
      <c r="C2117">
        <f t="shared" si="33"/>
        <v>-18809982</v>
      </c>
    </row>
    <row r="2118" spans="1:3" x14ac:dyDescent="0.35">
      <c r="A2118">
        <v>1027749</v>
      </c>
      <c r="B2118">
        <v>40000000</v>
      </c>
      <c r="C2118">
        <f t="shared" si="33"/>
        <v>-38972251</v>
      </c>
    </row>
    <row r="2119" spans="1:3" x14ac:dyDescent="0.35">
      <c r="A2119">
        <v>882710</v>
      </c>
      <c r="B2119">
        <v>24000000</v>
      </c>
      <c r="C2119">
        <f t="shared" si="33"/>
        <v>-23117290</v>
      </c>
    </row>
    <row r="2120" spans="1:3" x14ac:dyDescent="0.35">
      <c r="A2120">
        <v>531009</v>
      </c>
      <c r="B2120">
        <v>10000000</v>
      </c>
      <c r="C2120">
        <f t="shared" si="33"/>
        <v>-9468991</v>
      </c>
    </row>
    <row r="2121" spans="1:3" x14ac:dyDescent="0.35">
      <c r="A2121">
        <v>410388</v>
      </c>
      <c r="B2121">
        <v>2127519898</v>
      </c>
      <c r="C2121">
        <f t="shared" si="33"/>
        <v>-2127109510</v>
      </c>
    </row>
    <row r="2122" spans="1:3" x14ac:dyDescent="0.35">
      <c r="A2122">
        <v>375474</v>
      </c>
      <c r="B2122">
        <v>20000000</v>
      </c>
      <c r="C2122">
        <f t="shared" si="33"/>
        <v>-19624526</v>
      </c>
    </row>
    <row r="2123" spans="1:3" x14ac:dyDescent="0.35">
      <c r="A2123">
        <v>305070</v>
      </c>
      <c r="B2123">
        <v>20000000</v>
      </c>
      <c r="C2123">
        <f t="shared" si="33"/>
        <v>-19694930</v>
      </c>
    </row>
    <row r="2124" spans="1:3" x14ac:dyDescent="0.35">
      <c r="A2124">
        <v>1183354</v>
      </c>
      <c r="B2124">
        <v>20000000</v>
      </c>
      <c r="C2124">
        <f t="shared" si="33"/>
        <v>-18816646</v>
      </c>
    </row>
    <row r="2125" spans="1:3" x14ac:dyDescent="0.35">
      <c r="A2125">
        <v>121972</v>
      </c>
      <c r="B2125">
        <v>22000000</v>
      </c>
      <c r="C2125">
        <f t="shared" si="33"/>
        <v>-21878028</v>
      </c>
    </row>
    <row r="2126" spans="1:3" x14ac:dyDescent="0.35">
      <c r="A2126">
        <v>263365</v>
      </c>
      <c r="B2126">
        <v>20000000</v>
      </c>
      <c r="C2126">
        <f t="shared" si="33"/>
        <v>-19736635</v>
      </c>
    </row>
    <row r="2127" spans="1:3" x14ac:dyDescent="0.35">
      <c r="A2127">
        <v>8047690</v>
      </c>
      <c r="B2127">
        <v>19400000</v>
      </c>
      <c r="C2127">
        <f t="shared" si="33"/>
        <v>-11352310</v>
      </c>
    </row>
    <row r="2128" spans="1:3" x14ac:dyDescent="0.35">
      <c r="A2128">
        <v>476270</v>
      </c>
      <c r="B2128">
        <v>20000000</v>
      </c>
      <c r="C2128">
        <f t="shared" si="33"/>
        <v>-19523730</v>
      </c>
    </row>
    <row r="2129" spans="1:3" x14ac:dyDescent="0.35">
      <c r="A2129">
        <v>184208848</v>
      </c>
      <c r="B2129">
        <v>22000000</v>
      </c>
      <c r="C2129">
        <f t="shared" si="33"/>
        <v>162208848</v>
      </c>
    </row>
    <row r="2130" spans="1:3" x14ac:dyDescent="0.35">
      <c r="A2130">
        <v>100292856</v>
      </c>
      <c r="B2130">
        <v>20000000</v>
      </c>
      <c r="C2130">
        <f t="shared" si="33"/>
        <v>80292856</v>
      </c>
    </row>
    <row r="2131" spans="1:3" x14ac:dyDescent="0.35">
      <c r="A2131">
        <v>58571513</v>
      </c>
      <c r="B2131">
        <v>19000000</v>
      </c>
      <c r="C2131">
        <f t="shared" si="33"/>
        <v>39571513</v>
      </c>
    </row>
    <row r="2132" spans="1:3" x14ac:dyDescent="0.35">
      <c r="A2132">
        <v>51431160</v>
      </c>
      <c r="B2132">
        <v>20000000</v>
      </c>
      <c r="C2132">
        <f t="shared" si="33"/>
        <v>31431160</v>
      </c>
    </row>
    <row r="2133" spans="1:3" x14ac:dyDescent="0.35">
      <c r="A2133">
        <v>103001286</v>
      </c>
      <c r="B2133">
        <v>15000000</v>
      </c>
      <c r="C2133">
        <f t="shared" si="33"/>
        <v>88001286</v>
      </c>
    </row>
    <row r="2134" spans="1:3" x14ac:dyDescent="0.35">
      <c r="A2134">
        <v>41867960</v>
      </c>
      <c r="B2134">
        <v>20000000</v>
      </c>
      <c r="C2134">
        <f t="shared" si="33"/>
        <v>21867960</v>
      </c>
    </row>
    <row r="2135" spans="1:3" x14ac:dyDescent="0.35">
      <c r="A2135">
        <v>210609762</v>
      </c>
      <c r="B2135">
        <v>19000000</v>
      </c>
      <c r="C2135">
        <f t="shared" si="33"/>
        <v>191609762</v>
      </c>
    </row>
    <row r="2136" spans="1:3" x14ac:dyDescent="0.35">
      <c r="A2136">
        <v>40846082</v>
      </c>
      <c r="B2136">
        <v>19000000</v>
      </c>
      <c r="C2136">
        <f t="shared" si="33"/>
        <v>21846082</v>
      </c>
    </row>
    <row r="2137" spans="1:3" x14ac:dyDescent="0.35">
      <c r="A2137">
        <v>51697449</v>
      </c>
      <c r="B2137">
        <v>13000000</v>
      </c>
      <c r="C2137">
        <f t="shared" si="33"/>
        <v>38697449</v>
      </c>
    </row>
    <row r="2138" spans="1:3" x14ac:dyDescent="0.35">
      <c r="A2138">
        <v>27758465</v>
      </c>
      <c r="B2138">
        <v>19000000</v>
      </c>
      <c r="C2138">
        <f t="shared" si="33"/>
        <v>8758465</v>
      </c>
    </row>
    <row r="2139" spans="1:3" x14ac:dyDescent="0.35">
      <c r="A2139">
        <v>56127162</v>
      </c>
      <c r="B2139">
        <v>18000000</v>
      </c>
      <c r="C2139">
        <f t="shared" si="33"/>
        <v>38127162</v>
      </c>
    </row>
    <row r="2140" spans="1:3" x14ac:dyDescent="0.35">
      <c r="A2140">
        <v>1357042</v>
      </c>
      <c r="B2140">
        <v>15000000</v>
      </c>
      <c r="C2140">
        <f t="shared" si="33"/>
        <v>-13642958</v>
      </c>
    </row>
    <row r="2141" spans="1:3" x14ac:dyDescent="0.35">
      <c r="A2141">
        <v>15911333</v>
      </c>
      <c r="B2141">
        <v>19000000</v>
      </c>
      <c r="C2141">
        <f t="shared" si="33"/>
        <v>-3088667</v>
      </c>
    </row>
    <row r="2142" spans="1:3" x14ac:dyDescent="0.35">
      <c r="A2142">
        <v>39103378</v>
      </c>
      <c r="B2142">
        <v>20000000</v>
      </c>
      <c r="C2142">
        <f t="shared" si="33"/>
        <v>19103378</v>
      </c>
    </row>
    <row r="2143" spans="1:3" x14ac:dyDescent="0.35">
      <c r="A2143">
        <v>10049886</v>
      </c>
      <c r="B2143">
        <v>19000000</v>
      </c>
      <c r="C2143">
        <f t="shared" si="33"/>
        <v>-8950114</v>
      </c>
    </row>
    <row r="2144" spans="1:3" x14ac:dyDescent="0.35">
      <c r="A2144">
        <v>8600000</v>
      </c>
      <c r="B2144">
        <v>25000000</v>
      </c>
      <c r="C2144">
        <f t="shared" si="33"/>
        <v>-16400000</v>
      </c>
    </row>
    <row r="2145" spans="1:3" x14ac:dyDescent="0.35">
      <c r="A2145">
        <v>21483154</v>
      </c>
      <c r="B2145">
        <v>19000000</v>
      </c>
      <c r="C2145">
        <f t="shared" si="33"/>
        <v>2483154</v>
      </c>
    </row>
    <row r="2146" spans="1:3" x14ac:dyDescent="0.35">
      <c r="A2146">
        <v>8396942</v>
      </c>
      <c r="B2146">
        <v>19000000</v>
      </c>
      <c r="C2146">
        <f t="shared" si="33"/>
        <v>-10603058</v>
      </c>
    </row>
    <row r="2147" spans="1:3" x14ac:dyDescent="0.35">
      <c r="A2147">
        <v>12561</v>
      </c>
      <c r="B2147">
        <v>19000000</v>
      </c>
      <c r="C2147">
        <f t="shared" si="33"/>
        <v>-18987439</v>
      </c>
    </row>
    <row r="2148" spans="1:3" x14ac:dyDescent="0.35">
      <c r="A2148">
        <v>6923891</v>
      </c>
      <c r="B2148">
        <v>23000000</v>
      </c>
      <c r="C2148">
        <f t="shared" si="33"/>
        <v>-16076109</v>
      </c>
    </row>
    <row r="2149" spans="1:3" x14ac:dyDescent="0.35">
      <c r="A2149">
        <v>2119994</v>
      </c>
      <c r="B2149">
        <v>19000000</v>
      </c>
      <c r="C2149">
        <f t="shared" si="33"/>
        <v>-16880006</v>
      </c>
    </row>
    <row r="2150" spans="1:3" x14ac:dyDescent="0.35">
      <c r="A2150">
        <v>1292527</v>
      </c>
      <c r="B2150">
        <v>19000000</v>
      </c>
      <c r="C2150">
        <f t="shared" si="33"/>
        <v>-17707473</v>
      </c>
    </row>
    <row r="2151" spans="1:3" x14ac:dyDescent="0.35">
      <c r="A2151">
        <v>64255243</v>
      </c>
      <c r="B2151">
        <v>19000000</v>
      </c>
      <c r="C2151">
        <f t="shared" si="33"/>
        <v>45255243</v>
      </c>
    </row>
    <row r="2152" spans="1:3" x14ac:dyDescent="0.35">
      <c r="A2152">
        <v>22245861</v>
      </c>
      <c r="B2152">
        <v>19000000</v>
      </c>
      <c r="C2152">
        <f t="shared" si="33"/>
        <v>3245861</v>
      </c>
    </row>
    <row r="2153" spans="1:3" x14ac:dyDescent="0.35">
      <c r="A2153">
        <v>20433940</v>
      </c>
      <c r="B2153">
        <v>15000000</v>
      </c>
      <c r="C2153">
        <f t="shared" si="33"/>
        <v>5433940</v>
      </c>
    </row>
    <row r="2154" spans="1:3" x14ac:dyDescent="0.35">
      <c r="A2154">
        <v>10562387</v>
      </c>
      <c r="B2154">
        <v>18500000</v>
      </c>
      <c r="C2154">
        <f t="shared" si="33"/>
        <v>-7937613</v>
      </c>
    </row>
    <row r="2155" spans="1:3" x14ac:dyDescent="0.35">
      <c r="A2155">
        <v>18439082</v>
      </c>
      <c r="B2155">
        <v>18500000</v>
      </c>
      <c r="C2155">
        <f t="shared" si="33"/>
        <v>-60918</v>
      </c>
    </row>
    <row r="2156" spans="1:3" x14ac:dyDescent="0.35">
      <c r="A2156">
        <v>150056505</v>
      </c>
      <c r="B2156">
        <v>18000000</v>
      </c>
      <c r="C2156">
        <f t="shared" si="33"/>
        <v>132056505</v>
      </c>
    </row>
    <row r="2157" spans="1:3" x14ac:dyDescent="0.35">
      <c r="A2157">
        <v>119938730</v>
      </c>
      <c r="B2157">
        <v>18000000</v>
      </c>
      <c r="C2157">
        <f t="shared" si="33"/>
        <v>101938730</v>
      </c>
    </row>
    <row r="2158" spans="1:3" x14ac:dyDescent="0.35">
      <c r="A2158">
        <v>114968774</v>
      </c>
      <c r="B2158">
        <v>18000000</v>
      </c>
      <c r="C2158">
        <f t="shared" si="33"/>
        <v>96968774</v>
      </c>
    </row>
    <row r="2159" spans="1:3" x14ac:dyDescent="0.35">
      <c r="A2159">
        <v>128505958</v>
      </c>
      <c r="B2159">
        <v>18000000</v>
      </c>
      <c r="C2159">
        <f t="shared" si="33"/>
        <v>110505958</v>
      </c>
    </row>
    <row r="2160" spans="1:3" x14ac:dyDescent="0.35">
      <c r="A2160">
        <v>95001351</v>
      </c>
      <c r="B2160">
        <v>18000000</v>
      </c>
      <c r="C2160">
        <f t="shared" si="33"/>
        <v>77001351</v>
      </c>
    </row>
    <row r="2161" spans="1:3" x14ac:dyDescent="0.35">
      <c r="A2161">
        <v>76400000</v>
      </c>
      <c r="B2161">
        <v>17000000</v>
      </c>
      <c r="C2161">
        <f t="shared" si="33"/>
        <v>59400000</v>
      </c>
    </row>
    <row r="2162" spans="1:3" x14ac:dyDescent="0.35">
      <c r="A2162">
        <v>75072454</v>
      </c>
      <c r="B2162">
        <v>20000000</v>
      </c>
      <c r="C2162">
        <f t="shared" si="33"/>
        <v>55072454</v>
      </c>
    </row>
    <row r="2163" spans="1:3" x14ac:dyDescent="0.35">
      <c r="A2163">
        <v>65535067</v>
      </c>
      <c r="B2163">
        <v>17000000</v>
      </c>
      <c r="C2163">
        <f t="shared" si="33"/>
        <v>48535067</v>
      </c>
    </row>
    <row r="2164" spans="1:3" x14ac:dyDescent="0.35">
      <c r="A2164">
        <v>13998282</v>
      </c>
      <c r="B2164">
        <v>16000000</v>
      </c>
      <c r="C2164">
        <f t="shared" si="33"/>
        <v>-2001718</v>
      </c>
    </row>
    <row r="2165" spans="1:3" x14ac:dyDescent="0.35">
      <c r="A2165">
        <v>6061759</v>
      </c>
      <c r="B2165">
        <v>17000000</v>
      </c>
      <c r="C2165">
        <f t="shared" si="33"/>
        <v>-10938241</v>
      </c>
    </row>
    <row r="2166" spans="1:3" x14ac:dyDescent="0.35">
      <c r="A2166">
        <v>64955956</v>
      </c>
      <c r="B2166">
        <v>18000000</v>
      </c>
      <c r="C2166">
        <f t="shared" si="33"/>
        <v>46955956</v>
      </c>
    </row>
    <row r="2167" spans="1:3" x14ac:dyDescent="0.35">
      <c r="A2167">
        <v>60057639</v>
      </c>
      <c r="B2167">
        <v>18000000</v>
      </c>
      <c r="C2167">
        <f t="shared" si="33"/>
        <v>42057639</v>
      </c>
    </row>
    <row r="2168" spans="1:3" x14ac:dyDescent="0.35">
      <c r="A2168">
        <v>53868030</v>
      </c>
      <c r="B2168">
        <v>17000000</v>
      </c>
      <c r="C2168">
        <f t="shared" si="33"/>
        <v>36868030</v>
      </c>
    </row>
    <row r="2169" spans="1:3" x14ac:dyDescent="0.35">
      <c r="A2169">
        <v>59573085</v>
      </c>
      <c r="B2169">
        <v>18000000</v>
      </c>
      <c r="C2169">
        <f t="shared" si="33"/>
        <v>41573085</v>
      </c>
    </row>
    <row r="2170" spans="1:3" x14ac:dyDescent="0.35">
      <c r="A2170">
        <v>52691009</v>
      </c>
      <c r="B2170">
        <v>21000000</v>
      </c>
      <c r="C2170">
        <f t="shared" si="33"/>
        <v>31691009</v>
      </c>
    </row>
    <row r="2171" spans="1:3" x14ac:dyDescent="0.35">
      <c r="A2171">
        <v>59735548</v>
      </c>
      <c r="B2171">
        <v>15000000</v>
      </c>
      <c r="C2171">
        <f t="shared" si="33"/>
        <v>44735548</v>
      </c>
    </row>
    <row r="2172" spans="1:3" x14ac:dyDescent="0.35">
      <c r="A2172">
        <v>51600000</v>
      </c>
      <c r="B2172">
        <v>18000000</v>
      </c>
      <c r="C2172">
        <f t="shared" si="33"/>
        <v>33600000</v>
      </c>
    </row>
    <row r="2173" spans="1:3" x14ac:dyDescent="0.35">
      <c r="A2173">
        <v>43818159</v>
      </c>
      <c r="B2173">
        <v>20000000</v>
      </c>
      <c r="C2173">
        <f t="shared" si="33"/>
        <v>23818159</v>
      </c>
    </row>
    <row r="2174" spans="1:3" x14ac:dyDescent="0.35">
      <c r="A2174">
        <v>86049418</v>
      </c>
      <c r="B2174">
        <v>17000000</v>
      </c>
      <c r="C2174">
        <f t="shared" si="33"/>
        <v>69049418</v>
      </c>
    </row>
    <row r="2175" spans="1:3" x14ac:dyDescent="0.35">
      <c r="A2175">
        <v>43601508</v>
      </c>
      <c r="B2175">
        <v>18000000</v>
      </c>
      <c r="C2175">
        <f t="shared" si="33"/>
        <v>25601508</v>
      </c>
    </row>
    <row r="2176" spans="1:3" x14ac:dyDescent="0.35">
      <c r="A2176">
        <v>41300105</v>
      </c>
      <c r="B2176">
        <v>19800000</v>
      </c>
      <c r="C2176">
        <f t="shared" si="33"/>
        <v>21500105</v>
      </c>
    </row>
    <row r="2177" spans="1:3" x14ac:dyDescent="0.35">
      <c r="A2177">
        <v>41382841</v>
      </c>
      <c r="B2177">
        <v>18000000</v>
      </c>
      <c r="C2177">
        <f t="shared" si="33"/>
        <v>23382841</v>
      </c>
    </row>
    <row r="2178" spans="1:3" x14ac:dyDescent="0.35">
      <c r="A2178">
        <v>42335698</v>
      </c>
      <c r="B2178">
        <v>18000000</v>
      </c>
      <c r="C2178">
        <f t="shared" si="33"/>
        <v>24335698</v>
      </c>
    </row>
    <row r="2179" spans="1:3" x14ac:dyDescent="0.35">
      <c r="A2179">
        <v>33404871</v>
      </c>
      <c r="B2179">
        <v>18000000</v>
      </c>
      <c r="C2179">
        <f t="shared" ref="C2179:C2242" si="34">A2179-B2179</f>
        <v>15404871</v>
      </c>
    </row>
    <row r="2180" spans="1:3" x14ac:dyDescent="0.35">
      <c r="A2180">
        <v>31471430</v>
      </c>
      <c r="B2180">
        <v>15000000</v>
      </c>
      <c r="C2180">
        <f t="shared" si="34"/>
        <v>16471430</v>
      </c>
    </row>
    <row r="2181" spans="1:3" x14ac:dyDescent="0.35">
      <c r="A2181">
        <v>30222640</v>
      </c>
      <c r="B2181">
        <v>25000000</v>
      </c>
      <c r="C2181">
        <f t="shared" si="34"/>
        <v>5222640</v>
      </c>
    </row>
    <row r="2182" spans="1:3" x14ac:dyDescent="0.35">
      <c r="A2182">
        <v>26906039</v>
      </c>
      <c r="B2182">
        <v>18000000</v>
      </c>
      <c r="C2182">
        <f t="shared" si="34"/>
        <v>8906039</v>
      </c>
    </row>
    <row r="2183" spans="1:3" x14ac:dyDescent="0.35">
      <c r="A2183">
        <v>21378000</v>
      </c>
      <c r="B2183">
        <v>1000000</v>
      </c>
      <c r="C2183">
        <f t="shared" si="34"/>
        <v>20378000</v>
      </c>
    </row>
    <row r="2184" spans="1:3" x14ac:dyDescent="0.35">
      <c r="A2184">
        <v>43853424</v>
      </c>
      <c r="B2184">
        <v>18000000</v>
      </c>
      <c r="C2184">
        <f t="shared" si="34"/>
        <v>25853424</v>
      </c>
    </row>
    <row r="2185" spans="1:3" x14ac:dyDescent="0.35">
      <c r="A2185">
        <v>23993605</v>
      </c>
      <c r="B2185">
        <v>18000000</v>
      </c>
      <c r="C2185">
        <f t="shared" si="34"/>
        <v>5993605</v>
      </c>
    </row>
    <row r="2186" spans="1:3" x14ac:dyDescent="0.35">
      <c r="A2186">
        <v>26400000</v>
      </c>
      <c r="B2186">
        <v>18000000</v>
      </c>
      <c r="C2186">
        <f t="shared" si="34"/>
        <v>8400000</v>
      </c>
    </row>
    <row r="2187" spans="1:3" x14ac:dyDescent="0.35">
      <c r="A2187">
        <v>45250</v>
      </c>
      <c r="B2187">
        <v>18000000</v>
      </c>
      <c r="C2187">
        <f t="shared" si="34"/>
        <v>-17954750</v>
      </c>
    </row>
    <row r="2188" spans="1:3" x14ac:dyDescent="0.35">
      <c r="A2188">
        <v>22927390</v>
      </c>
      <c r="B2188">
        <v>18000000</v>
      </c>
      <c r="C2188">
        <f t="shared" si="34"/>
        <v>4927390</v>
      </c>
    </row>
    <row r="2189" spans="1:3" x14ac:dyDescent="0.35">
      <c r="A2189">
        <v>4250320</v>
      </c>
      <c r="B2189">
        <v>18000000</v>
      </c>
      <c r="C2189">
        <f t="shared" si="34"/>
        <v>-13749680</v>
      </c>
    </row>
    <row r="2190" spans="1:3" x14ac:dyDescent="0.35">
      <c r="A2190">
        <v>22452209</v>
      </c>
      <c r="B2190">
        <v>18000000</v>
      </c>
      <c r="C2190">
        <f t="shared" si="34"/>
        <v>4452209</v>
      </c>
    </row>
    <row r="2191" spans="1:3" x14ac:dyDescent="0.35">
      <c r="A2191">
        <v>18329466</v>
      </c>
      <c r="B2191">
        <v>18000000</v>
      </c>
      <c r="C2191">
        <f t="shared" si="34"/>
        <v>329466</v>
      </c>
    </row>
    <row r="2192" spans="1:3" x14ac:dyDescent="0.35">
      <c r="A2192">
        <v>17071230</v>
      </c>
      <c r="B2192">
        <v>18000000</v>
      </c>
      <c r="C2192">
        <f t="shared" si="34"/>
        <v>-928770</v>
      </c>
    </row>
    <row r="2193" spans="1:3" x14ac:dyDescent="0.35">
      <c r="A2193">
        <v>17174870</v>
      </c>
      <c r="B2193">
        <v>18000000</v>
      </c>
      <c r="C2193">
        <f t="shared" si="34"/>
        <v>-825130</v>
      </c>
    </row>
    <row r="2194" spans="1:3" x14ac:dyDescent="0.35">
      <c r="A2194">
        <v>26284475</v>
      </c>
      <c r="B2194">
        <v>17000000</v>
      </c>
      <c r="C2194">
        <f t="shared" si="34"/>
        <v>9284475</v>
      </c>
    </row>
    <row r="2195" spans="1:3" x14ac:dyDescent="0.35">
      <c r="A2195">
        <v>16702864</v>
      </c>
      <c r="B2195">
        <v>18000000</v>
      </c>
      <c r="C2195">
        <f t="shared" si="34"/>
        <v>-1297136</v>
      </c>
    </row>
    <row r="2196" spans="1:3" x14ac:dyDescent="0.35">
      <c r="A2196">
        <v>15561627</v>
      </c>
      <c r="B2196">
        <v>18000000</v>
      </c>
      <c r="C2196">
        <f t="shared" si="34"/>
        <v>-2438373</v>
      </c>
    </row>
    <row r="2197" spans="1:3" x14ac:dyDescent="0.35">
      <c r="A2197">
        <v>17750583</v>
      </c>
      <c r="B2197">
        <v>30000000</v>
      </c>
      <c r="C2197">
        <f t="shared" si="34"/>
        <v>-12249417</v>
      </c>
    </row>
    <row r="2198" spans="1:3" x14ac:dyDescent="0.35">
      <c r="A2198">
        <v>14793904</v>
      </c>
      <c r="B2198">
        <v>18000000</v>
      </c>
      <c r="C2198">
        <f t="shared" si="34"/>
        <v>-3206096</v>
      </c>
    </row>
    <row r="2199" spans="1:3" x14ac:dyDescent="0.35">
      <c r="A2199">
        <v>15281286</v>
      </c>
      <c r="B2199">
        <v>18000000</v>
      </c>
      <c r="C2199">
        <f t="shared" si="34"/>
        <v>-2718714</v>
      </c>
    </row>
    <row r="2200" spans="1:3" x14ac:dyDescent="0.35">
      <c r="A2200">
        <v>8000000</v>
      </c>
      <c r="B2200">
        <v>18000000</v>
      </c>
      <c r="C2200">
        <f t="shared" si="34"/>
        <v>-10000000</v>
      </c>
    </row>
    <row r="2201" spans="1:3" x14ac:dyDescent="0.35">
      <c r="A2201">
        <v>13491653</v>
      </c>
      <c r="B2201">
        <v>18000000</v>
      </c>
      <c r="C2201">
        <f t="shared" si="34"/>
        <v>-4508347</v>
      </c>
    </row>
    <row r="2202" spans="1:3" x14ac:dyDescent="0.35">
      <c r="A2202">
        <v>10494494</v>
      </c>
      <c r="B2202">
        <v>18000000</v>
      </c>
      <c r="C2202">
        <f t="shared" si="34"/>
        <v>-7505506</v>
      </c>
    </row>
    <row r="2203" spans="1:3" x14ac:dyDescent="0.35">
      <c r="A2203">
        <v>7837632</v>
      </c>
      <c r="B2203">
        <v>18000000</v>
      </c>
      <c r="C2203">
        <f t="shared" si="34"/>
        <v>-10162368</v>
      </c>
    </row>
    <row r="2204" spans="1:3" x14ac:dyDescent="0.35">
      <c r="A2204">
        <v>15155772</v>
      </c>
      <c r="B2204">
        <v>18000000</v>
      </c>
      <c r="C2204">
        <f t="shared" si="34"/>
        <v>-2844228</v>
      </c>
    </row>
    <row r="2205" spans="1:3" x14ac:dyDescent="0.35">
      <c r="A2205">
        <v>8508843</v>
      </c>
      <c r="B2205">
        <v>18000000</v>
      </c>
      <c r="C2205">
        <f t="shared" si="34"/>
        <v>-9491157</v>
      </c>
    </row>
    <row r="2206" spans="1:3" x14ac:dyDescent="0.35">
      <c r="A2206">
        <v>7739049</v>
      </c>
      <c r="B2206">
        <v>18000000</v>
      </c>
      <c r="C2206">
        <f t="shared" si="34"/>
        <v>-10260951</v>
      </c>
    </row>
    <row r="2207" spans="1:3" x14ac:dyDescent="0.35">
      <c r="A2207">
        <v>6734844</v>
      </c>
      <c r="B2207">
        <v>17000000</v>
      </c>
      <c r="C2207">
        <f t="shared" si="34"/>
        <v>-10265156</v>
      </c>
    </row>
    <row r="2208" spans="1:3" x14ac:dyDescent="0.35">
      <c r="A2208">
        <v>6000000</v>
      </c>
      <c r="B2208">
        <v>18000000</v>
      </c>
      <c r="C2208">
        <f t="shared" si="34"/>
        <v>-12000000</v>
      </c>
    </row>
    <row r="2209" spans="1:3" x14ac:dyDescent="0.35">
      <c r="A2209">
        <v>6615578</v>
      </c>
      <c r="B2209">
        <v>13000000</v>
      </c>
      <c r="C2209">
        <f t="shared" si="34"/>
        <v>-6384422</v>
      </c>
    </row>
    <row r="2210" spans="1:3" x14ac:dyDescent="0.35">
      <c r="A2210">
        <v>5887457</v>
      </c>
      <c r="B2210">
        <v>18000000</v>
      </c>
      <c r="C2210">
        <f t="shared" si="34"/>
        <v>-12112543</v>
      </c>
    </row>
    <row r="2211" spans="1:3" x14ac:dyDescent="0.35">
      <c r="A2211">
        <v>13362308</v>
      </c>
      <c r="B2211">
        <v>18000000</v>
      </c>
      <c r="C2211">
        <f t="shared" si="34"/>
        <v>-4637692</v>
      </c>
    </row>
    <row r="2212" spans="1:3" x14ac:dyDescent="0.35">
      <c r="A2212">
        <v>5701643</v>
      </c>
      <c r="B2212">
        <v>20000000</v>
      </c>
      <c r="C2212">
        <f t="shared" si="34"/>
        <v>-14298357</v>
      </c>
    </row>
    <row r="2213" spans="1:3" x14ac:dyDescent="0.35">
      <c r="A2213">
        <v>5694401</v>
      </c>
      <c r="B2213">
        <v>18000000</v>
      </c>
      <c r="C2213">
        <f t="shared" si="34"/>
        <v>-12305599</v>
      </c>
    </row>
    <row r="2214" spans="1:3" x14ac:dyDescent="0.35">
      <c r="A2214">
        <v>5333658</v>
      </c>
      <c r="B2214">
        <v>20000000</v>
      </c>
      <c r="C2214">
        <f t="shared" si="34"/>
        <v>-14666342</v>
      </c>
    </row>
    <row r="2215" spans="1:3" x14ac:dyDescent="0.35">
      <c r="A2215">
        <v>4414535</v>
      </c>
      <c r="B2215">
        <v>18000000</v>
      </c>
      <c r="C2215">
        <f t="shared" si="34"/>
        <v>-13585465</v>
      </c>
    </row>
    <row r="2216" spans="1:3" x14ac:dyDescent="0.35">
      <c r="A2216">
        <v>3707794</v>
      </c>
      <c r="B2216">
        <v>18000000</v>
      </c>
      <c r="C2216">
        <f t="shared" si="34"/>
        <v>-14292206</v>
      </c>
    </row>
    <row r="2217" spans="1:3" x14ac:dyDescent="0.35">
      <c r="A2217">
        <v>3203044</v>
      </c>
      <c r="B2217">
        <v>18000000</v>
      </c>
      <c r="C2217">
        <f t="shared" si="34"/>
        <v>-14796956</v>
      </c>
    </row>
    <row r="2218" spans="1:3" x14ac:dyDescent="0.35">
      <c r="A2218">
        <v>4435083</v>
      </c>
      <c r="B2218">
        <v>18000000</v>
      </c>
      <c r="C2218">
        <f t="shared" si="34"/>
        <v>-13564917</v>
      </c>
    </row>
    <row r="2219" spans="1:3" x14ac:dyDescent="0.35">
      <c r="A2219">
        <v>2222647</v>
      </c>
      <c r="B2219">
        <v>12000000</v>
      </c>
      <c r="C2219">
        <f t="shared" si="34"/>
        <v>-9777353</v>
      </c>
    </row>
    <row r="2220" spans="1:3" x14ac:dyDescent="0.35">
      <c r="A2220">
        <v>3500000</v>
      </c>
      <c r="B2220">
        <v>2700000</v>
      </c>
      <c r="C2220">
        <f t="shared" si="34"/>
        <v>800000</v>
      </c>
    </row>
    <row r="2221" spans="1:3" x14ac:dyDescent="0.35">
      <c r="A2221">
        <v>676698</v>
      </c>
      <c r="B2221">
        <v>18000000</v>
      </c>
      <c r="C2221">
        <f t="shared" si="34"/>
        <v>-17323302</v>
      </c>
    </row>
    <row r="2222" spans="1:3" x14ac:dyDescent="0.35">
      <c r="A2222">
        <v>229311</v>
      </c>
      <c r="B2222">
        <v>11350000</v>
      </c>
      <c r="C2222">
        <f t="shared" si="34"/>
        <v>-11120689</v>
      </c>
    </row>
    <row r="2223" spans="1:3" x14ac:dyDescent="0.35">
      <c r="A2223">
        <v>63260</v>
      </c>
      <c r="B2223">
        <v>14000000</v>
      </c>
      <c r="C2223">
        <f t="shared" si="34"/>
        <v>-13936740</v>
      </c>
    </row>
    <row r="2224" spans="1:3" x14ac:dyDescent="0.35">
      <c r="A2224">
        <v>121463226</v>
      </c>
      <c r="B2224">
        <v>20000000</v>
      </c>
      <c r="C2224">
        <f t="shared" si="34"/>
        <v>101463226</v>
      </c>
    </row>
    <row r="2225" spans="1:3" x14ac:dyDescent="0.35">
      <c r="A2225">
        <v>58006147</v>
      </c>
      <c r="B2225">
        <v>23000000</v>
      </c>
      <c r="C2225">
        <f t="shared" si="34"/>
        <v>35006147</v>
      </c>
    </row>
    <row r="2226" spans="1:3" x14ac:dyDescent="0.35">
      <c r="A2226">
        <v>51053787</v>
      </c>
      <c r="B2226">
        <v>17500000</v>
      </c>
      <c r="C2226">
        <f t="shared" si="34"/>
        <v>33553787</v>
      </c>
    </row>
    <row r="2227" spans="1:3" x14ac:dyDescent="0.35">
      <c r="A2227">
        <v>23472900</v>
      </c>
      <c r="B2227">
        <v>17500000</v>
      </c>
      <c r="C2227">
        <f t="shared" si="34"/>
        <v>5972900</v>
      </c>
    </row>
    <row r="2228" spans="1:3" x14ac:dyDescent="0.35">
      <c r="A2228">
        <v>39687528</v>
      </c>
      <c r="B2228">
        <v>24000000</v>
      </c>
      <c r="C2228">
        <f t="shared" si="34"/>
        <v>15687528</v>
      </c>
    </row>
    <row r="2229" spans="1:3" x14ac:dyDescent="0.35">
      <c r="A2229">
        <v>7017178</v>
      </c>
      <c r="B2229">
        <v>17500000</v>
      </c>
      <c r="C2229">
        <f t="shared" si="34"/>
        <v>-10482822</v>
      </c>
    </row>
    <row r="2230" spans="1:3" x14ac:dyDescent="0.35">
      <c r="A2230">
        <v>325491</v>
      </c>
      <c r="B2230">
        <v>17500000</v>
      </c>
      <c r="C2230">
        <f t="shared" si="34"/>
        <v>-17174509</v>
      </c>
    </row>
    <row r="2231" spans="1:3" x14ac:dyDescent="0.35">
      <c r="A2231">
        <v>96471845</v>
      </c>
      <c r="B2231">
        <v>17000000</v>
      </c>
      <c r="C2231">
        <f t="shared" si="34"/>
        <v>79471845</v>
      </c>
    </row>
    <row r="2232" spans="1:3" x14ac:dyDescent="0.35">
      <c r="A2232">
        <v>85200000</v>
      </c>
      <c r="B2232">
        <v>18500000</v>
      </c>
      <c r="C2232">
        <f t="shared" si="34"/>
        <v>66700000</v>
      </c>
    </row>
    <row r="2233" spans="1:3" x14ac:dyDescent="0.35">
      <c r="A2233">
        <v>72000000</v>
      </c>
      <c r="B2233">
        <v>17000000</v>
      </c>
      <c r="C2233">
        <f t="shared" si="34"/>
        <v>55000000</v>
      </c>
    </row>
    <row r="2234" spans="1:3" x14ac:dyDescent="0.35">
      <c r="A2234">
        <v>72219395</v>
      </c>
      <c r="B2234">
        <v>17000000</v>
      </c>
      <c r="C2234">
        <f t="shared" si="34"/>
        <v>55219395</v>
      </c>
    </row>
    <row r="2235" spans="1:3" x14ac:dyDescent="0.35">
      <c r="A2235">
        <v>82389560</v>
      </c>
      <c r="B2235">
        <v>17000000</v>
      </c>
      <c r="C2235">
        <f t="shared" si="34"/>
        <v>65389560</v>
      </c>
    </row>
    <row r="2236" spans="1:3" x14ac:dyDescent="0.35">
      <c r="A2236">
        <v>71502303</v>
      </c>
      <c r="B2236">
        <v>12000000</v>
      </c>
      <c r="C2236">
        <f t="shared" si="34"/>
        <v>59502303</v>
      </c>
    </row>
    <row r="2237" spans="1:3" x14ac:dyDescent="0.35">
      <c r="A2237">
        <v>19179969</v>
      </c>
      <c r="B2237">
        <v>17500000</v>
      </c>
      <c r="C2237">
        <f t="shared" si="34"/>
        <v>1679969</v>
      </c>
    </row>
    <row r="2238" spans="1:3" x14ac:dyDescent="0.35">
      <c r="A2238">
        <v>47000000</v>
      </c>
      <c r="B2238">
        <v>300000</v>
      </c>
      <c r="C2238">
        <f t="shared" si="34"/>
        <v>46700000</v>
      </c>
    </row>
    <row r="2239" spans="1:3" x14ac:dyDescent="0.35">
      <c r="A2239">
        <v>37566230</v>
      </c>
      <c r="B2239">
        <v>17000000</v>
      </c>
      <c r="C2239">
        <f t="shared" si="34"/>
        <v>20566230</v>
      </c>
    </row>
    <row r="2240" spans="1:3" x14ac:dyDescent="0.35">
      <c r="A2240">
        <v>70492685</v>
      </c>
      <c r="B2240">
        <v>17000000</v>
      </c>
      <c r="C2240">
        <f t="shared" si="34"/>
        <v>53492685</v>
      </c>
    </row>
    <row r="2241" spans="1:3" x14ac:dyDescent="0.35">
      <c r="A2241">
        <v>35635046</v>
      </c>
      <c r="B2241">
        <v>17000000</v>
      </c>
      <c r="C2241">
        <f t="shared" si="34"/>
        <v>18635046</v>
      </c>
    </row>
    <row r="2242" spans="1:3" x14ac:dyDescent="0.35">
      <c r="A2242">
        <v>45670855</v>
      </c>
      <c r="B2242">
        <v>20000000</v>
      </c>
      <c r="C2242">
        <f t="shared" si="34"/>
        <v>25670855</v>
      </c>
    </row>
    <row r="2243" spans="1:3" x14ac:dyDescent="0.35">
      <c r="A2243">
        <v>37939782</v>
      </c>
      <c r="B2243">
        <v>17000000</v>
      </c>
      <c r="C2243">
        <f t="shared" ref="C2243:C2306" si="35">A2243-B2243</f>
        <v>20939782</v>
      </c>
    </row>
    <row r="2244" spans="1:3" x14ac:dyDescent="0.35">
      <c r="A2244">
        <v>30324946</v>
      </c>
      <c r="B2244">
        <v>17000000</v>
      </c>
      <c r="C2244">
        <f t="shared" si="35"/>
        <v>13324946</v>
      </c>
    </row>
    <row r="2245" spans="1:3" x14ac:dyDescent="0.35">
      <c r="A2245">
        <v>27854896</v>
      </c>
      <c r="B2245">
        <v>17000000</v>
      </c>
      <c r="C2245">
        <f t="shared" si="35"/>
        <v>10854896</v>
      </c>
    </row>
    <row r="2246" spans="1:3" x14ac:dyDescent="0.35">
      <c r="A2246">
        <v>41777564</v>
      </c>
      <c r="B2246">
        <v>15000000</v>
      </c>
      <c r="C2246">
        <f t="shared" si="35"/>
        <v>26777564</v>
      </c>
    </row>
    <row r="2247" spans="1:3" x14ac:dyDescent="0.35">
      <c r="A2247">
        <v>22734486</v>
      </c>
      <c r="B2247">
        <v>17000000</v>
      </c>
      <c r="C2247">
        <f t="shared" si="35"/>
        <v>5734486</v>
      </c>
    </row>
    <row r="2248" spans="1:3" x14ac:dyDescent="0.35">
      <c r="A2248">
        <v>44469602</v>
      </c>
      <c r="B2248">
        <v>17000000</v>
      </c>
      <c r="C2248">
        <f t="shared" si="35"/>
        <v>27469602</v>
      </c>
    </row>
    <row r="2249" spans="1:3" x14ac:dyDescent="0.35">
      <c r="A2249">
        <v>64998368</v>
      </c>
      <c r="B2249">
        <v>17000000</v>
      </c>
      <c r="C2249">
        <f t="shared" si="35"/>
        <v>47998368</v>
      </c>
    </row>
    <row r="2250" spans="1:3" x14ac:dyDescent="0.35">
      <c r="A2250">
        <v>19693891</v>
      </c>
      <c r="B2250">
        <v>34000000</v>
      </c>
      <c r="C2250">
        <f t="shared" si="35"/>
        <v>-14306109</v>
      </c>
    </row>
    <row r="2251" spans="1:3" x14ac:dyDescent="0.35">
      <c r="A2251">
        <v>16311763</v>
      </c>
      <c r="B2251">
        <v>17000000</v>
      </c>
      <c r="C2251">
        <f t="shared" si="35"/>
        <v>-688237</v>
      </c>
    </row>
    <row r="2252" spans="1:3" x14ac:dyDescent="0.35">
      <c r="A2252">
        <v>12693621</v>
      </c>
      <c r="B2252">
        <v>17000000</v>
      </c>
      <c r="C2252">
        <f t="shared" si="35"/>
        <v>-4306379</v>
      </c>
    </row>
    <row r="2253" spans="1:3" x14ac:dyDescent="0.35">
      <c r="A2253">
        <v>15655665</v>
      </c>
      <c r="B2253">
        <v>4000000</v>
      </c>
      <c r="C2253">
        <f t="shared" si="35"/>
        <v>11655665</v>
      </c>
    </row>
    <row r="2254" spans="1:3" x14ac:dyDescent="0.35">
      <c r="A2254">
        <v>11634458</v>
      </c>
      <c r="B2254">
        <v>17000000</v>
      </c>
      <c r="C2254">
        <f t="shared" si="35"/>
        <v>-5365542</v>
      </c>
    </row>
    <row r="2255" spans="1:3" x14ac:dyDescent="0.35">
      <c r="A2255">
        <v>27154426</v>
      </c>
      <c r="B2255">
        <v>17000000</v>
      </c>
      <c r="C2255">
        <f t="shared" si="35"/>
        <v>10154426</v>
      </c>
    </row>
    <row r="2256" spans="1:3" x14ac:dyDescent="0.35">
      <c r="A2256">
        <v>54239856</v>
      </c>
      <c r="B2256">
        <v>17000000</v>
      </c>
      <c r="C2256">
        <f t="shared" si="35"/>
        <v>37239856</v>
      </c>
    </row>
    <row r="2257" spans="1:3" x14ac:dyDescent="0.35">
      <c r="A2257">
        <v>8662318</v>
      </c>
      <c r="B2257">
        <v>17000000</v>
      </c>
      <c r="C2257">
        <f t="shared" si="35"/>
        <v>-8337682</v>
      </c>
    </row>
    <row r="2258" spans="1:3" x14ac:dyDescent="0.35">
      <c r="A2258">
        <v>7156725</v>
      </c>
      <c r="B2258">
        <v>19000000</v>
      </c>
      <c r="C2258">
        <f t="shared" si="35"/>
        <v>-11843275</v>
      </c>
    </row>
    <row r="2259" spans="1:3" x14ac:dyDescent="0.35">
      <c r="A2259">
        <v>15681020</v>
      </c>
      <c r="B2259">
        <v>17000000</v>
      </c>
      <c r="C2259">
        <f t="shared" si="35"/>
        <v>-1318980</v>
      </c>
    </row>
    <row r="2260" spans="1:3" x14ac:dyDescent="0.35">
      <c r="A2260">
        <v>6855137</v>
      </c>
      <c r="B2260">
        <v>17000000</v>
      </c>
      <c r="C2260">
        <f t="shared" si="35"/>
        <v>-10144863</v>
      </c>
    </row>
    <row r="2261" spans="1:3" x14ac:dyDescent="0.35">
      <c r="A2261">
        <v>2315683</v>
      </c>
      <c r="B2261">
        <v>17000000</v>
      </c>
      <c r="C2261">
        <f t="shared" si="35"/>
        <v>-14684317</v>
      </c>
    </row>
    <row r="2262" spans="1:3" x14ac:dyDescent="0.35">
      <c r="A2262">
        <v>39825798</v>
      </c>
      <c r="B2262">
        <v>16000000</v>
      </c>
      <c r="C2262">
        <f t="shared" si="35"/>
        <v>23825798</v>
      </c>
    </row>
    <row r="2263" spans="1:3" x14ac:dyDescent="0.35">
      <c r="A2263">
        <v>2000000</v>
      </c>
      <c r="B2263">
        <v>17000000</v>
      </c>
      <c r="C2263">
        <f t="shared" si="35"/>
        <v>-15000000</v>
      </c>
    </row>
    <row r="2264" spans="1:3" x14ac:dyDescent="0.35">
      <c r="A2264">
        <v>1569918</v>
      </c>
      <c r="B2264">
        <v>17000000</v>
      </c>
      <c r="C2264">
        <f t="shared" si="35"/>
        <v>-15430082</v>
      </c>
    </row>
    <row r="2265" spans="1:3" x14ac:dyDescent="0.35">
      <c r="A2265">
        <v>273420</v>
      </c>
      <c r="B2265">
        <v>17000000</v>
      </c>
      <c r="C2265">
        <f t="shared" si="35"/>
        <v>-16726580</v>
      </c>
    </row>
    <row r="2266" spans="1:3" x14ac:dyDescent="0.35">
      <c r="A2266">
        <v>4930798</v>
      </c>
      <c r="B2266">
        <v>17000000</v>
      </c>
      <c r="C2266">
        <f t="shared" si="35"/>
        <v>-12069202</v>
      </c>
    </row>
    <row r="2267" spans="1:3" x14ac:dyDescent="0.35">
      <c r="A2267">
        <v>59847242</v>
      </c>
      <c r="B2267">
        <v>16500000</v>
      </c>
      <c r="C2267">
        <f t="shared" si="35"/>
        <v>43347242</v>
      </c>
    </row>
    <row r="2268" spans="1:3" x14ac:dyDescent="0.35">
      <c r="A2268">
        <v>220914</v>
      </c>
      <c r="B2268">
        <v>16800000</v>
      </c>
      <c r="C2268">
        <f t="shared" si="35"/>
        <v>-16579086</v>
      </c>
    </row>
    <row r="2269" spans="1:3" x14ac:dyDescent="0.35">
      <c r="A2269">
        <v>43848100</v>
      </c>
      <c r="B2269">
        <v>15000000</v>
      </c>
      <c r="C2269">
        <f t="shared" si="35"/>
        <v>28848100</v>
      </c>
    </row>
    <row r="2270" spans="1:3" x14ac:dyDescent="0.35">
      <c r="A2270">
        <v>42700000</v>
      </c>
      <c r="B2270">
        <v>16500000</v>
      </c>
      <c r="C2270">
        <f t="shared" si="35"/>
        <v>26200000</v>
      </c>
    </row>
    <row r="2271" spans="1:3" x14ac:dyDescent="0.35">
      <c r="A2271">
        <v>18663911</v>
      </c>
      <c r="B2271">
        <v>16500000</v>
      </c>
      <c r="C2271">
        <f t="shared" si="35"/>
        <v>2163911</v>
      </c>
    </row>
    <row r="2272" spans="1:3" x14ac:dyDescent="0.35">
      <c r="A2272">
        <v>11702090</v>
      </c>
      <c r="B2272">
        <v>16500000</v>
      </c>
      <c r="C2272">
        <f t="shared" si="35"/>
        <v>-4797910</v>
      </c>
    </row>
    <row r="2273" spans="1:3" x14ac:dyDescent="0.35">
      <c r="A2273">
        <v>13005485</v>
      </c>
      <c r="B2273">
        <v>15000000</v>
      </c>
      <c r="C2273">
        <f t="shared" si="35"/>
        <v>-1994515</v>
      </c>
    </row>
    <row r="2274" spans="1:3" x14ac:dyDescent="0.35">
      <c r="A2274">
        <v>95860116</v>
      </c>
      <c r="B2274">
        <v>16400000</v>
      </c>
      <c r="C2274">
        <f t="shared" si="35"/>
        <v>79460116</v>
      </c>
    </row>
    <row r="2275" spans="1:3" x14ac:dyDescent="0.35">
      <c r="A2275">
        <v>127175354</v>
      </c>
      <c r="B2275">
        <v>16000000</v>
      </c>
      <c r="C2275">
        <f t="shared" si="35"/>
        <v>111175354</v>
      </c>
    </row>
    <row r="2276" spans="1:3" x14ac:dyDescent="0.35">
      <c r="A2276">
        <v>92823600</v>
      </c>
      <c r="B2276">
        <v>16000000</v>
      </c>
      <c r="C2276">
        <f t="shared" si="35"/>
        <v>76823600</v>
      </c>
    </row>
    <row r="2277" spans="1:3" x14ac:dyDescent="0.35">
      <c r="A2277">
        <v>54000000</v>
      </c>
      <c r="B2277">
        <v>16000000</v>
      </c>
      <c r="C2277">
        <f t="shared" si="35"/>
        <v>38000000</v>
      </c>
    </row>
    <row r="2278" spans="1:3" x14ac:dyDescent="0.35">
      <c r="A2278">
        <v>68525609</v>
      </c>
      <c r="B2278">
        <v>15600000</v>
      </c>
      <c r="C2278">
        <f t="shared" si="35"/>
        <v>52925609</v>
      </c>
    </row>
    <row r="2279" spans="1:3" x14ac:dyDescent="0.35">
      <c r="A2279">
        <v>52885587</v>
      </c>
      <c r="B2279">
        <v>16000000</v>
      </c>
      <c r="C2279">
        <f t="shared" si="35"/>
        <v>36885587</v>
      </c>
    </row>
    <row r="2280" spans="1:3" x14ac:dyDescent="0.35">
      <c r="A2280">
        <v>44667095</v>
      </c>
      <c r="B2280">
        <v>15000000</v>
      </c>
      <c r="C2280">
        <f t="shared" si="35"/>
        <v>29667095</v>
      </c>
    </row>
    <row r="2281" spans="1:3" x14ac:dyDescent="0.35">
      <c r="A2281">
        <v>42638165</v>
      </c>
      <c r="B2281">
        <v>16000000</v>
      </c>
      <c r="C2281">
        <f t="shared" si="35"/>
        <v>26638165</v>
      </c>
    </row>
    <row r="2282" spans="1:3" x14ac:dyDescent="0.35">
      <c r="A2282">
        <v>45507053</v>
      </c>
      <c r="B2282">
        <v>16000000</v>
      </c>
      <c r="C2282">
        <f t="shared" si="35"/>
        <v>29507053</v>
      </c>
    </row>
    <row r="2283" spans="1:3" x14ac:dyDescent="0.35">
      <c r="A2283">
        <v>39511038</v>
      </c>
      <c r="B2283">
        <v>16000000</v>
      </c>
      <c r="C2283">
        <f t="shared" si="35"/>
        <v>23511038</v>
      </c>
    </row>
    <row r="2284" spans="1:3" x14ac:dyDescent="0.35">
      <c r="A2284">
        <v>6462576</v>
      </c>
      <c r="B2284">
        <v>18500000</v>
      </c>
      <c r="C2284">
        <f t="shared" si="35"/>
        <v>-12037424</v>
      </c>
    </row>
    <row r="2285" spans="1:3" x14ac:dyDescent="0.35">
      <c r="A2285">
        <v>40363530</v>
      </c>
      <c r="B2285">
        <v>16000000</v>
      </c>
      <c r="C2285">
        <f t="shared" si="35"/>
        <v>24363530</v>
      </c>
    </row>
    <row r="2286" spans="1:3" x14ac:dyDescent="0.35">
      <c r="A2286">
        <v>37623143</v>
      </c>
      <c r="B2286">
        <v>13500000</v>
      </c>
      <c r="C2286">
        <f t="shared" si="35"/>
        <v>24123143</v>
      </c>
    </row>
    <row r="2287" spans="1:3" x14ac:dyDescent="0.35">
      <c r="A2287">
        <v>33357476</v>
      </c>
      <c r="B2287">
        <v>35000000</v>
      </c>
      <c r="C2287">
        <f t="shared" si="35"/>
        <v>-1642524</v>
      </c>
    </row>
    <row r="2288" spans="1:3" x14ac:dyDescent="0.35">
      <c r="A2288">
        <v>28734552</v>
      </c>
      <c r="B2288">
        <v>16000000</v>
      </c>
      <c r="C2288">
        <f t="shared" si="35"/>
        <v>12734552</v>
      </c>
    </row>
    <row r="2289" spans="1:3" x14ac:dyDescent="0.35">
      <c r="A2289">
        <v>37300107</v>
      </c>
      <c r="B2289">
        <v>16000000</v>
      </c>
      <c r="C2289">
        <f t="shared" si="35"/>
        <v>21300107</v>
      </c>
    </row>
    <row r="2290" spans="1:3" x14ac:dyDescent="0.35">
      <c r="A2290">
        <v>27087695</v>
      </c>
      <c r="B2290">
        <v>17700000</v>
      </c>
      <c r="C2290">
        <f t="shared" si="35"/>
        <v>9387695</v>
      </c>
    </row>
    <row r="2291" spans="1:3" x14ac:dyDescent="0.35">
      <c r="A2291">
        <v>30102717</v>
      </c>
      <c r="B2291">
        <v>15000000</v>
      </c>
      <c r="C2291">
        <f t="shared" si="35"/>
        <v>15102717</v>
      </c>
    </row>
    <row r="2292" spans="1:3" x14ac:dyDescent="0.35">
      <c r="A2292">
        <v>23618786</v>
      </c>
      <c r="B2292">
        <v>8000000</v>
      </c>
      <c r="C2292">
        <f t="shared" si="35"/>
        <v>15618786</v>
      </c>
    </row>
    <row r="2293" spans="1:3" x14ac:dyDescent="0.35">
      <c r="A2293">
        <v>26896744</v>
      </c>
      <c r="B2293">
        <v>16500000</v>
      </c>
      <c r="C2293">
        <f t="shared" si="35"/>
        <v>10396744</v>
      </c>
    </row>
    <row r="2294" spans="1:3" x14ac:dyDescent="0.35">
      <c r="A2294">
        <v>23213577</v>
      </c>
      <c r="B2294">
        <v>15500000</v>
      </c>
      <c r="C2294">
        <f t="shared" si="35"/>
        <v>7713577</v>
      </c>
    </row>
    <row r="2295" spans="1:3" x14ac:dyDescent="0.35">
      <c r="A2295">
        <v>20627372</v>
      </c>
      <c r="B2295">
        <v>16000000</v>
      </c>
      <c r="C2295">
        <f t="shared" si="35"/>
        <v>4627372</v>
      </c>
    </row>
    <row r="2296" spans="1:3" x14ac:dyDescent="0.35">
      <c r="A2296">
        <v>16346122</v>
      </c>
      <c r="B2296">
        <v>16000000</v>
      </c>
      <c r="C2296">
        <f t="shared" si="35"/>
        <v>346122</v>
      </c>
    </row>
    <row r="2297" spans="1:3" x14ac:dyDescent="0.35">
      <c r="A2297">
        <v>16204793</v>
      </c>
      <c r="B2297">
        <v>16000000</v>
      </c>
      <c r="C2297">
        <f t="shared" si="35"/>
        <v>204793</v>
      </c>
    </row>
    <row r="2298" spans="1:3" x14ac:dyDescent="0.35">
      <c r="A2298">
        <v>15427192</v>
      </c>
      <c r="B2298">
        <v>16000000</v>
      </c>
      <c r="C2298">
        <f t="shared" si="35"/>
        <v>-572808</v>
      </c>
    </row>
    <row r="2299" spans="1:3" x14ac:dyDescent="0.35">
      <c r="A2299">
        <v>14792779</v>
      </c>
      <c r="B2299">
        <v>16000000</v>
      </c>
      <c r="C2299">
        <f t="shared" si="35"/>
        <v>-1207221</v>
      </c>
    </row>
    <row r="2300" spans="1:3" x14ac:dyDescent="0.35">
      <c r="A2300">
        <v>19057024</v>
      </c>
      <c r="B2300">
        <v>16000000</v>
      </c>
      <c r="C2300">
        <f t="shared" si="35"/>
        <v>3057024</v>
      </c>
    </row>
    <row r="2301" spans="1:3" x14ac:dyDescent="0.35">
      <c r="A2301">
        <v>14108518</v>
      </c>
      <c r="B2301">
        <v>16000000</v>
      </c>
      <c r="C2301">
        <f t="shared" si="35"/>
        <v>-1891482</v>
      </c>
    </row>
    <row r="2302" spans="1:3" x14ac:dyDescent="0.35">
      <c r="A2302">
        <v>13854000</v>
      </c>
      <c r="B2302">
        <v>20000000</v>
      </c>
      <c r="C2302">
        <f t="shared" si="35"/>
        <v>-6146000</v>
      </c>
    </row>
    <row r="2303" spans="1:3" x14ac:dyDescent="0.35">
      <c r="A2303">
        <v>77324422</v>
      </c>
      <c r="B2303">
        <v>26000000</v>
      </c>
      <c r="C2303">
        <f t="shared" si="35"/>
        <v>51324422</v>
      </c>
    </row>
    <row r="2304" spans="1:3" x14ac:dyDescent="0.35">
      <c r="A2304">
        <v>15500000</v>
      </c>
      <c r="B2304">
        <v>16000000</v>
      </c>
      <c r="C2304">
        <f t="shared" si="35"/>
        <v>-500000</v>
      </c>
    </row>
    <row r="2305" spans="1:3" x14ac:dyDescent="0.35">
      <c r="A2305">
        <v>4734235</v>
      </c>
      <c r="B2305">
        <v>15000000</v>
      </c>
      <c r="C2305">
        <f t="shared" si="35"/>
        <v>-10265765</v>
      </c>
    </row>
    <row r="2306" spans="1:3" x14ac:dyDescent="0.35">
      <c r="A2306">
        <v>4839383</v>
      </c>
      <c r="B2306">
        <v>16000000</v>
      </c>
      <c r="C2306">
        <f t="shared" si="35"/>
        <v>-11160617</v>
      </c>
    </row>
    <row r="2307" spans="1:3" x14ac:dyDescent="0.35">
      <c r="A2307">
        <v>4193025</v>
      </c>
      <c r="B2307">
        <v>15000000</v>
      </c>
      <c r="C2307">
        <f t="shared" ref="C2307:C2370" si="36">A2307-B2307</f>
        <v>-10806975</v>
      </c>
    </row>
    <row r="2308" spans="1:3" x14ac:dyDescent="0.35">
      <c r="A2308">
        <v>5900000</v>
      </c>
      <c r="B2308">
        <v>16000000</v>
      </c>
      <c r="C2308">
        <f t="shared" si="36"/>
        <v>-10100000</v>
      </c>
    </row>
    <row r="2309" spans="1:3" x14ac:dyDescent="0.35">
      <c r="A2309">
        <v>2849142</v>
      </c>
      <c r="B2309">
        <v>16000000</v>
      </c>
      <c r="C2309">
        <f t="shared" si="36"/>
        <v>-13150858</v>
      </c>
    </row>
    <row r="2310" spans="1:3" x14ac:dyDescent="0.35">
      <c r="A2310">
        <v>1686429</v>
      </c>
      <c r="B2310">
        <v>16000000</v>
      </c>
      <c r="C2310">
        <f t="shared" si="36"/>
        <v>-14313571</v>
      </c>
    </row>
    <row r="2311" spans="1:3" x14ac:dyDescent="0.35">
      <c r="A2311">
        <v>1984743</v>
      </c>
      <c r="B2311">
        <v>16000000</v>
      </c>
      <c r="C2311">
        <f t="shared" si="36"/>
        <v>-14015257</v>
      </c>
    </row>
    <row r="2312" spans="1:3" x14ac:dyDescent="0.35">
      <c r="A2312">
        <v>1666262</v>
      </c>
      <c r="B2312">
        <v>16000000</v>
      </c>
      <c r="C2312">
        <f t="shared" si="36"/>
        <v>-14333738</v>
      </c>
    </row>
    <row r="2313" spans="1:3" x14ac:dyDescent="0.35">
      <c r="A2313">
        <v>2319187</v>
      </c>
      <c r="B2313">
        <v>20000000</v>
      </c>
      <c r="C2313">
        <f t="shared" si="36"/>
        <v>-17680813</v>
      </c>
    </row>
    <row r="2314" spans="1:3" x14ac:dyDescent="0.35">
      <c r="A2314">
        <v>13922211</v>
      </c>
      <c r="B2314">
        <v>16000000</v>
      </c>
      <c r="C2314">
        <f t="shared" si="36"/>
        <v>-2077789</v>
      </c>
    </row>
    <row r="2315" spans="1:3" x14ac:dyDescent="0.35">
      <c r="A2315">
        <v>23091</v>
      </c>
      <c r="B2315">
        <v>15000000</v>
      </c>
      <c r="C2315">
        <f t="shared" si="36"/>
        <v>-14976909</v>
      </c>
    </row>
    <row r="2316" spans="1:3" x14ac:dyDescent="0.35">
      <c r="A2316">
        <v>336467</v>
      </c>
      <c r="B2316">
        <v>13000000</v>
      </c>
      <c r="C2316">
        <f t="shared" si="36"/>
        <v>-12663533</v>
      </c>
    </row>
    <row r="2317" spans="1:3" x14ac:dyDescent="0.35">
      <c r="A2317">
        <v>2964</v>
      </c>
      <c r="B2317">
        <v>16000000</v>
      </c>
      <c r="C2317">
        <f t="shared" si="36"/>
        <v>-15997036</v>
      </c>
    </row>
    <row r="2318" spans="1:3" x14ac:dyDescent="0.35">
      <c r="A2318">
        <v>2428883</v>
      </c>
      <c r="B2318">
        <v>16000000</v>
      </c>
      <c r="C2318">
        <f t="shared" si="36"/>
        <v>-13571117</v>
      </c>
    </row>
    <row r="2319" spans="1:3" x14ac:dyDescent="0.35">
      <c r="A2319">
        <v>13571817</v>
      </c>
      <c r="B2319">
        <v>15600000</v>
      </c>
      <c r="C2319">
        <f t="shared" si="36"/>
        <v>-2028183</v>
      </c>
    </row>
    <row r="2320" spans="1:3" x14ac:dyDescent="0.35">
      <c r="A2320">
        <v>1181197</v>
      </c>
      <c r="B2320">
        <v>15500000</v>
      </c>
      <c r="C2320">
        <f t="shared" si="36"/>
        <v>-14318803</v>
      </c>
    </row>
    <row r="2321" spans="1:3" x14ac:dyDescent="0.35">
      <c r="A2321">
        <v>81525</v>
      </c>
      <c r="B2321">
        <v>15300000</v>
      </c>
      <c r="C2321">
        <f t="shared" si="36"/>
        <v>-15218475</v>
      </c>
    </row>
    <row r="2322" spans="1:3" x14ac:dyDescent="0.35">
      <c r="A2322">
        <v>7774730</v>
      </c>
      <c r="B2322">
        <v>15500000</v>
      </c>
      <c r="C2322">
        <f t="shared" si="36"/>
        <v>-7725270</v>
      </c>
    </row>
    <row r="2323" spans="1:3" x14ac:dyDescent="0.35">
      <c r="A2323">
        <v>234760500</v>
      </c>
      <c r="B2323">
        <v>14000000</v>
      </c>
      <c r="C2323">
        <f t="shared" si="36"/>
        <v>220760500</v>
      </c>
    </row>
    <row r="2324" spans="1:3" x14ac:dyDescent="0.35">
      <c r="A2324">
        <v>285761243</v>
      </c>
      <c r="B2324">
        <v>18000000</v>
      </c>
      <c r="C2324">
        <f t="shared" si="36"/>
        <v>267761243</v>
      </c>
    </row>
    <row r="2325" spans="1:3" x14ac:dyDescent="0.35">
      <c r="A2325">
        <v>167780960</v>
      </c>
      <c r="B2325">
        <v>11000000</v>
      </c>
      <c r="C2325">
        <f t="shared" si="36"/>
        <v>156780960</v>
      </c>
    </row>
    <row r="2326" spans="1:3" x14ac:dyDescent="0.35">
      <c r="A2326">
        <v>177200000</v>
      </c>
      <c r="B2326">
        <v>22000000</v>
      </c>
      <c r="C2326">
        <f t="shared" si="36"/>
        <v>155200000</v>
      </c>
    </row>
    <row r="2327" spans="1:3" x14ac:dyDescent="0.35">
      <c r="A2327">
        <v>176781728</v>
      </c>
      <c r="B2327">
        <v>15000000</v>
      </c>
      <c r="C2327">
        <f t="shared" si="36"/>
        <v>161781728</v>
      </c>
    </row>
    <row r="2328" spans="1:3" x14ac:dyDescent="0.35">
      <c r="A2328">
        <v>128067808</v>
      </c>
      <c r="B2328">
        <v>15000000</v>
      </c>
      <c r="C2328">
        <f t="shared" si="36"/>
        <v>113067808</v>
      </c>
    </row>
    <row r="2329" spans="1:3" x14ac:dyDescent="0.35">
      <c r="A2329">
        <v>130058047</v>
      </c>
      <c r="B2329">
        <v>15000000</v>
      </c>
      <c r="C2329">
        <f t="shared" si="36"/>
        <v>115058047</v>
      </c>
    </row>
    <row r="2330" spans="1:3" x14ac:dyDescent="0.35">
      <c r="A2330">
        <v>138795342</v>
      </c>
      <c r="B2330">
        <v>15000000</v>
      </c>
      <c r="C2330">
        <f t="shared" si="36"/>
        <v>123795342</v>
      </c>
    </row>
    <row r="2331" spans="1:3" x14ac:dyDescent="0.35">
      <c r="A2331">
        <v>111936400</v>
      </c>
      <c r="B2331">
        <v>15000000</v>
      </c>
      <c r="C2331">
        <f t="shared" si="36"/>
        <v>96936400</v>
      </c>
    </row>
    <row r="2332" spans="1:3" x14ac:dyDescent="0.35">
      <c r="A2332">
        <v>317040</v>
      </c>
      <c r="B2332">
        <v>15500000</v>
      </c>
      <c r="C2332">
        <f t="shared" si="36"/>
        <v>-15182960</v>
      </c>
    </row>
    <row r="2333" spans="1:3" x14ac:dyDescent="0.35">
      <c r="A2333">
        <v>94175854</v>
      </c>
      <c r="B2333">
        <v>15000000</v>
      </c>
      <c r="C2333">
        <f t="shared" si="36"/>
        <v>79175854</v>
      </c>
    </row>
    <row r="2334" spans="1:3" x14ac:dyDescent="0.35">
      <c r="A2334">
        <v>91121452</v>
      </c>
      <c r="B2334">
        <v>14000000</v>
      </c>
      <c r="C2334">
        <f t="shared" si="36"/>
        <v>77121452</v>
      </c>
    </row>
    <row r="2335" spans="1:3" x14ac:dyDescent="0.35">
      <c r="A2335">
        <v>69800000</v>
      </c>
      <c r="B2335">
        <v>10000000</v>
      </c>
      <c r="C2335">
        <f t="shared" si="36"/>
        <v>59800000</v>
      </c>
    </row>
    <row r="2336" spans="1:3" x14ac:dyDescent="0.35">
      <c r="A2336">
        <v>64001297</v>
      </c>
      <c r="B2336">
        <v>15000000</v>
      </c>
      <c r="C2336">
        <f t="shared" si="36"/>
        <v>49001297</v>
      </c>
    </row>
    <row r="2337" spans="1:3" x14ac:dyDescent="0.35">
      <c r="A2337">
        <v>71588220</v>
      </c>
      <c r="B2337">
        <v>20000000</v>
      </c>
      <c r="C2337">
        <f t="shared" si="36"/>
        <v>51588220</v>
      </c>
    </row>
    <row r="2338" spans="1:3" x14ac:dyDescent="0.35">
      <c r="A2338">
        <v>61400000</v>
      </c>
      <c r="B2338">
        <v>15000000</v>
      </c>
      <c r="C2338">
        <f t="shared" si="36"/>
        <v>46400000</v>
      </c>
    </row>
    <row r="2339" spans="1:3" x14ac:dyDescent="0.35">
      <c r="A2339">
        <v>101978840</v>
      </c>
      <c r="B2339">
        <v>15000000</v>
      </c>
      <c r="C2339">
        <f t="shared" si="36"/>
        <v>86978840</v>
      </c>
    </row>
    <row r="2340" spans="1:3" x14ac:dyDescent="0.35">
      <c r="A2340">
        <v>56437947</v>
      </c>
      <c r="B2340">
        <v>9800000</v>
      </c>
      <c r="C2340">
        <f t="shared" si="36"/>
        <v>46637947</v>
      </c>
    </row>
    <row r="2341" spans="1:3" x14ac:dyDescent="0.35">
      <c r="A2341">
        <v>73326666</v>
      </c>
      <c r="B2341">
        <v>15000000</v>
      </c>
      <c r="C2341">
        <f t="shared" si="36"/>
        <v>58326666</v>
      </c>
    </row>
    <row r="2342" spans="1:3" x14ac:dyDescent="0.35">
      <c r="A2342">
        <v>55184721</v>
      </c>
      <c r="B2342">
        <v>15000000</v>
      </c>
      <c r="C2342">
        <f t="shared" si="36"/>
        <v>40184721</v>
      </c>
    </row>
    <row r="2343" spans="1:3" x14ac:dyDescent="0.35">
      <c r="A2343">
        <v>50003300</v>
      </c>
      <c r="B2343">
        <v>15000000</v>
      </c>
      <c r="C2343">
        <f t="shared" si="36"/>
        <v>35003300</v>
      </c>
    </row>
    <row r="2344" spans="1:3" x14ac:dyDescent="0.35">
      <c r="A2344">
        <v>54322273</v>
      </c>
      <c r="B2344">
        <v>17000000</v>
      </c>
      <c r="C2344">
        <f t="shared" si="36"/>
        <v>37322273</v>
      </c>
    </row>
    <row r="2345" spans="1:3" x14ac:dyDescent="0.35">
      <c r="A2345">
        <v>47860214</v>
      </c>
      <c r="B2345">
        <v>15000000</v>
      </c>
      <c r="C2345">
        <f t="shared" si="36"/>
        <v>32860214</v>
      </c>
    </row>
    <row r="2346" spans="1:3" x14ac:dyDescent="0.35">
      <c r="A2346">
        <v>47811275</v>
      </c>
      <c r="B2346">
        <v>15000000</v>
      </c>
      <c r="C2346">
        <f t="shared" si="36"/>
        <v>32811275</v>
      </c>
    </row>
    <row r="2347" spans="1:3" x14ac:dyDescent="0.35">
      <c r="A2347">
        <v>43022524</v>
      </c>
      <c r="B2347">
        <v>15000000</v>
      </c>
      <c r="C2347">
        <f t="shared" si="36"/>
        <v>28022524</v>
      </c>
    </row>
    <row r="2348" spans="1:3" x14ac:dyDescent="0.35">
      <c r="A2348">
        <v>42672630</v>
      </c>
      <c r="B2348">
        <v>17000000</v>
      </c>
      <c r="C2348">
        <f t="shared" si="36"/>
        <v>25672630</v>
      </c>
    </row>
    <row r="2349" spans="1:3" x14ac:dyDescent="0.35">
      <c r="A2349">
        <v>42919096</v>
      </c>
      <c r="B2349">
        <v>15000000</v>
      </c>
      <c r="C2349">
        <f t="shared" si="36"/>
        <v>27919096</v>
      </c>
    </row>
    <row r="2350" spans="1:3" x14ac:dyDescent="0.35">
      <c r="A2350">
        <v>42592530</v>
      </c>
      <c r="B2350">
        <v>15000000</v>
      </c>
      <c r="C2350">
        <f t="shared" si="36"/>
        <v>27592530</v>
      </c>
    </row>
    <row r="2351" spans="1:3" x14ac:dyDescent="0.35">
      <c r="A2351">
        <v>40064955</v>
      </c>
      <c r="B2351">
        <v>15000000</v>
      </c>
      <c r="C2351">
        <f t="shared" si="36"/>
        <v>25064955</v>
      </c>
    </row>
    <row r="2352" spans="1:3" x14ac:dyDescent="0.35">
      <c r="A2352">
        <v>44886089</v>
      </c>
      <c r="B2352">
        <v>10000000</v>
      </c>
      <c r="C2352">
        <f t="shared" si="36"/>
        <v>34886089</v>
      </c>
    </row>
    <row r="2353" spans="1:3" x14ac:dyDescent="0.35">
      <c r="A2353">
        <v>37882551</v>
      </c>
      <c r="B2353">
        <v>16000000</v>
      </c>
      <c r="C2353">
        <f t="shared" si="36"/>
        <v>21882551</v>
      </c>
    </row>
    <row r="2354" spans="1:3" x14ac:dyDescent="0.35">
      <c r="A2354">
        <v>40983001</v>
      </c>
      <c r="B2354">
        <v>7000000</v>
      </c>
      <c r="C2354">
        <f t="shared" si="36"/>
        <v>33983001</v>
      </c>
    </row>
    <row r="2355" spans="1:3" x14ac:dyDescent="0.35">
      <c r="A2355">
        <v>35007180</v>
      </c>
      <c r="B2355">
        <v>15000000</v>
      </c>
      <c r="C2355">
        <f t="shared" si="36"/>
        <v>20007180</v>
      </c>
    </row>
    <row r="2356" spans="1:3" x14ac:dyDescent="0.35">
      <c r="A2356">
        <v>35887263</v>
      </c>
      <c r="B2356">
        <v>15000000</v>
      </c>
      <c r="C2356">
        <f t="shared" si="36"/>
        <v>20887263</v>
      </c>
    </row>
    <row r="2357" spans="1:3" x14ac:dyDescent="0.35">
      <c r="A2357">
        <v>34308901</v>
      </c>
      <c r="B2357">
        <v>16000000</v>
      </c>
      <c r="C2357">
        <f t="shared" si="36"/>
        <v>18308901</v>
      </c>
    </row>
    <row r="2358" spans="1:3" x14ac:dyDescent="0.35">
      <c r="A2358">
        <v>33771174</v>
      </c>
      <c r="B2358">
        <v>15000000</v>
      </c>
      <c r="C2358">
        <f t="shared" si="36"/>
        <v>18771174</v>
      </c>
    </row>
    <row r="2359" spans="1:3" x14ac:dyDescent="0.35">
      <c r="A2359">
        <v>6000000</v>
      </c>
      <c r="B2359">
        <v>15000000</v>
      </c>
      <c r="C2359">
        <f t="shared" si="36"/>
        <v>-9000000</v>
      </c>
    </row>
    <row r="2360" spans="1:3" x14ac:dyDescent="0.35">
      <c r="A2360">
        <v>33386128</v>
      </c>
      <c r="B2360">
        <v>15000000</v>
      </c>
      <c r="C2360">
        <f t="shared" si="36"/>
        <v>18386128</v>
      </c>
    </row>
    <row r="2361" spans="1:3" x14ac:dyDescent="0.35">
      <c r="A2361">
        <v>37877959</v>
      </c>
      <c r="B2361">
        <v>15000000</v>
      </c>
      <c r="C2361">
        <f t="shared" si="36"/>
        <v>22877959</v>
      </c>
    </row>
    <row r="2362" spans="1:3" x14ac:dyDescent="0.35">
      <c r="A2362">
        <v>32721635</v>
      </c>
      <c r="B2362">
        <v>15000000</v>
      </c>
      <c r="C2362">
        <f t="shared" si="36"/>
        <v>17721635</v>
      </c>
    </row>
    <row r="2363" spans="1:3" x14ac:dyDescent="0.35">
      <c r="A2363">
        <v>31585300</v>
      </c>
      <c r="B2363">
        <v>15000000</v>
      </c>
      <c r="C2363">
        <f t="shared" si="36"/>
        <v>16585300</v>
      </c>
    </row>
    <row r="2364" spans="1:3" x14ac:dyDescent="0.35">
      <c r="A2364">
        <v>30259652</v>
      </c>
      <c r="B2364">
        <v>15000000</v>
      </c>
      <c r="C2364">
        <f t="shared" si="36"/>
        <v>15259652</v>
      </c>
    </row>
    <row r="2365" spans="1:3" x14ac:dyDescent="0.35">
      <c r="A2365">
        <v>30857814</v>
      </c>
      <c r="B2365">
        <v>16000000</v>
      </c>
      <c r="C2365">
        <f t="shared" si="36"/>
        <v>14857814</v>
      </c>
    </row>
    <row r="2366" spans="1:3" x14ac:dyDescent="0.35">
      <c r="A2366">
        <v>30226144</v>
      </c>
      <c r="B2366">
        <v>15000000</v>
      </c>
      <c r="C2366">
        <f t="shared" si="36"/>
        <v>15226144</v>
      </c>
    </row>
    <row r="2367" spans="1:3" x14ac:dyDescent="0.35">
      <c r="A2367">
        <v>35054909</v>
      </c>
      <c r="B2367">
        <v>15000000</v>
      </c>
      <c r="C2367">
        <f t="shared" si="36"/>
        <v>20054909</v>
      </c>
    </row>
    <row r="2368" spans="1:3" x14ac:dyDescent="0.35">
      <c r="A2368">
        <v>29302097</v>
      </c>
      <c r="B2368">
        <v>15000000</v>
      </c>
      <c r="C2368">
        <f t="shared" si="36"/>
        <v>14302097</v>
      </c>
    </row>
    <row r="2369" spans="1:3" x14ac:dyDescent="0.35">
      <c r="A2369">
        <v>29106737</v>
      </c>
      <c r="B2369">
        <v>15000000</v>
      </c>
      <c r="C2369">
        <f t="shared" si="36"/>
        <v>14106737</v>
      </c>
    </row>
    <row r="2370" spans="1:3" x14ac:dyDescent="0.35">
      <c r="A2370">
        <v>28637507</v>
      </c>
      <c r="B2370">
        <v>15000000</v>
      </c>
      <c r="C2370">
        <f t="shared" si="36"/>
        <v>13637507</v>
      </c>
    </row>
    <row r="2371" spans="1:3" x14ac:dyDescent="0.35">
      <c r="A2371">
        <v>30127963</v>
      </c>
      <c r="B2371">
        <v>15000000</v>
      </c>
      <c r="C2371">
        <f t="shared" ref="C2371:C2434" si="37">A2371-B2371</f>
        <v>15127963</v>
      </c>
    </row>
    <row r="2372" spans="1:3" x14ac:dyDescent="0.35">
      <c r="A2372">
        <v>32645546</v>
      </c>
      <c r="B2372">
        <v>14000000</v>
      </c>
      <c r="C2372">
        <f t="shared" si="37"/>
        <v>18645546</v>
      </c>
    </row>
    <row r="2373" spans="1:3" x14ac:dyDescent="0.35">
      <c r="A2373">
        <v>27441122</v>
      </c>
      <c r="B2373">
        <v>15000000</v>
      </c>
      <c r="C2373">
        <f t="shared" si="37"/>
        <v>12441122</v>
      </c>
    </row>
    <row r="2374" spans="1:3" x14ac:dyDescent="0.35">
      <c r="A2374">
        <v>28014536</v>
      </c>
      <c r="B2374">
        <v>15000000</v>
      </c>
      <c r="C2374">
        <f t="shared" si="37"/>
        <v>13014536</v>
      </c>
    </row>
    <row r="2375" spans="1:3" x14ac:dyDescent="0.35">
      <c r="A2375">
        <v>33860010</v>
      </c>
      <c r="B2375">
        <v>15000000</v>
      </c>
      <c r="C2375">
        <f t="shared" si="37"/>
        <v>18860010</v>
      </c>
    </row>
    <row r="2376" spans="1:3" x14ac:dyDescent="0.35">
      <c r="A2376">
        <v>26421314</v>
      </c>
      <c r="B2376">
        <v>15000000</v>
      </c>
      <c r="C2376">
        <f t="shared" si="37"/>
        <v>11421314</v>
      </c>
    </row>
    <row r="2377" spans="1:3" x14ac:dyDescent="0.35">
      <c r="A2377">
        <v>24881000</v>
      </c>
      <c r="B2377">
        <v>15000000</v>
      </c>
      <c r="C2377">
        <f t="shared" si="37"/>
        <v>9881000</v>
      </c>
    </row>
    <row r="2378" spans="1:3" x14ac:dyDescent="0.35">
      <c r="A2378">
        <v>23089926</v>
      </c>
      <c r="B2378">
        <v>15000000</v>
      </c>
      <c r="C2378">
        <f t="shared" si="37"/>
        <v>8089926</v>
      </c>
    </row>
    <row r="2379" spans="1:3" x14ac:dyDescent="0.35">
      <c r="A2379">
        <v>26161406</v>
      </c>
      <c r="B2379">
        <v>15000000</v>
      </c>
      <c r="C2379">
        <f t="shared" si="37"/>
        <v>11161406</v>
      </c>
    </row>
    <row r="2380" spans="1:3" x14ac:dyDescent="0.35">
      <c r="A2380">
        <v>22954968</v>
      </c>
      <c r="B2380">
        <v>11500000</v>
      </c>
      <c r="C2380">
        <f t="shared" si="37"/>
        <v>11454968</v>
      </c>
    </row>
    <row r="2381" spans="1:3" x14ac:dyDescent="0.35">
      <c r="A2381">
        <v>26384919</v>
      </c>
      <c r="B2381">
        <v>15000000</v>
      </c>
      <c r="C2381">
        <f t="shared" si="37"/>
        <v>11384919</v>
      </c>
    </row>
    <row r="2382" spans="1:3" x14ac:dyDescent="0.35">
      <c r="A2382">
        <v>22189039</v>
      </c>
      <c r="B2382">
        <v>15000000</v>
      </c>
      <c r="C2382">
        <f t="shared" si="37"/>
        <v>7189039</v>
      </c>
    </row>
    <row r="2383" spans="1:3" x14ac:dyDescent="0.35">
      <c r="A2383">
        <v>20998709</v>
      </c>
      <c r="B2383">
        <v>15000000</v>
      </c>
      <c r="C2383">
        <f t="shared" si="37"/>
        <v>5998709</v>
      </c>
    </row>
    <row r="2384" spans="1:3" x14ac:dyDescent="0.35">
      <c r="A2384">
        <v>20801344</v>
      </c>
      <c r="B2384">
        <v>15000000</v>
      </c>
      <c r="C2384">
        <f t="shared" si="37"/>
        <v>5801344</v>
      </c>
    </row>
    <row r="2385" spans="1:3" x14ac:dyDescent="0.35">
      <c r="A2385">
        <v>21468807</v>
      </c>
      <c r="B2385">
        <v>14000000</v>
      </c>
      <c r="C2385">
        <f t="shared" si="37"/>
        <v>7468807</v>
      </c>
    </row>
    <row r="2386" spans="1:3" x14ac:dyDescent="0.35">
      <c r="A2386">
        <v>19158074</v>
      </c>
      <c r="B2386">
        <v>15000000</v>
      </c>
      <c r="C2386">
        <f t="shared" si="37"/>
        <v>4158074</v>
      </c>
    </row>
    <row r="2387" spans="1:3" x14ac:dyDescent="0.35">
      <c r="A2387">
        <v>18843314</v>
      </c>
      <c r="B2387">
        <v>20000000</v>
      </c>
      <c r="C2387">
        <f t="shared" si="37"/>
        <v>-1156686</v>
      </c>
    </row>
    <row r="2388" spans="1:3" x14ac:dyDescent="0.35">
      <c r="A2388">
        <v>20566327</v>
      </c>
      <c r="B2388">
        <v>15000000</v>
      </c>
      <c r="C2388">
        <f t="shared" si="37"/>
        <v>5566327</v>
      </c>
    </row>
    <row r="2389" spans="1:3" x14ac:dyDescent="0.35">
      <c r="A2389">
        <v>20218921</v>
      </c>
      <c r="B2389">
        <v>15000000</v>
      </c>
      <c r="C2389">
        <f t="shared" si="37"/>
        <v>5218921</v>
      </c>
    </row>
    <row r="2390" spans="1:3" x14ac:dyDescent="0.35">
      <c r="A2390">
        <v>17411331</v>
      </c>
      <c r="B2390">
        <v>15000000</v>
      </c>
      <c r="C2390">
        <f t="shared" si="37"/>
        <v>2411331</v>
      </c>
    </row>
    <row r="2391" spans="1:3" x14ac:dyDescent="0.35">
      <c r="A2391">
        <v>21383298</v>
      </c>
      <c r="B2391">
        <v>15000000</v>
      </c>
      <c r="C2391">
        <f t="shared" si="37"/>
        <v>6383298</v>
      </c>
    </row>
    <row r="2392" spans="1:3" x14ac:dyDescent="0.35">
      <c r="A2392">
        <v>24984868</v>
      </c>
      <c r="B2392">
        <v>15000000</v>
      </c>
      <c r="C2392">
        <f t="shared" si="37"/>
        <v>9984868</v>
      </c>
    </row>
    <row r="2393" spans="1:3" x14ac:dyDescent="0.35">
      <c r="A2393">
        <v>16459004</v>
      </c>
      <c r="B2393">
        <v>15000000</v>
      </c>
      <c r="C2393">
        <f t="shared" si="37"/>
        <v>1459004</v>
      </c>
    </row>
    <row r="2394" spans="1:3" x14ac:dyDescent="0.35">
      <c r="A2394">
        <v>15700000</v>
      </c>
      <c r="B2394">
        <v>15000000</v>
      </c>
      <c r="C2394">
        <f t="shared" si="37"/>
        <v>700000</v>
      </c>
    </row>
    <row r="2395" spans="1:3" x14ac:dyDescent="0.35">
      <c r="A2395">
        <v>15100000</v>
      </c>
      <c r="B2395">
        <v>15000000</v>
      </c>
      <c r="C2395">
        <f t="shared" si="37"/>
        <v>100000</v>
      </c>
    </row>
    <row r="2396" spans="1:3" x14ac:dyDescent="0.35">
      <c r="A2396">
        <v>14938570</v>
      </c>
      <c r="B2396">
        <v>15000000</v>
      </c>
      <c r="C2396">
        <f t="shared" si="37"/>
        <v>-61430</v>
      </c>
    </row>
    <row r="2397" spans="1:3" x14ac:dyDescent="0.35">
      <c r="A2397">
        <v>17237244</v>
      </c>
      <c r="B2397">
        <v>15000000</v>
      </c>
      <c r="C2397">
        <f t="shared" si="37"/>
        <v>2237244</v>
      </c>
    </row>
    <row r="2398" spans="1:3" x14ac:dyDescent="0.35">
      <c r="A2398">
        <v>14249005</v>
      </c>
      <c r="B2398">
        <v>15000000</v>
      </c>
      <c r="C2398">
        <f t="shared" si="37"/>
        <v>-750995</v>
      </c>
    </row>
    <row r="2399" spans="1:3" x14ac:dyDescent="0.35">
      <c r="A2399">
        <v>12701880</v>
      </c>
      <c r="B2399">
        <v>15000000</v>
      </c>
      <c r="C2399">
        <f t="shared" si="37"/>
        <v>-2298120</v>
      </c>
    </row>
    <row r="2400" spans="1:3" x14ac:dyDescent="0.35">
      <c r="A2400">
        <v>12801190</v>
      </c>
      <c r="B2400">
        <v>15000000</v>
      </c>
      <c r="C2400">
        <f t="shared" si="37"/>
        <v>-2198810</v>
      </c>
    </row>
    <row r="2401" spans="1:3" x14ac:dyDescent="0.35">
      <c r="A2401">
        <v>12549485</v>
      </c>
      <c r="B2401">
        <v>15000000</v>
      </c>
      <c r="C2401">
        <f t="shared" si="37"/>
        <v>-2450515</v>
      </c>
    </row>
    <row r="2402" spans="1:3" x14ac:dyDescent="0.35">
      <c r="A2402">
        <v>13766014</v>
      </c>
      <c r="B2402">
        <v>15000000</v>
      </c>
      <c r="C2402">
        <f t="shared" si="37"/>
        <v>-1233986</v>
      </c>
    </row>
    <row r="2403" spans="1:3" x14ac:dyDescent="0.35">
      <c r="A2403">
        <v>13034417</v>
      </c>
      <c r="B2403">
        <v>15000000</v>
      </c>
      <c r="C2403">
        <f t="shared" si="37"/>
        <v>-1965583</v>
      </c>
    </row>
    <row r="2404" spans="1:3" x14ac:dyDescent="0.35">
      <c r="A2404">
        <v>12212417</v>
      </c>
      <c r="B2404">
        <v>15000000</v>
      </c>
      <c r="C2404">
        <f t="shared" si="37"/>
        <v>-2787583</v>
      </c>
    </row>
    <row r="2405" spans="1:3" x14ac:dyDescent="0.35">
      <c r="A2405">
        <v>11614236</v>
      </c>
      <c r="B2405">
        <v>15000000</v>
      </c>
      <c r="C2405">
        <f t="shared" si="37"/>
        <v>-3385764</v>
      </c>
    </row>
    <row r="2406" spans="1:3" x14ac:dyDescent="0.35">
      <c r="A2406">
        <v>13337299</v>
      </c>
      <c r="B2406">
        <v>20000000</v>
      </c>
      <c r="C2406">
        <f t="shared" si="37"/>
        <v>-6662701</v>
      </c>
    </row>
    <row r="2407" spans="1:3" x14ac:dyDescent="0.35">
      <c r="A2407">
        <v>10763469</v>
      </c>
      <c r="B2407">
        <v>15000000</v>
      </c>
      <c r="C2407">
        <f t="shared" si="37"/>
        <v>-4236531</v>
      </c>
    </row>
    <row r="2408" spans="1:3" x14ac:dyDescent="0.35">
      <c r="A2408">
        <v>11144518</v>
      </c>
      <c r="B2408">
        <v>15000000</v>
      </c>
      <c r="C2408">
        <f t="shared" si="37"/>
        <v>-3855482</v>
      </c>
    </row>
    <row r="2409" spans="1:3" x14ac:dyDescent="0.35">
      <c r="A2409">
        <v>15608545</v>
      </c>
      <c r="B2409">
        <v>15000000</v>
      </c>
      <c r="C2409">
        <f t="shared" si="37"/>
        <v>608545</v>
      </c>
    </row>
    <row r="2410" spans="1:3" x14ac:dyDescent="0.35">
      <c r="A2410">
        <v>10443316</v>
      </c>
      <c r="B2410">
        <v>15000000</v>
      </c>
      <c r="C2410">
        <f t="shared" si="37"/>
        <v>-4556684</v>
      </c>
    </row>
    <row r="2411" spans="1:3" x14ac:dyDescent="0.35">
      <c r="A2411">
        <v>10494147</v>
      </c>
      <c r="B2411">
        <v>15000000</v>
      </c>
      <c r="C2411">
        <f t="shared" si="37"/>
        <v>-4505853</v>
      </c>
    </row>
    <row r="2412" spans="1:3" x14ac:dyDescent="0.35">
      <c r="A2412">
        <v>9929000</v>
      </c>
      <c r="B2412">
        <v>15000000</v>
      </c>
      <c r="C2412">
        <f t="shared" si="37"/>
        <v>-5071000</v>
      </c>
    </row>
    <row r="2413" spans="1:3" x14ac:dyDescent="0.35">
      <c r="A2413">
        <v>10411980</v>
      </c>
      <c r="B2413">
        <v>15000000</v>
      </c>
      <c r="C2413">
        <f t="shared" si="37"/>
        <v>-4588020</v>
      </c>
    </row>
    <row r="2414" spans="1:3" x14ac:dyDescent="0.35">
      <c r="A2414">
        <v>17439163</v>
      </c>
      <c r="B2414">
        <v>15000000</v>
      </c>
      <c r="C2414">
        <f t="shared" si="37"/>
        <v>2439163</v>
      </c>
    </row>
    <row r="2415" spans="1:3" x14ac:dyDescent="0.35">
      <c r="A2415">
        <v>9396487</v>
      </c>
      <c r="B2415">
        <v>15000000</v>
      </c>
      <c r="C2415">
        <f t="shared" si="37"/>
        <v>-5603513</v>
      </c>
    </row>
    <row r="2416" spans="1:3" x14ac:dyDescent="0.35">
      <c r="A2416">
        <v>9059588</v>
      </c>
      <c r="B2416">
        <v>15000000</v>
      </c>
      <c r="C2416">
        <f t="shared" si="37"/>
        <v>-5940412</v>
      </c>
    </row>
    <row r="2417" spans="1:3" x14ac:dyDescent="0.35">
      <c r="A2417">
        <v>9172810</v>
      </c>
      <c r="B2417">
        <v>16000000</v>
      </c>
      <c r="C2417">
        <f t="shared" si="37"/>
        <v>-6827190</v>
      </c>
    </row>
    <row r="2418" spans="1:3" x14ac:dyDescent="0.35">
      <c r="A2418">
        <v>8735529</v>
      </c>
      <c r="B2418">
        <v>15000000</v>
      </c>
      <c r="C2418">
        <f t="shared" si="37"/>
        <v>-6264471</v>
      </c>
    </row>
    <row r="2419" spans="1:3" x14ac:dyDescent="0.35">
      <c r="A2419">
        <v>8586376</v>
      </c>
      <c r="B2419">
        <v>20000000</v>
      </c>
      <c r="C2419">
        <f t="shared" si="37"/>
        <v>-11413624</v>
      </c>
    </row>
    <row r="2420" spans="1:3" x14ac:dyDescent="0.35">
      <c r="A2420">
        <v>8378141</v>
      </c>
      <c r="B2420">
        <v>15000000</v>
      </c>
      <c r="C2420">
        <f t="shared" si="37"/>
        <v>-6621859</v>
      </c>
    </row>
    <row r="2421" spans="1:3" x14ac:dyDescent="0.35">
      <c r="A2421">
        <v>8080116</v>
      </c>
      <c r="B2421">
        <v>15000000</v>
      </c>
      <c r="C2421">
        <f t="shared" si="37"/>
        <v>-6919884</v>
      </c>
    </row>
    <row r="2422" spans="1:3" x14ac:dyDescent="0.35">
      <c r="A2422">
        <v>7757130</v>
      </c>
      <c r="B2422">
        <v>15000000</v>
      </c>
      <c r="C2422">
        <f t="shared" si="37"/>
        <v>-7242870</v>
      </c>
    </row>
    <row r="2423" spans="1:3" x14ac:dyDescent="0.35">
      <c r="A2423">
        <v>9123834</v>
      </c>
      <c r="B2423">
        <v>15000000</v>
      </c>
      <c r="C2423">
        <f t="shared" si="37"/>
        <v>-5876166</v>
      </c>
    </row>
    <row r="2424" spans="1:3" x14ac:dyDescent="0.35">
      <c r="A2424">
        <v>6409206</v>
      </c>
      <c r="B2424">
        <v>15000000</v>
      </c>
      <c r="C2424">
        <f t="shared" si="37"/>
        <v>-8590794</v>
      </c>
    </row>
    <row r="2425" spans="1:3" x14ac:dyDescent="0.35">
      <c r="A2425">
        <v>6373693</v>
      </c>
      <c r="B2425">
        <v>15000000</v>
      </c>
      <c r="C2425">
        <f t="shared" si="37"/>
        <v>-8626307</v>
      </c>
    </row>
    <row r="2426" spans="1:3" x14ac:dyDescent="0.35">
      <c r="A2426">
        <v>7556708</v>
      </c>
      <c r="B2426">
        <v>15000000</v>
      </c>
      <c r="C2426">
        <f t="shared" si="37"/>
        <v>-7443292</v>
      </c>
    </row>
    <row r="2427" spans="1:3" x14ac:dyDescent="0.35">
      <c r="A2427">
        <v>5306447</v>
      </c>
      <c r="B2427">
        <v>15000000</v>
      </c>
      <c r="C2427">
        <f t="shared" si="37"/>
        <v>-9693553</v>
      </c>
    </row>
    <row r="2428" spans="1:3" x14ac:dyDescent="0.35">
      <c r="A2428">
        <v>5217498</v>
      </c>
      <c r="B2428">
        <v>15000000</v>
      </c>
      <c r="C2428">
        <f t="shared" si="37"/>
        <v>-9782502</v>
      </c>
    </row>
    <row r="2429" spans="1:3" x14ac:dyDescent="0.35">
      <c r="A2429">
        <v>5023275</v>
      </c>
      <c r="B2429">
        <v>15000000</v>
      </c>
      <c r="C2429">
        <f t="shared" si="37"/>
        <v>-9976725</v>
      </c>
    </row>
    <row r="2430" spans="1:3" x14ac:dyDescent="0.35">
      <c r="A2430">
        <v>4956401</v>
      </c>
      <c r="B2430">
        <v>15000000</v>
      </c>
      <c r="C2430">
        <f t="shared" si="37"/>
        <v>-10043599</v>
      </c>
    </row>
    <row r="2431" spans="1:3" x14ac:dyDescent="0.35">
      <c r="A2431">
        <v>4235837</v>
      </c>
      <c r="B2431">
        <v>15000000</v>
      </c>
      <c r="C2431">
        <f t="shared" si="37"/>
        <v>-10764163</v>
      </c>
    </row>
    <row r="2432" spans="1:3" x14ac:dyDescent="0.35">
      <c r="A2432">
        <v>4002955</v>
      </c>
      <c r="B2432">
        <v>20000000</v>
      </c>
      <c r="C2432">
        <f t="shared" si="37"/>
        <v>-15997045</v>
      </c>
    </row>
    <row r="2433" spans="1:3" x14ac:dyDescent="0.35">
      <c r="A2433">
        <v>7219578</v>
      </c>
      <c r="B2433">
        <v>15000000</v>
      </c>
      <c r="C2433">
        <f t="shared" si="37"/>
        <v>-7780422</v>
      </c>
    </row>
    <row r="2434" spans="1:3" x14ac:dyDescent="0.35">
      <c r="A2434">
        <v>3247816</v>
      </c>
      <c r="B2434">
        <v>22000000</v>
      </c>
      <c r="C2434">
        <f t="shared" si="37"/>
        <v>-18752184</v>
      </c>
    </row>
    <row r="2435" spans="1:3" x14ac:dyDescent="0.35">
      <c r="A2435">
        <v>2412045</v>
      </c>
      <c r="B2435">
        <v>15000000</v>
      </c>
      <c r="C2435">
        <f t="shared" ref="C2435:C2498" si="38">A2435-B2435</f>
        <v>-12587955</v>
      </c>
    </row>
    <row r="2436" spans="1:3" x14ac:dyDescent="0.35">
      <c r="A2436">
        <v>2203641</v>
      </c>
      <c r="B2436">
        <v>15000000</v>
      </c>
      <c r="C2436">
        <f t="shared" si="38"/>
        <v>-12796359</v>
      </c>
    </row>
    <row r="2437" spans="1:3" x14ac:dyDescent="0.35">
      <c r="A2437">
        <v>1953732</v>
      </c>
      <c r="B2437">
        <v>15000000</v>
      </c>
      <c r="C2437">
        <f t="shared" si="38"/>
        <v>-13046268</v>
      </c>
    </row>
    <row r="2438" spans="1:3" x14ac:dyDescent="0.35">
      <c r="A2438">
        <v>1954202</v>
      </c>
      <c r="B2438">
        <v>15000000</v>
      </c>
      <c r="C2438">
        <f t="shared" si="38"/>
        <v>-13045798</v>
      </c>
    </row>
    <row r="2439" spans="1:3" x14ac:dyDescent="0.35">
      <c r="A2439">
        <v>1294640</v>
      </c>
      <c r="B2439">
        <v>15000000</v>
      </c>
      <c r="C2439">
        <f t="shared" si="38"/>
        <v>-13705360</v>
      </c>
    </row>
    <row r="2440" spans="1:3" x14ac:dyDescent="0.35">
      <c r="A2440">
        <v>26435</v>
      </c>
      <c r="B2440">
        <v>6000000</v>
      </c>
      <c r="C2440">
        <f t="shared" si="38"/>
        <v>-5973565</v>
      </c>
    </row>
    <row r="2441" spans="1:3" x14ac:dyDescent="0.35">
      <c r="A2441">
        <v>1197786</v>
      </c>
      <c r="B2441">
        <v>12000000</v>
      </c>
      <c r="C2441">
        <f t="shared" si="38"/>
        <v>-10802214</v>
      </c>
    </row>
    <row r="2442" spans="1:3" x14ac:dyDescent="0.35">
      <c r="A2442">
        <v>529766</v>
      </c>
      <c r="B2442">
        <v>7000000</v>
      </c>
      <c r="C2442">
        <f t="shared" si="38"/>
        <v>-6470234</v>
      </c>
    </row>
    <row r="2443" spans="1:3" x14ac:dyDescent="0.35">
      <c r="A2443">
        <v>613556</v>
      </c>
      <c r="B2443">
        <v>15000000</v>
      </c>
      <c r="C2443">
        <f t="shared" si="38"/>
        <v>-14386444</v>
      </c>
    </row>
    <row r="2444" spans="1:3" x14ac:dyDescent="0.35">
      <c r="A2444">
        <v>353743</v>
      </c>
      <c r="B2444">
        <v>15000000</v>
      </c>
      <c r="C2444">
        <f t="shared" si="38"/>
        <v>-14646257</v>
      </c>
    </row>
    <row r="2445" spans="1:3" x14ac:dyDescent="0.35">
      <c r="A2445">
        <v>102055</v>
      </c>
      <c r="B2445">
        <v>300000000</v>
      </c>
      <c r="C2445">
        <f t="shared" si="38"/>
        <v>-299897945</v>
      </c>
    </row>
    <row r="2446" spans="1:3" x14ac:dyDescent="0.35">
      <c r="A2446">
        <v>73548</v>
      </c>
      <c r="B2446">
        <v>15000000</v>
      </c>
      <c r="C2446">
        <f t="shared" si="38"/>
        <v>-14926452</v>
      </c>
    </row>
    <row r="2447" spans="1:3" x14ac:dyDescent="0.35">
      <c r="A2447">
        <v>28870</v>
      </c>
      <c r="B2447">
        <v>15000000</v>
      </c>
      <c r="C2447">
        <f t="shared" si="38"/>
        <v>-14971130</v>
      </c>
    </row>
    <row r="2448" spans="1:3" x14ac:dyDescent="0.35">
      <c r="A2448">
        <v>22723</v>
      </c>
      <c r="B2448">
        <v>25000000</v>
      </c>
      <c r="C2448">
        <f t="shared" si="38"/>
        <v>-24977277</v>
      </c>
    </row>
    <row r="2449" spans="1:3" x14ac:dyDescent="0.35">
      <c r="A2449">
        <v>20380</v>
      </c>
      <c r="B2449">
        <v>15000000</v>
      </c>
      <c r="C2449">
        <f t="shared" si="38"/>
        <v>-14979620</v>
      </c>
    </row>
    <row r="2450" spans="1:3" x14ac:dyDescent="0.35">
      <c r="A2450">
        <v>70906973</v>
      </c>
      <c r="B2450">
        <v>14600000</v>
      </c>
      <c r="C2450">
        <f t="shared" si="38"/>
        <v>56306973</v>
      </c>
    </row>
    <row r="2451" spans="1:3" x14ac:dyDescent="0.35">
      <c r="A2451">
        <v>66009973</v>
      </c>
      <c r="B2451">
        <v>14800000</v>
      </c>
      <c r="C2451">
        <f t="shared" si="38"/>
        <v>51209973</v>
      </c>
    </row>
    <row r="2452" spans="1:3" x14ac:dyDescent="0.35">
      <c r="A2452">
        <v>46338728</v>
      </c>
      <c r="B2452">
        <v>14500000</v>
      </c>
      <c r="C2452">
        <f t="shared" si="38"/>
        <v>31838728</v>
      </c>
    </row>
    <row r="2453" spans="1:3" x14ac:dyDescent="0.35">
      <c r="A2453">
        <v>7691700</v>
      </c>
      <c r="B2453">
        <v>10000000</v>
      </c>
      <c r="C2453">
        <f t="shared" si="38"/>
        <v>-2308300</v>
      </c>
    </row>
    <row r="2454" spans="1:3" x14ac:dyDescent="0.35">
      <c r="A2454">
        <v>101157447</v>
      </c>
      <c r="B2454">
        <v>14400000</v>
      </c>
      <c r="C2454">
        <f t="shared" si="38"/>
        <v>86757447</v>
      </c>
    </row>
    <row r="2455" spans="1:3" x14ac:dyDescent="0.35">
      <c r="A2455">
        <v>74205</v>
      </c>
      <c r="B2455">
        <v>14200000</v>
      </c>
      <c r="C2455">
        <f t="shared" si="38"/>
        <v>-14125795</v>
      </c>
    </row>
    <row r="2456" spans="1:3" x14ac:dyDescent="0.35">
      <c r="A2456">
        <v>141319195</v>
      </c>
      <c r="B2456">
        <v>15000000</v>
      </c>
      <c r="C2456">
        <f t="shared" si="38"/>
        <v>126319195</v>
      </c>
    </row>
    <row r="2457" spans="1:3" x14ac:dyDescent="0.35">
      <c r="A2457">
        <v>156645693</v>
      </c>
      <c r="B2457">
        <v>14000000</v>
      </c>
      <c r="C2457">
        <f t="shared" si="38"/>
        <v>142645693</v>
      </c>
    </row>
    <row r="2458" spans="1:3" x14ac:dyDescent="0.35">
      <c r="A2458">
        <v>178406268</v>
      </c>
      <c r="B2458">
        <v>14000000</v>
      </c>
      <c r="C2458">
        <f t="shared" si="38"/>
        <v>164406268</v>
      </c>
    </row>
    <row r="2459" spans="1:3" x14ac:dyDescent="0.35">
      <c r="A2459">
        <v>109306210</v>
      </c>
      <c r="B2459">
        <v>15800000</v>
      </c>
      <c r="C2459">
        <f t="shared" si="38"/>
        <v>93506210</v>
      </c>
    </row>
    <row r="2460" spans="1:3" x14ac:dyDescent="0.35">
      <c r="A2460">
        <v>70001698</v>
      </c>
      <c r="B2460">
        <v>14000000</v>
      </c>
      <c r="C2460">
        <f t="shared" si="38"/>
        <v>56001698</v>
      </c>
    </row>
    <row r="2461" spans="1:3" x14ac:dyDescent="0.35">
      <c r="A2461">
        <v>68856263</v>
      </c>
      <c r="B2461">
        <v>15000000</v>
      </c>
      <c r="C2461">
        <f t="shared" si="38"/>
        <v>53856263</v>
      </c>
    </row>
    <row r="2462" spans="1:3" x14ac:dyDescent="0.35">
      <c r="A2462">
        <v>51527787</v>
      </c>
      <c r="B2462">
        <v>15000000</v>
      </c>
      <c r="C2462">
        <f t="shared" si="38"/>
        <v>36527787</v>
      </c>
    </row>
    <row r="2463" spans="1:3" x14ac:dyDescent="0.35">
      <c r="A2463">
        <v>61356221</v>
      </c>
      <c r="B2463">
        <v>14000000</v>
      </c>
      <c r="C2463">
        <f t="shared" si="38"/>
        <v>47356221</v>
      </c>
    </row>
    <row r="2464" spans="1:3" x14ac:dyDescent="0.35">
      <c r="A2464">
        <v>46800000</v>
      </c>
      <c r="B2464">
        <v>14000000</v>
      </c>
      <c r="C2464">
        <f t="shared" si="38"/>
        <v>32800000</v>
      </c>
    </row>
    <row r="2465" spans="1:3" x14ac:dyDescent="0.35">
      <c r="A2465">
        <v>38048637</v>
      </c>
      <c r="B2465">
        <v>14000000</v>
      </c>
      <c r="C2465">
        <f t="shared" si="38"/>
        <v>24048637</v>
      </c>
    </row>
    <row r="2466" spans="1:3" x14ac:dyDescent="0.35">
      <c r="A2466">
        <v>34793160</v>
      </c>
      <c r="B2466">
        <v>14000000</v>
      </c>
      <c r="C2466">
        <f t="shared" si="38"/>
        <v>20793160</v>
      </c>
    </row>
    <row r="2467" spans="1:3" x14ac:dyDescent="0.35">
      <c r="A2467">
        <v>30628981</v>
      </c>
      <c r="B2467">
        <v>14000000</v>
      </c>
      <c r="C2467">
        <f t="shared" si="38"/>
        <v>16628981</v>
      </c>
    </row>
    <row r="2468" spans="1:3" x14ac:dyDescent="0.35">
      <c r="A2468">
        <v>29959436</v>
      </c>
      <c r="B2468">
        <v>13000000</v>
      </c>
      <c r="C2468">
        <f t="shared" si="38"/>
        <v>16959436</v>
      </c>
    </row>
    <row r="2469" spans="1:3" x14ac:dyDescent="0.35">
      <c r="A2469">
        <v>25571351</v>
      </c>
      <c r="B2469">
        <v>14000000</v>
      </c>
      <c r="C2469">
        <f t="shared" si="38"/>
        <v>11571351</v>
      </c>
    </row>
    <row r="2470" spans="1:3" x14ac:dyDescent="0.35">
      <c r="A2470">
        <v>27515786</v>
      </c>
      <c r="B2470">
        <v>14000000</v>
      </c>
      <c r="C2470">
        <f t="shared" si="38"/>
        <v>13515786</v>
      </c>
    </row>
    <row r="2471" spans="1:3" x14ac:dyDescent="0.35">
      <c r="A2471">
        <v>25482931</v>
      </c>
      <c r="B2471">
        <v>14000000</v>
      </c>
      <c r="C2471">
        <f t="shared" si="38"/>
        <v>11482931</v>
      </c>
    </row>
    <row r="2472" spans="1:3" x14ac:dyDescent="0.35">
      <c r="A2472">
        <v>19900000</v>
      </c>
      <c r="B2472">
        <v>20000000</v>
      </c>
      <c r="C2472">
        <f t="shared" si="38"/>
        <v>-100000</v>
      </c>
    </row>
    <row r="2473" spans="1:3" x14ac:dyDescent="0.35">
      <c r="A2473">
        <v>16298046</v>
      </c>
      <c r="B2473">
        <v>14000000</v>
      </c>
      <c r="C2473">
        <f t="shared" si="38"/>
        <v>2298046</v>
      </c>
    </row>
    <row r="2474" spans="1:3" x14ac:dyDescent="0.35">
      <c r="A2474">
        <v>15549702</v>
      </c>
      <c r="B2474">
        <v>14000000</v>
      </c>
      <c r="C2474">
        <f t="shared" si="38"/>
        <v>1549702</v>
      </c>
    </row>
    <row r="2475" spans="1:3" x14ac:dyDescent="0.35">
      <c r="A2475">
        <v>15483540</v>
      </c>
      <c r="B2475">
        <v>14000000</v>
      </c>
      <c r="C2475">
        <f t="shared" si="38"/>
        <v>1483540</v>
      </c>
    </row>
    <row r="2476" spans="1:3" x14ac:dyDescent="0.35">
      <c r="A2476">
        <v>20246959</v>
      </c>
      <c r="B2476">
        <v>14000000</v>
      </c>
      <c r="C2476">
        <f t="shared" si="38"/>
        <v>6246959</v>
      </c>
    </row>
    <row r="2477" spans="1:3" x14ac:dyDescent="0.35">
      <c r="A2477">
        <v>15062898</v>
      </c>
      <c r="B2477">
        <v>14000000</v>
      </c>
      <c r="C2477">
        <f t="shared" si="38"/>
        <v>1062898</v>
      </c>
    </row>
    <row r="2478" spans="1:3" x14ac:dyDescent="0.35">
      <c r="A2478">
        <v>14348123</v>
      </c>
      <c r="B2478">
        <v>12000000</v>
      </c>
      <c r="C2478">
        <f t="shared" si="38"/>
        <v>2348123</v>
      </c>
    </row>
    <row r="2479" spans="1:3" x14ac:dyDescent="0.35">
      <c r="A2479">
        <v>15171475</v>
      </c>
      <c r="B2479">
        <v>8500000</v>
      </c>
      <c r="C2479">
        <f t="shared" si="38"/>
        <v>6671475</v>
      </c>
    </row>
    <row r="2480" spans="1:3" x14ac:dyDescent="0.35">
      <c r="A2480">
        <v>13640000</v>
      </c>
      <c r="B2480">
        <v>14000000</v>
      </c>
      <c r="C2480">
        <f t="shared" si="38"/>
        <v>-360000</v>
      </c>
    </row>
    <row r="2481" spans="1:3" x14ac:dyDescent="0.35">
      <c r="A2481">
        <v>12610731</v>
      </c>
      <c r="B2481">
        <v>11000000</v>
      </c>
      <c r="C2481">
        <f t="shared" si="38"/>
        <v>1610731</v>
      </c>
    </row>
    <row r="2482" spans="1:3" x14ac:dyDescent="0.35">
      <c r="A2482">
        <v>11204499</v>
      </c>
      <c r="B2482">
        <v>14000000</v>
      </c>
      <c r="C2482">
        <f t="shared" si="38"/>
        <v>-2795501</v>
      </c>
    </row>
    <row r="2483" spans="1:3" x14ac:dyDescent="0.35">
      <c r="A2483">
        <v>10397365</v>
      </c>
      <c r="B2483">
        <v>14000000</v>
      </c>
      <c r="C2483">
        <f t="shared" si="38"/>
        <v>-3602635</v>
      </c>
    </row>
    <row r="2484" spans="1:3" x14ac:dyDescent="0.35">
      <c r="A2484">
        <v>9402410</v>
      </c>
      <c r="B2484">
        <v>14000000</v>
      </c>
      <c r="C2484">
        <f t="shared" si="38"/>
        <v>-4597590</v>
      </c>
    </row>
    <row r="2485" spans="1:3" x14ac:dyDescent="0.35">
      <c r="A2485">
        <v>5459824</v>
      </c>
      <c r="B2485">
        <v>26000000</v>
      </c>
      <c r="C2485">
        <f t="shared" si="38"/>
        <v>-20540176</v>
      </c>
    </row>
    <row r="2486" spans="1:3" x14ac:dyDescent="0.35">
      <c r="A2486">
        <v>5108820</v>
      </c>
      <c r="B2486">
        <v>24000000</v>
      </c>
      <c r="C2486">
        <f t="shared" si="38"/>
        <v>-18891180</v>
      </c>
    </row>
    <row r="2487" spans="1:3" x14ac:dyDescent="0.35">
      <c r="A2487">
        <v>4741987</v>
      </c>
      <c r="B2487">
        <v>14000000</v>
      </c>
      <c r="C2487">
        <f t="shared" si="38"/>
        <v>-9258013</v>
      </c>
    </row>
    <row r="2488" spans="1:3" x14ac:dyDescent="0.35">
      <c r="A2488">
        <v>4291965</v>
      </c>
      <c r="B2488">
        <v>14000000</v>
      </c>
      <c r="C2488">
        <f t="shared" si="38"/>
        <v>-9708035</v>
      </c>
    </row>
    <row r="2489" spans="1:3" x14ac:dyDescent="0.35">
      <c r="A2489">
        <v>3100650</v>
      </c>
      <c r="B2489">
        <v>14000000</v>
      </c>
      <c r="C2489">
        <f t="shared" si="38"/>
        <v>-10899350</v>
      </c>
    </row>
    <row r="2490" spans="1:3" x14ac:dyDescent="0.35">
      <c r="A2490">
        <v>2474000</v>
      </c>
      <c r="B2490">
        <v>14000000</v>
      </c>
      <c r="C2490">
        <f t="shared" si="38"/>
        <v>-11526000</v>
      </c>
    </row>
    <row r="2491" spans="1:3" x14ac:dyDescent="0.35">
      <c r="A2491">
        <v>1000000</v>
      </c>
      <c r="B2491">
        <v>14000000</v>
      </c>
      <c r="C2491">
        <f t="shared" si="38"/>
        <v>-13000000</v>
      </c>
    </row>
    <row r="2492" spans="1:3" x14ac:dyDescent="0.35">
      <c r="A2492">
        <v>3958500</v>
      </c>
      <c r="B2492">
        <v>8200000</v>
      </c>
      <c r="C2492">
        <f t="shared" si="38"/>
        <v>-4241500</v>
      </c>
    </row>
    <row r="2493" spans="1:3" x14ac:dyDescent="0.35">
      <c r="A2493">
        <v>274299</v>
      </c>
      <c r="B2493">
        <v>103000000</v>
      </c>
      <c r="C2493">
        <f t="shared" si="38"/>
        <v>-102725701</v>
      </c>
    </row>
    <row r="2494" spans="1:3" x14ac:dyDescent="0.35">
      <c r="A2494">
        <v>183088</v>
      </c>
      <c r="B2494">
        <v>15000000</v>
      </c>
      <c r="C2494">
        <f t="shared" si="38"/>
        <v>-14816912</v>
      </c>
    </row>
    <row r="2495" spans="1:3" x14ac:dyDescent="0.35">
      <c r="A2495">
        <v>46495</v>
      </c>
      <c r="B2495">
        <v>14000000</v>
      </c>
      <c r="C2495">
        <f t="shared" si="38"/>
        <v>-13953505</v>
      </c>
    </row>
    <row r="2496" spans="1:3" x14ac:dyDescent="0.35">
      <c r="A2496">
        <v>1752214</v>
      </c>
      <c r="B2496">
        <v>14000000</v>
      </c>
      <c r="C2496">
        <f t="shared" si="38"/>
        <v>-12247786</v>
      </c>
    </row>
    <row r="2497" spans="1:3" x14ac:dyDescent="0.35">
      <c r="A2497">
        <v>83025853</v>
      </c>
      <c r="B2497">
        <v>14000000</v>
      </c>
      <c r="C2497">
        <f t="shared" si="38"/>
        <v>69025853</v>
      </c>
    </row>
    <row r="2498" spans="1:3" x14ac:dyDescent="0.35">
      <c r="A2498">
        <v>56631572</v>
      </c>
      <c r="B2498">
        <v>12000000</v>
      </c>
      <c r="C2498">
        <f t="shared" si="38"/>
        <v>44631572</v>
      </c>
    </row>
    <row r="2499" spans="1:3" x14ac:dyDescent="0.35">
      <c r="A2499">
        <v>15854988</v>
      </c>
      <c r="B2499">
        <v>13500000</v>
      </c>
      <c r="C2499">
        <f t="shared" ref="C2499:C2562" si="39">A2499-B2499</f>
        <v>2354988</v>
      </c>
    </row>
    <row r="2500" spans="1:3" x14ac:dyDescent="0.35">
      <c r="A2500">
        <v>12282677</v>
      </c>
      <c r="B2500">
        <v>14000000</v>
      </c>
      <c r="C2500">
        <f t="shared" si="39"/>
        <v>-1717323</v>
      </c>
    </row>
    <row r="2501" spans="1:3" x14ac:dyDescent="0.35">
      <c r="A2501">
        <v>7060876</v>
      </c>
      <c r="B2501">
        <v>13500000</v>
      </c>
      <c r="C2501">
        <f t="shared" si="39"/>
        <v>-6439124</v>
      </c>
    </row>
    <row r="2502" spans="1:3" x14ac:dyDescent="0.35">
      <c r="A2502">
        <v>14989761</v>
      </c>
      <c r="B2502">
        <v>15000000</v>
      </c>
      <c r="C2502">
        <f t="shared" si="39"/>
        <v>-10239</v>
      </c>
    </row>
    <row r="2503" spans="1:3" x14ac:dyDescent="0.35">
      <c r="A2503">
        <v>5501940</v>
      </c>
      <c r="B2503">
        <v>13500000</v>
      </c>
      <c r="C2503">
        <f t="shared" si="39"/>
        <v>-7998060</v>
      </c>
    </row>
    <row r="2504" spans="1:3" x14ac:dyDescent="0.35">
      <c r="A2504">
        <v>2086345</v>
      </c>
      <c r="B2504">
        <v>10000000</v>
      </c>
      <c r="C2504">
        <f t="shared" si="39"/>
        <v>-7913655</v>
      </c>
    </row>
    <row r="2505" spans="1:3" x14ac:dyDescent="0.35">
      <c r="A2505">
        <v>123922370</v>
      </c>
      <c r="B2505">
        <v>13000000</v>
      </c>
      <c r="C2505">
        <f t="shared" si="39"/>
        <v>110922370</v>
      </c>
    </row>
    <row r="2506" spans="1:3" x14ac:dyDescent="0.35">
      <c r="A2506">
        <v>163591</v>
      </c>
      <c r="B2506">
        <v>13400000</v>
      </c>
      <c r="C2506">
        <f t="shared" si="39"/>
        <v>-13236409</v>
      </c>
    </row>
    <row r="2507" spans="1:3" x14ac:dyDescent="0.35">
      <c r="A2507">
        <v>73000942</v>
      </c>
      <c r="B2507">
        <v>13000000</v>
      </c>
      <c r="C2507">
        <f t="shared" si="39"/>
        <v>60000942</v>
      </c>
    </row>
    <row r="2508" spans="1:3" x14ac:dyDescent="0.35">
      <c r="A2508">
        <v>106952327</v>
      </c>
      <c r="B2508">
        <v>13000000</v>
      </c>
      <c r="C2508">
        <f t="shared" si="39"/>
        <v>93952327</v>
      </c>
    </row>
    <row r="2509" spans="1:3" x14ac:dyDescent="0.35">
      <c r="A2509">
        <v>57300000</v>
      </c>
      <c r="B2509">
        <v>13000000</v>
      </c>
      <c r="C2509">
        <f t="shared" si="39"/>
        <v>44300000</v>
      </c>
    </row>
    <row r="2510" spans="1:3" x14ac:dyDescent="0.35">
      <c r="A2510">
        <v>91038276</v>
      </c>
      <c r="B2510">
        <v>13000000</v>
      </c>
      <c r="C2510">
        <f t="shared" si="39"/>
        <v>78038276</v>
      </c>
    </row>
    <row r="2511" spans="1:3" x14ac:dyDescent="0.35">
      <c r="A2511">
        <v>49369900</v>
      </c>
      <c r="B2511">
        <v>7000000</v>
      </c>
      <c r="C2511">
        <f t="shared" si="39"/>
        <v>42369900</v>
      </c>
    </row>
    <row r="2512" spans="1:3" x14ac:dyDescent="0.35">
      <c r="A2512">
        <v>61693523</v>
      </c>
      <c r="B2512">
        <v>13000000</v>
      </c>
      <c r="C2512">
        <f t="shared" si="39"/>
        <v>48693523</v>
      </c>
    </row>
    <row r="2513" spans="1:3" x14ac:dyDescent="0.35">
      <c r="A2513">
        <v>46729374</v>
      </c>
      <c r="B2513">
        <v>13000000</v>
      </c>
      <c r="C2513">
        <f t="shared" si="39"/>
        <v>33729374</v>
      </c>
    </row>
    <row r="2514" spans="1:3" x14ac:dyDescent="0.35">
      <c r="A2514">
        <v>44726644</v>
      </c>
      <c r="B2514">
        <v>13000000</v>
      </c>
      <c r="C2514">
        <f t="shared" si="39"/>
        <v>31726644</v>
      </c>
    </row>
    <row r="2515" spans="1:3" x14ac:dyDescent="0.35">
      <c r="A2515">
        <v>44134898</v>
      </c>
      <c r="B2515">
        <v>13000000</v>
      </c>
      <c r="C2515">
        <f t="shared" si="39"/>
        <v>31134898</v>
      </c>
    </row>
    <row r="2516" spans="1:3" x14ac:dyDescent="0.35">
      <c r="A2516">
        <v>48637684</v>
      </c>
      <c r="B2516">
        <v>12500000</v>
      </c>
      <c r="C2516">
        <f t="shared" si="39"/>
        <v>36137684</v>
      </c>
    </row>
    <row r="2517" spans="1:3" x14ac:dyDescent="0.35">
      <c r="A2517">
        <v>38176108</v>
      </c>
      <c r="B2517">
        <v>16000000</v>
      </c>
      <c r="C2517">
        <f t="shared" si="39"/>
        <v>22176108</v>
      </c>
    </row>
    <row r="2518" spans="1:3" x14ac:dyDescent="0.35">
      <c r="A2518">
        <v>28972187</v>
      </c>
      <c r="B2518">
        <v>13000000</v>
      </c>
      <c r="C2518">
        <f t="shared" si="39"/>
        <v>15972187</v>
      </c>
    </row>
    <row r="2519" spans="1:3" x14ac:dyDescent="0.35">
      <c r="A2519">
        <v>27979400</v>
      </c>
      <c r="B2519">
        <v>8200000</v>
      </c>
      <c r="C2519">
        <f t="shared" si="39"/>
        <v>19779400</v>
      </c>
    </row>
    <row r="2520" spans="1:3" x14ac:dyDescent="0.35">
      <c r="A2520">
        <v>54257433</v>
      </c>
      <c r="B2520">
        <v>17000000</v>
      </c>
      <c r="C2520">
        <f t="shared" si="39"/>
        <v>37257433</v>
      </c>
    </row>
    <row r="2521" spans="1:3" x14ac:dyDescent="0.35">
      <c r="A2521">
        <v>23947</v>
      </c>
      <c r="B2521">
        <v>13000000</v>
      </c>
      <c r="C2521">
        <f t="shared" si="39"/>
        <v>-12976053</v>
      </c>
    </row>
    <row r="2522" spans="1:3" x14ac:dyDescent="0.35">
      <c r="A2522">
        <v>60008303</v>
      </c>
      <c r="B2522">
        <v>13000000</v>
      </c>
      <c r="C2522">
        <f t="shared" si="39"/>
        <v>47008303</v>
      </c>
    </row>
    <row r="2523" spans="1:3" x14ac:dyDescent="0.35">
      <c r="A2523">
        <v>49121934</v>
      </c>
      <c r="B2523">
        <v>13000000</v>
      </c>
      <c r="C2523">
        <f t="shared" si="39"/>
        <v>36121934</v>
      </c>
    </row>
    <row r="2524" spans="1:3" x14ac:dyDescent="0.35">
      <c r="A2524">
        <v>27141959</v>
      </c>
      <c r="B2524">
        <v>18000000</v>
      </c>
      <c r="C2524">
        <f t="shared" si="39"/>
        <v>9141959</v>
      </c>
    </row>
    <row r="2525" spans="1:3" x14ac:dyDescent="0.35">
      <c r="A2525">
        <v>27052167</v>
      </c>
      <c r="B2525">
        <v>13000000</v>
      </c>
      <c r="C2525">
        <f t="shared" si="39"/>
        <v>14052167</v>
      </c>
    </row>
    <row r="2526" spans="1:3" x14ac:dyDescent="0.35">
      <c r="A2526">
        <v>26539321</v>
      </c>
      <c r="B2526">
        <v>13000000</v>
      </c>
      <c r="C2526">
        <f t="shared" si="39"/>
        <v>13539321</v>
      </c>
    </row>
    <row r="2527" spans="1:3" x14ac:dyDescent="0.35">
      <c r="A2527">
        <v>28501605</v>
      </c>
      <c r="B2527">
        <v>13000000</v>
      </c>
      <c r="C2527">
        <f t="shared" si="39"/>
        <v>15501605</v>
      </c>
    </row>
    <row r="2528" spans="1:3" x14ac:dyDescent="0.35">
      <c r="A2528">
        <v>52543632</v>
      </c>
      <c r="B2528">
        <v>13200000</v>
      </c>
      <c r="C2528">
        <f t="shared" si="39"/>
        <v>39343632</v>
      </c>
    </row>
    <row r="2529" spans="1:3" x14ac:dyDescent="0.35">
      <c r="A2529">
        <v>25592632</v>
      </c>
      <c r="B2529">
        <v>18000000</v>
      </c>
      <c r="C2529">
        <f t="shared" si="39"/>
        <v>7592632</v>
      </c>
    </row>
    <row r="2530" spans="1:3" x14ac:dyDescent="0.35">
      <c r="A2530">
        <v>25440971</v>
      </c>
      <c r="B2530">
        <v>15000000</v>
      </c>
      <c r="C2530">
        <f t="shared" si="39"/>
        <v>10440971</v>
      </c>
    </row>
    <row r="2531" spans="1:3" x14ac:dyDescent="0.35">
      <c r="A2531">
        <v>22858926</v>
      </c>
      <c r="B2531">
        <v>13000000</v>
      </c>
      <c r="C2531">
        <f t="shared" si="39"/>
        <v>9858926</v>
      </c>
    </row>
    <row r="2532" spans="1:3" x14ac:dyDescent="0.35">
      <c r="A2532">
        <v>22235901</v>
      </c>
      <c r="B2532">
        <v>6000000</v>
      </c>
      <c r="C2532">
        <f t="shared" si="39"/>
        <v>16235901</v>
      </c>
    </row>
    <row r="2533" spans="1:3" x14ac:dyDescent="0.35">
      <c r="A2533">
        <v>38916903</v>
      </c>
      <c r="B2533">
        <v>13000000</v>
      </c>
      <c r="C2533">
        <f t="shared" si="39"/>
        <v>25916903</v>
      </c>
    </row>
    <row r="2534" spans="1:3" x14ac:dyDescent="0.35">
      <c r="A2534">
        <v>16929123</v>
      </c>
      <c r="B2534">
        <v>14000000</v>
      </c>
      <c r="C2534">
        <f t="shared" si="39"/>
        <v>2929123</v>
      </c>
    </row>
    <row r="2535" spans="1:3" x14ac:dyDescent="0.35">
      <c r="A2535">
        <v>13753931</v>
      </c>
      <c r="B2535">
        <v>19000000</v>
      </c>
      <c r="C2535">
        <f t="shared" si="39"/>
        <v>-5246069</v>
      </c>
    </row>
    <row r="2536" spans="1:3" x14ac:dyDescent="0.35">
      <c r="A2536">
        <v>10996440</v>
      </c>
      <c r="B2536">
        <v>13000000</v>
      </c>
      <c r="C2536">
        <f t="shared" si="39"/>
        <v>-2003560</v>
      </c>
    </row>
    <row r="2537" spans="1:3" x14ac:dyDescent="0.35">
      <c r="A2537">
        <v>14677654</v>
      </c>
      <c r="B2537">
        <v>13000000</v>
      </c>
      <c r="C2537">
        <f t="shared" si="39"/>
        <v>1677654</v>
      </c>
    </row>
    <row r="2538" spans="1:3" x14ac:dyDescent="0.35">
      <c r="A2538">
        <v>9975684</v>
      </c>
      <c r="B2538">
        <v>13000000</v>
      </c>
      <c r="C2538">
        <f t="shared" si="39"/>
        <v>-3024316</v>
      </c>
    </row>
    <row r="2539" spans="1:3" x14ac:dyDescent="0.35">
      <c r="A2539">
        <v>7881335</v>
      </c>
      <c r="B2539">
        <v>13000000</v>
      </c>
      <c r="C2539">
        <f t="shared" si="39"/>
        <v>-5118665</v>
      </c>
    </row>
    <row r="2540" spans="1:3" x14ac:dyDescent="0.35">
      <c r="A2540">
        <v>6241697</v>
      </c>
      <c r="B2540">
        <v>13000000</v>
      </c>
      <c r="C2540">
        <f t="shared" si="39"/>
        <v>-6758303</v>
      </c>
    </row>
    <row r="2541" spans="1:3" x14ac:dyDescent="0.35">
      <c r="A2541">
        <v>5871603</v>
      </c>
      <c r="B2541">
        <v>13000000</v>
      </c>
      <c r="C2541">
        <f t="shared" si="39"/>
        <v>-7128397</v>
      </c>
    </row>
    <row r="2542" spans="1:3" x14ac:dyDescent="0.35">
      <c r="A2542">
        <v>16574731</v>
      </c>
      <c r="B2542">
        <v>13000000</v>
      </c>
      <c r="C2542">
        <f t="shared" si="39"/>
        <v>3574731</v>
      </c>
    </row>
    <row r="2543" spans="1:3" x14ac:dyDescent="0.35">
      <c r="A2543">
        <v>5002310</v>
      </c>
      <c r="B2543">
        <v>13000000</v>
      </c>
      <c r="C2543">
        <f t="shared" si="39"/>
        <v>-7997690</v>
      </c>
    </row>
    <row r="2544" spans="1:3" x14ac:dyDescent="0.35">
      <c r="A2544">
        <v>4919896</v>
      </c>
      <c r="B2544">
        <v>13000000</v>
      </c>
      <c r="C2544">
        <f t="shared" si="39"/>
        <v>-8080104</v>
      </c>
    </row>
    <row r="2545" spans="1:3" x14ac:dyDescent="0.35">
      <c r="A2545">
        <v>25675765</v>
      </c>
      <c r="B2545">
        <v>13000000</v>
      </c>
      <c r="C2545">
        <f t="shared" si="39"/>
        <v>12675765</v>
      </c>
    </row>
    <row r="2546" spans="1:3" x14ac:dyDescent="0.35">
      <c r="A2546">
        <v>4857376</v>
      </c>
      <c r="B2546">
        <v>13000000</v>
      </c>
      <c r="C2546">
        <f t="shared" si="39"/>
        <v>-8142624</v>
      </c>
    </row>
    <row r="2547" spans="1:3" x14ac:dyDescent="0.35">
      <c r="A2547">
        <v>3169424</v>
      </c>
      <c r="B2547">
        <v>13000000</v>
      </c>
      <c r="C2547">
        <f t="shared" si="39"/>
        <v>-9830576</v>
      </c>
    </row>
    <row r="2548" spans="1:3" x14ac:dyDescent="0.35">
      <c r="A2548">
        <v>18004225</v>
      </c>
      <c r="B2548">
        <v>13000000</v>
      </c>
      <c r="C2548">
        <f t="shared" si="39"/>
        <v>5004225</v>
      </c>
    </row>
    <row r="2549" spans="1:3" x14ac:dyDescent="0.35">
      <c r="A2549">
        <v>3058380</v>
      </c>
      <c r="B2549">
        <v>100000000</v>
      </c>
      <c r="C2549">
        <f t="shared" si="39"/>
        <v>-96941620</v>
      </c>
    </row>
    <row r="2550" spans="1:3" x14ac:dyDescent="0.35">
      <c r="A2550">
        <v>3074838</v>
      </c>
      <c r="B2550">
        <v>11000000</v>
      </c>
      <c r="C2550">
        <f t="shared" si="39"/>
        <v>-7925162</v>
      </c>
    </row>
    <row r="2551" spans="1:3" x14ac:dyDescent="0.35">
      <c r="A2551">
        <v>2104000</v>
      </c>
      <c r="B2551">
        <v>13000000</v>
      </c>
      <c r="C2551">
        <f t="shared" si="39"/>
        <v>-10896000</v>
      </c>
    </row>
    <row r="2552" spans="1:3" x14ac:dyDescent="0.35">
      <c r="A2552">
        <v>28501651</v>
      </c>
      <c r="B2552">
        <v>26000000</v>
      </c>
      <c r="C2552">
        <f t="shared" si="39"/>
        <v>2501651</v>
      </c>
    </row>
    <row r="2553" spans="1:3" x14ac:dyDescent="0.35">
      <c r="A2553">
        <v>1172769</v>
      </c>
      <c r="B2553">
        <v>13000000</v>
      </c>
      <c r="C2553">
        <f t="shared" si="39"/>
        <v>-11827231</v>
      </c>
    </row>
    <row r="2554" spans="1:3" x14ac:dyDescent="0.35">
      <c r="A2554">
        <v>17738570</v>
      </c>
      <c r="B2554">
        <v>13000000</v>
      </c>
      <c r="C2554">
        <f t="shared" si="39"/>
        <v>4738570</v>
      </c>
    </row>
    <row r="2555" spans="1:3" x14ac:dyDescent="0.35">
      <c r="A2555">
        <v>1200000</v>
      </c>
      <c r="B2555">
        <v>3000000</v>
      </c>
      <c r="C2555">
        <f t="shared" si="39"/>
        <v>-1800000</v>
      </c>
    </row>
    <row r="2556" spans="1:3" x14ac:dyDescent="0.35">
      <c r="A2556">
        <v>1150403</v>
      </c>
      <c r="B2556">
        <v>13000000</v>
      </c>
      <c r="C2556">
        <f t="shared" si="39"/>
        <v>-11849597</v>
      </c>
    </row>
    <row r="2557" spans="1:3" x14ac:dyDescent="0.35">
      <c r="A2557">
        <v>403932</v>
      </c>
      <c r="B2557">
        <v>20000000</v>
      </c>
      <c r="C2557">
        <f t="shared" si="39"/>
        <v>-19596068</v>
      </c>
    </row>
    <row r="2558" spans="1:3" x14ac:dyDescent="0.35">
      <c r="A2558">
        <v>1712111</v>
      </c>
      <c r="B2558">
        <v>8495000</v>
      </c>
      <c r="C2558">
        <f t="shared" si="39"/>
        <v>-6782889</v>
      </c>
    </row>
    <row r="2559" spans="1:3" x14ac:dyDescent="0.35">
      <c r="A2559">
        <v>1024175</v>
      </c>
      <c r="B2559">
        <v>13000000</v>
      </c>
      <c r="C2559">
        <f t="shared" si="39"/>
        <v>-11975825</v>
      </c>
    </row>
    <row r="2560" spans="1:3" x14ac:dyDescent="0.35">
      <c r="A2560">
        <v>301305</v>
      </c>
      <c r="B2560">
        <v>13000000</v>
      </c>
      <c r="C2560">
        <f t="shared" si="39"/>
        <v>-12698695</v>
      </c>
    </row>
    <row r="2561" spans="1:3" x14ac:dyDescent="0.35">
      <c r="A2561">
        <v>51872378</v>
      </c>
      <c r="B2561">
        <v>13000000</v>
      </c>
      <c r="C2561">
        <f t="shared" si="39"/>
        <v>38872378</v>
      </c>
    </row>
    <row r="2562" spans="1:3" x14ac:dyDescent="0.35">
      <c r="A2562">
        <v>28399192</v>
      </c>
      <c r="B2562">
        <v>13000000</v>
      </c>
      <c r="C2562">
        <f t="shared" si="39"/>
        <v>15399192</v>
      </c>
    </row>
    <row r="2563" spans="1:3" x14ac:dyDescent="0.35">
      <c r="A2563">
        <v>2035566</v>
      </c>
      <c r="B2563">
        <v>13000000</v>
      </c>
      <c r="C2563">
        <f t="shared" ref="C2563:C2626" si="40">A2563-B2563</f>
        <v>-10964434</v>
      </c>
    </row>
    <row r="2564" spans="1:3" x14ac:dyDescent="0.35">
      <c r="A2564">
        <v>21078145</v>
      </c>
      <c r="B2564">
        <v>12500000</v>
      </c>
      <c r="C2564">
        <f t="shared" si="40"/>
        <v>8578145</v>
      </c>
    </row>
    <row r="2565" spans="1:3" x14ac:dyDescent="0.35">
      <c r="A2565">
        <v>14060950</v>
      </c>
      <c r="B2565">
        <v>12500000</v>
      </c>
      <c r="C2565">
        <f t="shared" si="40"/>
        <v>1560950</v>
      </c>
    </row>
    <row r="2566" spans="1:3" x14ac:dyDescent="0.35">
      <c r="A2566">
        <v>12281500</v>
      </c>
      <c r="B2566">
        <v>13000000</v>
      </c>
      <c r="C2566">
        <f t="shared" si="40"/>
        <v>-718500</v>
      </c>
    </row>
    <row r="2567" spans="1:3" x14ac:dyDescent="0.35">
      <c r="A2567">
        <v>10725228</v>
      </c>
      <c r="B2567">
        <v>12500000</v>
      </c>
      <c r="C2567">
        <f t="shared" si="40"/>
        <v>-1774772</v>
      </c>
    </row>
    <row r="2568" spans="1:3" x14ac:dyDescent="0.35">
      <c r="A2568">
        <v>214966</v>
      </c>
      <c r="B2568">
        <v>13000000</v>
      </c>
      <c r="C2568">
        <f t="shared" si="40"/>
        <v>-12785034</v>
      </c>
    </row>
    <row r="2569" spans="1:3" x14ac:dyDescent="0.35">
      <c r="A2569">
        <v>11956207</v>
      </c>
      <c r="B2569">
        <v>16000000</v>
      </c>
      <c r="C2569">
        <f t="shared" si="40"/>
        <v>-4043793</v>
      </c>
    </row>
    <row r="2570" spans="1:3" x14ac:dyDescent="0.35">
      <c r="A2570">
        <v>5949693</v>
      </c>
      <c r="B2570">
        <v>12000000</v>
      </c>
      <c r="C2570">
        <f t="shared" si="40"/>
        <v>-6050307</v>
      </c>
    </row>
    <row r="2571" spans="1:3" x14ac:dyDescent="0.35">
      <c r="A2571">
        <v>9030581</v>
      </c>
      <c r="B2571">
        <v>12500000</v>
      </c>
      <c r="C2571">
        <f t="shared" si="40"/>
        <v>-3469419</v>
      </c>
    </row>
    <row r="2572" spans="1:3" x14ac:dyDescent="0.35">
      <c r="A2572">
        <v>4157491</v>
      </c>
      <c r="B2572">
        <v>12800000</v>
      </c>
      <c r="C2572">
        <f t="shared" si="40"/>
        <v>-8642509</v>
      </c>
    </row>
    <row r="2573" spans="1:3" x14ac:dyDescent="0.35">
      <c r="A2573">
        <v>1508689</v>
      </c>
      <c r="B2573">
        <v>16000000</v>
      </c>
      <c r="C2573">
        <f t="shared" si="40"/>
        <v>-14491311</v>
      </c>
    </row>
    <row r="2574" spans="1:3" x14ac:dyDescent="0.35">
      <c r="A2574">
        <v>1227324</v>
      </c>
      <c r="B2574">
        <v>12500000</v>
      </c>
      <c r="C2574">
        <f t="shared" si="40"/>
        <v>-11272676</v>
      </c>
    </row>
    <row r="2575" spans="1:3" x14ac:dyDescent="0.35">
      <c r="A2575">
        <v>4360548</v>
      </c>
      <c r="B2575">
        <v>15000000</v>
      </c>
      <c r="C2575">
        <f t="shared" si="40"/>
        <v>-10639452</v>
      </c>
    </row>
    <row r="2576" spans="1:3" x14ac:dyDescent="0.35">
      <c r="A2576">
        <v>26589953</v>
      </c>
      <c r="B2576">
        <v>10500000</v>
      </c>
      <c r="C2576">
        <f t="shared" si="40"/>
        <v>16089953</v>
      </c>
    </row>
    <row r="2577" spans="1:3" x14ac:dyDescent="0.35">
      <c r="A2577">
        <v>1039869</v>
      </c>
      <c r="B2577">
        <v>15000000</v>
      </c>
      <c r="C2577">
        <f t="shared" si="40"/>
        <v>-13960131</v>
      </c>
    </row>
    <row r="2578" spans="1:3" x14ac:dyDescent="0.35">
      <c r="A2578">
        <v>48092846</v>
      </c>
      <c r="B2578">
        <v>12500000</v>
      </c>
      <c r="C2578">
        <f t="shared" si="40"/>
        <v>35592846</v>
      </c>
    </row>
    <row r="2579" spans="1:3" x14ac:dyDescent="0.35">
      <c r="A2579">
        <v>1110186</v>
      </c>
      <c r="B2579">
        <v>12800000</v>
      </c>
      <c r="C2579">
        <f t="shared" si="40"/>
        <v>-11689814</v>
      </c>
    </row>
    <row r="2580" spans="1:3" x14ac:dyDescent="0.35">
      <c r="A2580">
        <v>1089445</v>
      </c>
      <c r="B2580">
        <v>12500000</v>
      </c>
      <c r="C2580">
        <f t="shared" si="40"/>
        <v>-11410555</v>
      </c>
    </row>
    <row r="2581" spans="1:3" x14ac:dyDescent="0.35">
      <c r="A2581">
        <v>204565000</v>
      </c>
      <c r="B2581">
        <v>8000000</v>
      </c>
      <c r="C2581">
        <f t="shared" si="40"/>
        <v>196565000</v>
      </c>
    </row>
    <row r="2582" spans="1:3" x14ac:dyDescent="0.35">
      <c r="A2582">
        <v>260000000</v>
      </c>
      <c r="B2582">
        <v>8000000</v>
      </c>
      <c r="C2582">
        <f t="shared" si="40"/>
        <v>252000000</v>
      </c>
    </row>
    <row r="2583" spans="1:3" x14ac:dyDescent="0.35">
      <c r="A2583">
        <v>101736215</v>
      </c>
      <c r="B2583">
        <v>11000000</v>
      </c>
      <c r="C2583">
        <f t="shared" si="40"/>
        <v>90736215</v>
      </c>
    </row>
    <row r="2584" spans="1:3" x14ac:dyDescent="0.35">
      <c r="A2584">
        <v>71442</v>
      </c>
      <c r="B2584">
        <v>9600000</v>
      </c>
      <c r="C2584">
        <f t="shared" si="40"/>
        <v>-9528558</v>
      </c>
    </row>
    <row r="2585" spans="1:3" x14ac:dyDescent="0.35">
      <c r="A2585">
        <v>79817937</v>
      </c>
      <c r="B2585">
        <v>25000000</v>
      </c>
      <c r="C2585">
        <f t="shared" si="40"/>
        <v>54817937</v>
      </c>
    </row>
    <row r="2586" spans="1:3" x14ac:dyDescent="0.35">
      <c r="A2586">
        <v>91547205</v>
      </c>
      <c r="B2586">
        <v>12000000</v>
      </c>
      <c r="C2586">
        <f t="shared" si="40"/>
        <v>79547205</v>
      </c>
    </row>
    <row r="2587" spans="1:3" x14ac:dyDescent="0.35">
      <c r="A2587">
        <v>75074950</v>
      </c>
      <c r="B2587">
        <v>12000000</v>
      </c>
      <c r="C2587">
        <f t="shared" si="40"/>
        <v>63074950</v>
      </c>
    </row>
    <row r="2588" spans="1:3" x14ac:dyDescent="0.35">
      <c r="A2588">
        <v>78900000</v>
      </c>
      <c r="B2588">
        <v>11000000</v>
      </c>
      <c r="C2588">
        <f t="shared" si="40"/>
        <v>67900000</v>
      </c>
    </row>
    <row r="2589" spans="1:3" x14ac:dyDescent="0.35">
      <c r="A2589">
        <v>72217000</v>
      </c>
      <c r="B2589">
        <v>12000000</v>
      </c>
      <c r="C2589">
        <f t="shared" si="40"/>
        <v>60217000</v>
      </c>
    </row>
    <row r="2590" spans="1:3" x14ac:dyDescent="0.35">
      <c r="A2590">
        <v>79568000</v>
      </c>
      <c r="B2590">
        <v>12000000</v>
      </c>
      <c r="C2590">
        <f t="shared" si="40"/>
        <v>67568000</v>
      </c>
    </row>
    <row r="2591" spans="1:3" x14ac:dyDescent="0.35">
      <c r="A2591">
        <v>65500000</v>
      </c>
      <c r="B2591">
        <v>12000000</v>
      </c>
      <c r="C2591">
        <f t="shared" si="40"/>
        <v>53500000</v>
      </c>
    </row>
    <row r="2592" spans="1:3" x14ac:dyDescent="0.35">
      <c r="A2592">
        <v>70011073</v>
      </c>
      <c r="B2592">
        <v>12000000</v>
      </c>
      <c r="C2592">
        <f t="shared" si="40"/>
        <v>58011073</v>
      </c>
    </row>
    <row r="2593" spans="1:3" x14ac:dyDescent="0.35">
      <c r="A2593">
        <v>65269010</v>
      </c>
      <c r="B2593">
        <v>12000000</v>
      </c>
      <c r="C2593">
        <f t="shared" si="40"/>
        <v>53269010</v>
      </c>
    </row>
    <row r="2594" spans="1:3" x14ac:dyDescent="0.35">
      <c r="A2594">
        <v>63071133</v>
      </c>
      <c r="B2594">
        <v>12000000</v>
      </c>
      <c r="C2594">
        <f t="shared" si="40"/>
        <v>51071133</v>
      </c>
    </row>
    <row r="2595" spans="1:3" x14ac:dyDescent="0.35">
      <c r="A2595">
        <v>39647595</v>
      </c>
      <c r="B2595">
        <v>12000000</v>
      </c>
      <c r="C2595">
        <f t="shared" si="40"/>
        <v>27647595</v>
      </c>
    </row>
    <row r="2596" spans="1:3" x14ac:dyDescent="0.35">
      <c r="A2596">
        <v>38087366</v>
      </c>
      <c r="B2596">
        <v>12000000</v>
      </c>
      <c r="C2596">
        <f t="shared" si="40"/>
        <v>26087366</v>
      </c>
    </row>
    <row r="2597" spans="1:3" x14ac:dyDescent="0.35">
      <c r="A2597">
        <v>64572496</v>
      </c>
      <c r="B2597">
        <v>12000000</v>
      </c>
      <c r="C2597">
        <f t="shared" si="40"/>
        <v>52572496</v>
      </c>
    </row>
    <row r="2598" spans="1:3" x14ac:dyDescent="0.35">
      <c r="A2598">
        <v>30400000</v>
      </c>
      <c r="B2598">
        <v>12000000</v>
      </c>
      <c r="C2598">
        <f t="shared" si="40"/>
        <v>18400000</v>
      </c>
    </row>
    <row r="2599" spans="1:3" x14ac:dyDescent="0.35">
      <c r="A2599">
        <v>42365600</v>
      </c>
      <c r="B2599">
        <v>5000000</v>
      </c>
      <c r="C2599">
        <f t="shared" si="40"/>
        <v>37365600</v>
      </c>
    </row>
    <row r="2600" spans="1:3" x14ac:dyDescent="0.35">
      <c r="A2600">
        <v>37188667</v>
      </c>
      <c r="B2600">
        <v>12000000</v>
      </c>
      <c r="C2600">
        <f t="shared" si="40"/>
        <v>25188667</v>
      </c>
    </row>
    <row r="2601" spans="1:3" x14ac:dyDescent="0.35">
      <c r="A2601">
        <v>54724272</v>
      </c>
      <c r="B2601">
        <v>12000000</v>
      </c>
      <c r="C2601">
        <f t="shared" si="40"/>
        <v>42724272</v>
      </c>
    </row>
    <row r="2602" spans="1:3" x14ac:dyDescent="0.35">
      <c r="A2602">
        <v>31597131</v>
      </c>
      <c r="B2602">
        <v>12000000</v>
      </c>
      <c r="C2602">
        <f t="shared" si="40"/>
        <v>19597131</v>
      </c>
    </row>
    <row r="2603" spans="1:3" x14ac:dyDescent="0.35">
      <c r="A2603">
        <v>31691811</v>
      </c>
      <c r="B2603">
        <v>12000000</v>
      </c>
      <c r="C2603">
        <f t="shared" si="40"/>
        <v>19691811</v>
      </c>
    </row>
    <row r="2604" spans="1:3" x14ac:dyDescent="0.35">
      <c r="A2604">
        <v>31397498</v>
      </c>
      <c r="B2604">
        <v>12000000</v>
      </c>
      <c r="C2604">
        <f t="shared" si="40"/>
        <v>19397498</v>
      </c>
    </row>
    <row r="2605" spans="1:3" x14ac:dyDescent="0.35">
      <c r="A2605">
        <v>31179516</v>
      </c>
      <c r="B2605">
        <v>12000000</v>
      </c>
      <c r="C2605">
        <f t="shared" si="40"/>
        <v>19179516</v>
      </c>
    </row>
    <row r="2606" spans="1:3" x14ac:dyDescent="0.35">
      <c r="A2606">
        <v>31155435</v>
      </c>
      <c r="B2606">
        <v>12000000</v>
      </c>
      <c r="C2606">
        <f t="shared" si="40"/>
        <v>19155435</v>
      </c>
    </row>
    <row r="2607" spans="1:3" x14ac:dyDescent="0.35">
      <c r="A2607">
        <v>27281507</v>
      </c>
      <c r="B2607">
        <v>12000000</v>
      </c>
      <c r="C2607">
        <f t="shared" si="40"/>
        <v>15281507</v>
      </c>
    </row>
    <row r="2608" spans="1:3" x14ac:dyDescent="0.35">
      <c r="A2608">
        <v>25776062</v>
      </c>
      <c r="B2608">
        <v>12000000</v>
      </c>
      <c r="C2608">
        <f t="shared" si="40"/>
        <v>13776062</v>
      </c>
    </row>
    <row r="2609" spans="1:3" x14ac:dyDescent="0.35">
      <c r="A2609">
        <v>25240988</v>
      </c>
      <c r="B2609">
        <v>12000000</v>
      </c>
      <c r="C2609">
        <f t="shared" si="40"/>
        <v>13240988</v>
      </c>
    </row>
    <row r="2610" spans="1:3" x14ac:dyDescent="0.35">
      <c r="A2610">
        <v>124868837</v>
      </c>
      <c r="B2610">
        <v>12000000</v>
      </c>
      <c r="C2610">
        <f t="shared" si="40"/>
        <v>112868837</v>
      </c>
    </row>
    <row r="2611" spans="1:3" x14ac:dyDescent="0.35">
      <c r="A2611">
        <v>22905674</v>
      </c>
      <c r="B2611">
        <v>12000000</v>
      </c>
      <c r="C2611">
        <f t="shared" si="40"/>
        <v>10905674</v>
      </c>
    </row>
    <row r="2612" spans="1:3" x14ac:dyDescent="0.35">
      <c r="A2612">
        <v>25277561</v>
      </c>
      <c r="B2612">
        <v>12000000</v>
      </c>
      <c r="C2612">
        <f t="shared" si="40"/>
        <v>13277561</v>
      </c>
    </row>
    <row r="2613" spans="1:3" x14ac:dyDescent="0.35">
      <c r="A2613">
        <v>21133087</v>
      </c>
      <c r="B2613">
        <v>12000000</v>
      </c>
      <c r="C2613">
        <f t="shared" si="40"/>
        <v>9133087</v>
      </c>
    </row>
    <row r="2614" spans="1:3" x14ac:dyDescent="0.35">
      <c r="A2614">
        <v>37707719</v>
      </c>
      <c r="B2614">
        <v>12000000</v>
      </c>
      <c r="C2614">
        <f t="shared" si="40"/>
        <v>25707719</v>
      </c>
    </row>
    <row r="2615" spans="1:3" x14ac:dyDescent="0.35">
      <c r="A2615">
        <v>18761993</v>
      </c>
      <c r="B2615">
        <v>9000000</v>
      </c>
      <c r="C2615">
        <f t="shared" si="40"/>
        <v>9761993</v>
      </c>
    </row>
    <row r="2616" spans="1:3" x14ac:dyDescent="0.35">
      <c r="A2616">
        <v>18595716</v>
      </c>
      <c r="B2616">
        <v>12000000</v>
      </c>
      <c r="C2616">
        <f t="shared" si="40"/>
        <v>6595716</v>
      </c>
    </row>
    <row r="2617" spans="1:3" x14ac:dyDescent="0.35">
      <c r="A2617">
        <v>31990064</v>
      </c>
      <c r="B2617">
        <v>12000000</v>
      </c>
      <c r="C2617">
        <f t="shared" si="40"/>
        <v>19990064</v>
      </c>
    </row>
    <row r="2618" spans="1:3" x14ac:dyDescent="0.35">
      <c r="A2618">
        <v>17613460</v>
      </c>
      <c r="B2618">
        <v>12000000</v>
      </c>
      <c r="C2618">
        <f t="shared" si="40"/>
        <v>5613460</v>
      </c>
    </row>
    <row r="2619" spans="1:3" x14ac:dyDescent="0.35">
      <c r="A2619">
        <v>21088568</v>
      </c>
      <c r="B2619">
        <v>13000000</v>
      </c>
      <c r="C2619">
        <f t="shared" si="40"/>
        <v>8088568</v>
      </c>
    </row>
    <row r="2620" spans="1:3" x14ac:dyDescent="0.35">
      <c r="A2620">
        <v>17292381</v>
      </c>
      <c r="B2620">
        <v>12000000</v>
      </c>
      <c r="C2620">
        <f t="shared" si="40"/>
        <v>5292381</v>
      </c>
    </row>
    <row r="2621" spans="1:3" x14ac:dyDescent="0.35">
      <c r="A2621">
        <v>16300302</v>
      </c>
      <c r="B2621">
        <v>12000000</v>
      </c>
      <c r="C2621">
        <f t="shared" si="40"/>
        <v>4300302</v>
      </c>
    </row>
    <row r="2622" spans="1:3" x14ac:dyDescent="0.35">
      <c r="A2622">
        <v>27829874</v>
      </c>
      <c r="B2622">
        <v>12000000</v>
      </c>
      <c r="C2622">
        <f t="shared" si="40"/>
        <v>15829874</v>
      </c>
    </row>
    <row r="2623" spans="1:3" x14ac:dyDescent="0.35">
      <c r="A2623">
        <v>12902790</v>
      </c>
      <c r="B2623">
        <v>12000000</v>
      </c>
      <c r="C2623">
        <f t="shared" si="40"/>
        <v>902790</v>
      </c>
    </row>
    <row r="2624" spans="1:3" x14ac:dyDescent="0.35">
      <c r="A2624">
        <v>11433134</v>
      </c>
      <c r="B2624">
        <v>14000000</v>
      </c>
      <c r="C2624">
        <f t="shared" si="40"/>
        <v>-2566866</v>
      </c>
    </row>
    <row r="2625" spans="1:3" x14ac:dyDescent="0.35">
      <c r="A2625">
        <v>10198766</v>
      </c>
      <c r="B2625">
        <v>12000000</v>
      </c>
      <c r="C2625">
        <f t="shared" si="40"/>
        <v>-1801234</v>
      </c>
    </row>
    <row r="2626" spans="1:3" x14ac:dyDescent="0.35">
      <c r="A2626">
        <v>15294553</v>
      </c>
      <c r="B2626">
        <v>12000000</v>
      </c>
      <c r="C2626">
        <f t="shared" si="40"/>
        <v>3294553</v>
      </c>
    </row>
    <row r="2627" spans="1:3" x14ac:dyDescent="0.35">
      <c r="A2627">
        <v>11041228</v>
      </c>
      <c r="B2627">
        <v>100000000</v>
      </c>
      <c r="C2627">
        <f t="shared" ref="C2627:C2690" si="41">A2627-B2627</f>
        <v>-88958772</v>
      </c>
    </row>
    <row r="2628" spans="1:3" x14ac:dyDescent="0.35">
      <c r="A2628">
        <v>7918283</v>
      </c>
      <c r="B2628">
        <v>12000000</v>
      </c>
      <c r="C2628">
        <f t="shared" si="41"/>
        <v>-4081717</v>
      </c>
    </row>
    <row r="2629" spans="1:3" x14ac:dyDescent="0.35">
      <c r="A2629">
        <v>22331028</v>
      </c>
      <c r="B2629">
        <v>12000000</v>
      </c>
      <c r="C2629">
        <f t="shared" si="41"/>
        <v>10331028</v>
      </c>
    </row>
    <row r="2630" spans="1:3" x14ac:dyDescent="0.35">
      <c r="A2630">
        <v>8134217</v>
      </c>
      <c r="B2630">
        <v>12000000</v>
      </c>
      <c r="C2630">
        <f t="shared" si="41"/>
        <v>-3865783</v>
      </c>
    </row>
    <row r="2631" spans="1:3" x14ac:dyDescent="0.35">
      <c r="A2631">
        <v>6982680</v>
      </c>
      <c r="B2631">
        <v>10000000</v>
      </c>
      <c r="C2631">
        <f t="shared" si="41"/>
        <v>-3017320</v>
      </c>
    </row>
    <row r="2632" spans="1:3" x14ac:dyDescent="0.35">
      <c r="A2632">
        <v>6739141</v>
      </c>
      <c r="B2632">
        <v>8000000</v>
      </c>
      <c r="C2632">
        <f t="shared" si="41"/>
        <v>-1260859</v>
      </c>
    </row>
    <row r="2633" spans="1:3" x14ac:dyDescent="0.35">
      <c r="A2633">
        <v>5542025</v>
      </c>
      <c r="B2633">
        <v>12000000</v>
      </c>
      <c r="C2633">
        <f t="shared" si="41"/>
        <v>-6457975</v>
      </c>
    </row>
    <row r="2634" spans="1:3" x14ac:dyDescent="0.35">
      <c r="A2634">
        <v>5032496</v>
      </c>
      <c r="B2634">
        <v>12000000</v>
      </c>
      <c r="C2634">
        <f t="shared" si="41"/>
        <v>-6967504</v>
      </c>
    </row>
    <row r="2635" spans="1:3" x14ac:dyDescent="0.35">
      <c r="A2635">
        <v>6754898</v>
      </c>
      <c r="B2635">
        <v>12000000</v>
      </c>
      <c r="C2635">
        <f t="shared" si="41"/>
        <v>-5245102</v>
      </c>
    </row>
    <row r="2636" spans="1:3" x14ac:dyDescent="0.35">
      <c r="A2636">
        <v>4922166</v>
      </c>
      <c r="B2636">
        <v>12000000</v>
      </c>
      <c r="C2636">
        <f t="shared" si="41"/>
        <v>-7077834</v>
      </c>
    </row>
    <row r="2637" spans="1:3" x14ac:dyDescent="0.35">
      <c r="A2637">
        <v>4903000</v>
      </c>
      <c r="B2637">
        <v>12000000</v>
      </c>
      <c r="C2637">
        <f t="shared" si="41"/>
        <v>-7097000</v>
      </c>
    </row>
    <row r="2638" spans="1:3" x14ac:dyDescent="0.35">
      <c r="A2638">
        <v>4717455</v>
      </c>
      <c r="B2638">
        <v>12000000</v>
      </c>
      <c r="C2638">
        <f t="shared" si="41"/>
        <v>-7282545</v>
      </c>
    </row>
    <row r="2639" spans="1:3" x14ac:dyDescent="0.35">
      <c r="A2639">
        <v>3148482</v>
      </c>
      <c r="B2639">
        <v>12000000</v>
      </c>
      <c r="C2639">
        <f t="shared" si="41"/>
        <v>-8851518</v>
      </c>
    </row>
    <row r="2640" spans="1:3" x14ac:dyDescent="0.35">
      <c r="A2640">
        <v>2326407</v>
      </c>
      <c r="B2640">
        <v>12000000</v>
      </c>
      <c r="C2640">
        <f t="shared" si="41"/>
        <v>-9673593</v>
      </c>
    </row>
    <row r="2641" spans="1:3" x14ac:dyDescent="0.35">
      <c r="A2641">
        <v>2201412</v>
      </c>
      <c r="B2641">
        <v>12215500000</v>
      </c>
      <c r="C2641">
        <f t="shared" si="41"/>
        <v>-12213298588</v>
      </c>
    </row>
    <row r="2642" spans="1:3" x14ac:dyDescent="0.35">
      <c r="A2642">
        <v>2060953</v>
      </c>
      <c r="B2642">
        <v>12000000</v>
      </c>
      <c r="C2642">
        <f t="shared" si="41"/>
        <v>-9939047</v>
      </c>
    </row>
    <row r="2643" spans="1:3" x14ac:dyDescent="0.35">
      <c r="A2643">
        <v>3950294</v>
      </c>
      <c r="B2643">
        <v>12000000</v>
      </c>
      <c r="C2643">
        <f t="shared" si="41"/>
        <v>-8049706</v>
      </c>
    </row>
    <row r="2644" spans="1:3" x14ac:dyDescent="0.35">
      <c r="A2644">
        <v>2835886</v>
      </c>
      <c r="B2644">
        <v>9200000</v>
      </c>
      <c r="C2644">
        <f t="shared" si="41"/>
        <v>-6364114</v>
      </c>
    </row>
    <row r="2645" spans="1:3" x14ac:dyDescent="0.35">
      <c r="A2645">
        <v>1779284</v>
      </c>
      <c r="B2645">
        <v>12000000</v>
      </c>
      <c r="C2645">
        <f t="shared" si="41"/>
        <v>-10220716</v>
      </c>
    </row>
    <row r="2646" spans="1:3" x14ac:dyDescent="0.35">
      <c r="A2646">
        <v>1702277</v>
      </c>
      <c r="B2646">
        <v>12000000</v>
      </c>
      <c r="C2646">
        <f t="shared" si="41"/>
        <v>-10297723</v>
      </c>
    </row>
    <row r="2647" spans="1:3" x14ac:dyDescent="0.35">
      <c r="A2647">
        <v>261481</v>
      </c>
      <c r="B2647">
        <v>12000000</v>
      </c>
      <c r="C2647">
        <f t="shared" si="41"/>
        <v>-11738519</v>
      </c>
    </row>
    <row r="2648" spans="1:3" x14ac:dyDescent="0.35">
      <c r="A2648">
        <v>1506998</v>
      </c>
      <c r="B2648">
        <v>12000000</v>
      </c>
      <c r="C2648">
        <f t="shared" si="41"/>
        <v>-10493002</v>
      </c>
    </row>
    <row r="2649" spans="1:3" x14ac:dyDescent="0.35">
      <c r="A2649">
        <v>860002</v>
      </c>
      <c r="B2649">
        <v>12000000</v>
      </c>
      <c r="C2649">
        <f t="shared" si="41"/>
        <v>-11139998</v>
      </c>
    </row>
    <row r="2650" spans="1:3" x14ac:dyDescent="0.35">
      <c r="A2650">
        <v>548934</v>
      </c>
      <c r="B2650">
        <v>12000000</v>
      </c>
      <c r="C2650">
        <f t="shared" si="41"/>
        <v>-11451066</v>
      </c>
    </row>
    <row r="2651" spans="1:3" x14ac:dyDescent="0.35">
      <c r="A2651">
        <v>447750</v>
      </c>
      <c r="B2651">
        <v>10000000</v>
      </c>
      <c r="C2651">
        <f t="shared" si="41"/>
        <v>-9552250</v>
      </c>
    </row>
    <row r="2652" spans="1:3" x14ac:dyDescent="0.35">
      <c r="A2652">
        <v>333976</v>
      </c>
      <c r="B2652">
        <v>12000000</v>
      </c>
      <c r="C2652">
        <f t="shared" si="41"/>
        <v>-11666024</v>
      </c>
    </row>
    <row r="2653" spans="1:3" x14ac:dyDescent="0.35">
      <c r="A2653">
        <v>141853</v>
      </c>
      <c r="B2653">
        <v>12000000</v>
      </c>
      <c r="C2653">
        <f t="shared" si="41"/>
        <v>-11858147</v>
      </c>
    </row>
    <row r="2654" spans="1:3" x14ac:dyDescent="0.35">
      <c r="A2654">
        <v>303439</v>
      </c>
      <c r="B2654">
        <v>8000000</v>
      </c>
      <c r="C2654">
        <f t="shared" si="41"/>
        <v>-7696561</v>
      </c>
    </row>
    <row r="2655" spans="1:3" x14ac:dyDescent="0.35">
      <c r="A2655">
        <v>214202</v>
      </c>
      <c r="B2655">
        <v>12000000</v>
      </c>
      <c r="C2655">
        <f t="shared" si="41"/>
        <v>-11785798</v>
      </c>
    </row>
    <row r="2656" spans="1:3" x14ac:dyDescent="0.35">
      <c r="A2656">
        <v>195888</v>
      </c>
      <c r="B2656">
        <v>2500000000</v>
      </c>
      <c r="C2656">
        <f t="shared" si="41"/>
        <v>-2499804112</v>
      </c>
    </row>
    <row r="2657" spans="1:3" x14ac:dyDescent="0.35">
      <c r="A2657">
        <v>175370</v>
      </c>
      <c r="B2657">
        <v>12000000</v>
      </c>
      <c r="C2657">
        <f t="shared" si="41"/>
        <v>-11824630</v>
      </c>
    </row>
    <row r="2658" spans="1:3" x14ac:dyDescent="0.35">
      <c r="A2658">
        <v>119922</v>
      </c>
      <c r="B2658">
        <v>12000000</v>
      </c>
      <c r="C2658">
        <f t="shared" si="41"/>
        <v>-11880078</v>
      </c>
    </row>
    <row r="2659" spans="1:3" x14ac:dyDescent="0.35">
      <c r="A2659">
        <v>17149</v>
      </c>
      <c r="B2659">
        <v>20000000</v>
      </c>
      <c r="C2659">
        <f t="shared" si="41"/>
        <v>-19982851</v>
      </c>
    </row>
    <row r="2660" spans="1:3" x14ac:dyDescent="0.35">
      <c r="A2660">
        <v>30093107</v>
      </c>
      <c r="B2660">
        <v>6000000</v>
      </c>
      <c r="C2660">
        <f t="shared" si="41"/>
        <v>24093107</v>
      </c>
    </row>
    <row r="2661" spans="1:3" x14ac:dyDescent="0.35">
      <c r="A2661">
        <v>57469179</v>
      </c>
      <c r="B2661">
        <v>11500000</v>
      </c>
      <c r="C2661">
        <f t="shared" si="41"/>
        <v>45969179</v>
      </c>
    </row>
    <row r="2662" spans="1:3" x14ac:dyDescent="0.35">
      <c r="A2662">
        <v>148170000</v>
      </c>
      <c r="B2662">
        <v>11000000</v>
      </c>
      <c r="C2662">
        <f t="shared" si="41"/>
        <v>137170000</v>
      </c>
    </row>
    <row r="2663" spans="1:3" x14ac:dyDescent="0.35">
      <c r="A2663">
        <v>460935665</v>
      </c>
      <c r="B2663">
        <v>11000000</v>
      </c>
      <c r="C2663">
        <f t="shared" si="41"/>
        <v>449935665</v>
      </c>
    </row>
    <row r="2664" spans="1:3" x14ac:dyDescent="0.35">
      <c r="A2664">
        <v>35537564</v>
      </c>
      <c r="B2664">
        <v>11500000</v>
      </c>
      <c r="C2664">
        <f t="shared" si="41"/>
        <v>24037564</v>
      </c>
    </row>
    <row r="2665" spans="1:3" x14ac:dyDescent="0.35">
      <c r="A2665">
        <v>111722000</v>
      </c>
      <c r="B2665">
        <v>11000000</v>
      </c>
      <c r="C2665">
        <f t="shared" si="41"/>
        <v>100722000</v>
      </c>
    </row>
    <row r="2666" spans="1:3" x14ac:dyDescent="0.35">
      <c r="A2666">
        <v>90556401</v>
      </c>
      <c r="B2666">
        <v>11000000</v>
      </c>
      <c r="C2666">
        <f t="shared" si="41"/>
        <v>79556401</v>
      </c>
    </row>
    <row r="2667" spans="1:3" x14ac:dyDescent="0.35">
      <c r="A2667">
        <v>93571803</v>
      </c>
      <c r="B2667">
        <v>25000000</v>
      </c>
      <c r="C2667">
        <f t="shared" si="41"/>
        <v>68571803</v>
      </c>
    </row>
    <row r="2668" spans="1:3" x14ac:dyDescent="0.35">
      <c r="A2668">
        <v>52929168</v>
      </c>
      <c r="B2668">
        <v>11000000</v>
      </c>
      <c r="C2668">
        <f t="shared" si="41"/>
        <v>41929168</v>
      </c>
    </row>
    <row r="2669" spans="1:3" x14ac:dyDescent="0.35">
      <c r="A2669">
        <v>50461335</v>
      </c>
      <c r="B2669">
        <v>11000000</v>
      </c>
      <c r="C2669">
        <f t="shared" si="41"/>
        <v>39461335</v>
      </c>
    </row>
    <row r="2670" spans="1:3" x14ac:dyDescent="0.35">
      <c r="A2670">
        <v>49797148</v>
      </c>
      <c r="B2670">
        <v>11000000</v>
      </c>
      <c r="C2670">
        <f t="shared" si="41"/>
        <v>38797148</v>
      </c>
    </row>
    <row r="2671" spans="1:3" x14ac:dyDescent="0.35">
      <c r="A2671">
        <v>46563158</v>
      </c>
      <c r="B2671">
        <v>13000000</v>
      </c>
      <c r="C2671">
        <f t="shared" si="41"/>
        <v>33563158</v>
      </c>
    </row>
    <row r="2672" spans="1:3" x14ac:dyDescent="0.35">
      <c r="A2672">
        <v>41227069</v>
      </c>
      <c r="B2672">
        <v>11000000</v>
      </c>
      <c r="C2672">
        <f t="shared" si="41"/>
        <v>30227069</v>
      </c>
    </row>
    <row r="2673" spans="1:3" x14ac:dyDescent="0.35">
      <c r="A2673">
        <v>39025000</v>
      </c>
      <c r="B2673">
        <v>11000000</v>
      </c>
      <c r="C2673">
        <f t="shared" si="41"/>
        <v>28025000</v>
      </c>
    </row>
    <row r="2674" spans="1:3" x14ac:dyDescent="0.35">
      <c r="A2674">
        <v>38201895</v>
      </c>
      <c r="B2674">
        <v>10500000</v>
      </c>
      <c r="C2674">
        <f t="shared" si="41"/>
        <v>27701895</v>
      </c>
    </row>
    <row r="2675" spans="1:3" x14ac:dyDescent="0.35">
      <c r="A2675">
        <v>27669413</v>
      </c>
      <c r="B2675">
        <v>11000000</v>
      </c>
      <c r="C2675">
        <f t="shared" si="41"/>
        <v>16669413</v>
      </c>
    </row>
    <row r="2676" spans="1:3" x14ac:dyDescent="0.35">
      <c r="A2676">
        <v>37766350</v>
      </c>
      <c r="B2676">
        <v>11000000</v>
      </c>
      <c r="C2676">
        <f t="shared" si="41"/>
        <v>26766350</v>
      </c>
    </row>
    <row r="2677" spans="1:3" x14ac:dyDescent="0.35">
      <c r="A2677">
        <v>23978402</v>
      </c>
      <c r="B2677">
        <v>11000000</v>
      </c>
      <c r="C2677">
        <f t="shared" si="41"/>
        <v>12978402</v>
      </c>
    </row>
    <row r="2678" spans="1:3" x14ac:dyDescent="0.35">
      <c r="A2678">
        <v>21370057</v>
      </c>
      <c r="B2678">
        <v>12000000</v>
      </c>
      <c r="C2678">
        <f t="shared" si="41"/>
        <v>9370057</v>
      </c>
    </row>
    <row r="2679" spans="1:3" x14ac:dyDescent="0.35">
      <c r="A2679">
        <v>4884663</v>
      </c>
      <c r="B2679">
        <v>12000000</v>
      </c>
      <c r="C2679">
        <f t="shared" si="41"/>
        <v>-7115337</v>
      </c>
    </row>
    <row r="2680" spans="1:3" x14ac:dyDescent="0.35">
      <c r="A2680">
        <v>38317535</v>
      </c>
      <c r="B2680">
        <v>11000000</v>
      </c>
      <c r="C2680">
        <f t="shared" si="41"/>
        <v>27317535</v>
      </c>
    </row>
    <row r="2681" spans="1:3" x14ac:dyDescent="0.35">
      <c r="A2681">
        <v>13903262</v>
      </c>
      <c r="B2681">
        <v>11000000</v>
      </c>
      <c r="C2681">
        <f t="shared" si="41"/>
        <v>2903262</v>
      </c>
    </row>
    <row r="2682" spans="1:3" x14ac:dyDescent="0.35">
      <c r="A2682">
        <v>13592872</v>
      </c>
      <c r="B2682">
        <v>11000000</v>
      </c>
      <c r="C2682">
        <f t="shared" si="41"/>
        <v>2592872</v>
      </c>
    </row>
    <row r="2683" spans="1:3" x14ac:dyDescent="0.35">
      <c r="A2683">
        <v>18381787</v>
      </c>
      <c r="B2683">
        <v>11000000</v>
      </c>
      <c r="C2683">
        <f t="shared" si="41"/>
        <v>7381787</v>
      </c>
    </row>
    <row r="2684" spans="1:3" x14ac:dyDescent="0.35">
      <c r="A2684">
        <v>13558739</v>
      </c>
      <c r="B2684">
        <v>11000000</v>
      </c>
      <c r="C2684">
        <f t="shared" si="41"/>
        <v>2558739</v>
      </c>
    </row>
    <row r="2685" spans="1:3" x14ac:dyDescent="0.35">
      <c r="A2685">
        <v>13103828</v>
      </c>
      <c r="B2685">
        <v>11000000</v>
      </c>
      <c r="C2685">
        <f t="shared" si="41"/>
        <v>2103828</v>
      </c>
    </row>
    <row r="2686" spans="1:3" x14ac:dyDescent="0.35">
      <c r="A2686">
        <v>33305037</v>
      </c>
      <c r="B2686">
        <v>11000000</v>
      </c>
      <c r="C2686">
        <f t="shared" si="41"/>
        <v>22305037</v>
      </c>
    </row>
    <row r="2687" spans="1:3" x14ac:dyDescent="0.35">
      <c r="A2687">
        <v>10214647</v>
      </c>
      <c r="B2687">
        <v>11000000</v>
      </c>
      <c r="C2687">
        <f t="shared" si="41"/>
        <v>-785353</v>
      </c>
    </row>
    <row r="2688" spans="1:3" x14ac:dyDescent="0.35">
      <c r="A2688">
        <v>11501093</v>
      </c>
      <c r="B2688">
        <v>13000000</v>
      </c>
      <c r="C2688">
        <f t="shared" si="41"/>
        <v>-1498907</v>
      </c>
    </row>
    <row r="2689" spans="1:3" x14ac:dyDescent="0.35">
      <c r="A2689">
        <v>4814244</v>
      </c>
      <c r="B2689">
        <v>11000000</v>
      </c>
      <c r="C2689">
        <f t="shared" si="41"/>
        <v>-6185756</v>
      </c>
    </row>
    <row r="2690" spans="1:3" x14ac:dyDescent="0.35">
      <c r="A2690">
        <v>9170214</v>
      </c>
      <c r="B2690">
        <v>11000000</v>
      </c>
      <c r="C2690">
        <f t="shared" si="41"/>
        <v>-1829786</v>
      </c>
    </row>
    <row r="2691" spans="1:3" x14ac:dyDescent="0.35">
      <c r="A2691">
        <v>4068087</v>
      </c>
      <c r="B2691">
        <v>17000000</v>
      </c>
      <c r="C2691">
        <f t="shared" ref="C2691:C2754" si="42">A2691-B2691</f>
        <v>-12931913</v>
      </c>
    </row>
    <row r="2692" spans="1:3" x14ac:dyDescent="0.35">
      <c r="A2692">
        <v>3753806</v>
      </c>
      <c r="B2692">
        <v>11000000</v>
      </c>
      <c r="C2692">
        <f t="shared" si="42"/>
        <v>-7246194</v>
      </c>
    </row>
    <row r="2693" spans="1:3" x14ac:dyDescent="0.35">
      <c r="A2693">
        <v>3034181</v>
      </c>
      <c r="B2693">
        <v>11000000</v>
      </c>
      <c r="C2693">
        <f t="shared" si="42"/>
        <v>-7965819</v>
      </c>
    </row>
    <row r="2694" spans="1:3" x14ac:dyDescent="0.35">
      <c r="A2694">
        <v>2832826</v>
      </c>
      <c r="B2694">
        <v>11000000</v>
      </c>
      <c r="C2694">
        <f t="shared" si="42"/>
        <v>-8167174</v>
      </c>
    </row>
    <row r="2695" spans="1:3" x14ac:dyDescent="0.35">
      <c r="A2695">
        <v>13214255</v>
      </c>
      <c r="B2695">
        <v>11000000</v>
      </c>
      <c r="C2695">
        <f t="shared" si="42"/>
        <v>2214255</v>
      </c>
    </row>
    <row r="2696" spans="1:3" x14ac:dyDescent="0.35">
      <c r="A2696">
        <v>16017403</v>
      </c>
      <c r="B2696">
        <v>5000000</v>
      </c>
      <c r="C2696">
        <f t="shared" si="42"/>
        <v>11017403</v>
      </c>
    </row>
    <row r="2697" spans="1:3" x14ac:dyDescent="0.35">
      <c r="A2697">
        <v>2807854</v>
      </c>
      <c r="B2697">
        <v>11000000</v>
      </c>
      <c r="C2697">
        <f t="shared" si="42"/>
        <v>-8192146</v>
      </c>
    </row>
    <row r="2698" spans="1:3" x14ac:dyDescent="0.35">
      <c r="A2698">
        <v>352786</v>
      </c>
      <c r="B2698">
        <v>11000000</v>
      </c>
      <c r="C2698">
        <f t="shared" si="42"/>
        <v>-10647214</v>
      </c>
    </row>
    <row r="2699" spans="1:3" x14ac:dyDescent="0.35">
      <c r="A2699">
        <v>56729973</v>
      </c>
      <c r="B2699">
        <v>10800000</v>
      </c>
      <c r="C2699">
        <f t="shared" si="42"/>
        <v>45929973</v>
      </c>
    </row>
    <row r="2700" spans="1:3" x14ac:dyDescent="0.35">
      <c r="A2700">
        <v>399879</v>
      </c>
      <c r="B2700">
        <v>15000000</v>
      </c>
      <c r="C2700">
        <f t="shared" si="42"/>
        <v>-14600121</v>
      </c>
    </row>
    <row r="2701" spans="1:3" x14ac:dyDescent="0.35">
      <c r="A2701">
        <v>3275443</v>
      </c>
      <c r="B2701">
        <v>700000000</v>
      </c>
      <c r="C2701">
        <f t="shared" si="42"/>
        <v>-696724557</v>
      </c>
    </row>
    <row r="2702" spans="1:3" x14ac:dyDescent="0.35">
      <c r="A2702">
        <v>18535191</v>
      </c>
      <c r="B2702">
        <v>14000000</v>
      </c>
      <c r="C2702">
        <f t="shared" si="42"/>
        <v>4535191</v>
      </c>
    </row>
    <row r="2703" spans="1:3" x14ac:dyDescent="0.35">
      <c r="A2703">
        <v>23838</v>
      </c>
      <c r="B2703">
        <v>7000000</v>
      </c>
      <c r="C2703">
        <f t="shared" si="42"/>
        <v>-6976162</v>
      </c>
    </row>
    <row r="2704" spans="1:3" x14ac:dyDescent="0.35">
      <c r="A2704">
        <v>22160085</v>
      </c>
      <c r="B2704">
        <v>10600000</v>
      </c>
      <c r="C2704">
        <f t="shared" si="42"/>
        <v>11560085</v>
      </c>
    </row>
    <row r="2705" spans="1:3" x14ac:dyDescent="0.35">
      <c r="A2705">
        <v>56715371</v>
      </c>
      <c r="B2705">
        <v>12000000</v>
      </c>
      <c r="C2705">
        <f t="shared" si="42"/>
        <v>44715371</v>
      </c>
    </row>
    <row r="2706" spans="1:3" x14ac:dyDescent="0.35">
      <c r="A2706">
        <v>434949459</v>
      </c>
      <c r="B2706">
        <v>10500000</v>
      </c>
      <c r="C2706">
        <f t="shared" si="42"/>
        <v>424449459</v>
      </c>
    </row>
    <row r="2707" spans="1:3" x14ac:dyDescent="0.35">
      <c r="A2707">
        <v>11043445</v>
      </c>
      <c r="B2707">
        <v>10000000</v>
      </c>
      <c r="C2707">
        <f t="shared" si="42"/>
        <v>1043445</v>
      </c>
    </row>
    <row r="2708" spans="1:3" x14ac:dyDescent="0.35">
      <c r="A2708">
        <v>5669081</v>
      </c>
      <c r="B2708">
        <v>10818775</v>
      </c>
      <c r="C2708">
        <f t="shared" si="42"/>
        <v>-5149694</v>
      </c>
    </row>
    <row r="2709" spans="1:3" x14ac:dyDescent="0.35">
      <c r="A2709">
        <v>138339411</v>
      </c>
      <c r="B2709">
        <v>10000000</v>
      </c>
      <c r="C2709">
        <f t="shared" si="42"/>
        <v>128339411</v>
      </c>
    </row>
    <row r="2710" spans="1:3" x14ac:dyDescent="0.35">
      <c r="A2710">
        <v>80150343</v>
      </c>
      <c r="B2710">
        <v>10000000</v>
      </c>
      <c r="C2710">
        <f t="shared" si="42"/>
        <v>70150343</v>
      </c>
    </row>
    <row r="2711" spans="1:3" x14ac:dyDescent="0.35">
      <c r="A2711">
        <v>85300000</v>
      </c>
      <c r="B2711">
        <v>10000000</v>
      </c>
      <c r="C2711">
        <f t="shared" si="42"/>
        <v>75300000</v>
      </c>
    </row>
    <row r="2712" spans="1:3" x14ac:dyDescent="0.35">
      <c r="A2712">
        <v>68353550</v>
      </c>
      <c r="B2712">
        <v>10000000</v>
      </c>
      <c r="C2712">
        <f t="shared" si="42"/>
        <v>58353550</v>
      </c>
    </row>
    <row r="2713" spans="1:3" x14ac:dyDescent="0.35">
      <c r="A2713">
        <v>78845130</v>
      </c>
      <c r="B2713">
        <v>10000000</v>
      </c>
      <c r="C2713">
        <f t="shared" si="42"/>
        <v>68845130</v>
      </c>
    </row>
    <row r="2714" spans="1:3" x14ac:dyDescent="0.35">
      <c r="A2714">
        <v>63319509</v>
      </c>
      <c r="B2714">
        <v>10000000</v>
      </c>
      <c r="C2714">
        <f t="shared" si="42"/>
        <v>53319509</v>
      </c>
    </row>
    <row r="2715" spans="1:3" x14ac:dyDescent="0.35">
      <c r="A2715">
        <v>63270259</v>
      </c>
      <c r="B2715">
        <v>10000000</v>
      </c>
      <c r="C2715">
        <f t="shared" si="42"/>
        <v>53270259</v>
      </c>
    </row>
    <row r="2716" spans="1:3" x14ac:dyDescent="0.35">
      <c r="A2716">
        <v>55865715</v>
      </c>
      <c r="B2716">
        <v>10000000</v>
      </c>
      <c r="C2716">
        <f t="shared" si="42"/>
        <v>45865715</v>
      </c>
    </row>
    <row r="2717" spans="1:3" x14ac:dyDescent="0.35">
      <c r="A2717">
        <v>63231524</v>
      </c>
      <c r="B2717">
        <v>6000000</v>
      </c>
      <c r="C2717">
        <f t="shared" si="42"/>
        <v>57231524</v>
      </c>
    </row>
    <row r="2718" spans="1:3" x14ac:dyDescent="0.35">
      <c r="A2718">
        <v>52293982</v>
      </c>
      <c r="B2718">
        <v>13800000</v>
      </c>
      <c r="C2718">
        <f t="shared" si="42"/>
        <v>38493982</v>
      </c>
    </row>
    <row r="2719" spans="1:3" x14ac:dyDescent="0.35">
      <c r="A2719">
        <v>50752337</v>
      </c>
      <c r="B2719">
        <v>10000000</v>
      </c>
      <c r="C2719">
        <f t="shared" si="42"/>
        <v>40752337</v>
      </c>
    </row>
    <row r="2720" spans="1:3" x14ac:dyDescent="0.35">
      <c r="A2720">
        <v>110175871</v>
      </c>
      <c r="B2720">
        <v>10000000</v>
      </c>
      <c r="C2720">
        <f t="shared" si="42"/>
        <v>100175871</v>
      </c>
    </row>
    <row r="2721" spans="1:3" x14ac:dyDescent="0.35">
      <c r="A2721">
        <v>38624000</v>
      </c>
      <c r="B2721">
        <v>12000000</v>
      </c>
      <c r="C2721">
        <f t="shared" si="42"/>
        <v>26624000</v>
      </c>
    </row>
    <row r="2722" spans="1:3" x14ac:dyDescent="0.35">
      <c r="A2722">
        <v>37470017</v>
      </c>
      <c r="B2722">
        <v>10000000</v>
      </c>
      <c r="C2722">
        <f t="shared" si="42"/>
        <v>27470017</v>
      </c>
    </row>
    <row r="2723" spans="1:3" x14ac:dyDescent="0.35">
      <c r="A2723">
        <v>40485039</v>
      </c>
      <c r="B2723">
        <v>10000000</v>
      </c>
      <c r="C2723">
        <f t="shared" si="42"/>
        <v>30485039</v>
      </c>
    </row>
    <row r="2724" spans="1:3" x14ac:dyDescent="0.35">
      <c r="A2724">
        <v>16800000</v>
      </c>
      <c r="B2724">
        <v>10000000</v>
      </c>
      <c r="C2724">
        <f t="shared" si="42"/>
        <v>6800000</v>
      </c>
    </row>
    <row r="2725" spans="1:3" x14ac:dyDescent="0.35">
      <c r="A2725">
        <v>46377022</v>
      </c>
      <c r="B2725">
        <v>10000000</v>
      </c>
      <c r="C2725">
        <f t="shared" si="42"/>
        <v>36377022</v>
      </c>
    </row>
    <row r="2726" spans="1:3" x14ac:dyDescent="0.35">
      <c r="A2726">
        <v>36696761</v>
      </c>
      <c r="B2726">
        <v>23000000</v>
      </c>
      <c r="C2726">
        <f t="shared" si="42"/>
        <v>13696761</v>
      </c>
    </row>
    <row r="2727" spans="1:3" x14ac:dyDescent="0.35">
      <c r="A2727">
        <v>36200000</v>
      </c>
      <c r="B2727">
        <v>12305523</v>
      </c>
      <c r="C2727">
        <f t="shared" si="42"/>
        <v>23894477</v>
      </c>
    </row>
    <row r="2728" spans="1:3" x14ac:dyDescent="0.35">
      <c r="A2728">
        <v>35794166</v>
      </c>
      <c r="B2728">
        <v>10000000</v>
      </c>
      <c r="C2728">
        <f t="shared" si="42"/>
        <v>25794166</v>
      </c>
    </row>
    <row r="2729" spans="1:3" x14ac:dyDescent="0.35">
      <c r="A2729">
        <v>33583175</v>
      </c>
      <c r="B2729">
        <v>10000000</v>
      </c>
      <c r="C2729">
        <f t="shared" si="42"/>
        <v>23583175</v>
      </c>
    </row>
    <row r="2730" spans="1:3" x14ac:dyDescent="0.35">
      <c r="A2730">
        <v>32983713</v>
      </c>
      <c r="B2730">
        <v>20000000</v>
      </c>
      <c r="C2730">
        <f t="shared" si="42"/>
        <v>12983713</v>
      </c>
    </row>
    <row r="2731" spans="1:3" x14ac:dyDescent="0.35">
      <c r="A2731">
        <v>52200504</v>
      </c>
      <c r="B2731">
        <v>10000000</v>
      </c>
      <c r="C2731">
        <f t="shared" si="42"/>
        <v>42200504</v>
      </c>
    </row>
    <row r="2732" spans="1:3" x14ac:dyDescent="0.35">
      <c r="A2732">
        <v>33000000</v>
      </c>
      <c r="B2732">
        <v>10000000</v>
      </c>
      <c r="C2732">
        <f t="shared" si="42"/>
        <v>23000000</v>
      </c>
    </row>
    <row r="2733" spans="1:3" x14ac:dyDescent="0.35">
      <c r="A2733">
        <v>32101000</v>
      </c>
      <c r="B2733">
        <v>10000000</v>
      </c>
      <c r="C2733">
        <f t="shared" si="42"/>
        <v>22101000</v>
      </c>
    </row>
    <row r="2734" spans="1:3" x14ac:dyDescent="0.35">
      <c r="A2734">
        <v>31487293</v>
      </c>
      <c r="B2734">
        <v>9000000</v>
      </c>
      <c r="C2734">
        <f t="shared" si="42"/>
        <v>22487293</v>
      </c>
    </row>
    <row r="2735" spans="1:3" x14ac:dyDescent="0.35">
      <c r="A2735">
        <v>30651422</v>
      </c>
      <c r="B2735">
        <v>10000000</v>
      </c>
      <c r="C2735">
        <f t="shared" si="42"/>
        <v>20651422</v>
      </c>
    </row>
    <row r="2736" spans="1:3" x14ac:dyDescent="0.35">
      <c r="A2736">
        <v>30306281</v>
      </c>
      <c r="B2736">
        <v>10000000</v>
      </c>
      <c r="C2736">
        <f t="shared" si="42"/>
        <v>20306281</v>
      </c>
    </row>
    <row r="2737" spans="1:3" x14ac:dyDescent="0.35">
      <c r="A2737">
        <v>29500000</v>
      </c>
      <c r="B2737">
        <v>10000000</v>
      </c>
      <c r="C2737">
        <f t="shared" si="42"/>
        <v>19500000</v>
      </c>
    </row>
    <row r="2738" spans="1:3" x14ac:dyDescent="0.35">
      <c r="A2738">
        <v>30050028</v>
      </c>
      <c r="B2738">
        <v>17000000</v>
      </c>
      <c r="C2738">
        <f t="shared" si="42"/>
        <v>13050028</v>
      </c>
    </row>
    <row r="2739" spans="1:3" x14ac:dyDescent="0.35">
      <c r="A2739">
        <v>29392418</v>
      </c>
      <c r="B2739">
        <v>10000000</v>
      </c>
      <c r="C2739">
        <f t="shared" si="42"/>
        <v>19392418</v>
      </c>
    </row>
    <row r="2740" spans="1:3" x14ac:dyDescent="0.35">
      <c r="A2740">
        <v>28563926</v>
      </c>
      <c r="B2740">
        <v>8500000</v>
      </c>
      <c r="C2740">
        <f t="shared" si="42"/>
        <v>20063926</v>
      </c>
    </row>
    <row r="2741" spans="1:3" x14ac:dyDescent="0.35">
      <c r="A2741">
        <v>28435406</v>
      </c>
      <c r="B2741">
        <v>12000000</v>
      </c>
      <c r="C2741">
        <f t="shared" si="42"/>
        <v>16435406</v>
      </c>
    </row>
    <row r="2742" spans="1:3" x14ac:dyDescent="0.35">
      <c r="A2742">
        <v>25339117</v>
      </c>
      <c r="B2742">
        <v>10000000</v>
      </c>
      <c r="C2742">
        <f t="shared" si="42"/>
        <v>15339117</v>
      </c>
    </row>
    <row r="2743" spans="1:3" x14ac:dyDescent="0.35">
      <c r="A2743">
        <v>25600000</v>
      </c>
      <c r="B2743">
        <v>10000000</v>
      </c>
      <c r="C2743">
        <f t="shared" si="42"/>
        <v>15600000</v>
      </c>
    </row>
    <row r="2744" spans="1:3" x14ac:dyDescent="0.35">
      <c r="A2744">
        <v>27736779</v>
      </c>
      <c r="B2744">
        <v>10000000</v>
      </c>
      <c r="C2744">
        <f t="shared" si="42"/>
        <v>17736779</v>
      </c>
    </row>
    <row r="2745" spans="1:3" x14ac:dyDescent="0.35">
      <c r="A2745">
        <v>24397469</v>
      </c>
      <c r="B2745">
        <v>17000000</v>
      </c>
      <c r="C2745">
        <f t="shared" si="42"/>
        <v>7397469</v>
      </c>
    </row>
    <row r="2746" spans="1:3" x14ac:dyDescent="0.35">
      <c r="A2746">
        <v>20384136</v>
      </c>
      <c r="B2746">
        <v>10000000</v>
      </c>
      <c r="C2746">
        <f t="shared" si="42"/>
        <v>10384136</v>
      </c>
    </row>
    <row r="2747" spans="1:3" x14ac:dyDescent="0.35">
      <c r="A2747">
        <v>25464480</v>
      </c>
      <c r="B2747">
        <v>10000000</v>
      </c>
      <c r="C2747">
        <f t="shared" si="42"/>
        <v>15464480</v>
      </c>
    </row>
    <row r="2748" spans="1:3" x14ac:dyDescent="0.35">
      <c r="A2748">
        <v>20338609</v>
      </c>
      <c r="B2748">
        <v>10000000</v>
      </c>
      <c r="C2748">
        <f t="shared" si="42"/>
        <v>10338609</v>
      </c>
    </row>
    <row r="2749" spans="1:3" x14ac:dyDescent="0.35">
      <c r="A2749">
        <v>18272447</v>
      </c>
      <c r="B2749">
        <v>10000000</v>
      </c>
      <c r="C2749">
        <f t="shared" si="42"/>
        <v>8272447</v>
      </c>
    </row>
    <row r="2750" spans="1:3" x14ac:dyDescent="0.35">
      <c r="A2750">
        <v>17096053</v>
      </c>
      <c r="B2750">
        <v>9000000</v>
      </c>
      <c r="C2750">
        <f t="shared" si="42"/>
        <v>8096053</v>
      </c>
    </row>
    <row r="2751" spans="1:3" x14ac:dyDescent="0.35">
      <c r="A2751">
        <v>21371425</v>
      </c>
      <c r="B2751">
        <v>10000000</v>
      </c>
      <c r="C2751">
        <f t="shared" si="42"/>
        <v>11371425</v>
      </c>
    </row>
    <row r="2752" spans="1:3" x14ac:dyDescent="0.35">
      <c r="A2752">
        <v>33071558</v>
      </c>
      <c r="B2752">
        <v>10000000</v>
      </c>
      <c r="C2752">
        <f t="shared" si="42"/>
        <v>23071558</v>
      </c>
    </row>
    <row r="2753" spans="1:3" x14ac:dyDescent="0.35">
      <c r="A2753">
        <v>17655201</v>
      </c>
      <c r="B2753">
        <v>10000000</v>
      </c>
      <c r="C2753">
        <f t="shared" si="42"/>
        <v>7655201</v>
      </c>
    </row>
    <row r="2754" spans="1:3" x14ac:dyDescent="0.35">
      <c r="A2754">
        <v>16247775</v>
      </c>
      <c r="B2754">
        <v>25000000</v>
      </c>
      <c r="C2754">
        <f t="shared" si="42"/>
        <v>-8752225</v>
      </c>
    </row>
    <row r="2755" spans="1:3" x14ac:dyDescent="0.35">
      <c r="A2755">
        <v>16153600</v>
      </c>
      <c r="B2755">
        <v>10000000</v>
      </c>
      <c r="C2755">
        <f t="shared" ref="C2755:C2818" si="43">A2755-B2755</f>
        <v>6153600</v>
      </c>
    </row>
    <row r="2756" spans="1:3" x14ac:dyDescent="0.35">
      <c r="A2756">
        <v>16033556</v>
      </c>
      <c r="B2756">
        <v>10000000</v>
      </c>
      <c r="C2756">
        <f t="shared" si="43"/>
        <v>6033556</v>
      </c>
    </row>
    <row r="2757" spans="1:3" x14ac:dyDescent="0.35">
      <c r="A2757">
        <v>16667084</v>
      </c>
      <c r="B2757">
        <v>11000000</v>
      </c>
      <c r="C2757">
        <f t="shared" si="43"/>
        <v>5667084</v>
      </c>
    </row>
    <row r="2758" spans="1:3" x14ac:dyDescent="0.35">
      <c r="A2758">
        <v>15417771</v>
      </c>
      <c r="B2758">
        <v>12600000</v>
      </c>
      <c r="C2758">
        <f t="shared" si="43"/>
        <v>2817771</v>
      </c>
    </row>
    <row r="2759" spans="1:3" x14ac:dyDescent="0.35">
      <c r="A2759">
        <v>15156200</v>
      </c>
      <c r="B2759">
        <v>30000000</v>
      </c>
      <c r="C2759">
        <f t="shared" si="43"/>
        <v>-14843800</v>
      </c>
    </row>
    <row r="2760" spans="1:3" x14ac:dyDescent="0.35">
      <c r="A2760">
        <v>21589307</v>
      </c>
      <c r="B2760">
        <v>10000000</v>
      </c>
      <c r="C2760">
        <f t="shared" si="43"/>
        <v>11589307</v>
      </c>
    </row>
    <row r="2761" spans="1:3" x14ac:dyDescent="0.35">
      <c r="A2761">
        <v>20339754</v>
      </c>
      <c r="B2761">
        <v>10000000</v>
      </c>
      <c r="C2761">
        <f t="shared" si="43"/>
        <v>10339754</v>
      </c>
    </row>
    <row r="2762" spans="1:3" x14ac:dyDescent="0.35">
      <c r="A2762">
        <v>28873374</v>
      </c>
      <c r="B2762">
        <v>10000000</v>
      </c>
      <c r="C2762">
        <f t="shared" si="43"/>
        <v>18873374</v>
      </c>
    </row>
    <row r="2763" spans="1:3" x14ac:dyDescent="0.35">
      <c r="A2763">
        <v>13684949</v>
      </c>
      <c r="B2763">
        <v>3000000</v>
      </c>
      <c r="C2763">
        <f t="shared" si="43"/>
        <v>10684949</v>
      </c>
    </row>
    <row r="2764" spans="1:3" x14ac:dyDescent="0.35">
      <c r="A2764">
        <v>14597405</v>
      </c>
      <c r="B2764">
        <v>6400000</v>
      </c>
      <c r="C2764">
        <f t="shared" si="43"/>
        <v>8197405</v>
      </c>
    </row>
    <row r="2765" spans="1:3" x14ac:dyDescent="0.35">
      <c r="A2765">
        <v>12570442</v>
      </c>
      <c r="B2765">
        <v>10000000</v>
      </c>
      <c r="C2765">
        <f t="shared" si="43"/>
        <v>2570442</v>
      </c>
    </row>
    <row r="2766" spans="1:3" x14ac:dyDescent="0.35">
      <c r="A2766">
        <v>12514138</v>
      </c>
      <c r="B2766">
        <v>10000000</v>
      </c>
      <c r="C2766">
        <f t="shared" si="43"/>
        <v>2514138</v>
      </c>
    </row>
    <row r="2767" spans="1:3" x14ac:dyDescent="0.35">
      <c r="A2767">
        <v>43771291</v>
      </c>
      <c r="B2767">
        <v>5000000</v>
      </c>
      <c r="C2767">
        <f t="shared" si="43"/>
        <v>38771291</v>
      </c>
    </row>
    <row r="2768" spans="1:3" x14ac:dyDescent="0.35">
      <c r="A2768">
        <v>11703287</v>
      </c>
      <c r="B2768">
        <v>10000000</v>
      </c>
      <c r="C2768">
        <f t="shared" si="43"/>
        <v>1703287</v>
      </c>
    </row>
    <row r="2769" spans="1:3" x14ac:dyDescent="0.35">
      <c r="A2769">
        <v>11560259</v>
      </c>
      <c r="B2769">
        <v>22000000</v>
      </c>
      <c r="C2769">
        <f t="shared" si="43"/>
        <v>-10439741</v>
      </c>
    </row>
    <row r="2770" spans="1:3" x14ac:dyDescent="0.35">
      <c r="A2770">
        <v>10824921</v>
      </c>
      <c r="B2770">
        <v>10000000</v>
      </c>
      <c r="C2770">
        <f t="shared" si="43"/>
        <v>824921</v>
      </c>
    </row>
    <row r="2771" spans="1:3" x14ac:dyDescent="0.35">
      <c r="A2771">
        <v>10561238</v>
      </c>
      <c r="B2771">
        <v>10000000</v>
      </c>
      <c r="C2771">
        <f t="shared" si="43"/>
        <v>561238</v>
      </c>
    </row>
    <row r="2772" spans="1:3" x14ac:dyDescent="0.35">
      <c r="A2772">
        <v>14479776</v>
      </c>
      <c r="B2772">
        <v>10000000</v>
      </c>
      <c r="C2772">
        <f t="shared" si="43"/>
        <v>4479776</v>
      </c>
    </row>
    <row r="2773" spans="1:3" x14ac:dyDescent="0.35">
      <c r="A2773">
        <v>9801782</v>
      </c>
      <c r="B2773">
        <v>10000000</v>
      </c>
      <c r="C2773">
        <f t="shared" si="43"/>
        <v>-198218</v>
      </c>
    </row>
    <row r="2774" spans="1:3" x14ac:dyDescent="0.35">
      <c r="A2774">
        <v>8070311</v>
      </c>
      <c r="B2774">
        <v>10000000</v>
      </c>
      <c r="C2774">
        <f t="shared" si="43"/>
        <v>-1929689</v>
      </c>
    </row>
    <row r="2775" spans="1:3" x14ac:dyDescent="0.35">
      <c r="A2775">
        <v>8460995</v>
      </c>
      <c r="B2775">
        <v>10000000</v>
      </c>
      <c r="C2775">
        <f t="shared" si="43"/>
        <v>-1539005</v>
      </c>
    </row>
    <row r="2776" spans="1:3" x14ac:dyDescent="0.35">
      <c r="A2776">
        <v>8111360</v>
      </c>
      <c r="B2776">
        <v>10000000</v>
      </c>
      <c r="C2776">
        <f t="shared" si="43"/>
        <v>-1888640</v>
      </c>
    </row>
    <row r="2777" spans="1:3" x14ac:dyDescent="0.35">
      <c r="A2777">
        <v>8828771</v>
      </c>
      <c r="B2777">
        <v>6000000</v>
      </c>
      <c r="C2777">
        <f t="shared" si="43"/>
        <v>2828771</v>
      </c>
    </row>
    <row r="2778" spans="1:3" x14ac:dyDescent="0.35">
      <c r="A2778">
        <v>7563670</v>
      </c>
      <c r="B2778">
        <v>10000000</v>
      </c>
      <c r="C2778">
        <f t="shared" si="43"/>
        <v>-2436330</v>
      </c>
    </row>
    <row r="2779" spans="1:3" x14ac:dyDescent="0.35">
      <c r="A2779">
        <v>6619173</v>
      </c>
      <c r="B2779">
        <v>10000000</v>
      </c>
      <c r="C2779">
        <f t="shared" si="43"/>
        <v>-3380827</v>
      </c>
    </row>
    <row r="2780" spans="1:3" x14ac:dyDescent="0.35">
      <c r="A2780">
        <v>6712241</v>
      </c>
      <c r="B2780">
        <v>7500000</v>
      </c>
      <c r="C2780">
        <f t="shared" si="43"/>
        <v>-787759</v>
      </c>
    </row>
    <row r="2781" spans="1:3" x14ac:dyDescent="0.35">
      <c r="A2781">
        <v>6842058</v>
      </c>
      <c r="B2781">
        <v>10000000</v>
      </c>
      <c r="C2781">
        <f t="shared" si="43"/>
        <v>-3157942</v>
      </c>
    </row>
    <row r="2782" spans="1:3" x14ac:dyDescent="0.35">
      <c r="A2782">
        <v>6491350</v>
      </c>
      <c r="B2782">
        <v>10000000</v>
      </c>
      <c r="C2782">
        <f t="shared" si="43"/>
        <v>-3508650</v>
      </c>
    </row>
    <row r="2783" spans="1:3" x14ac:dyDescent="0.35">
      <c r="A2783">
        <v>9473382</v>
      </c>
      <c r="B2783">
        <v>10000000</v>
      </c>
      <c r="C2783">
        <f t="shared" si="43"/>
        <v>-526618</v>
      </c>
    </row>
    <row r="2784" spans="1:3" x14ac:dyDescent="0.35">
      <c r="A2784">
        <v>6197866</v>
      </c>
      <c r="B2784">
        <v>10000000</v>
      </c>
      <c r="C2784">
        <f t="shared" si="43"/>
        <v>-3802134</v>
      </c>
    </row>
    <row r="2785" spans="1:3" x14ac:dyDescent="0.35">
      <c r="A2785">
        <v>6044618</v>
      </c>
      <c r="B2785">
        <v>10000000</v>
      </c>
      <c r="C2785">
        <f t="shared" si="43"/>
        <v>-3955382</v>
      </c>
    </row>
    <row r="2786" spans="1:3" x14ac:dyDescent="0.35">
      <c r="A2786">
        <v>7764027</v>
      </c>
      <c r="B2786">
        <v>10000000</v>
      </c>
      <c r="C2786">
        <f t="shared" si="43"/>
        <v>-2235973</v>
      </c>
    </row>
    <row r="2787" spans="1:3" x14ac:dyDescent="0.35">
      <c r="A2787">
        <v>21569041</v>
      </c>
      <c r="B2787">
        <v>9000000</v>
      </c>
      <c r="C2787">
        <f t="shared" si="43"/>
        <v>12569041</v>
      </c>
    </row>
    <row r="2788" spans="1:3" x14ac:dyDescent="0.35">
      <c r="A2788">
        <v>4356743</v>
      </c>
      <c r="B2788">
        <v>16000000</v>
      </c>
      <c r="C2788">
        <f t="shared" si="43"/>
        <v>-11643257</v>
      </c>
    </row>
    <row r="2789" spans="1:3" x14ac:dyDescent="0.35">
      <c r="A2789">
        <v>5484375</v>
      </c>
      <c r="B2789">
        <v>10000000</v>
      </c>
      <c r="C2789">
        <f t="shared" si="43"/>
        <v>-4515625</v>
      </c>
    </row>
    <row r="2790" spans="1:3" x14ac:dyDescent="0.35">
      <c r="A2790">
        <v>4244155</v>
      </c>
      <c r="B2790">
        <v>10000000</v>
      </c>
      <c r="C2790">
        <f t="shared" si="43"/>
        <v>-5755845</v>
      </c>
    </row>
    <row r="2791" spans="1:3" x14ac:dyDescent="0.35">
      <c r="A2791">
        <v>5004648</v>
      </c>
      <c r="B2791">
        <v>10000000</v>
      </c>
      <c r="C2791">
        <f t="shared" si="43"/>
        <v>-4995352</v>
      </c>
    </row>
    <row r="2792" spans="1:3" x14ac:dyDescent="0.35">
      <c r="A2792">
        <v>3333823</v>
      </c>
      <c r="B2792">
        <v>10000000</v>
      </c>
      <c r="C2792">
        <f t="shared" si="43"/>
        <v>-6666177</v>
      </c>
    </row>
    <row r="2793" spans="1:3" x14ac:dyDescent="0.35">
      <c r="A2793">
        <v>3275585</v>
      </c>
      <c r="B2793">
        <v>11500000</v>
      </c>
      <c r="C2793">
        <f t="shared" si="43"/>
        <v>-8224415</v>
      </c>
    </row>
    <row r="2794" spans="1:3" x14ac:dyDescent="0.35">
      <c r="A2794">
        <v>3193102</v>
      </c>
      <c r="B2794">
        <v>9000000</v>
      </c>
      <c r="C2794">
        <f t="shared" si="43"/>
        <v>-5806898</v>
      </c>
    </row>
    <row r="2795" spans="1:3" x14ac:dyDescent="0.35">
      <c r="A2795">
        <v>54557348</v>
      </c>
      <c r="B2795">
        <v>6500000</v>
      </c>
      <c r="C2795">
        <f t="shared" si="43"/>
        <v>48057348</v>
      </c>
    </row>
    <row r="2796" spans="1:3" x14ac:dyDescent="0.35">
      <c r="A2796">
        <v>3041803</v>
      </c>
      <c r="B2796">
        <v>10000000</v>
      </c>
      <c r="C2796">
        <f t="shared" si="43"/>
        <v>-6958197</v>
      </c>
    </row>
    <row r="2797" spans="1:3" x14ac:dyDescent="0.35">
      <c r="A2797">
        <v>3060858</v>
      </c>
      <c r="B2797">
        <v>10000000</v>
      </c>
      <c r="C2797">
        <f t="shared" si="43"/>
        <v>-6939142</v>
      </c>
    </row>
    <row r="2798" spans="1:3" x14ac:dyDescent="0.35">
      <c r="A2798">
        <v>1055654</v>
      </c>
      <c r="B2798">
        <v>10000000</v>
      </c>
      <c r="C2798">
        <f t="shared" si="43"/>
        <v>-8944346</v>
      </c>
    </row>
    <row r="2799" spans="1:3" x14ac:dyDescent="0.35">
      <c r="A2799">
        <v>2331318</v>
      </c>
      <c r="B2799">
        <v>10000000</v>
      </c>
      <c r="C2799">
        <f t="shared" si="43"/>
        <v>-7668682</v>
      </c>
    </row>
    <row r="2800" spans="1:3" x14ac:dyDescent="0.35">
      <c r="A2800">
        <v>2185266</v>
      </c>
      <c r="B2800">
        <v>10000000</v>
      </c>
      <c r="C2800">
        <f t="shared" si="43"/>
        <v>-7814734</v>
      </c>
    </row>
    <row r="2801" spans="1:3" x14ac:dyDescent="0.35">
      <c r="A2801">
        <v>26583369</v>
      </c>
      <c r="B2801">
        <v>10000000</v>
      </c>
      <c r="C2801">
        <f t="shared" si="43"/>
        <v>16583369</v>
      </c>
    </row>
    <row r="2802" spans="1:3" x14ac:dyDescent="0.35">
      <c r="A2802">
        <v>800000</v>
      </c>
      <c r="B2802">
        <v>14000000</v>
      </c>
      <c r="C2802">
        <f t="shared" si="43"/>
        <v>-13200000</v>
      </c>
    </row>
    <row r="2803" spans="1:3" x14ac:dyDescent="0.35">
      <c r="A2803">
        <v>7574066</v>
      </c>
      <c r="B2803">
        <v>10000000</v>
      </c>
      <c r="C2803">
        <f t="shared" si="43"/>
        <v>-2425934</v>
      </c>
    </row>
    <row r="2804" spans="1:3" x14ac:dyDescent="0.35">
      <c r="A2804">
        <v>1754319</v>
      </c>
      <c r="B2804">
        <v>10000000</v>
      </c>
      <c r="C2804">
        <f t="shared" si="43"/>
        <v>-8245681</v>
      </c>
    </row>
    <row r="2805" spans="1:3" x14ac:dyDescent="0.35">
      <c r="A2805">
        <v>1641788</v>
      </c>
      <c r="B2805">
        <v>8000000</v>
      </c>
      <c r="C2805">
        <f t="shared" si="43"/>
        <v>-6358212</v>
      </c>
    </row>
    <row r="2806" spans="1:3" x14ac:dyDescent="0.35">
      <c r="A2806">
        <v>1631839</v>
      </c>
      <c r="B2806">
        <v>10000000</v>
      </c>
      <c r="C2806">
        <f t="shared" si="43"/>
        <v>-8368161</v>
      </c>
    </row>
    <row r="2807" spans="1:3" x14ac:dyDescent="0.35">
      <c r="A2807">
        <v>1309849</v>
      </c>
      <c r="B2807">
        <v>10000000</v>
      </c>
      <c r="C2807">
        <f t="shared" si="43"/>
        <v>-8690151</v>
      </c>
    </row>
    <row r="2808" spans="1:3" x14ac:dyDescent="0.35">
      <c r="A2808">
        <v>1939441</v>
      </c>
      <c r="B2808">
        <v>10000000</v>
      </c>
      <c r="C2808">
        <f t="shared" si="43"/>
        <v>-8060559</v>
      </c>
    </row>
    <row r="2809" spans="1:3" x14ac:dyDescent="0.35">
      <c r="A2809">
        <v>1276984</v>
      </c>
      <c r="B2809">
        <v>10000000</v>
      </c>
      <c r="C2809">
        <f t="shared" si="43"/>
        <v>-8723016</v>
      </c>
    </row>
    <row r="2810" spans="1:3" x14ac:dyDescent="0.35">
      <c r="A2810">
        <v>1987762</v>
      </c>
      <c r="B2810">
        <v>11000000</v>
      </c>
      <c r="C2810">
        <f t="shared" si="43"/>
        <v>-9012238</v>
      </c>
    </row>
    <row r="2811" spans="1:3" x14ac:dyDescent="0.35">
      <c r="A2811">
        <v>1474508</v>
      </c>
      <c r="B2811">
        <v>5000000</v>
      </c>
      <c r="C2811">
        <f t="shared" si="43"/>
        <v>-3525492</v>
      </c>
    </row>
    <row r="2812" spans="1:3" x14ac:dyDescent="0.35">
      <c r="A2812">
        <v>1011054</v>
      </c>
      <c r="B2812">
        <v>10000000</v>
      </c>
      <c r="C2812">
        <f t="shared" si="43"/>
        <v>-8988946</v>
      </c>
    </row>
    <row r="2813" spans="1:3" x14ac:dyDescent="0.35">
      <c r="A2813">
        <v>900926</v>
      </c>
      <c r="B2813">
        <v>10000000</v>
      </c>
      <c r="C2813">
        <f t="shared" si="43"/>
        <v>-9099074</v>
      </c>
    </row>
    <row r="2814" spans="1:3" x14ac:dyDescent="0.35">
      <c r="A2814">
        <v>866778</v>
      </c>
      <c r="B2814">
        <v>10000000</v>
      </c>
      <c r="C2814">
        <f t="shared" si="43"/>
        <v>-9133222</v>
      </c>
    </row>
    <row r="2815" spans="1:3" x14ac:dyDescent="0.35">
      <c r="A2815">
        <v>598645</v>
      </c>
      <c r="B2815">
        <v>10000000</v>
      </c>
      <c r="C2815">
        <f t="shared" si="43"/>
        <v>-9401355</v>
      </c>
    </row>
    <row r="2816" spans="1:3" x14ac:dyDescent="0.35">
      <c r="A2816">
        <v>578527</v>
      </c>
      <c r="B2816">
        <v>10000000</v>
      </c>
      <c r="C2816">
        <f t="shared" si="43"/>
        <v>-9421473</v>
      </c>
    </row>
    <row r="2817" spans="1:3" x14ac:dyDescent="0.35">
      <c r="A2817">
        <v>488872</v>
      </c>
      <c r="B2817">
        <v>10000000</v>
      </c>
      <c r="C2817">
        <f t="shared" si="43"/>
        <v>-9511128</v>
      </c>
    </row>
    <row r="2818" spans="1:3" x14ac:dyDescent="0.35">
      <c r="A2818">
        <v>365734</v>
      </c>
      <c r="B2818">
        <v>10000000</v>
      </c>
      <c r="C2818">
        <f t="shared" si="43"/>
        <v>-9634266</v>
      </c>
    </row>
    <row r="2819" spans="1:3" x14ac:dyDescent="0.35">
      <c r="A2819">
        <v>3093491</v>
      </c>
      <c r="B2819">
        <v>5000000</v>
      </c>
      <c r="C2819">
        <f t="shared" ref="C2819:C2882" si="44">A2819-B2819</f>
        <v>-1906509</v>
      </c>
    </row>
    <row r="2820" spans="1:3" x14ac:dyDescent="0.35">
      <c r="A2820">
        <v>228524</v>
      </c>
      <c r="B2820">
        <v>4000000</v>
      </c>
      <c r="C2820">
        <f t="shared" si="44"/>
        <v>-3771476</v>
      </c>
    </row>
    <row r="2821" spans="1:3" x14ac:dyDescent="0.35">
      <c r="A2821">
        <v>226792</v>
      </c>
      <c r="B2821">
        <v>10000000</v>
      </c>
      <c r="C2821">
        <f t="shared" si="44"/>
        <v>-9773208</v>
      </c>
    </row>
    <row r="2822" spans="1:3" x14ac:dyDescent="0.35">
      <c r="A2822">
        <v>136432</v>
      </c>
      <c r="B2822">
        <v>5000000</v>
      </c>
      <c r="C2822">
        <f t="shared" si="44"/>
        <v>-4863568</v>
      </c>
    </row>
    <row r="2823" spans="1:3" x14ac:dyDescent="0.35">
      <c r="A2823">
        <v>131617</v>
      </c>
      <c r="B2823">
        <v>10000000</v>
      </c>
      <c r="C2823">
        <f t="shared" si="44"/>
        <v>-9868383</v>
      </c>
    </row>
    <row r="2824" spans="1:3" x14ac:dyDescent="0.35">
      <c r="A2824">
        <v>126247</v>
      </c>
      <c r="B2824">
        <v>6200000</v>
      </c>
      <c r="C2824">
        <f t="shared" si="44"/>
        <v>-6073753</v>
      </c>
    </row>
    <row r="2825" spans="1:3" x14ac:dyDescent="0.35">
      <c r="A2825">
        <v>15447</v>
      </c>
      <c r="B2825">
        <v>10000000</v>
      </c>
      <c r="C2825">
        <f t="shared" si="44"/>
        <v>-9984553</v>
      </c>
    </row>
    <row r="2826" spans="1:3" x14ac:dyDescent="0.35">
      <c r="A2826">
        <v>19348</v>
      </c>
      <c r="B2826">
        <v>10000000</v>
      </c>
      <c r="C2826">
        <f t="shared" si="44"/>
        <v>-9980652</v>
      </c>
    </row>
    <row r="2827" spans="1:3" x14ac:dyDescent="0.35">
      <c r="A2827">
        <v>100503</v>
      </c>
      <c r="B2827">
        <v>8000000</v>
      </c>
      <c r="C2827">
        <f t="shared" si="44"/>
        <v>-7899497</v>
      </c>
    </row>
    <row r="2828" spans="1:3" x14ac:dyDescent="0.35">
      <c r="A2828">
        <v>92900</v>
      </c>
      <c r="B2828">
        <v>5000000</v>
      </c>
      <c r="C2828">
        <f t="shared" si="44"/>
        <v>-4907100</v>
      </c>
    </row>
    <row r="2829" spans="1:3" x14ac:dyDescent="0.35">
      <c r="A2829">
        <v>5561</v>
      </c>
      <c r="B2829">
        <v>10000000</v>
      </c>
      <c r="C2829">
        <f t="shared" si="44"/>
        <v>-9994439</v>
      </c>
    </row>
    <row r="2830" spans="1:3" x14ac:dyDescent="0.35">
      <c r="A2830">
        <v>3607</v>
      </c>
      <c r="B2830">
        <v>10000000</v>
      </c>
      <c r="C2830">
        <f t="shared" si="44"/>
        <v>-9996393</v>
      </c>
    </row>
    <row r="2831" spans="1:3" x14ac:dyDescent="0.35">
      <c r="A2831">
        <v>70527</v>
      </c>
      <c r="B2831">
        <v>6500000</v>
      </c>
      <c r="C2831">
        <f t="shared" si="44"/>
        <v>-6429473</v>
      </c>
    </row>
    <row r="2832" spans="1:3" x14ac:dyDescent="0.35">
      <c r="A2832">
        <v>128486</v>
      </c>
      <c r="B2832">
        <v>10000000</v>
      </c>
      <c r="C2832">
        <f t="shared" si="44"/>
        <v>-9871514</v>
      </c>
    </row>
    <row r="2833" spans="1:3" x14ac:dyDescent="0.35">
      <c r="A2833">
        <v>2483955</v>
      </c>
      <c r="B2833">
        <v>9600000</v>
      </c>
      <c r="C2833">
        <f t="shared" si="44"/>
        <v>-7116045</v>
      </c>
    </row>
    <row r="2834" spans="1:3" x14ac:dyDescent="0.35">
      <c r="A2834">
        <v>57176582</v>
      </c>
      <c r="B2834">
        <v>9500000</v>
      </c>
      <c r="C2834">
        <f t="shared" si="44"/>
        <v>47676582</v>
      </c>
    </row>
    <row r="2835" spans="1:3" x14ac:dyDescent="0.35">
      <c r="A2835">
        <v>43100000</v>
      </c>
      <c r="B2835">
        <v>9500000</v>
      </c>
      <c r="C2835">
        <f t="shared" si="44"/>
        <v>33600000</v>
      </c>
    </row>
    <row r="2836" spans="1:3" x14ac:dyDescent="0.35">
      <c r="A2836">
        <v>225377</v>
      </c>
      <c r="B2836">
        <v>8900000</v>
      </c>
      <c r="C2836">
        <f t="shared" si="44"/>
        <v>-8674623</v>
      </c>
    </row>
    <row r="2837" spans="1:3" x14ac:dyDescent="0.35">
      <c r="A2837">
        <v>14114488</v>
      </c>
      <c r="B2837">
        <v>10500000</v>
      </c>
      <c r="C2837">
        <f t="shared" si="44"/>
        <v>3614488</v>
      </c>
    </row>
    <row r="2838" spans="1:3" x14ac:dyDescent="0.35">
      <c r="A2838">
        <v>46300000</v>
      </c>
      <c r="B2838">
        <v>9400000</v>
      </c>
      <c r="C2838">
        <f t="shared" si="44"/>
        <v>36900000</v>
      </c>
    </row>
    <row r="2839" spans="1:3" x14ac:dyDescent="0.35">
      <c r="A2839">
        <v>2600000</v>
      </c>
      <c r="B2839">
        <v>6000000</v>
      </c>
      <c r="C2839">
        <f t="shared" si="44"/>
        <v>-3400000</v>
      </c>
    </row>
    <row r="2840" spans="1:3" x14ac:dyDescent="0.35">
      <c r="A2840">
        <v>3029870</v>
      </c>
      <c r="B2840">
        <v>7400000</v>
      </c>
      <c r="C2840">
        <f t="shared" si="44"/>
        <v>-4370130</v>
      </c>
    </row>
    <row r="2841" spans="1:3" x14ac:dyDescent="0.35">
      <c r="A2841">
        <v>3047539</v>
      </c>
      <c r="B2841">
        <v>7217600</v>
      </c>
      <c r="C2841">
        <f t="shared" si="44"/>
        <v>-4170061</v>
      </c>
    </row>
    <row r="2842" spans="1:3" x14ac:dyDescent="0.35">
      <c r="A2842">
        <v>78900000</v>
      </c>
      <c r="B2842">
        <v>11000000</v>
      </c>
      <c r="C2842">
        <f t="shared" si="44"/>
        <v>67900000</v>
      </c>
    </row>
    <row r="2843" spans="1:3" x14ac:dyDescent="0.35">
      <c r="A2843">
        <v>30859000</v>
      </c>
      <c r="B2843">
        <v>83532</v>
      </c>
      <c r="C2843">
        <f t="shared" si="44"/>
        <v>30775468</v>
      </c>
    </row>
    <row r="2844" spans="1:3" x14ac:dyDescent="0.35">
      <c r="A2844">
        <v>3571735</v>
      </c>
      <c r="B2844">
        <v>10000000</v>
      </c>
      <c r="C2844">
        <f t="shared" si="44"/>
        <v>-6428265</v>
      </c>
    </row>
    <row r="2845" spans="1:3" x14ac:dyDescent="0.35">
      <c r="A2845">
        <v>50000000</v>
      </c>
      <c r="B2845">
        <v>9000000</v>
      </c>
      <c r="C2845">
        <f t="shared" si="44"/>
        <v>41000000</v>
      </c>
    </row>
    <row r="2846" spans="1:3" x14ac:dyDescent="0.35">
      <c r="A2846">
        <v>63600000</v>
      </c>
      <c r="B2846">
        <v>9000000</v>
      </c>
      <c r="C2846">
        <f t="shared" si="44"/>
        <v>54600000</v>
      </c>
    </row>
    <row r="2847" spans="1:3" x14ac:dyDescent="0.35">
      <c r="A2847">
        <v>36049108</v>
      </c>
      <c r="B2847">
        <v>9000000</v>
      </c>
      <c r="C2847">
        <f t="shared" si="44"/>
        <v>27049108</v>
      </c>
    </row>
    <row r="2848" spans="1:3" x14ac:dyDescent="0.35">
      <c r="A2848">
        <v>34074895</v>
      </c>
      <c r="B2848">
        <v>9000000</v>
      </c>
      <c r="C2848">
        <f t="shared" si="44"/>
        <v>25074895</v>
      </c>
    </row>
    <row r="2849" spans="1:3" x14ac:dyDescent="0.35">
      <c r="A2849">
        <v>33244684</v>
      </c>
      <c r="B2849">
        <v>9000000</v>
      </c>
      <c r="C2849">
        <f t="shared" si="44"/>
        <v>24244684</v>
      </c>
    </row>
    <row r="2850" spans="1:3" x14ac:dyDescent="0.35">
      <c r="A2850">
        <v>24530513</v>
      </c>
      <c r="B2850">
        <v>9000000</v>
      </c>
      <c r="C2850">
        <f t="shared" si="44"/>
        <v>15530513</v>
      </c>
    </row>
    <row r="2851" spans="1:3" x14ac:dyDescent="0.35">
      <c r="A2851">
        <v>71519230</v>
      </c>
      <c r="B2851">
        <v>9000000</v>
      </c>
      <c r="C2851">
        <f t="shared" si="44"/>
        <v>62519230</v>
      </c>
    </row>
    <row r="2852" spans="1:3" x14ac:dyDescent="0.35">
      <c r="A2852">
        <v>20035310</v>
      </c>
      <c r="B2852">
        <v>9000000</v>
      </c>
      <c r="C2852">
        <f t="shared" si="44"/>
        <v>11035310</v>
      </c>
    </row>
    <row r="2853" spans="1:3" x14ac:dyDescent="0.35">
      <c r="A2853">
        <v>18225165</v>
      </c>
      <c r="B2853">
        <v>9000000</v>
      </c>
      <c r="C2853">
        <f t="shared" si="44"/>
        <v>9225165</v>
      </c>
    </row>
    <row r="2854" spans="1:3" x14ac:dyDescent="0.35">
      <c r="A2854">
        <v>17804273</v>
      </c>
      <c r="B2854">
        <v>20000000</v>
      </c>
      <c r="C2854">
        <f t="shared" si="44"/>
        <v>-2195727</v>
      </c>
    </row>
    <row r="2855" spans="1:3" x14ac:dyDescent="0.35">
      <c r="A2855">
        <v>16938179</v>
      </c>
      <c r="B2855">
        <v>8000000</v>
      </c>
      <c r="C2855">
        <f t="shared" si="44"/>
        <v>8938179</v>
      </c>
    </row>
    <row r="2856" spans="1:3" x14ac:dyDescent="0.35">
      <c r="A2856">
        <v>16235293</v>
      </c>
      <c r="B2856">
        <v>9000000</v>
      </c>
      <c r="C2856">
        <f t="shared" si="44"/>
        <v>7235293</v>
      </c>
    </row>
    <row r="2857" spans="1:3" x14ac:dyDescent="0.35">
      <c r="A2857">
        <v>10161099</v>
      </c>
      <c r="B2857">
        <v>9000000</v>
      </c>
      <c r="C2857">
        <f t="shared" si="44"/>
        <v>1161099</v>
      </c>
    </row>
    <row r="2858" spans="1:3" x14ac:dyDescent="0.35">
      <c r="A2858">
        <v>6047856</v>
      </c>
      <c r="B2858">
        <v>8500000</v>
      </c>
      <c r="C2858">
        <f t="shared" si="44"/>
        <v>-2452144</v>
      </c>
    </row>
    <row r="2859" spans="1:3" x14ac:dyDescent="0.35">
      <c r="A2859">
        <v>4681503</v>
      </c>
      <c r="B2859">
        <v>9000000</v>
      </c>
      <c r="C2859">
        <f t="shared" si="44"/>
        <v>-4318497</v>
      </c>
    </row>
    <row r="2860" spans="1:3" x14ac:dyDescent="0.35">
      <c r="A2860">
        <v>4350774</v>
      </c>
      <c r="B2860">
        <v>8000000</v>
      </c>
      <c r="C2860">
        <f t="shared" si="44"/>
        <v>-3649226</v>
      </c>
    </row>
    <row r="2861" spans="1:3" x14ac:dyDescent="0.35">
      <c r="A2861">
        <v>2955039</v>
      </c>
      <c r="B2861">
        <v>9000000</v>
      </c>
      <c r="C2861">
        <f t="shared" si="44"/>
        <v>-6044961</v>
      </c>
    </row>
    <row r="2862" spans="1:3" x14ac:dyDescent="0.35">
      <c r="A2862">
        <v>1530535</v>
      </c>
      <c r="B2862">
        <v>9000000</v>
      </c>
      <c r="C2862">
        <f t="shared" si="44"/>
        <v>-7469465</v>
      </c>
    </row>
    <row r="2863" spans="1:3" x14ac:dyDescent="0.35">
      <c r="A2863">
        <v>4881867</v>
      </c>
      <c r="B2863">
        <v>9000000</v>
      </c>
      <c r="C2863">
        <f t="shared" si="44"/>
        <v>-4118133</v>
      </c>
    </row>
    <row r="2864" spans="1:3" x14ac:dyDescent="0.35">
      <c r="A2864">
        <v>11860839</v>
      </c>
      <c r="B2864">
        <v>9000000</v>
      </c>
      <c r="C2864">
        <f t="shared" si="44"/>
        <v>2860839</v>
      </c>
    </row>
    <row r="2865" spans="1:3" x14ac:dyDescent="0.35">
      <c r="A2865">
        <v>454255</v>
      </c>
      <c r="B2865">
        <v>400000000</v>
      </c>
      <c r="C2865">
        <f t="shared" si="44"/>
        <v>-399545745</v>
      </c>
    </row>
    <row r="2866" spans="1:3" x14ac:dyDescent="0.35">
      <c r="A2866">
        <v>349618</v>
      </c>
      <c r="B2866">
        <v>9000000</v>
      </c>
      <c r="C2866">
        <f t="shared" si="44"/>
        <v>-8650382</v>
      </c>
    </row>
    <row r="2867" spans="1:3" x14ac:dyDescent="0.35">
      <c r="A2867">
        <v>112935</v>
      </c>
      <c r="B2867">
        <v>9000000</v>
      </c>
      <c r="C2867">
        <f t="shared" si="44"/>
        <v>-8887065</v>
      </c>
    </row>
    <row r="2868" spans="1:3" x14ac:dyDescent="0.35">
      <c r="A2868">
        <v>883887</v>
      </c>
      <c r="B2868">
        <v>9000000</v>
      </c>
      <c r="C2868">
        <f t="shared" si="44"/>
        <v>-8116113</v>
      </c>
    </row>
    <row r="2869" spans="1:3" x14ac:dyDescent="0.35">
      <c r="A2869">
        <v>13751</v>
      </c>
      <c r="B2869">
        <v>11400000</v>
      </c>
      <c r="C2869">
        <f t="shared" si="44"/>
        <v>-11386249</v>
      </c>
    </row>
    <row r="2870" spans="1:3" x14ac:dyDescent="0.35">
      <c r="A2870">
        <v>145109</v>
      </c>
      <c r="B2870">
        <v>45000000</v>
      </c>
      <c r="C2870">
        <f t="shared" si="44"/>
        <v>-44854891</v>
      </c>
    </row>
    <row r="2871" spans="1:3" x14ac:dyDescent="0.35">
      <c r="A2871">
        <v>1046166</v>
      </c>
      <c r="B2871">
        <v>9000000</v>
      </c>
      <c r="C2871">
        <f t="shared" si="44"/>
        <v>-7953834</v>
      </c>
    </row>
    <row r="2872" spans="1:3" x14ac:dyDescent="0.35">
      <c r="A2872">
        <v>174635000</v>
      </c>
      <c r="B2872">
        <v>8800000</v>
      </c>
      <c r="C2872">
        <f t="shared" si="44"/>
        <v>165835000</v>
      </c>
    </row>
    <row r="2873" spans="1:3" x14ac:dyDescent="0.35">
      <c r="A2873">
        <v>14373825</v>
      </c>
      <c r="B2873">
        <v>8600000</v>
      </c>
      <c r="C2873">
        <f t="shared" si="44"/>
        <v>5773825</v>
      </c>
    </row>
    <row r="2874" spans="1:3" x14ac:dyDescent="0.35">
      <c r="A2874">
        <v>162</v>
      </c>
      <c r="B2874">
        <v>9000000</v>
      </c>
      <c r="C2874">
        <f t="shared" si="44"/>
        <v>-8999838</v>
      </c>
    </row>
    <row r="2875" spans="1:3" x14ac:dyDescent="0.35">
      <c r="A2875">
        <v>39462438</v>
      </c>
      <c r="B2875">
        <v>7000000</v>
      </c>
      <c r="C2875">
        <f t="shared" si="44"/>
        <v>32462438</v>
      </c>
    </row>
    <row r="2876" spans="1:3" x14ac:dyDescent="0.35">
      <c r="A2876">
        <v>29200000</v>
      </c>
      <c r="B2876">
        <v>8500000</v>
      </c>
      <c r="C2876">
        <f t="shared" si="44"/>
        <v>20700000</v>
      </c>
    </row>
    <row r="2877" spans="1:3" x14ac:dyDescent="0.35">
      <c r="A2877">
        <v>21564616</v>
      </c>
      <c r="B2877">
        <v>8500000</v>
      </c>
      <c r="C2877">
        <f t="shared" si="44"/>
        <v>13064616</v>
      </c>
    </row>
    <row r="2878" spans="1:3" x14ac:dyDescent="0.35">
      <c r="A2878">
        <v>14879556</v>
      </c>
      <c r="B2878">
        <v>8000000</v>
      </c>
      <c r="C2878">
        <f t="shared" si="44"/>
        <v>6879556</v>
      </c>
    </row>
    <row r="2879" spans="1:3" x14ac:dyDescent="0.35">
      <c r="A2879">
        <v>34017854</v>
      </c>
      <c r="B2879">
        <v>8500000</v>
      </c>
      <c r="C2879">
        <f t="shared" si="44"/>
        <v>25517854</v>
      </c>
    </row>
    <row r="2880" spans="1:3" x14ac:dyDescent="0.35">
      <c r="A2880">
        <v>4273372</v>
      </c>
      <c r="B2880">
        <v>22000000</v>
      </c>
      <c r="C2880">
        <f t="shared" si="44"/>
        <v>-17726628</v>
      </c>
    </row>
    <row r="2881" spans="1:3" x14ac:dyDescent="0.35">
      <c r="A2881">
        <v>4440055</v>
      </c>
      <c r="B2881">
        <v>8500000</v>
      </c>
      <c r="C2881">
        <f t="shared" si="44"/>
        <v>-4059945</v>
      </c>
    </row>
    <row r="2882" spans="1:3" x14ac:dyDescent="0.35">
      <c r="A2882">
        <v>4018695</v>
      </c>
      <c r="B2882">
        <v>12000000</v>
      </c>
      <c r="C2882">
        <f t="shared" si="44"/>
        <v>-7981305</v>
      </c>
    </row>
    <row r="2883" spans="1:3" x14ac:dyDescent="0.35">
      <c r="A2883">
        <v>1997807</v>
      </c>
      <c r="B2883">
        <v>8000000</v>
      </c>
      <c r="C2883">
        <f t="shared" ref="C2883:C2946" si="45">A2883-B2883</f>
        <v>-6002193</v>
      </c>
    </row>
    <row r="2884" spans="1:3" x14ac:dyDescent="0.35">
      <c r="A2884">
        <v>140244</v>
      </c>
      <c r="B2884">
        <v>8500000</v>
      </c>
      <c r="C2884">
        <f t="shared" si="45"/>
        <v>-8359756</v>
      </c>
    </row>
    <row r="2885" spans="1:3" x14ac:dyDescent="0.35">
      <c r="A2885">
        <v>107930000</v>
      </c>
      <c r="B2885">
        <v>8000000</v>
      </c>
      <c r="C2885">
        <f t="shared" si="45"/>
        <v>99930000</v>
      </c>
    </row>
    <row r="2886" spans="1:3" x14ac:dyDescent="0.35">
      <c r="A2886">
        <v>32279955</v>
      </c>
      <c r="B2886">
        <v>8500000</v>
      </c>
      <c r="C2886">
        <f t="shared" si="45"/>
        <v>23779955</v>
      </c>
    </row>
    <row r="2887" spans="1:3" x14ac:dyDescent="0.35">
      <c r="A2887">
        <v>4992159</v>
      </c>
      <c r="B2887">
        <v>8550000</v>
      </c>
      <c r="C2887">
        <f t="shared" si="45"/>
        <v>-3557841</v>
      </c>
    </row>
    <row r="2888" spans="1:3" x14ac:dyDescent="0.35">
      <c r="A2888">
        <v>163214286</v>
      </c>
      <c r="B2888">
        <v>8200000</v>
      </c>
      <c r="C2888">
        <f t="shared" si="45"/>
        <v>155014286</v>
      </c>
    </row>
    <row r="2889" spans="1:3" x14ac:dyDescent="0.35">
      <c r="A2889">
        <v>69800000</v>
      </c>
      <c r="B2889">
        <v>8000000</v>
      </c>
      <c r="C2889">
        <f t="shared" si="45"/>
        <v>61800000</v>
      </c>
    </row>
    <row r="2890" spans="1:3" x14ac:dyDescent="0.35">
      <c r="A2890">
        <v>59889948</v>
      </c>
      <c r="B2890">
        <v>8000000</v>
      </c>
      <c r="C2890">
        <f t="shared" si="45"/>
        <v>51889948</v>
      </c>
    </row>
    <row r="2891" spans="1:3" x14ac:dyDescent="0.35">
      <c r="A2891">
        <v>52287414</v>
      </c>
      <c r="B2891">
        <v>8000000</v>
      </c>
      <c r="C2891">
        <f t="shared" si="45"/>
        <v>44287414</v>
      </c>
    </row>
    <row r="2892" spans="1:3" x14ac:dyDescent="0.35">
      <c r="A2892">
        <v>45063889</v>
      </c>
      <c r="B2892">
        <v>8000000</v>
      </c>
      <c r="C2892">
        <f t="shared" si="45"/>
        <v>37063889</v>
      </c>
    </row>
    <row r="2893" spans="1:3" x14ac:dyDescent="0.35">
      <c r="A2893">
        <v>40066497</v>
      </c>
      <c r="B2893">
        <v>8000000</v>
      </c>
      <c r="C2893">
        <f t="shared" si="45"/>
        <v>32066497</v>
      </c>
    </row>
    <row r="2894" spans="1:3" x14ac:dyDescent="0.35">
      <c r="A2894">
        <v>36500000</v>
      </c>
      <c r="B2894">
        <v>8000000</v>
      </c>
      <c r="C2894">
        <f t="shared" si="45"/>
        <v>28500000</v>
      </c>
    </row>
    <row r="2895" spans="1:3" x14ac:dyDescent="0.35">
      <c r="A2895">
        <v>27362712</v>
      </c>
      <c r="B2895">
        <v>8000000</v>
      </c>
      <c r="C2895">
        <f t="shared" si="45"/>
        <v>19362712</v>
      </c>
    </row>
    <row r="2896" spans="1:3" x14ac:dyDescent="0.35">
      <c r="A2896">
        <v>34746109</v>
      </c>
      <c r="B2896">
        <v>8000000</v>
      </c>
      <c r="C2896">
        <f t="shared" si="45"/>
        <v>26746109</v>
      </c>
    </row>
    <row r="2897" spans="1:3" x14ac:dyDescent="0.35">
      <c r="A2897">
        <v>34963967</v>
      </c>
      <c r="B2897">
        <v>8000000</v>
      </c>
      <c r="C2897">
        <f t="shared" si="45"/>
        <v>26963967</v>
      </c>
    </row>
    <row r="2898" spans="1:3" x14ac:dyDescent="0.35">
      <c r="A2898">
        <v>25926543</v>
      </c>
      <c r="B2898">
        <v>8000000</v>
      </c>
      <c r="C2898">
        <f t="shared" si="45"/>
        <v>17926543</v>
      </c>
    </row>
    <row r="2899" spans="1:3" x14ac:dyDescent="0.35">
      <c r="A2899">
        <v>26049082</v>
      </c>
      <c r="B2899">
        <v>8000000</v>
      </c>
      <c r="C2899">
        <f t="shared" si="45"/>
        <v>18049082</v>
      </c>
    </row>
    <row r="2900" spans="1:3" x14ac:dyDescent="0.35">
      <c r="A2900">
        <v>22551000</v>
      </c>
      <c r="B2900">
        <v>8000000</v>
      </c>
      <c r="C2900">
        <f t="shared" si="45"/>
        <v>14551000</v>
      </c>
    </row>
    <row r="2901" spans="1:3" x14ac:dyDescent="0.35">
      <c r="A2901">
        <v>22800000</v>
      </c>
      <c r="B2901">
        <v>7000000</v>
      </c>
      <c r="C2901">
        <f t="shared" si="45"/>
        <v>15800000</v>
      </c>
    </row>
    <row r="2902" spans="1:3" x14ac:dyDescent="0.35">
      <c r="A2902">
        <v>18090181</v>
      </c>
      <c r="B2902">
        <v>8000000</v>
      </c>
      <c r="C2902">
        <f t="shared" si="45"/>
        <v>10090181</v>
      </c>
    </row>
    <row r="2903" spans="1:3" x14ac:dyDescent="0.35">
      <c r="A2903">
        <v>17843379</v>
      </c>
      <c r="B2903">
        <v>8000000</v>
      </c>
      <c r="C2903">
        <f t="shared" si="45"/>
        <v>9843379</v>
      </c>
    </row>
    <row r="2904" spans="1:3" x14ac:dyDescent="0.35">
      <c r="A2904">
        <v>17278980</v>
      </c>
      <c r="B2904">
        <v>8000000</v>
      </c>
      <c r="C2904">
        <f t="shared" si="45"/>
        <v>9278980</v>
      </c>
    </row>
    <row r="2905" spans="1:3" x14ac:dyDescent="0.35">
      <c r="A2905">
        <v>16699684</v>
      </c>
      <c r="B2905">
        <v>8000000</v>
      </c>
      <c r="C2905">
        <f t="shared" si="45"/>
        <v>8699684</v>
      </c>
    </row>
    <row r="2906" spans="1:3" x14ac:dyDescent="0.35">
      <c r="A2906">
        <v>15047419</v>
      </c>
      <c r="B2906">
        <v>7000000</v>
      </c>
      <c r="C2906">
        <f t="shared" si="45"/>
        <v>8047419</v>
      </c>
    </row>
    <row r="2907" spans="1:3" x14ac:dyDescent="0.35">
      <c r="A2907">
        <v>14015786</v>
      </c>
      <c r="B2907">
        <v>5000000</v>
      </c>
      <c r="C2907">
        <f t="shared" si="45"/>
        <v>9015786</v>
      </c>
    </row>
    <row r="2908" spans="1:3" x14ac:dyDescent="0.35">
      <c r="A2908">
        <v>10269307</v>
      </c>
      <c r="B2908">
        <v>8000000</v>
      </c>
      <c r="C2908">
        <f t="shared" si="45"/>
        <v>2269307</v>
      </c>
    </row>
    <row r="2909" spans="1:3" x14ac:dyDescent="0.35">
      <c r="A2909">
        <v>17536788</v>
      </c>
      <c r="B2909">
        <v>8000000</v>
      </c>
      <c r="C2909">
        <f t="shared" si="45"/>
        <v>9536788</v>
      </c>
    </row>
    <row r="2910" spans="1:3" x14ac:dyDescent="0.35">
      <c r="A2910">
        <v>58401464</v>
      </c>
      <c r="B2910">
        <v>8000000</v>
      </c>
      <c r="C2910">
        <f t="shared" si="45"/>
        <v>50401464</v>
      </c>
    </row>
    <row r="2911" spans="1:3" x14ac:dyDescent="0.35">
      <c r="A2911">
        <v>8279017</v>
      </c>
      <c r="B2911">
        <v>8000000</v>
      </c>
      <c r="C2911">
        <f t="shared" si="45"/>
        <v>279017</v>
      </c>
    </row>
    <row r="2912" spans="1:3" x14ac:dyDescent="0.35">
      <c r="A2912">
        <v>10106233</v>
      </c>
      <c r="B2912">
        <v>8000000</v>
      </c>
      <c r="C2912">
        <f t="shared" si="45"/>
        <v>2106233</v>
      </c>
    </row>
    <row r="2913" spans="1:3" x14ac:dyDescent="0.35">
      <c r="A2913">
        <v>4692814</v>
      </c>
      <c r="B2913">
        <v>8000000</v>
      </c>
      <c r="C2913">
        <f t="shared" si="45"/>
        <v>-3307186</v>
      </c>
    </row>
    <row r="2914" spans="1:3" x14ac:dyDescent="0.35">
      <c r="A2914">
        <v>5018450</v>
      </c>
      <c r="B2914">
        <v>8000000</v>
      </c>
      <c r="C2914">
        <f t="shared" si="45"/>
        <v>-2981550</v>
      </c>
    </row>
    <row r="2915" spans="1:3" x14ac:dyDescent="0.35">
      <c r="A2915">
        <v>3442820</v>
      </c>
      <c r="B2915">
        <v>8000000</v>
      </c>
      <c r="C2915">
        <f t="shared" si="45"/>
        <v>-4557180</v>
      </c>
    </row>
    <row r="2916" spans="1:3" x14ac:dyDescent="0.35">
      <c r="A2916">
        <v>3205244</v>
      </c>
      <c r="B2916">
        <v>10000000</v>
      </c>
      <c r="C2916">
        <f t="shared" si="45"/>
        <v>-6794756</v>
      </c>
    </row>
    <row r="2917" spans="1:3" x14ac:dyDescent="0.35">
      <c r="A2917">
        <v>3076425</v>
      </c>
      <c r="B2917">
        <v>8000000</v>
      </c>
      <c r="C2917">
        <f t="shared" si="45"/>
        <v>-4923575</v>
      </c>
    </row>
    <row r="2918" spans="1:3" x14ac:dyDescent="0.35">
      <c r="A2918">
        <v>2275557</v>
      </c>
      <c r="B2918">
        <v>8000000</v>
      </c>
      <c r="C2918">
        <f t="shared" si="45"/>
        <v>-5724443</v>
      </c>
    </row>
    <row r="2919" spans="1:3" x14ac:dyDescent="0.35">
      <c r="A2919">
        <v>1789892</v>
      </c>
      <c r="B2919">
        <v>8000000</v>
      </c>
      <c r="C2919">
        <f t="shared" si="45"/>
        <v>-6210108</v>
      </c>
    </row>
    <row r="2920" spans="1:3" x14ac:dyDescent="0.35">
      <c r="A2920">
        <v>6350058</v>
      </c>
      <c r="B2920">
        <v>8000000</v>
      </c>
      <c r="C2920">
        <f t="shared" si="45"/>
        <v>-1649942</v>
      </c>
    </row>
    <row r="2921" spans="1:3" x14ac:dyDescent="0.35">
      <c r="A2921">
        <v>1094798</v>
      </c>
      <c r="B2921">
        <v>7200000</v>
      </c>
      <c r="C2921">
        <f t="shared" si="45"/>
        <v>-6105202</v>
      </c>
    </row>
    <row r="2922" spans="1:3" x14ac:dyDescent="0.35">
      <c r="A2922">
        <v>1071240</v>
      </c>
      <c r="B2922">
        <v>8000000</v>
      </c>
      <c r="C2922">
        <f t="shared" si="45"/>
        <v>-6928760</v>
      </c>
    </row>
    <row r="2923" spans="1:3" x14ac:dyDescent="0.35">
      <c r="A2923">
        <v>532190</v>
      </c>
      <c r="B2923">
        <v>8000000</v>
      </c>
      <c r="C2923">
        <f t="shared" si="45"/>
        <v>-7467810</v>
      </c>
    </row>
    <row r="2924" spans="1:3" x14ac:dyDescent="0.35">
      <c r="A2924">
        <v>686383</v>
      </c>
      <c r="B2924">
        <v>6500000</v>
      </c>
      <c r="C2924">
        <f t="shared" si="45"/>
        <v>-5813617</v>
      </c>
    </row>
    <row r="2925" spans="1:3" x14ac:dyDescent="0.35">
      <c r="A2925">
        <v>16168741</v>
      </c>
      <c r="B2925">
        <v>8000000</v>
      </c>
      <c r="C2925">
        <f t="shared" si="45"/>
        <v>8168741</v>
      </c>
    </row>
    <row r="2926" spans="1:3" x14ac:dyDescent="0.35">
      <c r="A2926">
        <v>568695</v>
      </c>
      <c r="B2926">
        <v>8000000</v>
      </c>
      <c r="C2926">
        <f t="shared" si="45"/>
        <v>-7431305</v>
      </c>
    </row>
    <row r="2927" spans="1:3" x14ac:dyDescent="0.35">
      <c r="A2927">
        <v>398420</v>
      </c>
      <c r="B2927">
        <v>8000000</v>
      </c>
      <c r="C2927">
        <f t="shared" si="45"/>
        <v>-7601580</v>
      </c>
    </row>
    <row r="2928" spans="1:3" x14ac:dyDescent="0.35">
      <c r="A2928">
        <v>336456</v>
      </c>
      <c r="B2928">
        <v>8000000</v>
      </c>
      <c r="C2928">
        <f t="shared" si="45"/>
        <v>-7663544</v>
      </c>
    </row>
    <row r="2929" spans="1:3" x14ac:dyDescent="0.35">
      <c r="A2929">
        <v>298110</v>
      </c>
      <c r="B2929">
        <v>8000000</v>
      </c>
      <c r="C2929">
        <f t="shared" si="45"/>
        <v>-7701890</v>
      </c>
    </row>
    <row r="2930" spans="1:3" x14ac:dyDescent="0.35">
      <c r="A2930">
        <v>127144</v>
      </c>
      <c r="B2930">
        <v>8000000</v>
      </c>
      <c r="C2930">
        <f t="shared" si="45"/>
        <v>-7872856</v>
      </c>
    </row>
    <row r="2931" spans="1:3" x14ac:dyDescent="0.35">
      <c r="A2931">
        <v>117190</v>
      </c>
      <c r="B2931">
        <v>8000000</v>
      </c>
      <c r="C2931">
        <f t="shared" si="45"/>
        <v>-7882810</v>
      </c>
    </row>
    <row r="2932" spans="1:3" x14ac:dyDescent="0.35">
      <c r="A2932">
        <v>108662</v>
      </c>
      <c r="B2932">
        <v>8000000</v>
      </c>
      <c r="C2932">
        <f t="shared" si="45"/>
        <v>-7891338</v>
      </c>
    </row>
    <row r="2933" spans="1:3" x14ac:dyDescent="0.35">
      <c r="A2933">
        <v>53481</v>
      </c>
      <c r="B2933">
        <v>8000000</v>
      </c>
      <c r="C2933">
        <f t="shared" si="45"/>
        <v>-7946519</v>
      </c>
    </row>
    <row r="2934" spans="1:3" x14ac:dyDescent="0.35">
      <c r="A2934">
        <v>23106</v>
      </c>
      <c r="B2934">
        <v>50000000</v>
      </c>
      <c r="C2934">
        <f t="shared" si="45"/>
        <v>-49976894</v>
      </c>
    </row>
    <row r="2935" spans="1:3" x14ac:dyDescent="0.35">
      <c r="A2935">
        <v>439162</v>
      </c>
      <c r="B2935">
        <v>1100000000</v>
      </c>
      <c r="C2935">
        <f t="shared" si="45"/>
        <v>-1099560838</v>
      </c>
    </row>
    <row r="2936" spans="1:3" x14ac:dyDescent="0.35">
      <c r="A2936">
        <v>671240</v>
      </c>
      <c r="B2936">
        <v>7900000</v>
      </c>
      <c r="C2936">
        <f t="shared" si="45"/>
        <v>-7228760</v>
      </c>
    </row>
    <row r="2937" spans="1:3" x14ac:dyDescent="0.35">
      <c r="A2937">
        <v>882290</v>
      </c>
      <c r="B2937">
        <v>10000000</v>
      </c>
      <c r="C2937">
        <f t="shared" si="45"/>
        <v>-9117710</v>
      </c>
    </row>
    <row r="2938" spans="1:3" x14ac:dyDescent="0.35">
      <c r="A2938">
        <v>106593296</v>
      </c>
      <c r="B2938">
        <v>7500000</v>
      </c>
      <c r="C2938">
        <f t="shared" si="45"/>
        <v>99093296</v>
      </c>
    </row>
    <row r="2939" spans="1:3" x14ac:dyDescent="0.35">
      <c r="A2939">
        <v>43490057</v>
      </c>
      <c r="B2939">
        <v>7500000</v>
      </c>
      <c r="C2939">
        <f t="shared" si="45"/>
        <v>35990057</v>
      </c>
    </row>
    <row r="2940" spans="1:3" x14ac:dyDescent="0.35">
      <c r="A2940">
        <v>32333860</v>
      </c>
      <c r="B2940">
        <v>7500000</v>
      </c>
      <c r="C2940">
        <f t="shared" si="45"/>
        <v>24833860</v>
      </c>
    </row>
    <row r="2941" spans="1:3" x14ac:dyDescent="0.35">
      <c r="A2941">
        <v>24792061</v>
      </c>
      <c r="B2941">
        <v>6500000</v>
      </c>
      <c r="C2941">
        <f t="shared" si="45"/>
        <v>18292061</v>
      </c>
    </row>
    <row r="2942" spans="1:3" x14ac:dyDescent="0.35">
      <c r="A2942">
        <v>17544812</v>
      </c>
      <c r="B2942">
        <v>10000000</v>
      </c>
      <c r="C2942">
        <f t="shared" si="45"/>
        <v>7544812</v>
      </c>
    </row>
    <row r="2943" spans="1:3" x14ac:dyDescent="0.35">
      <c r="A2943">
        <v>12574715</v>
      </c>
      <c r="B2943">
        <v>4500000</v>
      </c>
      <c r="C2943">
        <f t="shared" si="45"/>
        <v>8074715</v>
      </c>
    </row>
    <row r="2944" spans="1:3" x14ac:dyDescent="0.35">
      <c r="A2944">
        <v>5100000</v>
      </c>
      <c r="B2944">
        <v>7500000</v>
      </c>
      <c r="C2944">
        <f t="shared" si="45"/>
        <v>-2400000</v>
      </c>
    </row>
    <row r="2945" spans="1:3" x14ac:dyDescent="0.35">
      <c r="A2945">
        <v>10460089</v>
      </c>
      <c r="B2945">
        <v>7500000</v>
      </c>
      <c r="C2945">
        <f t="shared" si="45"/>
        <v>2960089</v>
      </c>
    </row>
    <row r="2946" spans="1:3" x14ac:dyDescent="0.35">
      <c r="A2946">
        <v>4239767</v>
      </c>
      <c r="B2946">
        <v>7500000</v>
      </c>
      <c r="C2946">
        <f t="shared" si="45"/>
        <v>-3260233</v>
      </c>
    </row>
    <row r="2947" spans="1:3" x14ac:dyDescent="0.35">
      <c r="A2947">
        <v>4131640</v>
      </c>
      <c r="B2947">
        <v>7500000</v>
      </c>
      <c r="C2947">
        <f t="shared" ref="C2947:C3010" si="46">A2947-B2947</f>
        <v>-3368360</v>
      </c>
    </row>
    <row r="2948" spans="1:3" x14ac:dyDescent="0.35">
      <c r="A2948">
        <v>10814185</v>
      </c>
      <c r="B2948">
        <v>8000000</v>
      </c>
      <c r="C2948">
        <f t="shared" si="46"/>
        <v>2814185</v>
      </c>
    </row>
    <row r="2949" spans="1:3" x14ac:dyDescent="0.35">
      <c r="A2949">
        <v>197148</v>
      </c>
      <c r="B2949">
        <v>7500000</v>
      </c>
      <c r="C2949">
        <f t="shared" si="46"/>
        <v>-7302852</v>
      </c>
    </row>
    <row r="2950" spans="1:3" x14ac:dyDescent="0.35">
      <c r="A2950">
        <v>3014541</v>
      </c>
      <c r="B2950">
        <v>8000000</v>
      </c>
      <c r="C2950">
        <f t="shared" si="46"/>
        <v>-4985459</v>
      </c>
    </row>
    <row r="2951" spans="1:3" x14ac:dyDescent="0.35">
      <c r="A2951">
        <v>4443403</v>
      </c>
      <c r="B2951">
        <v>7300000</v>
      </c>
      <c r="C2951">
        <f t="shared" si="46"/>
        <v>-2856597</v>
      </c>
    </row>
    <row r="2952" spans="1:3" x14ac:dyDescent="0.35">
      <c r="A2952">
        <v>1330827</v>
      </c>
      <c r="B2952">
        <v>7000000</v>
      </c>
      <c r="C2952">
        <f t="shared" si="46"/>
        <v>-5669173</v>
      </c>
    </row>
    <row r="2953" spans="1:3" x14ac:dyDescent="0.35">
      <c r="A2953">
        <v>1818681</v>
      </c>
      <c r="B2953">
        <v>7300000</v>
      </c>
      <c r="C2953">
        <f t="shared" si="46"/>
        <v>-5481319</v>
      </c>
    </row>
    <row r="2954" spans="1:3" x14ac:dyDescent="0.35">
      <c r="A2954">
        <v>12610552</v>
      </c>
      <c r="B2954">
        <v>7500000</v>
      </c>
      <c r="C2954">
        <f t="shared" si="46"/>
        <v>5110552</v>
      </c>
    </row>
    <row r="2955" spans="1:3" x14ac:dyDescent="0.35">
      <c r="A2955">
        <v>143492840</v>
      </c>
      <c r="B2955">
        <v>7500000</v>
      </c>
      <c r="C2955">
        <f t="shared" si="46"/>
        <v>135992840</v>
      </c>
    </row>
    <row r="2956" spans="1:3" x14ac:dyDescent="0.35">
      <c r="A2956">
        <v>43800000</v>
      </c>
      <c r="B2956">
        <v>7200000</v>
      </c>
      <c r="C2956">
        <f t="shared" si="46"/>
        <v>36600000</v>
      </c>
    </row>
    <row r="2957" spans="1:3" x14ac:dyDescent="0.35">
      <c r="A2957">
        <v>134821952</v>
      </c>
      <c r="B2957">
        <v>6000000</v>
      </c>
      <c r="C2957">
        <f t="shared" si="46"/>
        <v>128821952</v>
      </c>
    </row>
    <row r="2958" spans="1:3" x14ac:dyDescent="0.35">
      <c r="A2958">
        <v>94900000</v>
      </c>
      <c r="B2958">
        <v>4000000</v>
      </c>
      <c r="C2958">
        <f t="shared" si="46"/>
        <v>90900000</v>
      </c>
    </row>
    <row r="2959" spans="1:3" x14ac:dyDescent="0.35">
      <c r="A2959">
        <v>32391374</v>
      </c>
      <c r="B2959">
        <v>7500000</v>
      </c>
      <c r="C2959">
        <f t="shared" si="46"/>
        <v>24891374</v>
      </c>
    </row>
    <row r="2960" spans="1:3" x14ac:dyDescent="0.35">
      <c r="A2960">
        <v>40158000</v>
      </c>
      <c r="B2960">
        <v>7000000</v>
      </c>
      <c r="C2960">
        <f t="shared" si="46"/>
        <v>33158000</v>
      </c>
    </row>
    <row r="2961" spans="1:3" x14ac:dyDescent="0.35">
      <c r="A2961">
        <v>113709992</v>
      </c>
      <c r="B2961">
        <v>7000000</v>
      </c>
      <c r="C2961">
        <f t="shared" si="46"/>
        <v>106709992</v>
      </c>
    </row>
    <row r="2962" spans="1:3" x14ac:dyDescent="0.35">
      <c r="A2962">
        <v>32131483</v>
      </c>
      <c r="B2962">
        <v>11000000</v>
      </c>
      <c r="C2962">
        <f t="shared" si="46"/>
        <v>21131483</v>
      </c>
    </row>
    <row r="2963" spans="1:3" x14ac:dyDescent="0.35">
      <c r="A2963">
        <v>35400000</v>
      </c>
      <c r="B2963">
        <v>7000000</v>
      </c>
      <c r="C2963">
        <f t="shared" si="46"/>
        <v>28400000</v>
      </c>
    </row>
    <row r="2964" spans="1:3" x14ac:dyDescent="0.35">
      <c r="A2964">
        <v>34099640</v>
      </c>
      <c r="B2964">
        <v>5000000</v>
      </c>
      <c r="C2964">
        <f t="shared" si="46"/>
        <v>29099640</v>
      </c>
    </row>
    <row r="2965" spans="1:3" x14ac:dyDescent="0.35">
      <c r="A2965">
        <v>37295394</v>
      </c>
      <c r="B2965">
        <v>6600000</v>
      </c>
      <c r="C2965">
        <f t="shared" si="46"/>
        <v>30695394</v>
      </c>
    </row>
    <row r="2966" spans="1:3" x14ac:dyDescent="0.35">
      <c r="A2966">
        <v>31501218</v>
      </c>
      <c r="B2966">
        <v>7500000</v>
      </c>
      <c r="C2966">
        <f t="shared" si="46"/>
        <v>24001218</v>
      </c>
    </row>
    <row r="2967" spans="1:3" x14ac:dyDescent="0.35">
      <c r="A2967">
        <v>28747570</v>
      </c>
      <c r="B2967">
        <v>7000000</v>
      </c>
      <c r="C2967">
        <f t="shared" si="46"/>
        <v>21747570</v>
      </c>
    </row>
    <row r="2968" spans="1:3" x14ac:dyDescent="0.35">
      <c r="A2968">
        <v>25625110</v>
      </c>
      <c r="B2968">
        <v>7000000</v>
      </c>
      <c r="C2968">
        <f t="shared" si="46"/>
        <v>18625110</v>
      </c>
    </row>
    <row r="2969" spans="1:3" x14ac:dyDescent="0.35">
      <c r="A2969">
        <v>25000000</v>
      </c>
      <c r="B2969">
        <v>9000000</v>
      </c>
      <c r="C2969">
        <f t="shared" si="46"/>
        <v>16000000</v>
      </c>
    </row>
    <row r="2970" spans="1:3" x14ac:dyDescent="0.35">
      <c r="A2970">
        <v>21000000</v>
      </c>
      <c r="B2970">
        <v>13000000</v>
      </c>
      <c r="C2970">
        <f t="shared" si="46"/>
        <v>8000000</v>
      </c>
    </row>
    <row r="2971" spans="1:3" x14ac:dyDescent="0.35">
      <c r="A2971">
        <v>20257000</v>
      </c>
      <c r="B2971">
        <v>7000000</v>
      </c>
      <c r="C2971">
        <f t="shared" si="46"/>
        <v>13257000</v>
      </c>
    </row>
    <row r="2972" spans="1:3" x14ac:dyDescent="0.35">
      <c r="A2972">
        <v>26005908</v>
      </c>
      <c r="B2972">
        <v>3500000</v>
      </c>
      <c r="C2972">
        <f t="shared" si="46"/>
        <v>22505908</v>
      </c>
    </row>
    <row r="2973" spans="1:3" x14ac:dyDescent="0.35">
      <c r="A2973">
        <v>15818967</v>
      </c>
      <c r="B2973">
        <v>7000000</v>
      </c>
      <c r="C2973">
        <f t="shared" si="46"/>
        <v>8818967</v>
      </c>
    </row>
    <row r="2974" spans="1:3" x14ac:dyDescent="0.35">
      <c r="A2974">
        <v>14891000</v>
      </c>
      <c r="B2974">
        <v>7000000</v>
      </c>
      <c r="C2974">
        <f t="shared" si="46"/>
        <v>7891000</v>
      </c>
    </row>
    <row r="2975" spans="1:3" x14ac:dyDescent="0.35">
      <c r="A2975">
        <v>16901126</v>
      </c>
      <c r="B2975">
        <v>7000000</v>
      </c>
      <c r="C2975">
        <f t="shared" si="46"/>
        <v>9901126</v>
      </c>
    </row>
    <row r="2976" spans="1:3" x14ac:dyDescent="0.35">
      <c r="A2976">
        <v>17474107</v>
      </c>
      <c r="B2976">
        <v>7000000</v>
      </c>
      <c r="C2976">
        <f t="shared" si="46"/>
        <v>10474107</v>
      </c>
    </row>
    <row r="2977" spans="1:3" x14ac:dyDescent="0.35">
      <c r="A2977">
        <v>14003141</v>
      </c>
      <c r="B2977">
        <v>7000000</v>
      </c>
      <c r="C2977">
        <f t="shared" si="46"/>
        <v>7003141</v>
      </c>
    </row>
    <row r="2978" spans="1:3" x14ac:dyDescent="0.35">
      <c r="A2978">
        <v>12583510</v>
      </c>
      <c r="B2978">
        <v>7000000</v>
      </c>
      <c r="C2978">
        <f t="shared" si="46"/>
        <v>5583510</v>
      </c>
    </row>
    <row r="2979" spans="1:3" x14ac:dyDescent="0.35">
      <c r="A2979">
        <v>9190525</v>
      </c>
      <c r="B2979">
        <v>7000000</v>
      </c>
      <c r="C2979">
        <f t="shared" si="46"/>
        <v>2190525</v>
      </c>
    </row>
    <row r="2980" spans="1:3" x14ac:dyDescent="0.35">
      <c r="A2980">
        <v>9176553</v>
      </c>
      <c r="B2980">
        <v>7500000</v>
      </c>
      <c r="C2980">
        <f t="shared" si="46"/>
        <v>1676553</v>
      </c>
    </row>
    <row r="2981" spans="1:3" x14ac:dyDescent="0.35">
      <c r="A2981">
        <v>9094451</v>
      </c>
      <c r="B2981">
        <v>7000000</v>
      </c>
      <c r="C2981">
        <f t="shared" si="46"/>
        <v>2094451</v>
      </c>
    </row>
    <row r="2982" spans="1:3" x14ac:dyDescent="0.35">
      <c r="A2982">
        <v>9166863</v>
      </c>
      <c r="B2982">
        <v>7000000</v>
      </c>
      <c r="C2982">
        <f t="shared" si="46"/>
        <v>2166863</v>
      </c>
    </row>
    <row r="2983" spans="1:3" x14ac:dyDescent="0.35">
      <c r="A2983">
        <v>8373585</v>
      </c>
      <c r="B2983">
        <v>7000000</v>
      </c>
      <c r="C2983">
        <f t="shared" si="46"/>
        <v>1373585</v>
      </c>
    </row>
    <row r="2984" spans="1:3" x14ac:dyDescent="0.35">
      <c r="A2984">
        <v>7292175</v>
      </c>
      <c r="B2984">
        <v>7000000</v>
      </c>
      <c r="C2984">
        <f t="shared" si="46"/>
        <v>292175</v>
      </c>
    </row>
    <row r="2985" spans="1:3" x14ac:dyDescent="0.35">
      <c r="A2985">
        <v>6601079</v>
      </c>
      <c r="B2985">
        <v>7000000</v>
      </c>
      <c r="C2985">
        <f t="shared" si="46"/>
        <v>-398921</v>
      </c>
    </row>
    <row r="2986" spans="1:3" x14ac:dyDescent="0.35">
      <c r="A2986">
        <v>6165429</v>
      </c>
      <c r="B2986">
        <v>6000000</v>
      </c>
      <c r="C2986">
        <f t="shared" si="46"/>
        <v>165429</v>
      </c>
    </row>
    <row r="2987" spans="1:3" x14ac:dyDescent="0.35">
      <c r="A2987">
        <v>5694308</v>
      </c>
      <c r="B2987">
        <v>7000000</v>
      </c>
      <c r="C2987">
        <f t="shared" si="46"/>
        <v>-1305692</v>
      </c>
    </row>
    <row r="2988" spans="1:3" x14ac:dyDescent="0.35">
      <c r="A2988">
        <v>5430822</v>
      </c>
      <c r="B2988">
        <v>7000000</v>
      </c>
      <c r="C2988">
        <f t="shared" si="46"/>
        <v>-1569178</v>
      </c>
    </row>
    <row r="2989" spans="1:3" x14ac:dyDescent="0.35">
      <c r="A2989">
        <v>4720371</v>
      </c>
      <c r="B2989">
        <v>7000000</v>
      </c>
      <c r="C2989">
        <f t="shared" si="46"/>
        <v>-2279629</v>
      </c>
    </row>
    <row r="2990" spans="1:3" x14ac:dyDescent="0.35">
      <c r="A2990">
        <v>2344847</v>
      </c>
      <c r="B2990">
        <v>7000000</v>
      </c>
      <c r="C2990">
        <f t="shared" si="46"/>
        <v>-4655153</v>
      </c>
    </row>
    <row r="2991" spans="1:3" x14ac:dyDescent="0.35">
      <c r="A2991">
        <v>7455447</v>
      </c>
      <c r="B2991">
        <v>7000000</v>
      </c>
      <c r="C2991">
        <f t="shared" si="46"/>
        <v>455447</v>
      </c>
    </row>
    <row r="2992" spans="1:3" x14ac:dyDescent="0.35">
      <c r="A2992">
        <v>2148212</v>
      </c>
      <c r="B2992">
        <v>7000000</v>
      </c>
      <c r="C2992">
        <f t="shared" si="46"/>
        <v>-4851788</v>
      </c>
    </row>
    <row r="2993" spans="1:3" x14ac:dyDescent="0.35">
      <c r="A2993">
        <v>2062066</v>
      </c>
      <c r="B2993">
        <v>7000000</v>
      </c>
      <c r="C2993">
        <f t="shared" si="46"/>
        <v>-4937934</v>
      </c>
    </row>
    <row r="2994" spans="1:3" x14ac:dyDescent="0.35">
      <c r="A2994">
        <v>1654367</v>
      </c>
      <c r="B2994">
        <v>7000000</v>
      </c>
      <c r="C2994">
        <f t="shared" si="46"/>
        <v>-5345633</v>
      </c>
    </row>
    <row r="2995" spans="1:3" x14ac:dyDescent="0.35">
      <c r="A2995">
        <v>1738692</v>
      </c>
      <c r="B2995">
        <v>7000000</v>
      </c>
      <c r="C2995">
        <f t="shared" si="46"/>
        <v>-5261308</v>
      </c>
    </row>
    <row r="2996" spans="1:3" x14ac:dyDescent="0.35">
      <c r="A2996">
        <v>1889522</v>
      </c>
      <c r="B2996">
        <v>7000000</v>
      </c>
      <c r="C2996">
        <f t="shared" si="46"/>
        <v>-5110478</v>
      </c>
    </row>
    <row r="2997" spans="1:3" x14ac:dyDescent="0.35">
      <c r="A2997">
        <v>1110286</v>
      </c>
      <c r="B2997">
        <v>4825000</v>
      </c>
      <c r="C2997">
        <f t="shared" si="46"/>
        <v>-3714714</v>
      </c>
    </row>
    <row r="2998" spans="1:3" x14ac:dyDescent="0.35">
      <c r="A2998">
        <v>1000000</v>
      </c>
      <c r="B2998">
        <v>9000000</v>
      </c>
      <c r="C2998">
        <f t="shared" si="46"/>
        <v>-8000000</v>
      </c>
    </row>
    <row r="2999" spans="1:3" x14ac:dyDescent="0.35">
      <c r="A2999">
        <v>700000</v>
      </c>
      <c r="B2999">
        <v>50000000</v>
      </c>
      <c r="C2999">
        <f t="shared" si="46"/>
        <v>-49300000</v>
      </c>
    </row>
    <row r="3000" spans="1:3" x14ac:dyDescent="0.35">
      <c r="A3000">
        <v>1768416</v>
      </c>
      <c r="B3000">
        <v>7000000</v>
      </c>
      <c r="C3000">
        <f t="shared" si="46"/>
        <v>-5231584</v>
      </c>
    </row>
    <row r="3001" spans="1:3" x14ac:dyDescent="0.35">
      <c r="A3001">
        <v>306715</v>
      </c>
      <c r="B3001">
        <v>10000000</v>
      </c>
      <c r="C3001">
        <f t="shared" si="46"/>
        <v>-9693285</v>
      </c>
    </row>
    <row r="3002" spans="1:3" x14ac:dyDescent="0.35">
      <c r="A3002">
        <v>382946</v>
      </c>
      <c r="B3002">
        <v>7000000</v>
      </c>
      <c r="C3002">
        <f t="shared" si="46"/>
        <v>-6617054</v>
      </c>
    </row>
    <row r="3003" spans="1:3" x14ac:dyDescent="0.35">
      <c r="A3003">
        <v>196067</v>
      </c>
      <c r="B3003">
        <v>7000000</v>
      </c>
      <c r="C3003">
        <f t="shared" si="46"/>
        <v>-6803933</v>
      </c>
    </row>
    <row r="3004" spans="1:3" x14ac:dyDescent="0.35">
      <c r="A3004">
        <v>532988</v>
      </c>
      <c r="B3004">
        <v>7000000</v>
      </c>
      <c r="C3004">
        <f t="shared" si="46"/>
        <v>-6467012</v>
      </c>
    </row>
    <row r="3005" spans="1:3" x14ac:dyDescent="0.35">
      <c r="A3005">
        <v>453079</v>
      </c>
      <c r="B3005">
        <v>7000000</v>
      </c>
      <c r="C3005">
        <f t="shared" si="46"/>
        <v>-6546921</v>
      </c>
    </row>
    <row r="3006" spans="1:3" x14ac:dyDescent="0.35">
      <c r="A3006">
        <v>46451</v>
      </c>
      <c r="B3006">
        <v>7000000</v>
      </c>
      <c r="C3006">
        <f t="shared" si="46"/>
        <v>-6953549</v>
      </c>
    </row>
    <row r="3007" spans="1:3" x14ac:dyDescent="0.35">
      <c r="A3007">
        <v>233103</v>
      </c>
      <c r="B3007">
        <v>7000000</v>
      </c>
      <c r="C3007">
        <f t="shared" si="46"/>
        <v>-6766897</v>
      </c>
    </row>
    <row r="3008" spans="1:3" x14ac:dyDescent="0.35">
      <c r="A3008">
        <v>41400000</v>
      </c>
      <c r="B3008">
        <v>6900000</v>
      </c>
      <c r="C3008">
        <f t="shared" si="46"/>
        <v>34500000</v>
      </c>
    </row>
    <row r="3009" spans="1:3" x14ac:dyDescent="0.35">
      <c r="A3009">
        <v>7993039</v>
      </c>
      <c r="B3009">
        <v>6900000</v>
      </c>
      <c r="C3009">
        <f t="shared" si="46"/>
        <v>1093039</v>
      </c>
    </row>
    <row r="3010" spans="1:3" x14ac:dyDescent="0.35">
      <c r="A3010">
        <v>49526</v>
      </c>
      <c r="B3010">
        <v>6800000</v>
      </c>
      <c r="C3010">
        <f t="shared" si="46"/>
        <v>-6750474</v>
      </c>
    </row>
    <row r="3011" spans="1:3" x14ac:dyDescent="0.35">
      <c r="A3011">
        <v>10696</v>
      </c>
      <c r="B3011">
        <v>6800000</v>
      </c>
      <c r="C3011">
        <f t="shared" ref="C3011:C3074" si="47">A3011-B3011</f>
        <v>-6789304</v>
      </c>
    </row>
    <row r="3012" spans="1:3" x14ac:dyDescent="0.35">
      <c r="A3012">
        <v>31607598</v>
      </c>
      <c r="B3012">
        <v>6900000</v>
      </c>
      <c r="C3012">
        <f t="shared" si="47"/>
        <v>24707598</v>
      </c>
    </row>
    <row r="3013" spans="1:3" x14ac:dyDescent="0.35">
      <c r="A3013">
        <v>6857096</v>
      </c>
      <c r="B3013">
        <v>6800000</v>
      </c>
      <c r="C3013">
        <f t="shared" si="47"/>
        <v>57096</v>
      </c>
    </row>
    <row r="3014" spans="1:3" x14ac:dyDescent="0.35">
      <c r="A3014">
        <v>223878</v>
      </c>
      <c r="B3014">
        <v>5000000</v>
      </c>
      <c r="C3014">
        <f t="shared" si="47"/>
        <v>-4776122</v>
      </c>
    </row>
    <row r="3015" spans="1:3" x14ac:dyDescent="0.35">
      <c r="A3015">
        <v>8060</v>
      </c>
      <c r="B3015">
        <v>4000000</v>
      </c>
      <c r="C3015">
        <f t="shared" si="47"/>
        <v>-3991940</v>
      </c>
    </row>
    <row r="3016" spans="1:3" x14ac:dyDescent="0.35">
      <c r="A3016">
        <v>84263837</v>
      </c>
      <c r="B3016">
        <v>6500000</v>
      </c>
      <c r="C3016">
        <f t="shared" si="47"/>
        <v>77763837</v>
      </c>
    </row>
    <row r="3017" spans="1:3" x14ac:dyDescent="0.35">
      <c r="A3017">
        <v>110029</v>
      </c>
      <c r="B3017">
        <v>6500000</v>
      </c>
      <c r="C3017">
        <f t="shared" si="47"/>
        <v>-6389971</v>
      </c>
    </row>
    <row r="3018" spans="1:3" x14ac:dyDescent="0.35">
      <c r="A3018">
        <v>57504069</v>
      </c>
      <c r="B3018">
        <v>6000000</v>
      </c>
      <c r="C3018">
        <f t="shared" si="47"/>
        <v>51504069</v>
      </c>
    </row>
    <row r="3019" spans="1:3" x14ac:dyDescent="0.35">
      <c r="A3019">
        <v>54215416</v>
      </c>
      <c r="B3019">
        <v>6500000</v>
      </c>
      <c r="C3019">
        <f t="shared" si="47"/>
        <v>47715416</v>
      </c>
    </row>
    <row r="3020" spans="1:3" x14ac:dyDescent="0.35">
      <c r="A3020">
        <v>31899000</v>
      </c>
      <c r="B3020">
        <v>6500000</v>
      </c>
      <c r="C3020">
        <f t="shared" si="47"/>
        <v>25399000</v>
      </c>
    </row>
    <row r="3021" spans="1:3" x14ac:dyDescent="0.35">
      <c r="A3021">
        <v>24103594</v>
      </c>
      <c r="B3021">
        <v>6500000</v>
      </c>
      <c r="C3021">
        <f t="shared" si="47"/>
        <v>17603594</v>
      </c>
    </row>
    <row r="3022" spans="1:3" x14ac:dyDescent="0.35">
      <c r="A3022">
        <v>16842303</v>
      </c>
      <c r="B3022">
        <v>6500000</v>
      </c>
      <c r="C3022">
        <f t="shared" si="47"/>
        <v>10342303</v>
      </c>
    </row>
    <row r="3023" spans="1:3" x14ac:dyDescent="0.35">
      <c r="A3023">
        <v>13367101</v>
      </c>
      <c r="B3023">
        <v>6500000</v>
      </c>
      <c r="C3023">
        <f t="shared" si="47"/>
        <v>6867101</v>
      </c>
    </row>
    <row r="3024" spans="1:3" x14ac:dyDescent="0.35">
      <c r="A3024">
        <v>10149779</v>
      </c>
      <c r="B3024">
        <v>6500000</v>
      </c>
      <c r="C3024">
        <f t="shared" si="47"/>
        <v>3649779</v>
      </c>
    </row>
    <row r="3025" spans="1:3" x14ac:dyDescent="0.35">
      <c r="A3025">
        <v>6173485</v>
      </c>
      <c r="B3025">
        <v>7000000</v>
      </c>
      <c r="C3025">
        <f t="shared" si="47"/>
        <v>-826515</v>
      </c>
    </row>
    <row r="3026" spans="1:3" x14ac:dyDescent="0.35">
      <c r="A3026">
        <v>4000304</v>
      </c>
      <c r="B3026">
        <v>6500000</v>
      </c>
      <c r="C3026">
        <f t="shared" si="47"/>
        <v>-2499696</v>
      </c>
    </row>
    <row r="3027" spans="1:3" x14ac:dyDescent="0.35">
      <c r="A3027">
        <v>2338695</v>
      </c>
      <c r="B3027">
        <v>4000000</v>
      </c>
      <c r="C3027">
        <f t="shared" si="47"/>
        <v>-1661305</v>
      </c>
    </row>
    <row r="3028" spans="1:3" x14ac:dyDescent="0.35">
      <c r="A3028">
        <v>2024854</v>
      </c>
      <c r="B3028">
        <v>6500000</v>
      </c>
      <c r="C3028">
        <f t="shared" si="47"/>
        <v>-4475146</v>
      </c>
    </row>
    <row r="3029" spans="1:3" x14ac:dyDescent="0.35">
      <c r="A3029">
        <v>2268296</v>
      </c>
      <c r="B3029">
        <v>6500000</v>
      </c>
      <c r="C3029">
        <f t="shared" si="47"/>
        <v>-4231704</v>
      </c>
    </row>
    <row r="3030" spans="1:3" x14ac:dyDescent="0.35">
      <c r="A3030">
        <v>1029017</v>
      </c>
      <c r="B3030">
        <v>6500000</v>
      </c>
      <c r="C3030">
        <f t="shared" si="47"/>
        <v>-5470983</v>
      </c>
    </row>
    <row r="3031" spans="1:3" x14ac:dyDescent="0.35">
      <c r="A3031">
        <v>66637</v>
      </c>
      <c r="B3031">
        <v>6500000</v>
      </c>
      <c r="C3031">
        <f t="shared" si="47"/>
        <v>-6433363</v>
      </c>
    </row>
    <row r="3032" spans="1:3" x14ac:dyDescent="0.35">
      <c r="A3032">
        <v>871577</v>
      </c>
      <c r="B3032">
        <v>4500000</v>
      </c>
      <c r="C3032">
        <f t="shared" si="47"/>
        <v>-3628423</v>
      </c>
    </row>
    <row r="3033" spans="1:3" x14ac:dyDescent="0.35">
      <c r="A3033">
        <v>38400000</v>
      </c>
      <c r="B3033">
        <v>6500000</v>
      </c>
      <c r="C3033">
        <f t="shared" si="47"/>
        <v>31900000</v>
      </c>
    </row>
    <row r="3034" spans="1:3" x14ac:dyDescent="0.35">
      <c r="A3034">
        <v>4063859</v>
      </c>
      <c r="B3034">
        <v>4800000</v>
      </c>
      <c r="C3034">
        <f t="shared" si="47"/>
        <v>-736141</v>
      </c>
    </row>
    <row r="3035" spans="1:3" x14ac:dyDescent="0.35">
      <c r="A3035">
        <v>449558</v>
      </c>
      <c r="B3035">
        <v>10000000</v>
      </c>
      <c r="C3035">
        <f t="shared" si="47"/>
        <v>-9550442</v>
      </c>
    </row>
    <row r="3036" spans="1:3" x14ac:dyDescent="0.35">
      <c r="A3036">
        <v>2122561</v>
      </c>
      <c r="B3036">
        <v>6000000</v>
      </c>
      <c r="C3036">
        <f t="shared" si="47"/>
        <v>-3877439</v>
      </c>
    </row>
    <row r="3037" spans="1:3" x14ac:dyDescent="0.35">
      <c r="A3037">
        <v>181360000</v>
      </c>
      <c r="B3037">
        <v>6000000</v>
      </c>
      <c r="C3037">
        <f t="shared" si="47"/>
        <v>175360000</v>
      </c>
    </row>
    <row r="3038" spans="1:3" x14ac:dyDescent="0.35">
      <c r="A3038">
        <v>137963328</v>
      </c>
      <c r="B3038">
        <v>6000000</v>
      </c>
      <c r="C3038">
        <f t="shared" si="47"/>
        <v>131963328</v>
      </c>
    </row>
    <row r="3039" spans="1:3" x14ac:dyDescent="0.35">
      <c r="A3039">
        <v>119078393</v>
      </c>
      <c r="B3039">
        <v>6000000</v>
      </c>
      <c r="C3039">
        <f t="shared" si="47"/>
        <v>113078393</v>
      </c>
    </row>
    <row r="3040" spans="1:3" x14ac:dyDescent="0.35">
      <c r="A3040">
        <v>102308900</v>
      </c>
      <c r="B3040">
        <v>6000000</v>
      </c>
      <c r="C3040">
        <f t="shared" si="47"/>
        <v>96308900</v>
      </c>
    </row>
    <row r="3041" spans="1:3" x14ac:dyDescent="0.35">
      <c r="A3041">
        <v>102300000</v>
      </c>
      <c r="B3041">
        <v>6000000</v>
      </c>
      <c r="C3041">
        <f t="shared" si="47"/>
        <v>96300000</v>
      </c>
    </row>
    <row r="3042" spans="1:3" x14ac:dyDescent="0.35">
      <c r="A3042">
        <v>54800000</v>
      </c>
      <c r="B3042">
        <v>6000000</v>
      </c>
      <c r="C3042">
        <f t="shared" si="47"/>
        <v>48800000</v>
      </c>
    </row>
    <row r="3043" spans="1:3" x14ac:dyDescent="0.35">
      <c r="A3043">
        <v>43650000</v>
      </c>
      <c r="B3043">
        <v>6000000</v>
      </c>
      <c r="C3043">
        <f t="shared" si="47"/>
        <v>37650000</v>
      </c>
    </row>
    <row r="3044" spans="1:3" x14ac:dyDescent="0.35">
      <c r="A3044">
        <v>39800000</v>
      </c>
      <c r="B3044">
        <v>6000000</v>
      </c>
      <c r="C3044">
        <f t="shared" si="47"/>
        <v>33800000</v>
      </c>
    </row>
    <row r="3045" spans="1:3" x14ac:dyDescent="0.35">
      <c r="A3045">
        <v>27457409</v>
      </c>
      <c r="B3045">
        <v>6000000</v>
      </c>
      <c r="C3045">
        <f t="shared" si="47"/>
        <v>21457409</v>
      </c>
    </row>
    <row r="3046" spans="1:3" x14ac:dyDescent="0.35">
      <c r="A3046">
        <v>25047631</v>
      </c>
      <c r="B3046">
        <v>6000000</v>
      </c>
      <c r="C3046">
        <f t="shared" si="47"/>
        <v>19047631</v>
      </c>
    </row>
    <row r="3047" spans="1:3" x14ac:dyDescent="0.35">
      <c r="A3047">
        <v>23272306</v>
      </c>
      <c r="B3047">
        <v>6000000</v>
      </c>
      <c r="C3047">
        <f t="shared" si="47"/>
        <v>17272306</v>
      </c>
    </row>
    <row r="3048" spans="1:3" x14ac:dyDescent="0.35">
      <c r="A3048">
        <v>22168359</v>
      </c>
      <c r="B3048">
        <v>8000000</v>
      </c>
      <c r="C3048">
        <f t="shared" si="47"/>
        <v>14168359</v>
      </c>
    </row>
    <row r="3049" spans="1:3" x14ac:dyDescent="0.35">
      <c r="A3049">
        <v>21005329</v>
      </c>
      <c r="B3049">
        <v>6000000</v>
      </c>
      <c r="C3049">
        <f t="shared" si="47"/>
        <v>15005329</v>
      </c>
    </row>
    <row r="3050" spans="1:3" x14ac:dyDescent="0.35">
      <c r="A3050">
        <v>26236603</v>
      </c>
      <c r="B3050">
        <v>6000000</v>
      </c>
      <c r="C3050">
        <f t="shared" si="47"/>
        <v>20236603</v>
      </c>
    </row>
    <row r="3051" spans="1:3" x14ac:dyDescent="0.35">
      <c r="A3051">
        <v>20400000</v>
      </c>
      <c r="B3051">
        <v>8000000</v>
      </c>
      <c r="C3051">
        <f t="shared" si="47"/>
        <v>12400000</v>
      </c>
    </row>
    <row r="3052" spans="1:3" x14ac:dyDescent="0.35">
      <c r="A3052">
        <v>18621249</v>
      </c>
      <c r="B3052">
        <v>6000000</v>
      </c>
      <c r="C3052">
        <f t="shared" si="47"/>
        <v>12621249</v>
      </c>
    </row>
    <row r="3053" spans="1:3" x14ac:dyDescent="0.35">
      <c r="A3053">
        <v>25244700</v>
      </c>
      <c r="B3053">
        <v>6000000</v>
      </c>
      <c r="C3053">
        <f t="shared" si="47"/>
        <v>19244700</v>
      </c>
    </row>
    <row r="3054" spans="1:3" x14ac:dyDescent="0.35">
      <c r="A3054">
        <v>14545844</v>
      </c>
      <c r="B3054">
        <v>6500000</v>
      </c>
      <c r="C3054">
        <f t="shared" si="47"/>
        <v>8045844</v>
      </c>
    </row>
    <row r="3055" spans="1:3" x14ac:dyDescent="0.35">
      <c r="A3055">
        <v>13235267</v>
      </c>
      <c r="B3055">
        <v>6000000</v>
      </c>
      <c r="C3055">
        <f t="shared" si="47"/>
        <v>7235267</v>
      </c>
    </row>
    <row r="3056" spans="1:3" x14ac:dyDescent="0.35">
      <c r="A3056">
        <v>12793213</v>
      </c>
      <c r="B3056">
        <v>6000000</v>
      </c>
      <c r="C3056">
        <f t="shared" si="47"/>
        <v>6793213</v>
      </c>
    </row>
    <row r="3057" spans="1:3" x14ac:dyDescent="0.35">
      <c r="A3057">
        <v>11883495</v>
      </c>
      <c r="B3057">
        <v>9000000</v>
      </c>
      <c r="C3057">
        <f t="shared" si="47"/>
        <v>2883495</v>
      </c>
    </row>
    <row r="3058" spans="1:3" x14ac:dyDescent="0.35">
      <c r="A3058">
        <v>11797927</v>
      </c>
      <c r="B3058">
        <v>6000000</v>
      </c>
      <c r="C3058">
        <f t="shared" si="47"/>
        <v>5797927</v>
      </c>
    </row>
    <row r="3059" spans="1:3" x14ac:dyDescent="0.35">
      <c r="A3059">
        <v>17605861</v>
      </c>
      <c r="B3059">
        <v>6000000</v>
      </c>
      <c r="C3059">
        <f t="shared" si="47"/>
        <v>11605861</v>
      </c>
    </row>
    <row r="3060" spans="1:3" x14ac:dyDescent="0.35">
      <c r="A3060">
        <v>11642254</v>
      </c>
      <c r="B3060">
        <v>3000000</v>
      </c>
      <c r="C3060">
        <f t="shared" si="47"/>
        <v>8642254</v>
      </c>
    </row>
    <row r="3061" spans="1:3" x14ac:dyDescent="0.35">
      <c r="A3061">
        <v>9203192</v>
      </c>
      <c r="B3061">
        <v>5000000</v>
      </c>
      <c r="C3061">
        <f t="shared" si="47"/>
        <v>4203192</v>
      </c>
    </row>
    <row r="3062" spans="1:3" x14ac:dyDescent="0.35">
      <c r="A3062">
        <v>8596914</v>
      </c>
      <c r="B3062">
        <v>6000000</v>
      </c>
      <c r="C3062">
        <f t="shared" si="47"/>
        <v>2596914</v>
      </c>
    </row>
    <row r="3063" spans="1:3" x14ac:dyDescent="0.35">
      <c r="A3063">
        <v>6851636</v>
      </c>
      <c r="B3063">
        <v>6000000</v>
      </c>
      <c r="C3063">
        <f t="shared" si="47"/>
        <v>851636</v>
      </c>
    </row>
    <row r="3064" spans="1:3" x14ac:dyDescent="0.35">
      <c r="A3064">
        <v>11434867</v>
      </c>
      <c r="B3064">
        <v>6000000</v>
      </c>
      <c r="C3064">
        <f t="shared" si="47"/>
        <v>5434867</v>
      </c>
    </row>
    <row r="3065" spans="1:3" x14ac:dyDescent="0.35">
      <c r="A3065">
        <v>5895238</v>
      </c>
      <c r="B3065">
        <v>6000000</v>
      </c>
      <c r="C3065">
        <f t="shared" si="47"/>
        <v>-104762</v>
      </c>
    </row>
    <row r="3066" spans="1:3" x14ac:dyDescent="0.35">
      <c r="A3066">
        <v>6670712</v>
      </c>
      <c r="B3066">
        <v>6000000</v>
      </c>
      <c r="C3066">
        <f t="shared" si="47"/>
        <v>670712</v>
      </c>
    </row>
    <row r="3067" spans="1:3" x14ac:dyDescent="0.35">
      <c r="A3067">
        <v>5359774</v>
      </c>
      <c r="B3067">
        <v>6000000</v>
      </c>
      <c r="C3067">
        <f t="shared" si="47"/>
        <v>-640226</v>
      </c>
    </row>
    <row r="3068" spans="1:3" x14ac:dyDescent="0.35">
      <c r="A3068">
        <v>4693919</v>
      </c>
      <c r="B3068">
        <v>6500000</v>
      </c>
      <c r="C3068">
        <f t="shared" si="47"/>
        <v>-1806081</v>
      </c>
    </row>
    <row r="3069" spans="1:3" x14ac:dyDescent="0.35">
      <c r="A3069">
        <v>4859475</v>
      </c>
      <c r="B3069">
        <v>6000000</v>
      </c>
      <c r="C3069">
        <f t="shared" si="47"/>
        <v>-1140525</v>
      </c>
    </row>
    <row r="3070" spans="1:3" x14ac:dyDescent="0.35">
      <c r="A3070">
        <v>4542775</v>
      </c>
      <c r="B3070">
        <v>6000000</v>
      </c>
      <c r="C3070">
        <f t="shared" si="47"/>
        <v>-1457225</v>
      </c>
    </row>
    <row r="3071" spans="1:3" x14ac:dyDescent="0.35">
      <c r="A3071">
        <v>3588432</v>
      </c>
      <c r="B3071">
        <v>6000000</v>
      </c>
      <c r="C3071">
        <f t="shared" si="47"/>
        <v>-2411568</v>
      </c>
    </row>
    <row r="3072" spans="1:3" x14ac:dyDescent="0.35">
      <c r="A3072">
        <v>4394936</v>
      </c>
      <c r="B3072">
        <v>6000000</v>
      </c>
      <c r="C3072">
        <f t="shared" si="47"/>
        <v>-1605064</v>
      </c>
    </row>
    <row r="3073" spans="1:3" x14ac:dyDescent="0.35">
      <c r="A3073">
        <v>3029081</v>
      </c>
      <c r="B3073">
        <v>6000000</v>
      </c>
      <c r="C3073">
        <f t="shared" si="47"/>
        <v>-2970919</v>
      </c>
    </row>
    <row r="3074" spans="1:3" x14ac:dyDescent="0.35">
      <c r="A3074">
        <v>3273588</v>
      </c>
      <c r="B3074">
        <v>6000000</v>
      </c>
      <c r="C3074">
        <f t="shared" si="47"/>
        <v>-2726412</v>
      </c>
    </row>
    <row r="3075" spans="1:3" x14ac:dyDescent="0.35">
      <c r="A3075">
        <v>2207975</v>
      </c>
      <c r="B3075">
        <v>6000000</v>
      </c>
      <c r="C3075">
        <f t="shared" ref="C3075:C3138" si="48">A3075-B3075</f>
        <v>-3792025</v>
      </c>
    </row>
    <row r="3076" spans="1:3" x14ac:dyDescent="0.35">
      <c r="A3076">
        <v>2025238</v>
      </c>
      <c r="B3076">
        <v>6000000</v>
      </c>
      <c r="C3076">
        <f t="shared" si="48"/>
        <v>-3974762</v>
      </c>
    </row>
    <row r="3077" spans="1:3" x14ac:dyDescent="0.35">
      <c r="A3077">
        <v>2077046</v>
      </c>
      <c r="B3077">
        <v>6000000</v>
      </c>
      <c r="C3077">
        <f t="shared" si="48"/>
        <v>-3922954</v>
      </c>
    </row>
    <row r="3078" spans="1:3" x14ac:dyDescent="0.35">
      <c r="A3078">
        <v>869325</v>
      </c>
      <c r="B3078">
        <v>6000000</v>
      </c>
      <c r="C3078">
        <f t="shared" si="48"/>
        <v>-5130675</v>
      </c>
    </row>
    <row r="3079" spans="1:3" x14ac:dyDescent="0.35">
      <c r="A3079">
        <v>399611</v>
      </c>
      <c r="B3079">
        <v>6000000</v>
      </c>
      <c r="C3079">
        <f t="shared" si="48"/>
        <v>-5600389</v>
      </c>
    </row>
    <row r="3080" spans="1:3" x14ac:dyDescent="0.35">
      <c r="A3080">
        <v>115862</v>
      </c>
      <c r="B3080">
        <v>6000000</v>
      </c>
      <c r="C3080">
        <f t="shared" si="48"/>
        <v>-5884138</v>
      </c>
    </row>
    <row r="3081" spans="1:3" x14ac:dyDescent="0.35">
      <c r="A3081">
        <v>117560</v>
      </c>
      <c r="B3081">
        <v>6000000</v>
      </c>
      <c r="C3081">
        <f t="shared" si="48"/>
        <v>-5882440</v>
      </c>
    </row>
    <row r="3082" spans="1:3" x14ac:dyDescent="0.35">
      <c r="A3082">
        <v>54606</v>
      </c>
      <c r="B3082">
        <v>6000000</v>
      </c>
      <c r="C3082">
        <f t="shared" si="48"/>
        <v>-5945394</v>
      </c>
    </row>
    <row r="3083" spans="1:3" x14ac:dyDescent="0.35">
      <c r="A3083">
        <v>36497</v>
      </c>
      <c r="B3083">
        <v>6000000</v>
      </c>
      <c r="C3083">
        <f t="shared" si="48"/>
        <v>-5963503</v>
      </c>
    </row>
    <row r="3084" spans="1:3" x14ac:dyDescent="0.35">
      <c r="A3084">
        <v>65804</v>
      </c>
      <c r="B3084">
        <v>12000000</v>
      </c>
      <c r="C3084">
        <f t="shared" si="48"/>
        <v>-11934196</v>
      </c>
    </row>
    <row r="3085" spans="1:3" x14ac:dyDescent="0.35">
      <c r="A3085">
        <v>3895664</v>
      </c>
      <c r="B3085">
        <v>5300000</v>
      </c>
      <c r="C3085">
        <f t="shared" si="48"/>
        <v>-1404336</v>
      </c>
    </row>
    <row r="3086" spans="1:3" x14ac:dyDescent="0.35">
      <c r="A3086">
        <v>542860</v>
      </c>
      <c r="B3086">
        <v>4000000</v>
      </c>
      <c r="C3086">
        <f t="shared" si="48"/>
        <v>-3457140</v>
      </c>
    </row>
    <row r="3087" spans="1:3" x14ac:dyDescent="0.35">
      <c r="A3087">
        <v>11905519</v>
      </c>
      <c r="B3087">
        <v>200000000</v>
      </c>
      <c r="C3087">
        <f t="shared" si="48"/>
        <v>-188094481</v>
      </c>
    </row>
    <row r="3088" spans="1:3" x14ac:dyDescent="0.35">
      <c r="A3088">
        <v>32541719</v>
      </c>
      <c r="B3088">
        <v>3500159</v>
      </c>
      <c r="C3088">
        <f t="shared" si="48"/>
        <v>29041560</v>
      </c>
    </row>
    <row r="3089" spans="1:3" x14ac:dyDescent="0.35">
      <c r="A3089">
        <v>3064356</v>
      </c>
      <c r="B3089">
        <v>5600000</v>
      </c>
      <c r="C3089">
        <f t="shared" si="48"/>
        <v>-2535644</v>
      </c>
    </row>
    <row r="3090" spans="1:3" x14ac:dyDescent="0.35">
      <c r="A3090">
        <v>7009668</v>
      </c>
      <c r="B3090">
        <v>5600000</v>
      </c>
      <c r="C3090">
        <f t="shared" si="48"/>
        <v>1409668</v>
      </c>
    </row>
    <row r="3091" spans="1:3" x14ac:dyDescent="0.35">
      <c r="A3091">
        <v>27024</v>
      </c>
      <c r="B3091">
        <v>5600000</v>
      </c>
      <c r="C3091">
        <f t="shared" si="48"/>
        <v>-5572976</v>
      </c>
    </row>
    <row r="3092" spans="1:3" x14ac:dyDescent="0.35">
      <c r="A3092">
        <v>159600000</v>
      </c>
      <c r="B3092">
        <v>5500000</v>
      </c>
      <c r="C3092">
        <f t="shared" si="48"/>
        <v>154100000</v>
      </c>
    </row>
    <row r="3093" spans="1:3" x14ac:dyDescent="0.35">
      <c r="A3093">
        <v>58800000</v>
      </c>
      <c r="B3093">
        <v>5500000</v>
      </c>
      <c r="C3093">
        <f t="shared" si="48"/>
        <v>53300000</v>
      </c>
    </row>
    <row r="3094" spans="1:3" x14ac:dyDescent="0.35">
      <c r="A3094">
        <v>50382128</v>
      </c>
      <c r="B3094">
        <v>5500000</v>
      </c>
      <c r="C3094">
        <f t="shared" si="48"/>
        <v>44882128</v>
      </c>
    </row>
    <row r="3095" spans="1:3" x14ac:dyDescent="0.35">
      <c r="A3095">
        <v>35811509</v>
      </c>
      <c r="B3095">
        <v>5500000</v>
      </c>
      <c r="C3095">
        <f t="shared" si="48"/>
        <v>30311509</v>
      </c>
    </row>
    <row r="3096" spans="1:3" x14ac:dyDescent="0.35">
      <c r="A3096">
        <v>24475193</v>
      </c>
      <c r="B3096">
        <v>3000000</v>
      </c>
      <c r="C3096">
        <f t="shared" si="48"/>
        <v>21475193</v>
      </c>
    </row>
    <row r="3097" spans="1:3" x14ac:dyDescent="0.35">
      <c r="A3097">
        <v>6200756</v>
      </c>
      <c r="B3097">
        <v>7000000</v>
      </c>
      <c r="C3097">
        <f t="shared" si="48"/>
        <v>-799244</v>
      </c>
    </row>
    <row r="3098" spans="1:3" x14ac:dyDescent="0.35">
      <c r="A3098">
        <v>1292119</v>
      </c>
      <c r="B3098">
        <v>5500000</v>
      </c>
      <c r="C3098">
        <f t="shared" si="48"/>
        <v>-4207881</v>
      </c>
    </row>
    <row r="3099" spans="1:3" x14ac:dyDescent="0.35">
      <c r="A3099">
        <v>3629758</v>
      </c>
      <c r="B3099">
        <v>5500000</v>
      </c>
      <c r="C3099">
        <f t="shared" si="48"/>
        <v>-1870242</v>
      </c>
    </row>
    <row r="3100" spans="1:3" x14ac:dyDescent="0.35">
      <c r="A3100">
        <v>6239558</v>
      </c>
      <c r="B3100">
        <v>5000000</v>
      </c>
      <c r="C3100">
        <f t="shared" si="48"/>
        <v>1239558</v>
      </c>
    </row>
    <row r="3101" spans="1:3" x14ac:dyDescent="0.35">
      <c r="A3101">
        <v>1056102</v>
      </c>
      <c r="B3101">
        <v>5000000</v>
      </c>
      <c r="C3101">
        <f t="shared" si="48"/>
        <v>-3943898</v>
      </c>
    </row>
    <row r="3102" spans="1:3" x14ac:dyDescent="0.35">
      <c r="A3102">
        <v>27545445</v>
      </c>
      <c r="B3102">
        <v>6500000</v>
      </c>
      <c r="C3102">
        <f t="shared" si="48"/>
        <v>21045445</v>
      </c>
    </row>
    <row r="3103" spans="1:3" x14ac:dyDescent="0.35">
      <c r="A3103">
        <v>56007</v>
      </c>
      <c r="B3103">
        <v>5500000</v>
      </c>
      <c r="C3103">
        <f t="shared" si="48"/>
        <v>-5443993</v>
      </c>
    </row>
    <row r="3104" spans="1:3" x14ac:dyDescent="0.35">
      <c r="A3104">
        <v>611709</v>
      </c>
      <c r="B3104">
        <v>3850000</v>
      </c>
      <c r="C3104">
        <f t="shared" si="48"/>
        <v>-3238291</v>
      </c>
    </row>
    <row r="3105" spans="1:3" x14ac:dyDescent="0.35">
      <c r="A3105">
        <v>22770</v>
      </c>
      <c r="B3105">
        <v>5500000</v>
      </c>
      <c r="C3105">
        <f t="shared" si="48"/>
        <v>-5477230</v>
      </c>
    </row>
    <row r="3106" spans="1:3" x14ac:dyDescent="0.35">
      <c r="A3106">
        <v>27445</v>
      </c>
      <c r="B3106">
        <v>9000000</v>
      </c>
      <c r="C3106">
        <f t="shared" si="48"/>
        <v>-8972555</v>
      </c>
    </row>
    <row r="3107" spans="1:3" x14ac:dyDescent="0.35">
      <c r="A3107">
        <v>766487</v>
      </c>
      <c r="B3107">
        <v>5250000</v>
      </c>
      <c r="C3107">
        <f t="shared" si="48"/>
        <v>-4483513</v>
      </c>
    </row>
    <row r="3108" spans="1:3" x14ac:dyDescent="0.35">
      <c r="A3108">
        <v>1196752</v>
      </c>
      <c r="B3108">
        <v>30300000</v>
      </c>
      <c r="C3108">
        <f t="shared" si="48"/>
        <v>-29103248</v>
      </c>
    </row>
    <row r="3109" spans="1:3" x14ac:dyDescent="0.35">
      <c r="A3109">
        <v>795126</v>
      </c>
      <c r="B3109">
        <v>6000000</v>
      </c>
      <c r="C3109">
        <f t="shared" si="48"/>
        <v>-5204874</v>
      </c>
    </row>
    <row r="3110" spans="1:3" x14ac:dyDescent="0.35">
      <c r="A3110">
        <v>83574831</v>
      </c>
      <c r="B3110">
        <v>5000000</v>
      </c>
      <c r="C3110">
        <f t="shared" si="48"/>
        <v>78574831</v>
      </c>
    </row>
    <row r="3111" spans="1:3" x14ac:dyDescent="0.35">
      <c r="A3111">
        <v>87025093</v>
      </c>
      <c r="B3111">
        <v>4000000</v>
      </c>
      <c r="C3111">
        <f t="shared" si="48"/>
        <v>83025093</v>
      </c>
    </row>
    <row r="3112" spans="1:3" x14ac:dyDescent="0.35">
      <c r="A3112">
        <v>71897215</v>
      </c>
      <c r="B3112">
        <v>15000000</v>
      </c>
      <c r="C3112">
        <f t="shared" si="48"/>
        <v>56897215</v>
      </c>
    </row>
    <row r="3113" spans="1:3" x14ac:dyDescent="0.35">
      <c r="A3113">
        <v>64267897</v>
      </c>
      <c r="B3113">
        <v>5000000</v>
      </c>
      <c r="C3113">
        <f t="shared" si="48"/>
        <v>59267897</v>
      </c>
    </row>
    <row r="3114" spans="1:3" x14ac:dyDescent="0.35">
      <c r="A3114">
        <v>56536016</v>
      </c>
      <c r="B3114">
        <v>4900000</v>
      </c>
      <c r="C3114">
        <f t="shared" si="48"/>
        <v>51636016</v>
      </c>
    </row>
    <row r="3115" spans="1:3" x14ac:dyDescent="0.35">
      <c r="A3115">
        <v>104007828</v>
      </c>
      <c r="B3115">
        <v>5000000</v>
      </c>
      <c r="C3115">
        <f t="shared" si="48"/>
        <v>99007828</v>
      </c>
    </row>
    <row r="3116" spans="1:3" x14ac:dyDescent="0.35">
      <c r="A3116">
        <v>50820940</v>
      </c>
      <c r="B3116">
        <v>5000000</v>
      </c>
      <c r="C3116">
        <f t="shared" si="48"/>
        <v>45820940</v>
      </c>
    </row>
    <row r="3117" spans="1:3" x14ac:dyDescent="0.35">
      <c r="A3117">
        <v>44793200</v>
      </c>
      <c r="B3117">
        <v>4500000</v>
      </c>
      <c r="C3117">
        <f t="shared" si="48"/>
        <v>40293200</v>
      </c>
    </row>
    <row r="3118" spans="1:3" x14ac:dyDescent="0.35">
      <c r="A3118">
        <v>44456509</v>
      </c>
      <c r="B3118">
        <v>5000000</v>
      </c>
      <c r="C3118">
        <f t="shared" si="48"/>
        <v>39456509</v>
      </c>
    </row>
    <row r="3119" spans="1:3" x14ac:dyDescent="0.35">
      <c r="A3119">
        <v>53884821</v>
      </c>
      <c r="B3119">
        <v>5000000</v>
      </c>
      <c r="C3119">
        <f t="shared" si="48"/>
        <v>48884821</v>
      </c>
    </row>
    <row r="3120" spans="1:3" x14ac:dyDescent="0.35">
      <c r="A3120">
        <v>36000000</v>
      </c>
      <c r="B3120">
        <v>5000000</v>
      </c>
      <c r="C3120">
        <f t="shared" si="48"/>
        <v>31000000</v>
      </c>
    </row>
    <row r="3121" spans="1:3" x14ac:dyDescent="0.35">
      <c r="A3121">
        <v>34872293</v>
      </c>
      <c r="B3121">
        <v>8500000</v>
      </c>
      <c r="C3121">
        <f t="shared" si="48"/>
        <v>26372293</v>
      </c>
    </row>
    <row r="3122" spans="1:3" x14ac:dyDescent="0.35">
      <c r="A3122">
        <v>34468224</v>
      </c>
      <c r="B3122">
        <v>4500000</v>
      </c>
      <c r="C3122">
        <f t="shared" si="48"/>
        <v>29968224</v>
      </c>
    </row>
    <row r="3123" spans="1:3" x14ac:dyDescent="0.35">
      <c r="A3123">
        <v>32453345</v>
      </c>
      <c r="B3123">
        <v>5000000</v>
      </c>
      <c r="C3123">
        <f t="shared" si="48"/>
        <v>27453345</v>
      </c>
    </row>
    <row r="3124" spans="1:3" x14ac:dyDescent="0.35">
      <c r="A3124">
        <v>27296514</v>
      </c>
      <c r="B3124">
        <v>5000000</v>
      </c>
      <c r="C3124">
        <f t="shared" si="48"/>
        <v>22296514</v>
      </c>
    </row>
    <row r="3125" spans="1:3" x14ac:dyDescent="0.35">
      <c r="A3125">
        <v>25799043</v>
      </c>
      <c r="B3125">
        <v>3300000</v>
      </c>
      <c r="C3125">
        <f t="shared" si="48"/>
        <v>22499043</v>
      </c>
    </row>
    <row r="3126" spans="1:3" x14ac:dyDescent="0.35">
      <c r="A3126">
        <v>25530884</v>
      </c>
      <c r="B3126">
        <v>9000000</v>
      </c>
      <c r="C3126">
        <f t="shared" si="48"/>
        <v>16530884</v>
      </c>
    </row>
    <row r="3127" spans="1:3" x14ac:dyDescent="0.35">
      <c r="A3127">
        <v>27689474</v>
      </c>
      <c r="B3127">
        <v>5000000</v>
      </c>
      <c r="C3127">
        <f t="shared" si="48"/>
        <v>22689474</v>
      </c>
    </row>
    <row r="3128" spans="1:3" x14ac:dyDescent="0.35">
      <c r="A3128">
        <v>24138847</v>
      </c>
      <c r="B3128">
        <v>5000000</v>
      </c>
      <c r="C3128">
        <f t="shared" si="48"/>
        <v>19138847</v>
      </c>
    </row>
    <row r="3129" spans="1:3" x14ac:dyDescent="0.35">
      <c r="A3129">
        <v>21994911</v>
      </c>
      <c r="B3129">
        <v>5000000</v>
      </c>
      <c r="C3129">
        <f t="shared" si="48"/>
        <v>16994911</v>
      </c>
    </row>
    <row r="3130" spans="1:3" x14ac:dyDescent="0.35">
      <c r="A3130">
        <v>21501098</v>
      </c>
      <c r="B3130">
        <v>5000000</v>
      </c>
      <c r="C3130">
        <f t="shared" si="48"/>
        <v>16501098</v>
      </c>
    </row>
    <row r="3131" spans="1:3" x14ac:dyDescent="0.35">
      <c r="A3131">
        <v>19281235</v>
      </c>
      <c r="B3131">
        <v>5000000</v>
      </c>
      <c r="C3131">
        <f t="shared" si="48"/>
        <v>14281235</v>
      </c>
    </row>
    <row r="3132" spans="1:3" x14ac:dyDescent="0.35">
      <c r="A3132">
        <v>19421271</v>
      </c>
      <c r="B3132">
        <v>5000000</v>
      </c>
      <c r="C3132">
        <f t="shared" si="48"/>
        <v>14421271</v>
      </c>
    </row>
    <row r="3133" spans="1:3" x14ac:dyDescent="0.35">
      <c r="A3133">
        <v>20733485</v>
      </c>
      <c r="B3133">
        <v>5000000</v>
      </c>
      <c r="C3133">
        <f t="shared" si="48"/>
        <v>15733485</v>
      </c>
    </row>
    <row r="3134" spans="1:3" x14ac:dyDescent="0.35">
      <c r="A3134">
        <v>24809547</v>
      </c>
      <c r="B3134">
        <v>5000000</v>
      </c>
      <c r="C3134">
        <f t="shared" si="48"/>
        <v>19809547</v>
      </c>
    </row>
    <row r="3135" spans="1:3" x14ac:dyDescent="0.35">
      <c r="A3135">
        <v>23031390</v>
      </c>
      <c r="B3135">
        <v>4500000</v>
      </c>
      <c r="C3135">
        <f t="shared" si="48"/>
        <v>18531390</v>
      </c>
    </row>
    <row r="3136" spans="1:3" x14ac:dyDescent="0.35">
      <c r="A3136">
        <v>21197315</v>
      </c>
      <c r="B3136">
        <v>5000000</v>
      </c>
      <c r="C3136">
        <f t="shared" si="48"/>
        <v>16197315</v>
      </c>
    </row>
    <row r="3137" spans="1:3" x14ac:dyDescent="0.35">
      <c r="A3137">
        <v>17382982</v>
      </c>
      <c r="B3137">
        <v>5000000</v>
      </c>
      <c r="C3137">
        <f t="shared" si="48"/>
        <v>12382982</v>
      </c>
    </row>
    <row r="3138" spans="1:3" x14ac:dyDescent="0.35">
      <c r="A3138">
        <v>14821531</v>
      </c>
      <c r="B3138">
        <v>6000000</v>
      </c>
      <c r="C3138">
        <f t="shared" si="48"/>
        <v>8821531</v>
      </c>
    </row>
    <row r="3139" spans="1:3" x14ac:dyDescent="0.35">
      <c r="A3139">
        <v>18656400</v>
      </c>
      <c r="B3139">
        <v>5000000</v>
      </c>
      <c r="C3139">
        <f t="shared" ref="C3139:C3202" si="49">A3139-B3139</f>
        <v>13656400</v>
      </c>
    </row>
    <row r="3140" spans="1:3" x14ac:dyDescent="0.35">
      <c r="A3140">
        <v>14343976</v>
      </c>
      <c r="B3140">
        <v>5000000</v>
      </c>
      <c r="C3140">
        <f t="shared" si="49"/>
        <v>9343976</v>
      </c>
    </row>
    <row r="3141" spans="1:3" x14ac:dyDescent="0.35">
      <c r="A3141">
        <v>241437427</v>
      </c>
      <c r="B3141">
        <v>5000000</v>
      </c>
      <c r="C3141">
        <f t="shared" si="49"/>
        <v>236437427</v>
      </c>
    </row>
    <row r="3142" spans="1:3" x14ac:dyDescent="0.35">
      <c r="A3142">
        <v>14123773</v>
      </c>
      <c r="B3142">
        <v>5000000</v>
      </c>
      <c r="C3142">
        <f t="shared" si="49"/>
        <v>9123773</v>
      </c>
    </row>
    <row r="3143" spans="1:3" x14ac:dyDescent="0.35">
      <c r="A3143">
        <v>15126948</v>
      </c>
      <c r="B3143">
        <v>5000000</v>
      </c>
      <c r="C3143">
        <f t="shared" si="49"/>
        <v>10126948</v>
      </c>
    </row>
    <row r="3144" spans="1:3" x14ac:dyDescent="0.35">
      <c r="A3144">
        <v>13622333</v>
      </c>
      <c r="B3144">
        <v>2000000</v>
      </c>
      <c r="C3144">
        <f t="shared" si="49"/>
        <v>11622333</v>
      </c>
    </row>
    <row r="3145" spans="1:3" x14ac:dyDescent="0.35">
      <c r="A3145">
        <v>13464388</v>
      </c>
      <c r="B3145">
        <v>4000000</v>
      </c>
      <c r="C3145">
        <f t="shared" si="49"/>
        <v>9464388</v>
      </c>
    </row>
    <row r="3146" spans="1:3" x14ac:dyDescent="0.35">
      <c r="A3146">
        <v>13350177</v>
      </c>
      <c r="B3146">
        <v>5000000</v>
      </c>
      <c r="C3146">
        <f t="shared" si="49"/>
        <v>8350177</v>
      </c>
    </row>
    <row r="3147" spans="1:3" x14ac:dyDescent="0.35">
      <c r="A3147">
        <v>13269963</v>
      </c>
      <c r="B3147">
        <v>5000000</v>
      </c>
      <c r="C3147">
        <f t="shared" si="49"/>
        <v>8269963</v>
      </c>
    </row>
    <row r="3148" spans="1:3" x14ac:dyDescent="0.35">
      <c r="A3148">
        <v>17768000</v>
      </c>
      <c r="B3148">
        <v>5000000</v>
      </c>
      <c r="C3148">
        <f t="shared" si="49"/>
        <v>12768000</v>
      </c>
    </row>
    <row r="3149" spans="1:3" x14ac:dyDescent="0.35">
      <c r="A3149">
        <v>12947763</v>
      </c>
      <c r="B3149">
        <v>5000000</v>
      </c>
      <c r="C3149">
        <f t="shared" si="49"/>
        <v>7947763</v>
      </c>
    </row>
    <row r="3150" spans="1:3" x14ac:dyDescent="0.35">
      <c r="A3150">
        <v>14100000</v>
      </c>
      <c r="B3150">
        <v>5000000</v>
      </c>
      <c r="C3150">
        <f t="shared" si="49"/>
        <v>9100000</v>
      </c>
    </row>
    <row r="3151" spans="1:3" x14ac:dyDescent="0.35">
      <c r="A3151">
        <v>12200000</v>
      </c>
      <c r="B3151">
        <v>5000000</v>
      </c>
      <c r="C3151">
        <f t="shared" si="49"/>
        <v>7200000</v>
      </c>
    </row>
    <row r="3152" spans="1:3" x14ac:dyDescent="0.35">
      <c r="A3152">
        <v>17683670</v>
      </c>
      <c r="B3152">
        <v>5000000</v>
      </c>
      <c r="C3152">
        <f t="shared" si="49"/>
        <v>12683670</v>
      </c>
    </row>
    <row r="3153" spans="1:3" x14ac:dyDescent="0.35">
      <c r="A3153">
        <v>12055108</v>
      </c>
      <c r="B3153">
        <v>8000000</v>
      </c>
      <c r="C3153">
        <f t="shared" si="49"/>
        <v>4055108</v>
      </c>
    </row>
    <row r="3154" spans="1:3" x14ac:dyDescent="0.35">
      <c r="A3154">
        <v>27285953</v>
      </c>
      <c r="B3154">
        <v>5000000</v>
      </c>
      <c r="C3154">
        <f t="shared" si="49"/>
        <v>22285953</v>
      </c>
    </row>
    <row r="3155" spans="1:3" x14ac:dyDescent="0.35">
      <c r="A3155">
        <v>10572742</v>
      </c>
      <c r="B3155">
        <v>8000000</v>
      </c>
      <c r="C3155">
        <f t="shared" si="49"/>
        <v>2572742</v>
      </c>
    </row>
    <row r="3156" spans="1:3" x14ac:dyDescent="0.35">
      <c r="A3156">
        <v>9628751</v>
      </c>
      <c r="B3156">
        <v>5000000</v>
      </c>
      <c r="C3156">
        <f t="shared" si="49"/>
        <v>4628751</v>
      </c>
    </row>
    <row r="3157" spans="1:3" x14ac:dyDescent="0.35">
      <c r="A3157">
        <v>8786715</v>
      </c>
      <c r="B3157">
        <v>5000000</v>
      </c>
      <c r="C3157">
        <f t="shared" si="49"/>
        <v>3786715</v>
      </c>
    </row>
    <row r="3158" spans="1:3" x14ac:dyDescent="0.35">
      <c r="A3158">
        <v>3432342</v>
      </c>
      <c r="B3158">
        <v>6000000</v>
      </c>
      <c r="C3158">
        <f t="shared" si="49"/>
        <v>-2567658</v>
      </c>
    </row>
    <row r="3159" spans="1:3" x14ac:dyDescent="0.35">
      <c r="A3159">
        <v>6755271</v>
      </c>
      <c r="B3159">
        <v>5000000</v>
      </c>
      <c r="C3159">
        <f t="shared" si="49"/>
        <v>1755271</v>
      </c>
    </row>
    <row r="3160" spans="1:3" x14ac:dyDescent="0.35">
      <c r="A3160">
        <v>6157157</v>
      </c>
      <c r="B3160">
        <v>5000000</v>
      </c>
      <c r="C3160">
        <f t="shared" si="49"/>
        <v>1157157</v>
      </c>
    </row>
    <row r="3161" spans="1:3" x14ac:dyDescent="0.35">
      <c r="A3161">
        <v>5480318</v>
      </c>
      <c r="B3161">
        <v>5000000</v>
      </c>
      <c r="C3161">
        <f t="shared" si="49"/>
        <v>480318</v>
      </c>
    </row>
    <row r="3162" spans="1:3" x14ac:dyDescent="0.35">
      <c r="A3162">
        <v>5308707</v>
      </c>
      <c r="B3162">
        <v>5000000</v>
      </c>
      <c r="C3162">
        <f t="shared" si="49"/>
        <v>308707</v>
      </c>
    </row>
    <row r="3163" spans="1:3" x14ac:dyDescent="0.35">
      <c r="A3163">
        <v>5009677</v>
      </c>
      <c r="B3163">
        <v>5000000</v>
      </c>
      <c r="C3163">
        <f t="shared" si="49"/>
        <v>9677</v>
      </c>
    </row>
    <row r="3164" spans="1:3" x14ac:dyDescent="0.35">
      <c r="A3164">
        <v>4306697</v>
      </c>
      <c r="B3164">
        <v>5000000</v>
      </c>
      <c r="C3164">
        <f t="shared" si="49"/>
        <v>-693303</v>
      </c>
    </row>
    <row r="3165" spans="1:3" x14ac:dyDescent="0.35">
      <c r="A3165">
        <v>3950029</v>
      </c>
      <c r="B3165">
        <v>4000000</v>
      </c>
      <c r="C3165">
        <f t="shared" si="49"/>
        <v>-49971</v>
      </c>
    </row>
    <row r="3166" spans="1:3" x14ac:dyDescent="0.35">
      <c r="A3166">
        <v>4040588</v>
      </c>
      <c r="B3166">
        <v>5000000</v>
      </c>
      <c r="C3166">
        <f t="shared" si="49"/>
        <v>-959412</v>
      </c>
    </row>
    <row r="3167" spans="1:3" x14ac:dyDescent="0.35">
      <c r="A3167">
        <v>3049135</v>
      </c>
      <c r="B3167">
        <v>5000000</v>
      </c>
      <c r="C3167">
        <f t="shared" si="49"/>
        <v>-1950865</v>
      </c>
    </row>
    <row r="3168" spans="1:3" x14ac:dyDescent="0.35">
      <c r="A3168">
        <v>4700361</v>
      </c>
      <c r="B3168">
        <v>5000000</v>
      </c>
      <c r="C3168">
        <f t="shared" si="49"/>
        <v>-299639</v>
      </c>
    </row>
    <row r="3169" spans="1:3" x14ac:dyDescent="0.35">
      <c r="A3169">
        <v>2711210</v>
      </c>
      <c r="B3169">
        <v>5000000</v>
      </c>
      <c r="C3169">
        <f t="shared" si="49"/>
        <v>-2288790</v>
      </c>
    </row>
    <row r="3170" spans="1:3" x14ac:dyDescent="0.35">
      <c r="A3170">
        <v>1980338</v>
      </c>
      <c r="B3170">
        <v>5000000</v>
      </c>
      <c r="C3170">
        <f t="shared" si="49"/>
        <v>-3019662</v>
      </c>
    </row>
    <row r="3171" spans="1:3" x14ac:dyDescent="0.35">
      <c r="A3171">
        <v>1082044</v>
      </c>
      <c r="B3171">
        <v>5000000</v>
      </c>
      <c r="C3171">
        <f t="shared" si="49"/>
        <v>-3917956</v>
      </c>
    </row>
    <row r="3172" spans="1:3" x14ac:dyDescent="0.35">
      <c r="A3172">
        <v>1100000</v>
      </c>
      <c r="B3172">
        <v>5000000</v>
      </c>
      <c r="C3172">
        <f t="shared" si="49"/>
        <v>-3900000</v>
      </c>
    </row>
    <row r="3173" spans="1:3" x14ac:dyDescent="0.35">
      <c r="A3173">
        <v>2445646</v>
      </c>
      <c r="B3173">
        <v>5000000</v>
      </c>
      <c r="C3173">
        <f t="shared" si="49"/>
        <v>-2554354</v>
      </c>
    </row>
    <row r="3174" spans="1:3" x14ac:dyDescent="0.35">
      <c r="A3174">
        <v>2221809</v>
      </c>
      <c r="B3174">
        <v>5000000</v>
      </c>
      <c r="C3174">
        <f t="shared" si="49"/>
        <v>-2778191</v>
      </c>
    </row>
    <row r="3175" spans="1:3" x14ac:dyDescent="0.35">
      <c r="A3175">
        <v>296665</v>
      </c>
      <c r="B3175">
        <v>5000000</v>
      </c>
      <c r="C3175">
        <f t="shared" si="49"/>
        <v>-4703335</v>
      </c>
    </row>
    <row r="3176" spans="1:3" x14ac:dyDescent="0.35">
      <c r="A3176">
        <v>3219029</v>
      </c>
      <c r="B3176">
        <v>5000000</v>
      </c>
      <c r="C3176">
        <f t="shared" si="49"/>
        <v>-1780971</v>
      </c>
    </row>
    <row r="3177" spans="1:3" x14ac:dyDescent="0.35">
      <c r="A3177">
        <v>1040879</v>
      </c>
      <c r="B3177">
        <v>7000000</v>
      </c>
      <c r="C3177">
        <f t="shared" si="49"/>
        <v>-5959121</v>
      </c>
    </row>
    <row r="3178" spans="1:3" x14ac:dyDescent="0.35">
      <c r="A3178">
        <v>326308</v>
      </c>
      <c r="B3178">
        <v>5000000</v>
      </c>
      <c r="C3178">
        <f t="shared" si="49"/>
        <v>-4673692</v>
      </c>
    </row>
    <row r="3179" spans="1:3" x14ac:dyDescent="0.35">
      <c r="A3179">
        <v>124720</v>
      </c>
      <c r="B3179">
        <v>5000000</v>
      </c>
      <c r="C3179">
        <f t="shared" si="49"/>
        <v>-4875280</v>
      </c>
    </row>
    <row r="3180" spans="1:3" x14ac:dyDescent="0.35">
      <c r="A3180">
        <v>99147</v>
      </c>
      <c r="B3180">
        <v>2000000</v>
      </c>
      <c r="C3180">
        <f t="shared" si="49"/>
        <v>-1900853</v>
      </c>
    </row>
    <row r="3181" spans="1:3" x14ac:dyDescent="0.35">
      <c r="A3181">
        <v>65087</v>
      </c>
      <c r="B3181">
        <v>5000000</v>
      </c>
      <c r="C3181">
        <f t="shared" si="49"/>
        <v>-4934913</v>
      </c>
    </row>
    <row r="3182" spans="1:3" x14ac:dyDescent="0.35">
      <c r="A3182">
        <v>16066</v>
      </c>
      <c r="B3182">
        <v>5000000</v>
      </c>
      <c r="C3182">
        <f t="shared" si="49"/>
        <v>-4983934</v>
      </c>
    </row>
    <row r="3183" spans="1:3" x14ac:dyDescent="0.35">
      <c r="A3183">
        <v>617228</v>
      </c>
      <c r="B3183">
        <v>84450000</v>
      </c>
      <c r="C3183">
        <f t="shared" si="49"/>
        <v>-83832772</v>
      </c>
    </row>
    <row r="3184" spans="1:3" x14ac:dyDescent="0.35">
      <c r="A3184">
        <v>24475416</v>
      </c>
      <c r="B3184">
        <v>890000</v>
      </c>
      <c r="C3184">
        <f t="shared" si="49"/>
        <v>23585416</v>
      </c>
    </row>
    <row r="3185" spans="1:3" x14ac:dyDescent="0.35">
      <c r="A3185">
        <v>47277326</v>
      </c>
      <c r="B3185">
        <v>4800000</v>
      </c>
      <c r="C3185">
        <f t="shared" si="49"/>
        <v>42477326</v>
      </c>
    </row>
    <row r="3186" spans="1:3" x14ac:dyDescent="0.35">
      <c r="A3186">
        <v>1247453</v>
      </c>
      <c r="B3186">
        <v>2800000</v>
      </c>
      <c r="C3186">
        <f t="shared" si="49"/>
        <v>-1552547</v>
      </c>
    </row>
    <row r="3187" spans="1:3" x14ac:dyDescent="0.35">
      <c r="A3187">
        <v>1729969</v>
      </c>
      <c r="B3187">
        <v>5000000</v>
      </c>
      <c r="C3187">
        <f t="shared" si="49"/>
        <v>-3270031</v>
      </c>
    </row>
    <row r="3188" spans="1:3" x14ac:dyDescent="0.35">
      <c r="A3188">
        <v>1705139</v>
      </c>
      <c r="B3188">
        <v>4700000</v>
      </c>
      <c r="C3188">
        <f t="shared" si="49"/>
        <v>-2994861</v>
      </c>
    </row>
    <row r="3189" spans="1:3" x14ac:dyDescent="0.35">
      <c r="A3189">
        <v>8025872</v>
      </c>
      <c r="B3189">
        <v>4700000</v>
      </c>
      <c r="C3189">
        <f t="shared" si="49"/>
        <v>3325872</v>
      </c>
    </row>
    <row r="3190" spans="1:3" x14ac:dyDescent="0.35">
      <c r="A3190">
        <v>778565</v>
      </c>
      <c r="B3190">
        <v>4800000</v>
      </c>
      <c r="C3190">
        <f t="shared" si="49"/>
        <v>-4021435</v>
      </c>
    </row>
    <row r="3191" spans="1:3" x14ac:dyDescent="0.35">
      <c r="A3191">
        <v>513836</v>
      </c>
      <c r="B3191">
        <v>4600000</v>
      </c>
      <c r="C3191">
        <f t="shared" si="49"/>
        <v>-4086164</v>
      </c>
    </row>
    <row r="3192" spans="1:3" x14ac:dyDescent="0.35">
      <c r="A3192">
        <v>434417</v>
      </c>
      <c r="B3192">
        <v>4600000</v>
      </c>
      <c r="C3192">
        <f t="shared" si="49"/>
        <v>-4165583</v>
      </c>
    </row>
    <row r="3193" spans="1:3" x14ac:dyDescent="0.35">
      <c r="A3193">
        <v>81200000</v>
      </c>
      <c r="B3193">
        <v>4500000</v>
      </c>
      <c r="C3193">
        <f t="shared" si="49"/>
        <v>76700000</v>
      </c>
    </row>
    <row r="3194" spans="1:3" x14ac:dyDescent="0.35">
      <c r="A3194">
        <v>52700832</v>
      </c>
      <c r="B3194">
        <v>4500000</v>
      </c>
      <c r="C3194">
        <f t="shared" si="49"/>
        <v>48200832</v>
      </c>
    </row>
    <row r="3195" spans="1:3" x14ac:dyDescent="0.35">
      <c r="A3195">
        <v>13060843</v>
      </c>
      <c r="B3195">
        <v>15000000</v>
      </c>
      <c r="C3195">
        <f t="shared" si="49"/>
        <v>-1939157</v>
      </c>
    </row>
    <row r="3196" spans="1:3" x14ac:dyDescent="0.35">
      <c r="A3196">
        <v>3798532</v>
      </c>
      <c r="B3196">
        <v>4500000</v>
      </c>
      <c r="C3196">
        <f t="shared" si="49"/>
        <v>-701468</v>
      </c>
    </row>
    <row r="3197" spans="1:3" x14ac:dyDescent="0.35">
      <c r="A3197">
        <v>3609278</v>
      </c>
      <c r="B3197">
        <v>4500000</v>
      </c>
      <c r="C3197">
        <f t="shared" si="49"/>
        <v>-890722</v>
      </c>
    </row>
    <row r="3198" spans="1:3" x14ac:dyDescent="0.35">
      <c r="A3198">
        <v>1687311</v>
      </c>
      <c r="B3198">
        <v>700000000</v>
      </c>
      <c r="C3198">
        <f t="shared" si="49"/>
        <v>-698312689</v>
      </c>
    </row>
    <row r="3199" spans="1:3" x14ac:dyDescent="0.35">
      <c r="A3199">
        <v>727883</v>
      </c>
      <c r="B3199">
        <v>4500000</v>
      </c>
      <c r="C3199">
        <f t="shared" si="49"/>
        <v>-3772117</v>
      </c>
    </row>
    <row r="3200" spans="1:3" x14ac:dyDescent="0.35">
      <c r="A3200">
        <v>713413</v>
      </c>
      <c r="B3200">
        <v>4500000</v>
      </c>
      <c r="C3200">
        <f t="shared" si="49"/>
        <v>-3786587</v>
      </c>
    </row>
    <row r="3201" spans="1:3" x14ac:dyDescent="0.35">
      <c r="A3201">
        <v>410241</v>
      </c>
      <c r="B3201">
        <v>2000000</v>
      </c>
      <c r="C3201">
        <f t="shared" si="49"/>
        <v>-1589759</v>
      </c>
    </row>
    <row r="3202" spans="1:3" x14ac:dyDescent="0.35">
      <c r="A3202">
        <v>211667</v>
      </c>
      <c r="B3202">
        <v>4200000000</v>
      </c>
      <c r="C3202">
        <f t="shared" si="49"/>
        <v>-4199788333</v>
      </c>
    </row>
    <row r="3203" spans="1:3" x14ac:dyDescent="0.35">
      <c r="A3203">
        <v>92191</v>
      </c>
      <c r="B3203">
        <v>2500000</v>
      </c>
      <c r="C3203">
        <f t="shared" ref="C3203:C3266" si="50">A3203-B3203</f>
        <v>-2407809</v>
      </c>
    </row>
    <row r="3204" spans="1:3" x14ac:dyDescent="0.35">
      <c r="A3204">
        <v>49413</v>
      </c>
      <c r="B3204">
        <v>35000000</v>
      </c>
      <c r="C3204">
        <f t="shared" si="50"/>
        <v>-34950587</v>
      </c>
    </row>
    <row r="3205" spans="1:3" x14ac:dyDescent="0.35">
      <c r="A3205">
        <v>108229</v>
      </c>
      <c r="B3205">
        <v>4500000</v>
      </c>
      <c r="C3205">
        <f t="shared" si="50"/>
        <v>-4391771</v>
      </c>
    </row>
    <row r="3206" spans="1:3" x14ac:dyDescent="0.35">
      <c r="A3206">
        <v>112000000</v>
      </c>
      <c r="B3206">
        <v>4400000</v>
      </c>
      <c r="C3206">
        <f t="shared" si="50"/>
        <v>107600000</v>
      </c>
    </row>
    <row r="3207" spans="1:3" x14ac:dyDescent="0.35">
      <c r="A3207">
        <v>26345</v>
      </c>
      <c r="B3207">
        <v>3000000</v>
      </c>
      <c r="C3207">
        <f t="shared" si="50"/>
        <v>-2973655</v>
      </c>
    </row>
    <row r="3208" spans="1:3" x14ac:dyDescent="0.35">
      <c r="A3208">
        <v>20772796</v>
      </c>
      <c r="B3208">
        <v>6000000</v>
      </c>
      <c r="C3208">
        <f t="shared" si="50"/>
        <v>14772796</v>
      </c>
    </row>
    <row r="3209" spans="1:3" x14ac:dyDescent="0.35">
      <c r="A3209">
        <v>1487477</v>
      </c>
      <c r="B3209">
        <v>4200000</v>
      </c>
      <c r="C3209">
        <f t="shared" si="50"/>
        <v>-2712523</v>
      </c>
    </row>
    <row r="3210" spans="1:3" x14ac:dyDescent="0.35">
      <c r="A3210">
        <v>62549000</v>
      </c>
      <c r="B3210">
        <v>2300000</v>
      </c>
      <c r="C3210">
        <f t="shared" si="50"/>
        <v>60249000</v>
      </c>
    </row>
    <row r="3211" spans="1:3" x14ac:dyDescent="0.35">
      <c r="A3211">
        <v>105500000</v>
      </c>
      <c r="B3211">
        <v>4000000</v>
      </c>
      <c r="C3211">
        <f t="shared" si="50"/>
        <v>101500000</v>
      </c>
    </row>
    <row r="3212" spans="1:3" x14ac:dyDescent="0.35">
      <c r="A3212">
        <v>101055</v>
      </c>
      <c r="B3212">
        <v>4000000</v>
      </c>
      <c r="C3212">
        <f t="shared" si="50"/>
        <v>-3898945</v>
      </c>
    </row>
    <row r="3213" spans="1:3" x14ac:dyDescent="0.35">
      <c r="A3213">
        <v>44566004</v>
      </c>
      <c r="B3213">
        <v>4000000</v>
      </c>
      <c r="C3213">
        <f t="shared" si="50"/>
        <v>40566004</v>
      </c>
    </row>
    <row r="3214" spans="1:3" x14ac:dyDescent="0.35">
      <c r="A3214">
        <v>39200000</v>
      </c>
      <c r="B3214">
        <v>4000000</v>
      </c>
      <c r="C3214">
        <f t="shared" si="50"/>
        <v>35200000</v>
      </c>
    </row>
    <row r="3215" spans="1:3" x14ac:dyDescent="0.35">
      <c r="A3215">
        <v>36000000</v>
      </c>
      <c r="B3215">
        <v>4000000</v>
      </c>
      <c r="C3215">
        <f t="shared" si="50"/>
        <v>32000000</v>
      </c>
    </row>
    <row r="3216" spans="1:3" x14ac:dyDescent="0.35">
      <c r="A3216">
        <v>31252964</v>
      </c>
      <c r="B3216">
        <v>4000000</v>
      </c>
      <c r="C3216">
        <f t="shared" si="50"/>
        <v>27252964</v>
      </c>
    </row>
    <row r="3217" spans="1:3" x14ac:dyDescent="0.35">
      <c r="A3217">
        <v>131175</v>
      </c>
      <c r="B3217">
        <v>8500000</v>
      </c>
      <c r="C3217">
        <f t="shared" si="50"/>
        <v>-8368825</v>
      </c>
    </row>
    <row r="3218" spans="1:3" x14ac:dyDescent="0.35">
      <c r="A3218">
        <v>31968347</v>
      </c>
      <c r="B3218">
        <v>3600000</v>
      </c>
      <c r="C3218">
        <f t="shared" si="50"/>
        <v>28368347</v>
      </c>
    </row>
    <row r="3219" spans="1:3" x14ac:dyDescent="0.35">
      <c r="A3219">
        <v>35385560</v>
      </c>
      <c r="B3219">
        <v>4000000</v>
      </c>
      <c r="C3219">
        <f t="shared" si="50"/>
        <v>31385560</v>
      </c>
    </row>
    <row r="3220" spans="1:3" x14ac:dyDescent="0.35">
      <c r="A3220">
        <v>20803237</v>
      </c>
      <c r="B3220">
        <v>3500000</v>
      </c>
      <c r="C3220">
        <f t="shared" si="50"/>
        <v>17303237</v>
      </c>
    </row>
    <row r="3221" spans="1:3" x14ac:dyDescent="0.35">
      <c r="A3221">
        <v>13008928</v>
      </c>
      <c r="B3221">
        <v>4000000</v>
      </c>
      <c r="C3221">
        <f t="shared" si="50"/>
        <v>9008928</v>
      </c>
    </row>
    <row r="3222" spans="1:3" x14ac:dyDescent="0.35">
      <c r="A3222">
        <v>15152879</v>
      </c>
      <c r="B3222">
        <v>5000000</v>
      </c>
      <c r="C3222">
        <f t="shared" si="50"/>
        <v>10152879</v>
      </c>
    </row>
    <row r="3223" spans="1:3" x14ac:dyDescent="0.35">
      <c r="A3223">
        <v>25359200</v>
      </c>
      <c r="B3223">
        <v>4000000</v>
      </c>
      <c r="C3223">
        <f t="shared" si="50"/>
        <v>21359200</v>
      </c>
    </row>
    <row r="3224" spans="1:3" x14ac:dyDescent="0.35">
      <c r="A3224">
        <v>10515579</v>
      </c>
      <c r="B3224">
        <v>4000000</v>
      </c>
      <c r="C3224">
        <f t="shared" si="50"/>
        <v>6515579</v>
      </c>
    </row>
    <row r="3225" spans="1:3" x14ac:dyDescent="0.35">
      <c r="A3225">
        <v>10097096</v>
      </c>
      <c r="B3225">
        <v>4000000</v>
      </c>
      <c r="C3225">
        <f t="shared" si="50"/>
        <v>6097096</v>
      </c>
    </row>
    <row r="3226" spans="1:3" x14ac:dyDescent="0.35">
      <c r="A3226">
        <v>9821335</v>
      </c>
      <c r="B3226">
        <v>6000000</v>
      </c>
      <c r="C3226">
        <f t="shared" si="50"/>
        <v>3821335</v>
      </c>
    </row>
    <row r="3227" spans="1:3" x14ac:dyDescent="0.35">
      <c r="A3227">
        <v>8243880</v>
      </c>
      <c r="B3227">
        <v>3200000</v>
      </c>
      <c r="C3227">
        <f t="shared" si="50"/>
        <v>5043880</v>
      </c>
    </row>
    <row r="3228" spans="1:3" x14ac:dyDescent="0.35">
      <c r="A3228">
        <v>7825820</v>
      </c>
      <c r="B3228">
        <v>4000000</v>
      </c>
      <c r="C3228">
        <f t="shared" si="50"/>
        <v>3825820</v>
      </c>
    </row>
    <row r="3229" spans="1:3" x14ac:dyDescent="0.35">
      <c r="A3229">
        <v>7159147</v>
      </c>
      <c r="B3229">
        <v>3400000</v>
      </c>
      <c r="C3229">
        <f t="shared" si="50"/>
        <v>3759147</v>
      </c>
    </row>
    <row r="3230" spans="1:3" x14ac:dyDescent="0.35">
      <c r="A3230">
        <v>17314483</v>
      </c>
      <c r="B3230">
        <v>4000000</v>
      </c>
      <c r="C3230">
        <f t="shared" si="50"/>
        <v>13314483</v>
      </c>
    </row>
    <row r="3231" spans="1:3" x14ac:dyDescent="0.35">
      <c r="A3231">
        <v>6525762</v>
      </c>
      <c r="B3231">
        <v>4000000</v>
      </c>
      <c r="C3231">
        <f t="shared" si="50"/>
        <v>2525762</v>
      </c>
    </row>
    <row r="3232" spans="1:3" x14ac:dyDescent="0.35">
      <c r="A3232">
        <v>4301331</v>
      </c>
      <c r="B3232">
        <v>4000000</v>
      </c>
      <c r="C3232">
        <f t="shared" si="50"/>
        <v>301331</v>
      </c>
    </row>
    <row r="3233" spans="1:3" x14ac:dyDescent="0.35">
      <c r="A3233">
        <v>4046737</v>
      </c>
      <c r="B3233">
        <v>4000000</v>
      </c>
      <c r="C3233">
        <f t="shared" si="50"/>
        <v>46737</v>
      </c>
    </row>
    <row r="3234" spans="1:3" x14ac:dyDescent="0.35">
      <c r="A3234">
        <v>3713002</v>
      </c>
      <c r="B3234">
        <v>8000000</v>
      </c>
      <c r="C3234">
        <f t="shared" si="50"/>
        <v>-4286998</v>
      </c>
    </row>
    <row r="3235" spans="1:3" x14ac:dyDescent="0.35">
      <c r="A3235">
        <v>3468572</v>
      </c>
      <c r="B3235">
        <v>4000000</v>
      </c>
      <c r="C3235">
        <f t="shared" si="50"/>
        <v>-531428</v>
      </c>
    </row>
    <row r="3236" spans="1:3" x14ac:dyDescent="0.35">
      <c r="A3236">
        <v>2892582</v>
      </c>
      <c r="B3236">
        <v>4000000</v>
      </c>
      <c r="C3236">
        <f t="shared" si="50"/>
        <v>-1107418</v>
      </c>
    </row>
    <row r="3237" spans="1:3" x14ac:dyDescent="0.35">
      <c r="A3237">
        <v>2800000</v>
      </c>
      <c r="B3237">
        <v>4000000</v>
      </c>
      <c r="C3237">
        <f t="shared" si="50"/>
        <v>-1200000</v>
      </c>
    </row>
    <row r="3238" spans="1:3" x14ac:dyDescent="0.35">
      <c r="A3238">
        <v>2426851</v>
      </c>
      <c r="B3238">
        <v>4000000</v>
      </c>
      <c r="C3238">
        <f t="shared" si="50"/>
        <v>-1573149</v>
      </c>
    </row>
    <row r="3239" spans="1:3" x14ac:dyDescent="0.35">
      <c r="A3239">
        <v>1325073</v>
      </c>
      <c r="B3239">
        <v>4000000</v>
      </c>
      <c r="C3239">
        <f t="shared" si="50"/>
        <v>-2674927</v>
      </c>
    </row>
    <row r="3240" spans="1:3" x14ac:dyDescent="0.35">
      <c r="A3240">
        <v>864959</v>
      </c>
      <c r="B3240">
        <v>4000000</v>
      </c>
      <c r="C3240">
        <f t="shared" si="50"/>
        <v>-3135041</v>
      </c>
    </row>
    <row r="3241" spans="1:3" x14ac:dyDescent="0.35">
      <c r="A3241">
        <v>2601847</v>
      </c>
      <c r="B3241">
        <v>4000000</v>
      </c>
      <c r="C3241">
        <f t="shared" si="50"/>
        <v>-1398153</v>
      </c>
    </row>
    <row r="3242" spans="1:3" x14ac:dyDescent="0.35">
      <c r="A3242">
        <v>800000</v>
      </c>
      <c r="B3242">
        <v>4000000</v>
      </c>
      <c r="C3242">
        <f t="shared" si="50"/>
        <v>-3200000</v>
      </c>
    </row>
    <row r="3243" spans="1:3" x14ac:dyDescent="0.35">
      <c r="A3243">
        <v>562059</v>
      </c>
      <c r="B3243">
        <v>4000000</v>
      </c>
      <c r="C3243">
        <f t="shared" si="50"/>
        <v>-3437941</v>
      </c>
    </row>
    <row r="3244" spans="1:3" x14ac:dyDescent="0.35">
      <c r="A3244">
        <v>399793</v>
      </c>
      <c r="B3244">
        <v>4000000</v>
      </c>
      <c r="C3244">
        <f t="shared" si="50"/>
        <v>-3600207</v>
      </c>
    </row>
    <row r="3245" spans="1:3" x14ac:dyDescent="0.35">
      <c r="A3245">
        <v>371897</v>
      </c>
      <c r="B3245">
        <v>4000000</v>
      </c>
      <c r="C3245">
        <f t="shared" si="50"/>
        <v>-3628103</v>
      </c>
    </row>
    <row r="3246" spans="1:3" x14ac:dyDescent="0.35">
      <c r="A3246">
        <v>302204</v>
      </c>
      <c r="B3246">
        <v>3000000</v>
      </c>
      <c r="C3246">
        <f t="shared" si="50"/>
        <v>-2697796</v>
      </c>
    </row>
    <row r="3247" spans="1:3" x14ac:dyDescent="0.35">
      <c r="A3247">
        <v>354704</v>
      </c>
      <c r="B3247">
        <v>1300000</v>
      </c>
      <c r="C3247">
        <f t="shared" si="50"/>
        <v>-945296</v>
      </c>
    </row>
    <row r="3248" spans="1:3" x14ac:dyDescent="0.35">
      <c r="A3248">
        <v>265107</v>
      </c>
      <c r="B3248">
        <v>1500000</v>
      </c>
      <c r="C3248">
        <f t="shared" si="50"/>
        <v>-1234893</v>
      </c>
    </row>
    <row r="3249" spans="1:3" x14ac:dyDescent="0.35">
      <c r="A3249">
        <v>185577</v>
      </c>
      <c r="B3249">
        <v>4000000</v>
      </c>
      <c r="C3249">
        <f t="shared" si="50"/>
        <v>-3814423</v>
      </c>
    </row>
    <row r="3250" spans="1:3" x14ac:dyDescent="0.35">
      <c r="A3250">
        <v>58214</v>
      </c>
      <c r="B3250">
        <v>9500000</v>
      </c>
      <c r="C3250">
        <f t="shared" si="50"/>
        <v>-9441786</v>
      </c>
    </row>
    <row r="3251" spans="1:3" x14ac:dyDescent="0.35">
      <c r="A3251">
        <v>75078</v>
      </c>
      <c r="B3251">
        <v>14000000</v>
      </c>
      <c r="C3251">
        <f t="shared" si="50"/>
        <v>-13924922</v>
      </c>
    </row>
    <row r="3252" spans="1:3" x14ac:dyDescent="0.35">
      <c r="A3252">
        <v>317125</v>
      </c>
      <c r="B3252">
        <v>16000000</v>
      </c>
      <c r="C3252">
        <f t="shared" si="50"/>
        <v>-15682875</v>
      </c>
    </row>
    <row r="3253" spans="1:3" x14ac:dyDescent="0.35">
      <c r="A3253">
        <v>146402</v>
      </c>
      <c r="B3253">
        <v>4000000</v>
      </c>
      <c r="C3253">
        <f t="shared" si="50"/>
        <v>-3853598</v>
      </c>
    </row>
    <row r="3254" spans="1:3" x14ac:dyDescent="0.35">
      <c r="A3254">
        <v>18469</v>
      </c>
      <c r="B3254">
        <v>650000</v>
      </c>
      <c r="C3254">
        <f t="shared" si="50"/>
        <v>-631531</v>
      </c>
    </row>
    <row r="3255" spans="1:3" x14ac:dyDescent="0.35">
      <c r="A3255">
        <v>12836</v>
      </c>
      <c r="B3255">
        <v>4000000</v>
      </c>
      <c r="C3255">
        <f t="shared" si="50"/>
        <v>-3987164</v>
      </c>
    </row>
    <row r="3256" spans="1:3" x14ac:dyDescent="0.35">
      <c r="A3256">
        <v>20262</v>
      </c>
      <c r="B3256">
        <v>4000000</v>
      </c>
      <c r="C3256">
        <f t="shared" si="50"/>
        <v>-3979738</v>
      </c>
    </row>
    <row r="3257" spans="1:3" x14ac:dyDescent="0.35">
      <c r="A3257">
        <v>198655278</v>
      </c>
      <c r="B3257">
        <v>3977000</v>
      </c>
      <c r="C3257">
        <f t="shared" si="50"/>
        <v>194678278</v>
      </c>
    </row>
    <row r="3258" spans="1:3" x14ac:dyDescent="0.35">
      <c r="A3258">
        <v>143653</v>
      </c>
      <c r="B3258">
        <v>4000000</v>
      </c>
      <c r="C3258">
        <f t="shared" si="50"/>
        <v>-3856347</v>
      </c>
    </row>
    <row r="3259" spans="1:3" x14ac:dyDescent="0.35">
      <c r="A3259">
        <v>14873</v>
      </c>
      <c r="B3259">
        <v>3800000</v>
      </c>
      <c r="C3259">
        <f t="shared" si="50"/>
        <v>-3785127</v>
      </c>
    </row>
    <row r="3260" spans="1:3" x14ac:dyDescent="0.35">
      <c r="A3260">
        <v>8000000</v>
      </c>
      <c r="B3260">
        <v>3768785</v>
      </c>
      <c r="C3260">
        <f t="shared" si="50"/>
        <v>4231215</v>
      </c>
    </row>
    <row r="3261" spans="1:3" x14ac:dyDescent="0.35">
      <c r="A3261">
        <v>37606</v>
      </c>
      <c r="B3261">
        <v>3500000</v>
      </c>
      <c r="C3261">
        <f t="shared" si="50"/>
        <v>-3462394</v>
      </c>
    </row>
    <row r="3262" spans="1:3" x14ac:dyDescent="0.35">
      <c r="A3262">
        <v>2956000</v>
      </c>
      <c r="B3262">
        <v>3700000</v>
      </c>
      <c r="C3262">
        <f t="shared" si="50"/>
        <v>-744000</v>
      </c>
    </row>
    <row r="3263" spans="1:3" x14ac:dyDescent="0.35">
      <c r="A3263">
        <v>19959</v>
      </c>
      <c r="B3263">
        <v>3800000</v>
      </c>
      <c r="C3263">
        <f t="shared" si="50"/>
        <v>-3780041</v>
      </c>
    </row>
    <row r="3264" spans="1:3" x14ac:dyDescent="0.35">
      <c r="A3264">
        <v>2706659</v>
      </c>
      <c r="B3264">
        <v>2000000</v>
      </c>
      <c r="C3264">
        <f t="shared" si="50"/>
        <v>706659</v>
      </c>
    </row>
    <row r="3265" spans="1:3" x14ac:dyDescent="0.35">
      <c r="A3265">
        <v>45857453</v>
      </c>
      <c r="B3265">
        <v>3500000</v>
      </c>
      <c r="C3265">
        <f t="shared" si="50"/>
        <v>42357453</v>
      </c>
    </row>
    <row r="3266" spans="1:3" x14ac:dyDescent="0.35">
      <c r="A3266">
        <v>83400000</v>
      </c>
      <c r="B3266">
        <v>3500000</v>
      </c>
      <c r="C3266">
        <f t="shared" si="50"/>
        <v>79900000</v>
      </c>
    </row>
    <row r="3267" spans="1:3" x14ac:dyDescent="0.35">
      <c r="A3267">
        <v>27900000</v>
      </c>
      <c r="B3267">
        <v>3500000</v>
      </c>
      <c r="C3267">
        <f t="shared" ref="C3267:C3330" si="51">A3267-B3267</f>
        <v>24400000</v>
      </c>
    </row>
    <row r="3268" spans="1:3" x14ac:dyDescent="0.35">
      <c r="A3268">
        <v>27900000</v>
      </c>
      <c r="B3268">
        <v>3500000</v>
      </c>
      <c r="C3268">
        <f t="shared" si="51"/>
        <v>24400000</v>
      </c>
    </row>
    <row r="3269" spans="1:3" x14ac:dyDescent="0.35">
      <c r="A3269">
        <v>14000000</v>
      </c>
      <c r="B3269">
        <v>3500000</v>
      </c>
      <c r="C3269">
        <f t="shared" si="51"/>
        <v>10500000</v>
      </c>
    </row>
    <row r="3270" spans="1:3" x14ac:dyDescent="0.35">
      <c r="A3270">
        <v>25138292</v>
      </c>
      <c r="B3270">
        <v>3500000</v>
      </c>
      <c r="C3270">
        <f t="shared" si="51"/>
        <v>21638292</v>
      </c>
    </row>
    <row r="3271" spans="1:3" x14ac:dyDescent="0.35">
      <c r="A3271">
        <v>10305534</v>
      </c>
      <c r="B3271">
        <v>3500000</v>
      </c>
      <c r="C3271">
        <f t="shared" si="51"/>
        <v>6805534</v>
      </c>
    </row>
    <row r="3272" spans="1:3" x14ac:dyDescent="0.35">
      <c r="A3272">
        <v>9449219</v>
      </c>
      <c r="B3272">
        <v>3500000</v>
      </c>
      <c r="C3272">
        <f t="shared" si="51"/>
        <v>5949219</v>
      </c>
    </row>
    <row r="3273" spans="1:3" x14ac:dyDescent="0.35">
      <c r="A3273">
        <v>6390032</v>
      </c>
      <c r="B3273">
        <v>3500000</v>
      </c>
      <c r="C3273">
        <f t="shared" si="51"/>
        <v>2890032</v>
      </c>
    </row>
    <row r="3274" spans="1:3" x14ac:dyDescent="0.35">
      <c r="A3274">
        <v>20167424</v>
      </c>
      <c r="B3274">
        <v>2000000</v>
      </c>
      <c r="C3274">
        <f t="shared" si="51"/>
        <v>18167424</v>
      </c>
    </row>
    <row r="3275" spans="1:3" x14ac:dyDescent="0.35">
      <c r="A3275">
        <v>5923044</v>
      </c>
      <c r="B3275">
        <v>3600000</v>
      </c>
      <c r="C3275">
        <f t="shared" si="51"/>
        <v>2323044</v>
      </c>
    </row>
    <row r="3276" spans="1:3" x14ac:dyDescent="0.35">
      <c r="A3276">
        <v>3293258</v>
      </c>
      <c r="B3276">
        <v>3000000</v>
      </c>
      <c r="C3276">
        <f t="shared" si="51"/>
        <v>293258</v>
      </c>
    </row>
    <row r="3277" spans="1:3" x14ac:dyDescent="0.35">
      <c r="A3277">
        <v>886410</v>
      </c>
      <c r="B3277">
        <v>3500000</v>
      </c>
      <c r="C3277">
        <f t="shared" si="51"/>
        <v>-2613590</v>
      </c>
    </row>
    <row r="3278" spans="1:3" x14ac:dyDescent="0.35">
      <c r="A3278">
        <v>252652</v>
      </c>
      <c r="B3278">
        <v>19900000</v>
      </c>
      <c r="C3278">
        <f t="shared" si="51"/>
        <v>-19647348</v>
      </c>
    </row>
    <row r="3279" spans="1:3" x14ac:dyDescent="0.35">
      <c r="A3279">
        <v>220234</v>
      </c>
      <c r="B3279">
        <v>3500000</v>
      </c>
      <c r="C3279">
        <f t="shared" si="51"/>
        <v>-3279766</v>
      </c>
    </row>
    <row r="3280" spans="1:3" x14ac:dyDescent="0.35">
      <c r="A3280">
        <v>101228</v>
      </c>
      <c r="B3280">
        <v>3500000</v>
      </c>
      <c r="C3280">
        <f t="shared" si="51"/>
        <v>-3398772</v>
      </c>
    </row>
    <row r="3281" spans="1:3" x14ac:dyDescent="0.35">
      <c r="A3281">
        <v>96793</v>
      </c>
      <c r="B3281">
        <v>3500000</v>
      </c>
      <c r="C3281">
        <f t="shared" si="51"/>
        <v>-3403207</v>
      </c>
    </row>
    <row r="3282" spans="1:3" x14ac:dyDescent="0.35">
      <c r="A3282">
        <v>77413017</v>
      </c>
      <c r="B3282">
        <v>8000000</v>
      </c>
      <c r="C3282">
        <f t="shared" si="51"/>
        <v>69413017</v>
      </c>
    </row>
    <row r="3283" spans="1:3" x14ac:dyDescent="0.35">
      <c r="A3283">
        <v>5354039</v>
      </c>
      <c r="B3283">
        <v>3500000</v>
      </c>
      <c r="C3283">
        <f t="shared" si="51"/>
        <v>1854039</v>
      </c>
    </row>
    <row r="3284" spans="1:3" x14ac:dyDescent="0.35">
      <c r="A3284">
        <v>2926565</v>
      </c>
      <c r="B3284">
        <v>3000000</v>
      </c>
      <c r="C3284">
        <f t="shared" si="51"/>
        <v>-73435</v>
      </c>
    </row>
    <row r="3285" spans="1:3" x14ac:dyDescent="0.35">
      <c r="A3285">
        <v>13092000</v>
      </c>
      <c r="B3285">
        <v>3300000</v>
      </c>
      <c r="C3285">
        <f t="shared" si="51"/>
        <v>9792000</v>
      </c>
    </row>
    <row r="3286" spans="1:3" x14ac:dyDescent="0.35">
      <c r="A3286">
        <v>7563397</v>
      </c>
      <c r="B3286">
        <v>3300000</v>
      </c>
      <c r="C3286">
        <f t="shared" si="51"/>
        <v>4263397</v>
      </c>
    </row>
    <row r="3287" spans="1:3" x14ac:dyDescent="0.35">
      <c r="A3287">
        <v>104257</v>
      </c>
      <c r="B3287">
        <v>2200000</v>
      </c>
      <c r="C3287">
        <f t="shared" si="51"/>
        <v>-2095743</v>
      </c>
    </row>
    <row r="3288" spans="1:3" x14ac:dyDescent="0.35">
      <c r="A3288">
        <v>610968</v>
      </c>
      <c r="B3288">
        <v>3800000</v>
      </c>
      <c r="C3288">
        <f t="shared" si="51"/>
        <v>-3189032</v>
      </c>
    </row>
    <row r="3289" spans="1:3" x14ac:dyDescent="0.35">
      <c r="A3289">
        <v>8108247</v>
      </c>
      <c r="B3289">
        <v>3300000</v>
      </c>
      <c r="C3289">
        <f t="shared" si="51"/>
        <v>4808247</v>
      </c>
    </row>
    <row r="3290" spans="1:3" x14ac:dyDescent="0.35">
      <c r="A3290">
        <v>6517198</v>
      </c>
      <c r="B3290">
        <v>3000000</v>
      </c>
      <c r="C3290">
        <f t="shared" si="51"/>
        <v>3517198</v>
      </c>
    </row>
    <row r="3291" spans="1:3" x14ac:dyDescent="0.35">
      <c r="A3291">
        <v>5776314</v>
      </c>
      <c r="B3291">
        <v>3200000</v>
      </c>
      <c r="C3291">
        <f t="shared" si="51"/>
        <v>2576314</v>
      </c>
    </row>
    <row r="3292" spans="1:3" x14ac:dyDescent="0.35">
      <c r="A3292">
        <v>141600000</v>
      </c>
      <c r="B3292">
        <v>3000000</v>
      </c>
      <c r="C3292">
        <f t="shared" si="51"/>
        <v>138600000</v>
      </c>
    </row>
    <row r="3293" spans="1:3" x14ac:dyDescent="0.35">
      <c r="A3293">
        <v>51100000</v>
      </c>
      <c r="B3293">
        <v>3000000</v>
      </c>
      <c r="C3293">
        <f t="shared" si="51"/>
        <v>48100000</v>
      </c>
    </row>
    <row r="3294" spans="1:3" x14ac:dyDescent="0.35">
      <c r="A3294">
        <v>16501785</v>
      </c>
      <c r="B3294">
        <v>3500000</v>
      </c>
      <c r="C3294">
        <f t="shared" si="51"/>
        <v>13001785</v>
      </c>
    </row>
    <row r="3295" spans="1:3" x14ac:dyDescent="0.35">
      <c r="A3295">
        <v>38168022</v>
      </c>
      <c r="B3295">
        <v>3000000</v>
      </c>
      <c r="C3295">
        <f t="shared" si="51"/>
        <v>35168022</v>
      </c>
    </row>
    <row r="3296" spans="1:3" x14ac:dyDescent="0.35">
      <c r="A3296">
        <v>84749884</v>
      </c>
      <c r="B3296">
        <v>3000000</v>
      </c>
      <c r="C3296">
        <f t="shared" si="51"/>
        <v>81749884</v>
      </c>
    </row>
    <row r="3297" spans="1:3" x14ac:dyDescent="0.35">
      <c r="A3297">
        <v>24788807</v>
      </c>
      <c r="B3297">
        <v>3000000</v>
      </c>
      <c r="C3297">
        <f t="shared" si="51"/>
        <v>21788807</v>
      </c>
    </row>
    <row r="3298" spans="1:3" x14ac:dyDescent="0.35">
      <c r="A3298">
        <v>21244913</v>
      </c>
      <c r="B3298">
        <v>4000000</v>
      </c>
      <c r="C3298">
        <f t="shared" si="51"/>
        <v>17244913</v>
      </c>
    </row>
    <row r="3299" spans="1:3" x14ac:dyDescent="0.35">
      <c r="A3299">
        <v>30000000</v>
      </c>
      <c r="B3299">
        <v>2200000</v>
      </c>
      <c r="C3299">
        <f t="shared" si="51"/>
        <v>27800000</v>
      </c>
    </row>
    <row r="3300" spans="1:3" x14ac:dyDescent="0.35">
      <c r="A3300">
        <v>20966644</v>
      </c>
      <c r="B3300">
        <v>3000000</v>
      </c>
      <c r="C3300">
        <f t="shared" si="51"/>
        <v>17966644</v>
      </c>
    </row>
    <row r="3301" spans="1:3" x14ac:dyDescent="0.35">
      <c r="A3301">
        <v>64423650</v>
      </c>
      <c r="B3301">
        <v>3000000</v>
      </c>
      <c r="C3301">
        <f t="shared" si="51"/>
        <v>61423650</v>
      </c>
    </row>
    <row r="3302" spans="1:3" x14ac:dyDescent="0.35">
      <c r="A3302">
        <v>48056940</v>
      </c>
      <c r="B3302">
        <v>3000000</v>
      </c>
      <c r="C3302">
        <f t="shared" si="51"/>
        <v>45056940</v>
      </c>
    </row>
    <row r="3303" spans="1:3" x14ac:dyDescent="0.35">
      <c r="A3303">
        <v>19184015</v>
      </c>
      <c r="B3303">
        <v>3000000</v>
      </c>
      <c r="C3303">
        <f t="shared" si="51"/>
        <v>16184015</v>
      </c>
    </row>
    <row r="3304" spans="1:3" x14ac:dyDescent="0.35">
      <c r="A3304">
        <v>24629916</v>
      </c>
      <c r="B3304">
        <v>3000000</v>
      </c>
      <c r="C3304">
        <f t="shared" si="51"/>
        <v>21629916</v>
      </c>
    </row>
    <row r="3305" spans="1:3" x14ac:dyDescent="0.35">
      <c r="A3305">
        <v>19472057</v>
      </c>
      <c r="B3305">
        <v>3000000</v>
      </c>
      <c r="C3305">
        <f t="shared" si="51"/>
        <v>16472057</v>
      </c>
    </row>
    <row r="3306" spans="1:3" x14ac:dyDescent="0.35">
      <c r="A3306">
        <v>27200000</v>
      </c>
      <c r="B3306">
        <v>3000000</v>
      </c>
      <c r="C3306">
        <f t="shared" si="51"/>
        <v>24200000</v>
      </c>
    </row>
    <row r="3307" spans="1:3" x14ac:dyDescent="0.35">
      <c r="A3307">
        <v>15369573</v>
      </c>
      <c r="B3307">
        <v>3000000</v>
      </c>
      <c r="C3307">
        <f t="shared" si="51"/>
        <v>12369573</v>
      </c>
    </row>
    <row r="3308" spans="1:3" x14ac:dyDescent="0.35">
      <c r="A3308">
        <v>15935068</v>
      </c>
      <c r="B3308">
        <v>2500000</v>
      </c>
      <c r="C3308">
        <f t="shared" si="51"/>
        <v>13435068</v>
      </c>
    </row>
    <row r="3309" spans="1:3" x14ac:dyDescent="0.35">
      <c r="A3309">
        <v>11694528</v>
      </c>
      <c r="B3309">
        <v>3000000</v>
      </c>
      <c r="C3309">
        <f t="shared" si="51"/>
        <v>8694528</v>
      </c>
    </row>
    <row r="3310" spans="1:3" x14ac:dyDescent="0.35">
      <c r="A3310">
        <v>10017041</v>
      </c>
      <c r="B3310">
        <v>3000000</v>
      </c>
      <c r="C3310">
        <f t="shared" si="51"/>
        <v>7017041</v>
      </c>
    </row>
    <row r="3311" spans="1:3" x14ac:dyDescent="0.35">
      <c r="A3311">
        <v>7059537</v>
      </c>
      <c r="B3311">
        <v>3000000</v>
      </c>
      <c r="C3311">
        <f t="shared" si="51"/>
        <v>4059537</v>
      </c>
    </row>
    <row r="3312" spans="1:3" x14ac:dyDescent="0.35">
      <c r="A3312">
        <v>8114507</v>
      </c>
      <c r="B3312">
        <v>3000000</v>
      </c>
      <c r="C3312">
        <f t="shared" si="51"/>
        <v>5114507</v>
      </c>
    </row>
    <row r="3313" spans="1:3" x14ac:dyDescent="0.35">
      <c r="A3313">
        <v>7888703</v>
      </c>
      <c r="B3313">
        <v>3000000</v>
      </c>
      <c r="C3313">
        <f t="shared" si="51"/>
        <v>4888703</v>
      </c>
    </row>
    <row r="3314" spans="1:3" x14ac:dyDescent="0.35">
      <c r="A3314">
        <v>7282851</v>
      </c>
      <c r="B3314">
        <v>3000000</v>
      </c>
      <c r="C3314">
        <f t="shared" si="51"/>
        <v>4282851</v>
      </c>
    </row>
    <row r="3315" spans="1:3" x14ac:dyDescent="0.35">
      <c r="A3315">
        <v>5844929</v>
      </c>
      <c r="B3315">
        <v>3000000</v>
      </c>
      <c r="C3315">
        <f t="shared" si="51"/>
        <v>2844929</v>
      </c>
    </row>
    <row r="3316" spans="1:3" x14ac:dyDescent="0.35">
      <c r="A3316">
        <v>4170647</v>
      </c>
      <c r="B3316">
        <v>1900000</v>
      </c>
      <c r="C3316">
        <f t="shared" si="51"/>
        <v>2270647</v>
      </c>
    </row>
    <row r="3317" spans="1:3" x14ac:dyDescent="0.35">
      <c r="A3317">
        <v>4142507</v>
      </c>
      <c r="B3317">
        <v>3000000</v>
      </c>
      <c r="C3317">
        <f t="shared" si="51"/>
        <v>1142507</v>
      </c>
    </row>
    <row r="3318" spans="1:3" x14ac:dyDescent="0.35">
      <c r="A3318">
        <v>4109095</v>
      </c>
      <c r="B3318">
        <v>3000000</v>
      </c>
      <c r="C3318">
        <f t="shared" si="51"/>
        <v>1109095</v>
      </c>
    </row>
    <row r="3319" spans="1:3" x14ac:dyDescent="0.35">
      <c r="A3319">
        <v>3902679</v>
      </c>
      <c r="B3319">
        <v>3000000</v>
      </c>
      <c r="C3319">
        <f t="shared" si="51"/>
        <v>902679</v>
      </c>
    </row>
    <row r="3320" spans="1:3" x14ac:dyDescent="0.35">
      <c r="A3320">
        <v>3559990</v>
      </c>
      <c r="B3320">
        <v>3000000</v>
      </c>
      <c r="C3320">
        <f t="shared" si="51"/>
        <v>559990</v>
      </c>
    </row>
    <row r="3321" spans="1:3" x14ac:dyDescent="0.35">
      <c r="A3321">
        <v>3287435</v>
      </c>
      <c r="B3321">
        <v>4500000</v>
      </c>
      <c r="C3321">
        <f t="shared" si="51"/>
        <v>-1212565</v>
      </c>
    </row>
    <row r="3322" spans="1:3" x14ac:dyDescent="0.35">
      <c r="A3322">
        <v>3071947</v>
      </c>
      <c r="B3322">
        <v>3500000</v>
      </c>
      <c r="C3322">
        <f t="shared" si="51"/>
        <v>-428053</v>
      </c>
    </row>
    <row r="3323" spans="1:3" x14ac:dyDescent="0.35">
      <c r="A3323">
        <v>2961991</v>
      </c>
      <c r="B3323">
        <v>3300000</v>
      </c>
      <c r="C3323">
        <f t="shared" si="51"/>
        <v>-338009</v>
      </c>
    </row>
    <row r="3324" spans="1:3" x14ac:dyDescent="0.35">
      <c r="A3324">
        <v>2912363</v>
      </c>
      <c r="B3324">
        <v>3000000</v>
      </c>
      <c r="C3324">
        <f t="shared" si="51"/>
        <v>-87637</v>
      </c>
    </row>
    <row r="3325" spans="1:3" x14ac:dyDescent="0.35">
      <c r="A3325">
        <v>2223990</v>
      </c>
      <c r="B3325">
        <v>3000000</v>
      </c>
      <c r="C3325">
        <f t="shared" si="51"/>
        <v>-776010</v>
      </c>
    </row>
    <row r="3326" spans="1:3" x14ac:dyDescent="0.35">
      <c r="A3326">
        <v>1821983</v>
      </c>
      <c r="B3326">
        <v>3000000</v>
      </c>
      <c r="C3326">
        <f t="shared" si="51"/>
        <v>-1178017</v>
      </c>
    </row>
    <row r="3327" spans="1:3" x14ac:dyDescent="0.35">
      <c r="A3327">
        <v>2181290</v>
      </c>
      <c r="B3327">
        <v>3000000</v>
      </c>
      <c r="C3327">
        <f t="shared" si="51"/>
        <v>-818710</v>
      </c>
    </row>
    <row r="3328" spans="1:3" x14ac:dyDescent="0.35">
      <c r="A3328">
        <v>2848578</v>
      </c>
      <c r="B3328">
        <v>3500000</v>
      </c>
      <c r="C3328">
        <f t="shared" si="51"/>
        <v>-651422</v>
      </c>
    </row>
    <row r="3329" spans="1:3" x14ac:dyDescent="0.35">
      <c r="A3329">
        <v>703002</v>
      </c>
      <c r="B3329">
        <v>3000000</v>
      </c>
      <c r="C3329">
        <f t="shared" si="51"/>
        <v>-2296998</v>
      </c>
    </row>
    <row r="3330" spans="1:3" x14ac:dyDescent="0.35">
      <c r="A3330">
        <v>418268</v>
      </c>
      <c r="B3330">
        <v>3000000</v>
      </c>
      <c r="C3330">
        <f t="shared" si="51"/>
        <v>-2581732</v>
      </c>
    </row>
    <row r="3331" spans="1:3" x14ac:dyDescent="0.35">
      <c r="A3331">
        <v>200803</v>
      </c>
      <c r="B3331">
        <v>3000000</v>
      </c>
      <c r="C3331">
        <f t="shared" ref="C3331:C3394" si="52">A3331-B3331</f>
        <v>-2799197</v>
      </c>
    </row>
    <row r="3332" spans="1:3" x14ac:dyDescent="0.35">
      <c r="A3332">
        <v>95016</v>
      </c>
      <c r="B3332">
        <v>2700000</v>
      </c>
      <c r="C3332">
        <f t="shared" si="52"/>
        <v>-2604984</v>
      </c>
    </row>
    <row r="3333" spans="1:3" x14ac:dyDescent="0.35">
      <c r="A3333">
        <v>143000</v>
      </c>
      <c r="B3333">
        <v>5000000</v>
      </c>
      <c r="C3333">
        <f t="shared" si="52"/>
        <v>-4857000</v>
      </c>
    </row>
    <row r="3334" spans="1:3" x14ac:dyDescent="0.35">
      <c r="A3334">
        <v>39852</v>
      </c>
      <c r="B3334">
        <v>3000000</v>
      </c>
      <c r="C3334">
        <f t="shared" si="52"/>
        <v>-2960148</v>
      </c>
    </row>
    <row r="3335" spans="1:3" x14ac:dyDescent="0.35">
      <c r="A3335">
        <v>22000</v>
      </c>
      <c r="B3335">
        <v>3000000</v>
      </c>
      <c r="C3335">
        <f t="shared" si="52"/>
        <v>-2978000</v>
      </c>
    </row>
    <row r="3336" spans="1:3" x14ac:dyDescent="0.35">
      <c r="A3336">
        <v>201148159</v>
      </c>
      <c r="B3336">
        <v>95000000</v>
      </c>
      <c r="C3336">
        <f t="shared" si="52"/>
        <v>106148159</v>
      </c>
    </row>
    <row r="3337" spans="1:3" x14ac:dyDescent="0.35">
      <c r="A3337">
        <v>5595428</v>
      </c>
      <c r="B3337">
        <v>2900000</v>
      </c>
      <c r="C3337">
        <f t="shared" si="52"/>
        <v>2695428</v>
      </c>
    </row>
    <row r="3338" spans="1:3" x14ac:dyDescent="0.35">
      <c r="A3338">
        <v>3123749</v>
      </c>
      <c r="B3338">
        <v>1500000</v>
      </c>
      <c r="C3338">
        <f t="shared" si="52"/>
        <v>1623749</v>
      </c>
    </row>
    <row r="3339" spans="1:3" x14ac:dyDescent="0.35">
      <c r="A3339">
        <v>3645438</v>
      </c>
      <c r="B3339">
        <v>2200000</v>
      </c>
      <c r="C3339">
        <f t="shared" si="52"/>
        <v>1445438</v>
      </c>
    </row>
    <row r="3340" spans="1:3" x14ac:dyDescent="0.35">
      <c r="A3340">
        <v>22201636</v>
      </c>
      <c r="B3340">
        <v>8000000</v>
      </c>
      <c r="C3340">
        <f t="shared" si="52"/>
        <v>14201636</v>
      </c>
    </row>
    <row r="3341" spans="1:3" x14ac:dyDescent="0.35">
      <c r="A3341">
        <v>25000000</v>
      </c>
      <c r="B3341">
        <v>2883848</v>
      </c>
      <c r="C3341">
        <f t="shared" si="52"/>
        <v>22116152</v>
      </c>
    </row>
    <row r="3342" spans="1:3" x14ac:dyDescent="0.35">
      <c r="A3342">
        <v>19170001</v>
      </c>
      <c r="B3342">
        <v>2800000</v>
      </c>
      <c r="C3342">
        <f t="shared" si="52"/>
        <v>16370001</v>
      </c>
    </row>
    <row r="3343" spans="1:3" x14ac:dyDescent="0.35">
      <c r="A3343">
        <v>22202612</v>
      </c>
      <c r="B3343">
        <v>2800000</v>
      </c>
      <c r="C3343">
        <f t="shared" si="52"/>
        <v>19402612</v>
      </c>
    </row>
    <row r="3344" spans="1:3" x14ac:dyDescent="0.35">
      <c r="A3344">
        <v>86300000</v>
      </c>
      <c r="B3344">
        <v>2800000</v>
      </c>
      <c r="C3344">
        <f t="shared" si="52"/>
        <v>83500000</v>
      </c>
    </row>
    <row r="3345" spans="1:3" x14ac:dyDescent="0.35">
      <c r="A3345">
        <v>952620</v>
      </c>
      <c r="B3345">
        <v>2000000</v>
      </c>
      <c r="C3345">
        <f t="shared" si="52"/>
        <v>-1047380</v>
      </c>
    </row>
    <row r="3346" spans="1:3" x14ac:dyDescent="0.35">
      <c r="A3346">
        <v>9054736</v>
      </c>
      <c r="B3346">
        <v>2700000</v>
      </c>
      <c r="C3346">
        <f t="shared" si="52"/>
        <v>6354736</v>
      </c>
    </row>
    <row r="3347" spans="1:3" x14ac:dyDescent="0.35">
      <c r="A3347">
        <v>119500000</v>
      </c>
      <c r="B3347">
        <v>2600000</v>
      </c>
      <c r="C3347">
        <f t="shared" si="52"/>
        <v>116900000</v>
      </c>
    </row>
    <row r="3348" spans="1:3" x14ac:dyDescent="0.35">
      <c r="A3348">
        <v>32600000</v>
      </c>
      <c r="B3348">
        <v>1800000</v>
      </c>
      <c r="C3348">
        <f t="shared" si="52"/>
        <v>30800000</v>
      </c>
    </row>
    <row r="3349" spans="1:3" x14ac:dyDescent="0.35">
      <c r="A3349">
        <v>3130592</v>
      </c>
      <c r="B3349">
        <v>2600000</v>
      </c>
      <c r="C3349">
        <f t="shared" si="52"/>
        <v>530592</v>
      </c>
    </row>
    <row r="3350" spans="1:3" x14ac:dyDescent="0.35">
      <c r="A3350">
        <v>38108</v>
      </c>
      <c r="B3350">
        <v>2600000</v>
      </c>
      <c r="C3350">
        <f t="shared" si="52"/>
        <v>-2561892</v>
      </c>
    </row>
    <row r="3351" spans="1:3" x14ac:dyDescent="0.35">
      <c r="A3351">
        <v>40041683</v>
      </c>
      <c r="B3351">
        <v>2500000</v>
      </c>
      <c r="C3351">
        <f t="shared" si="52"/>
        <v>37541683</v>
      </c>
    </row>
    <row r="3352" spans="1:3" x14ac:dyDescent="0.35">
      <c r="A3352">
        <v>33349949</v>
      </c>
      <c r="B3352">
        <v>2500000</v>
      </c>
      <c r="C3352">
        <f t="shared" si="52"/>
        <v>30849949</v>
      </c>
    </row>
    <row r="3353" spans="1:3" x14ac:dyDescent="0.35">
      <c r="A3353">
        <v>25809813</v>
      </c>
      <c r="B3353">
        <v>26000000</v>
      </c>
      <c r="C3353">
        <f t="shared" si="52"/>
        <v>-190187</v>
      </c>
    </row>
    <row r="3354" spans="1:3" x14ac:dyDescent="0.35">
      <c r="A3354">
        <v>14400000</v>
      </c>
      <c r="B3354">
        <v>2500000</v>
      </c>
      <c r="C3354">
        <f t="shared" si="52"/>
        <v>11900000</v>
      </c>
    </row>
    <row r="3355" spans="1:3" x14ac:dyDescent="0.35">
      <c r="A3355">
        <v>32230907</v>
      </c>
      <c r="B3355">
        <v>2500000</v>
      </c>
      <c r="C3355">
        <f t="shared" si="52"/>
        <v>29730907</v>
      </c>
    </row>
    <row r="3356" spans="1:3" x14ac:dyDescent="0.35">
      <c r="A3356">
        <v>6401336</v>
      </c>
      <c r="B3356">
        <v>2500000</v>
      </c>
      <c r="C3356">
        <f t="shared" si="52"/>
        <v>3901336</v>
      </c>
    </row>
    <row r="3357" spans="1:3" x14ac:dyDescent="0.35">
      <c r="A3357">
        <v>26781723</v>
      </c>
      <c r="B3357">
        <v>2500000</v>
      </c>
      <c r="C3357">
        <f t="shared" si="52"/>
        <v>24281723</v>
      </c>
    </row>
    <row r="3358" spans="1:3" x14ac:dyDescent="0.35">
      <c r="A3358">
        <v>5400000</v>
      </c>
      <c r="B3358">
        <v>2500000</v>
      </c>
      <c r="C3358">
        <f t="shared" si="52"/>
        <v>2900000</v>
      </c>
    </row>
    <row r="3359" spans="1:3" x14ac:dyDescent="0.35">
      <c r="A3359">
        <v>1282084</v>
      </c>
      <c r="B3359">
        <v>2500000</v>
      </c>
      <c r="C3359">
        <f t="shared" si="52"/>
        <v>-1217916</v>
      </c>
    </row>
    <row r="3360" spans="1:3" x14ac:dyDescent="0.35">
      <c r="A3360">
        <v>3325638</v>
      </c>
      <c r="B3360">
        <v>2500000</v>
      </c>
      <c r="C3360">
        <f t="shared" si="52"/>
        <v>825638</v>
      </c>
    </row>
    <row r="3361" spans="1:3" x14ac:dyDescent="0.35">
      <c r="A3361">
        <v>395592</v>
      </c>
      <c r="B3361">
        <v>2000000</v>
      </c>
      <c r="C3361">
        <f t="shared" si="52"/>
        <v>-1604408</v>
      </c>
    </row>
    <row r="3362" spans="1:3" x14ac:dyDescent="0.35">
      <c r="A3362">
        <v>6851969</v>
      </c>
      <c r="B3362">
        <v>2500000</v>
      </c>
      <c r="C3362">
        <f t="shared" si="52"/>
        <v>4351969</v>
      </c>
    </row>
    <row r="3363" spans="1:3" x14ac:dyDescent="0.35">
      <c r="A3363">
        <v>12995673</v>
      </c>
      <c r="B3363">
        <v>2500000</v>
      </c>
      <c r="C3363">
        <f t="shared" si="52"/>
        <v>10495673</v>
      </c>
    </row>
    <row r="3364" spans="1:3" x14ac:dyDescent="0.35">
      <c r="A3364">
        <v>173783</v>
      </c>
      <c r="B3364">
        <v>2500000</v>
      </c>
      <c r="C3364">
        <f t="shared" si="52"/>
        <v>-2326217</v>
      </c>
    </row>
    <row r="3365" spans="1:3" x14ac:dyDescent="0.35">
      <c r="A3365">
        <v>71904</v>
      </c>
      <c r="B3365">
        <v>2500000</v>
      </c>
      <c r="C3365">
        <f t="shared" si="52"/>
        <v>-2428096</v>
      </c>
    </row>
    <row r="3366" spans="1:3" x14ac:dyDescent="0.35">
      <c r="A3366">
        <v>99851</v>
      </c>
      <c r="B3366">
        <v>2500000</v>
      </c>
      <c r="C3366">
        <f t="shared" si="52"/>
        <v>-2400149</v>
      </c>
    </row>
    <row r="3367" spans="1:3" x14ac:dyDescent="0.35">
      <c r="A3367">
        <v>115504</v>
      </c>
      <c r="B3367">
        <v>14000000</v>
      </c>
      <c r="C3367">
        <f t="shared" si="52"/>
        <v>-13884496</v>
      </c>
    </row>
    <row r="3368" spans="1:3" x14ac:dyDescent="0.35">
      <c r="A3368">
        <v>5725</v>
      </c>
      <c r="B3368">
        <v>8400000</v>
      </c>
      <c r="C3368">
        <f t="shared" si="52"/>
        <v>-8394275</v>
      </c>
    </row>
    <row r="3369" spans="1:3" x14ac:dyDescent="0.35">
      <c r="A3369">
        <v>75727</v>
      </c>
      <c r="B3369">
        <v>2500000</v>
      </c>
      <c r="C3369">
        <f t="shared" si="52"/>
        <v>-2424273</v>
      </c>
    </row>
    <row r="3370" spans="1:3" x14ac:dyDescent="0.35">
      <c r="A3370">
        <v>322157</v>
      </c>
      <c r="B3370">
        <v>2500000</v>
      </c>
      <c r="C3370">
        <f t="shared" si="52"/>
        <v>-2177843</v>
      </c>
    </row>
    <row r="3371" spans="1:3" x14ac:dyDescent="0.35">
      <c r="A3371">
        <v>5731103</v>
      </c>
      <c r="B3371">
        <v>2400000</v>
      </c>
      <c r="C3371">
        <f t="shared" si="52"/>
        <v>3331103</v>
      </c>
    </row>
    <row r="3372" spans="1:3" x14ac:dyDescent="0.35">
      <c r="A3372">
        <v>978908</v>
      </c>
      <c r="B3372">
        <v>2400000</v>
      </c>
      <c r="C3372">
        <f t="shared" si="52"/>
        <v>-1421092</v>
      </c>
    </row>
    <row r="3373" spans="1:3" x14ac:dyDescent="0.35">
      <c r="A3373">
        <v>327919</v>
      </c>
      <c r="B3373">
        <v>1500000</v>
      </c>
      <c r="C3373">
        <f t="shared" si="52"/>
        <v>-1172081</v>
      </c>
    </row>
    <row r="3374" spans="1:3" x14ac:dyDescent="0.35">
      <c r="A3374">
        <v>178739</v>
      </c>
      <c r="B3374">
        <v>2450000</v>
      </c>
      <c r="C3374">
        <f t="shared" si="52"/>
        <v>-2271261</v>
      </c>
    </row>
    <row r="3375" spans="1:3" x14ac:dyDescent="0.35">
      <c r="A3375">
        <v>36200000</v>
      </c>
      <c r="B3375">
        <v>4000000</v>
      </c>
      <c r="C3375">
        <f t="shared" si="52"/>
        <v>32200000</v>
      </c>
    </row>
    <row r="3376" spans="1:3" x14ac:dyDescent="0.35">
      <c r="A3376">
        <v>21300000</v>
      </c>
      <c r="B3376">
        <v>2200000</v>
      </c>
      <c r="C3376">
        <f t="shared" si="52"/>
        <v>19100000</v>
      </c>
    </row>
    <row r="3377" spans="1:3" x14ac:dyDescent="0.35">
      <c r="A3377">
        <v>379643</v>
      </c>
      <c r="B3377">
        <v>2200000</v>
      </c>
      <c r="C3377">
        <f t="shared" si="52"/>
        <v>-1820357</v>
      </c>
    </row>
    <row r="3378" spans="1:3" x14ac:dyDescent="0.35">
      <c r="A3378">
        <v>23650000</v>
      </c>
      <c r="B3378">
        <v>2100000</v>
      </c>
      <c r="C3378">
        <f t="shared" si="52"/>
        <v>21550000</v>
      </c>
    </row>
    <row r="3379" spans="1:3" x14ac:dyDescent="0.35">
      <c r="A3379">
        <v>313436</v>
      </c>
      <c r="B3379">
        <v>15500000</v>
      </c>
      <c r="C3379">
        <f t="shared" si="52"/>
        <v>-15186564</v>
      </c>
    </row>
    <row r="3380" spans="1:3" x14ac:dyDescent="0.35">
      <c r="A3380">
        <v>24800000</v>
      </c>
      <c r="B3380">
        <v>2000000</v>
      </c>
      <c r="C3380">
        <f t="shared" si="52"/>
        <v>22800000</v>
      </c>
    </row>
    <row r="3381" spans="1:3" x14ac:dyDescent="0.35">
      <c r="A3381">
        <v>792966</v>
      </c>
      <c r="B3381">
        <v>2300000</v>
      </c>
      <c r="C3381">
        <f t="shared" si="52"/>
        <v>-1507034</v>
      </c>
    </row>
    <row r="3382" spans="1:3" x14ac:dyDescent="0.35">
      <c r="A3382">
        <v>14673301</v>
      </c>
      <c r="B3382">
        <v>2000000</v>
      </c>
      <c r="C3382">
        <f t="shared" si="52"/>
        <v>12673301</v>
      </c>
    </row>
    <row r="3383" spans="1:3" x14ac:dyDescent="0.35">
      <c r="A3383">
        <v>9003011</v>
      </c>
      <c r="B3383">
        <v>2000000</v>
      </c>
      <c r="C3383">
        <f t="shared" si="52"/>
        <v>7003011</v>
      </c>
    </row>
    <row r="3384" spans="1:3" x14ac:dyDescent="0.35">
      <c r="A3384">
        <v>11546543</v>
      </c>
      <c r="B3384">
        <v>2000000</v>
      </c>
      <c r="C3384">
        <f t="shared" si="52"/>
        <v>9546543</v>
      </c>
    </row>
    <row r="3385" spans="1:3" x14ac:dyDescent="0.35">
      <c r="A3385">
        <v>11533945</v>
      </c>
      <c r="B3385">
        <v>2000000</v>
      </c>
      <c r="C3385">
        <f t="shared" si="52"/>
        <v>9533945</v>
      </c>
    </row>
    <row r="3386" spans="1:3" x14ac:dyDescent="0.35">
      <c r="A3386">
        <v>12555230</v>
      </c>
      <c r="B3386">
        <v>2000000</v>
      </c>
      <c r="C3386">
        <f t="shared" si="52"/>
        <v>10555230</v>
      </c>
    </row>
    <row r="3387" spans="1:3" x14ac:dyDescent="0.35">
      <c r="A3387">
        <v>11284657</v>
      </c>
      <c r="B3387">
        <v>2000000</v>
      </c>
      <c r="C3387">
        <f t="shared" si="52"/>
        <v>9284657</v>
      </c>
    </row>
    <row r="3388" spans="1:3" x14ac:dyDescent="0.35">
      <c r="A3388">
        <v>34522221</v>
      </c>
      <c r="B3388">
        <v>2000000</v>
      </c>
      <c r="C3388">
        <f t="shared" si="52"/>
        <v>32522221</v>
      </c>
    </row>
    <row r="3389" spans="1:3" x14ac:dyDescent="0.35">
      <c r="A3389">
        <v>7002255</v>
      </c>
      <c r="B3389">
        <v>9500000</v>
      </c>
      <c r="C3389">
        <f t="shared" si="52"/>
        <v>-2497745</v>
      </c>
    </row>
    <row r="3390" spans="1:3" x14ac:dyDescent="0.35">
      <c r="A3390">
        <v>6719300</v>
      </c>
      <c r="B3390">
        <v>2000000</v>
      </c>
      <c r="C3390">
        <f t="shared" si="52"/>
        <v>4719300</v>
      </c>
    </row>
    <row r="3391" spans="1:3" x14ac:dyDescent="0.35">
      <c r="A3391">
        <v>5792822</v>
      </c>
      <c r="B3391">
        <v>2700000</v>
      </c>
      <c r="C3391">
        <f t="shared" si="52"/>
        <v>3092822</v>
      </c>
    </row>
    <row r="3392" spans="1:3" x14ac:dyDescent="0.35">
      <c r="A3392">
        <v>5383834</v>
      </c>
      <c r="B3392">
        <v>2000000</v>
      </c>
      <c r="C3392">
        <f t="shared" si="52"/>
        <v>3383834</v>
      </c>
    </row>
    <row r="3393" spans="1:3" x14ac:dyDescent="0.35">
      <c r="A3393">
        <v>4599680</v>
      </c>
      <c r="B3393">
        <v>1500000</v>
      </c>
      <c r="C3393">
        <f t="shared" si="52"/>
        <v>3099680</v>
      </c>
    </row>
    <row r="3394" spans="1:3" x14ac:dyDescent="0.35">
      <c r="A3394">
        <v>6531491</v>
      </c>
      <c r="B3394">
        <v>2000000</v>
      </c>
      <c r="C3394">
        <f t="shared" si="52"/>
        <v>4531491</v>
      </c>
    </row>
    <row r="3395" spans="1:3" x14ac:dyDescent="0.35">
      <c r="A3395">
        <v>3885134</v>
      </c>
      <c r="B3395">
        <v>2000000</v>
      </c>
      <c r="C3395">
        <f t="shared" ref="C3395:C3458" si="53">A3395-B3395</f>
        <v>1885134</v>
      </c>
    </row>
    <row r="3396" spans="1:3" x14ac:dyDescent="0.35">
      <c r="A3396">
        <v>3590010</v>
      </c>
      <c r="B3396">
        <v>2000000</v>
      </c>
      <c r="C3396">
        <f t="shared" si="53"/>
        <v>1590010</v>
      </c>
    </row>
    <row r="3397" spans="1:3" x14ac:dyDescent="0.35">
      <c r="A3397">
        <v>3335839</v>
      </c>
      <c r="B3397">
        <v>2000000</v>
      </c>
      <c r="C3397">
        <f t="shared" si="53"/>
        <v>1335839</v>
      </c>
    </row>
    <row r="3398" spans="1:3" x14ac:dyDescent="0.35">
      <c r="A3398">
        <v>2557668</v>
      </c>
      <c r="B3398">
        <v>2000000</v>
      </c>
      <c r="C3398">
        <f t="shared" si="53"/>
        <v>557668</v>
      </c>
    </row>
    <row r="3399" spans="1:3" x14ac:dyDescent="0.35">
      <c r="A3399">
        <v>2506446</v>
      </c>
      <c r="B3399">
        <v>2000000</v>
      </c>
      <c r="C3399">
        <f t="shared" si="53"/>
        <v>506446</v>
      </c>
    </row>
    <row r="3400" spans="1:3" x14ac:dyDescent="0.35">
      <c r="A3400">
        <v>7369373</v>
      </c>
      <c r="B3400">
        <v>2000000</v>
      </c>
      <c r="C3400">
        <f t="shared" si="53"/>
        <v>5369373</v>
      </c>
    </row>
    <row r="3401" spans="1:3" x14ac:dyDescent="0.35">
      <c r="A3401">
        <v>1984378</v>
      </c>
      <c r="B3401">
        <v>2000000</v>
      </c>
      <c r="C3401">
        <f t="shared" si="53"/>
        <v>-15622</v>
      </c>
    </row>
    <row r="3402" spans="1:3" x14ac:dyDescent="0.35">
      <c r="A3402">
        <v>2283276</v>
      </c>
      <c r="B3402">
        <v>1500000</v>
      </c>
      <c r="C3402">
        <f t="shared" si="53"/>
        <v>783276</v>
      </c>
    </row>
    <row r="3403" spans="1:3" x14ac:dyDescent="0.35">
      <c r="A3403">
        <v>1098224</v>
      </c>
      <c r="B3403">
        <v>2000000</v>
      </c>
      <c r="C3403">
        <f t="shared" si="53"/>
        <v>-901776</v>
      </c>
    </row>
    <row r="3404" spans="1:3" x14ac:dyDescent="0.35">
      <c r="A3404">
        <v>1477002</v>
      </c>
      <c r="B3404">
        <v>2000000</v>
      </c>
      <c r="C3404">
        <f t="shared" si="53"/>
        <v>-522998</v>
      </c>
    </row>
    <row r="3405" spans="1:3" x14ac:dyDescent="0.35">
      <c r="A3405">
        <v>1134049</v>
      </c>
      <c r="B3405">
        <v>2000000</v>
      </c>
      <c r="C3405">
        <f t="shared" si="53"/>
        <v>-865951</v>
      </c>
    </row>
    <row r="3406" spans="1:3" x14ac:dyDescent="0.35">
      <c r="A3406">
        <v>653621</v>
      </c>
      <c r="B3406">
        <v>2000000</v>
      </c>
      <c r="C3406">
        <f t="shared" si="53"/>
        <v>-1346379</v>
      </c>
    </row>
    <row r="3407" spans="1:3" x14ac:dyDescent="0.35">
      <c r="A3407">
        <v>535249</v>
      </c>
      <c r="B3407">
        <v>3400000</v>
      </c>
      <c r="C3407">
        <f t="shared" si="53"/>
        <v>-2864751</v>
      </c>
    </row>
    <row r="3408" spans="1:3" x14ac:dyDescent="0.35">
      <c r="A3408">
        <v>371081</v>
      </c>
      <c r="B3408">
        <v>6000000</v>
      </c>
      <c r="C3408">
        <f t="shared" si="53"/>
        <v>-5628919</v>
      </c>
    </row>
    <row r="3409" spans="1:3" x14ac:dyDescent="0.35">
      <c r="A3409">
        <v>124494</v>
      </c>
      <c r="B3409">
        <v>2000000</v>
      </c>
      <c r="C3409">
        <f t="shared" si="53"/>
        <v>-1875506</v>
      </c>
    </row>
    <row r="3410" spans="1:3" x14ac:dyDescent="0.35">
      <c r="A3410">
        <v>100669</v>
      </c>
      <c r="B3410">
        <v>3800000</v>
      </c>
      <c r="C3410">
        <f t="shared" si="53"/>
        <v>-3699331</v>
      </c>
    </row>
    <row r="3411" spans="1:3" x14ac:dyDescent="0.35">
      <c r="A3411">
        <v>186354</v>
      </c>
      <c r="B3411">
        <v>13500000</v>
      </c>
      <c r="C3411">
        <f t="shared" si="53"/>
        <v>-13313646</v>
      </c>
    </row>
    <row r="3412" spans="1:3" x14ac:dyDescent="0.35">
      <c r="A3412">
        <v>12667</v>
      </c>
      <c r="B3412">
        <v>14000</v>
      </c>
      <c r="C3412">
        <f t="shared" si="53"/>
        <v>-1333</v>
      </c>
    </row>
    <row r="3413" spans="1:3" x14ac:dyDescent="0.35">
      <c r="A3413">
        <v>198407</v>
      </c>
      <c r="B3413">
        <v>2000000</v>
      </c>
      <c r="C3413">
        <f t="shared" si="53"/>
        <v>-1801593</v>
      </c>
    </row>
    <row r="3414" spans="1:3" x14ac:dyDescent="0.35">
      <c r="A3414">
        <v>4958</v>
      </c>
      <c r="B3414">
        <v>2000000</v>
      </c>
      <c r="C3414">
        <f t="shared" si="53"/>
        <v>-1995042</v>
      </c>
    </row>
    <row r="3415" spans="1:3" x14ac:dyDescent="0.35">
      <c r="A3415">
        <v>7927</v>
      </c>
      <c r="B3415">
        <v>2300000</v>
      </c>
      <c r="C3415">
        <f t="shared" si="53"/>
        <v>-2292073</v>
      </c>
    </row>
    <row r="3416" spans="1:3" x14ac:dyDescent="0.35">
      <c r="A3416">
        <v>2436</v>
      </c>
      <c r="B3416">
        <v>2000000</v>
      </c>
      <c r="C3416">
        <f t="shared" si="53"/>
        <v>-1997564</v>
      </c>
    </row>
    <row r="3417" spans="1:3" x14ac:dyDescent="0.35">
      <c r="A3417">
        <v>4600000</v>
      </c>
      <c r="B3417">
        <v>1900000</v>
      </c>
      <c r="C3417">
        <f t="shared" si="53"/>
        <v>2700000</v>
      </c>
    </row>
    <row r="3418" spans="1:3" x14ac:dyDescent="0.35">
      <c r="A3418">
        <v>1420578</v>
      </c>
      <c r="B3418">
        <v>1900000</v>
      </c>
      <c r="C3418">
        <f t="shared" si="53"/>
        <v>-479422</v>
      </c>
    </row>
    <row r="3419" spans="1:3" x14ac:dyDescent="0.35">
      <c r="A3419">
        <v>1028658</v>
      </c>
      <c r="B3419">
        <v>3000000</v>
      </c>
      <c r="C3419">
        <f t="shared" si="53"/>
        <v>-1971342</v>
      </c>
    </row>
    <row r="3420" spans="1:3" x14ac:dyDescent="0.35">
      <c r="A3420">
        <v>18435</v>
      </c>
      <c r="B3420">
        <v>1400000</v>
      </c>
      <c r="C3420">
        <f t="shared" si="53"/>
        <v>-1381565</v>
      </c>
    </row>
    <row r="3421" spans="1:3" x14ac:dyDescent="0.35">
      <c r="A3421">
        <v>2957978</v>
      </c>
      <c r="B3421">
        <v>1000000</v>
      </c>
      <c r="C3421">
        <f t="shared" si="53"/>
        <v>1957978</v>
      </c>
    </row>
    <row r="3422" spans="1:3" x14ac:dyDescent="0.35">
      <c r="A3422">
        <v>444044</v>
      </c>
      <c r="B3422">
        <v>1900000</v>
      </c>
      <c r="C3422">
        <f t="shared" si="53"/>
        <v>-1455956</v>
      </c>
    </row>
    <row r="3423" spans="1:3" x14ac:dyDescent="0.35">
      <c r="A3423">
        <v>40990055</v>
      </c>
      <c r="B3423">
        <v>1800000</v>
      </c>
      <c r="C3423">
        <f t="shared" si="53"/>
        <v>39190055</v>
      </c>
    </row>
    <row r="3424" spans="1:3" x14ac:dyDescent="0.35">
      <c r="A3424">
        <v>5709616</v>
      </c>
      <c r="B3424">
        <v>1800000</v>
      </c>
      <c r="C3424">
        <f t="shared" si="53"/>
        <v>3909616</v>
      </c>
    </row>
    <row r="3425" spans="1:3" x14ac:dyDescent="0.35">
      <c r="A3425">
        <v>12784397</v>
      </c>
      <c r="B3425">
        <v>1800000</v>
      </c>
      <c r="C3425">
        <f t="shared" si="53"/>
        <v>10984397</v>
      </c>
    </row>
    <row r="3426" spans="1:3" x14ac:dyDescent="0.35">
      <c r="A3426">
        <v>3050934</v>
      </c>
      <c r="B3426">
        <v>1800000</v>
      </c>
      <c r="C3426">
        <f t="shared" si="53"/>
        <v>1250934</v>
      </c>
    </row>
    <row r="3427" spans="1:3" x14ac:dyDescent="0.35">
      <c r="A3427">
        <v>7267324</v>
      </c>
      <c r="B3427">
        <v>3500000</v>
      </c>
      <c r="C3427">
        <f t="shared" si="53"/>
        <v>3767324</v>
      </c>
    </row>
    <row r="3428" spans="1:3" x14ac:dyDescent="0.35">
      <c r="A3428">
        <v>145540</v>
      </c>
      <c r="B3428">
        <v>500000</v>
      </c>
      <c r="C3428">
        <f t="shared" si="53"/>
        <v>-354460</v>
      </c>
    </row>
    <row r="3429" spans="1:3" x14ac:dyDescent="0.35">
      <c r="A3429">
        <v>35918429</v>
      </c>
      <c r="B3429">
        <v>1700000</v>
      </c>
      <c r="C3429">
        <f t="shared" si="53"/>
        <v>34218429</v>
      </c>
    </row>
    <row r="3430" spans="1:3" x14ac:dyDescent="0.35">
      <c r="A3430">
        <v>92401</v>
      </c>
      <c r="B3430">
        <v>2000000</v>
      </c>
      <c r="C3430">
        <f t="shared" si="53"/>
        <v>-1907599</v>
      </c>
    </row>
    <row r="3431" spans="1:3" x14ac:dyDescent="0.35">
      <c r="A3431">
        <v>1943649</v>
      </c>
      <c r="B3431">
        <v>1700000</v>
      </c>
      <c r="C3431">
        <f t="shared" si="53"/>
        <v>243649</v>
      </c>
    </row>
    <row r="3432" spans="1:3" x14ac:dyDescent="0.35">
      <c r="A3432">
        <v>992238</v>
      </c>
      <c r="B3432">
        <v>1700000</v>
      </c>
      <c r="C3432">
        <f t="shared" si="53"/>
        <v>-707762</v>
      </c>
    </row>
    <row r="3433" spans="1:3" x14ac:dyDescent="0.35">
      <c r="A3433">
        <v>4231500</v>
      </c>
      <c r="B3433">
        <v>1000000</v>
      </c>
      <c r="C3433">
        <f t="shared" si="53"/>
        <v>3231500</v>
      </c>
    </row>
    <row r="3434" spans="1:3" x14ac:dyDescent="0.35">
      <c r="A3434">
        <v>396035</v>
      </c>
      <c r="B3434">
        <v>1000000</v>
      </c>
      <c r="C3434">
        <f t="shared" si="53"/>
        <v>-603965</v>
      </c>
    </row>
    <row r="3435" spans="1:3" x14ac:dyDescent="0.35">
      <c r="A3435">
        <v>1060591</v>
      </c>
      <c r="B3435">
        <v>1300000</v>
      </c>
      <c r="C3435">
        <f t="shared" si="53"/>
        <v>-239409</v>
      </c>
    </row>
    <row r="3436" spans="1:3" x14ac:dyDescent="0.35">
      <c r="A3436">
        <v>26893</v>
      </c>
      <c r="B3436">
        <v>1600000</v>
      </c>
      <c r="C3436">
        <f t="shared" si="53"/>
        <v>-1573107</v>
      </c>
    </row>
    <row r="3437" spans="1:3" x14ac:dyDescent="0.35">
      <c r="A3437">
        <v>2580</v>
      </c>
      <c r="B3437">
        <v>1650000</v>
      </c>
      <c r="C3437">
        <f t="shared" si="53"/>
        <v>-1647420</v>
      </c>
    </row>
    <row r="3438" spans="1:3" x14ac:dyDescent="0.35">
      <c r="A3438">
        <v>19067631</v>
      </c>
      <c r="B3438">
        <v>2000000</v>
      </c>
      <c r="C3438">
        <f t="shared" si="53"/>
        <v>17067631</v>
      </c>
    </row>
    <row r="3439" spans="1:3" x14ac:dyDescent="0.35">
      <c r="A3439">
        <v>11806119</v>
      </c>
      <c r="B3439">
        <v>1100000</v>
      </c>
      <c r="C3439">
        <f t="shared" si="53"/>
        <v>10706119</v>
      </c>
    </row>
    <row r="3440" spans="1:3" x14ac:dyDescent="0.35">
      <c r="A3440">
        <v>7362100</v>
      </c>
      <c r="B3440">
        <v>1500000</v>
      </c>
      <c r="C3440">
        <f t="shared" si="53"/>
        <v>5862100</v>
      </c>
    </row>
    <row r="3441" spans="1:3" x14ac:dyDescent="0.35">
      <c r="A3441">
        <v>7022940</v>
      </c>
      <c r="B3441">
        <v>1000000</v>
      </c>
      <c r="C3441">
        <f t="shared" si="53"/>
        <v>6022940</v>
      </c>
    </row>
    <row r="3442" spans="1:3" x14ac:dyDescent="0.35">
      <c r="A3442">
        <v>5132222</v>
      </c>
      <c r="B3442">
        <v>2000000</v>
      </c>
      <c r="C3442">
        <f t="shared" si="53"/>
        <v>3132222</v>
      </c>
    </row>
    <row r="3443" spans="1:3" x14ac:dyDescent="0.35">
      <c r="A3443">
        <v>2365931</v>
      </c>
      <c r="B3443">
        <v>1500000</v>
      </c>
      <c r="C3443">
        <f t="shared" si="53"/>
        <v>865931</v>
      </c>
    </row>
    <row r="3444" spans="1:3" x14ac:dyDescent="0.35">
      <c r="A3444">
        <v>53991137</v>
      </c>
      <c r="B3444">
        <v>1500000</v>
      </c>
      <c r="C3444">
        <f t="shared" si="53"/>
        <v>52491137</v>
      </c>
    </row>
    <row r="3445" spans="1:3" x14ac:dyDescent="0.35">
      <c r="A3445">
        <v>1221261</v>
      </c>
      <c r="B3445">
        <v>1500000</v>
      </c>
      <c r="C3445">
        <f t="shared" si="53"/>
        <v>-278739</v>
      </c>
    </row>
    <row r="3446" spans="1:3" x14ac:dyDescent="0.35">
      <c r="A3446">
        <v>712294</v>
      </c>
      <c r="B3446">
        <v>1500000</v>
      </c>
      <c r="C3446">
        <f t="shared" si="53"/>
        <v>-787706</v>
      </c>
    </row>
    <row r="3447" spans="1:3" x14ac:dyDescent="0.35">
      <c r="A3447">
        <v>3447339</v>
      </c>
      <c r="B3447">
        <v>1500000</v>
      </c>
      <c r="C3447">
        <f t="shared" si="53"/>
        <v>1947339</v>
      </c>
    </row>
    <row r="3448" spans="1:3" x14ac:dyDescent="0.35">
      <c r="A3448">
        <v>418953</v>
      </c>
      <c r="B3448">
        <v>1500000</v>
      </c>
      <c r="C3448">
        <f t="shared" si="53"/>
        <v>-1081047</v>
      </c>
    </row>
    <row r="3449" spans="1:3" x14ac:dyDescent="0.35">
      <c r="A3449">
        <v>406035</v>
      </c>
      <c r="B3449">
        <v>1500000</v>
      </c>
      <c r="C3449">
        <f t="shared" si="53"/>
        <v>-1093965</v>
      </c>
    </row>
    <row r="3450" spans="1:3" x14ac:dyDescent="0.35">
      <c r="A3450">
        <v>373967</v>
      </c>
      <c r="B3450">
        <v>1500000</v>
      </c>
      <c r="C3450">
        <f t="shared" si="53"/>
        <v>-1126033</v>
      </c>
    </row>
    <row r="3451" spans="1:3" x14ac:dyDescent="0.35">
      <c r="A3451">
        <v>194568</v>
      </c>
      <c r="B3451">
        <v>1500000</v>
      </c>
      <c r="C3451">
        <f t="shared" si="53"/>
        <v>-1305432</v>
      </c>
    </row>
    <row r="3452" spans="1:3" x14ac:dyDescent="0.35">
      <c r="A3452">
        <v>163245</v>
      </c>
      <c r="B3452">
        <v>1500000</v>
      </c>
      <c r="C3452">
        <f t="shared" si="53"/>
        <v>-1336755</v>
      </c>
    </row>
    <row r="3453" spans="1:3" x14ac:dyDescent="0.35">
      <c r="A3453">
        <v>119841</v>
      </c>
      <c r="B3453">
        <v>1500000</v>
      </c>
      <c r="C3453">
        <f t="shared" si="53"/>
        <v>-1380159</v>
      </c>
    </row>
    <row r="3454" spans="1:3" x14ac:dyDescent="0.35">
      <c r="A3454">
        <v>173066</v>
      </c>
      <c r="B3454">
        <v>1500000</v>
      </c>
      <c r="C3454">
        <f t="shared" si="53"/>
        <v>-1326934</v>
      </c>
    </row>
    <row r="3455" spans="1:3" x14ac:dyDescent="0.35">
      <c r="A3455">
        <v>3478</v>
      </c>
      <c r="B3455">
        <v>1500000</v>
      </c>
      <c r="C3455">
        <f t="shared" si="53"/>
        <v>-1496522</v>
      </c>
    </row>
    <row r="3456" spans="1:3" x14ac:dyDescent="0.35">
      <c r="A3456">
        <v>52166</v>
      </c>
      <c r="B3456">
        <v>2000000</v>
      </c>
      <c r="C3456">
        <f t="shared" si="53"/>
        <v>-1947834</v>
      </c>
    </row>
    <row r="3457" spans="1:3" x14ac:dyDescent="0.35">
      <c r="A3457">
        <v>1163508</v>
      </c>
      <c r="B3457">
        <v>2500000</v>
      </c>
      <c r="C3457">
        <f t="shared" si="53"/>
        <v>-1336492</v>
      </c>
    </row>
    <row r="3458" spans="1:3" x14ac:dyDescent="0.35">
      <c r="A3458">
        <v>184925485</v>
      </c>
      <c r="B3458">
        <v>2000000</v>
      </c>
      <c r="C3458">
        <f t="shared" si="53"/>
        <v>182925485</v>
      </c>
    </row>
    <row r="3459" spans="1:3" x14ac:dyDescent="0.35">
      <c r="A3459">
        <v>304124</v>
      </c>
      <c r="B3459">
        <v>1400000</v>
      </c>
      <c r="C3459">
        <f t="shared" ref="C3459:C3522" si="54">A3459-B3459</f>
        <v>-1095876</v>
      </c>
    </row>
    <row r="3460" spans="1:3" x14ac:dyDescent="0.35">
      <c r="A3460">
        <v>36830</v>
      </c>
      <c r="B3460">
        <v>1400000</v>
      </c>
      <c r="C3460">
        <f t="shared" si="54"/>
        <v>-1363170</v>
      </c>
    </row>
    <row r="3461" spans="1:3" x14ac:dyDescent="0.35">
      <c r="A3461">
        <v>3650677</v>
      </c>
      <c r="B3461">
        <v>960000</v>
      </c>
      <c r="C3461">
        <f t="shared" si="54"/>
        <v>2690677</v>
      </c>
    </row>
    <row r="3462" spans="1:3" x14ac:dyDescent="0.35">
      <c r="A3462">
        <v>1647780</v>
      </c>
      <c r="B3462">
        <v>1300000</v>
      </c>
      <c r="C3462">
        <f t="shared" si="54"/>
        <v>347780</v>
      </c>
    </row>
    <row r="3463" spans="1:3" x14ac:dyDescent="0.35">
      <c r="A3463">
        <v>695229</v>
      </c>
      <c r="B3463">
        <v>1300000</v>
      </c>
      <c r="C3463">
        <f t="shared" si="54"/>
        <v>-604771</v>
      </c>
    </row>
    <row r="3464" spans="1:3" x14ac:dyDescent="0.35">
      <c r="A3464">
        <v>638951</v>
      </c>
      <c r="B3464">
        <v>1592000</v>
      </c>
      <c r="C3464">
        <f t="shared" si="54"/>
        <v>-953049</v>
      </c>
    </row>
    <row r="3465" spans="1:3" x14ac:dyDescent="0.35">
      <c r="A3465">
        <v>609042</v>
      </c>
      <c r="B3465">
        <v>1300000</v>
      </c>
      <c r="C3465">
        <f t="shared" si="54"/>
        <v>-690958</v>
      </c>
    </row>
    <row r="3466" spans="1:3" x14ac:dyDescent="0.35">
      <c r="A3466">
        <v>19539</v>
      </c>
      <c r="B3466">
        <v>1000000</v>
      </c>
      <c r="C3466">
        <f t="shared" si="54"/>
        <v>-980461</v>
      </c>
    </row>
    <row r="3467" spans="1:3" x14ac:dyDescent="0.35">
      <c r="A3467">
        <v>19100000</v>
      </c>
      <c r="B3467">
        <v>1250000</v>
      </c>
      <c r="C3467">
        <f t="shared" si="54"/>
        <v>17850000</v>
      </c>
    </row>
    <row r="3468" spans="1:3" x14ac:dyDescent="0.35">
      <c r="A3468">
        <v>24741700</v>
      </c>
      <c r="B3468">
        <v>1200000</v>
      </c>
      <c r="C3468">
        <f t="shared" si="54"/>
        <v>23541700</v>
      </c>
    </row>
    <row r="3469" spans="1:3" x14ac:dyDescent="0.35">
      <c r="A3469">
        <v>55153403</v>
      </c>
      <c r="B3469">
        <v>1200000</v>
      </c>
      <c r="C3469">
        <f t="shared" si="54"/>
        <v>53953403</v>
      </c>
    </row>
    <row r="3470" spans="1:3" x14ac:dyDescent="0.35">
      <c r="A3470">
        <v>18488314</v>
      </c>
      <c r="B3470">
        <v>1200000</v>
      </c>
      <c r="C3470">
        <f t="shared" si="54"/>
        <v>17288314</v>
      </c>
    </row>
    <row r="3471" spans="1:3" x14ac:dyDescent="0.35">
      <c r="A3471">
        <v>13876974</v>
      </c>
      <c r="B3471">
        <v>7000000</v>
      </c>
      <c r="C3471">
        <f t="shared" si="54"/>
        <v>6876974</v>
      </c>
    </row>
    <row r="3472" spans="1:3" x14ac:dyDescent="0.35">
      <c r="A3472">
        <v>9180275</v>
      </c>
      <c r="B3472">
        <v>1200000</v>
      </c>
      <c r="C3472">
        <f t="shared" si="54"/>
        <v>7980275</v>
      </c>
    </row>
    <row r="3473" spans="1:3" x14ac:dyDescent="0.35">
      <c r="A3473">
        <v>2199853</v>
      </c>
      <c r="B3473">
        <v>1200000</v>
      </c>
      <c r="C3473">
        <f t="shared" si="54"/>
        <v>999853</v>
      </c>
    </row>
    <row r="3474" spans="1:3" x14ac:dyDescent="0.35">
      <c r="A3474">
        <v>2859955</v>
      </c>
      <c r="B3474">
        <v>1200000</v>
      </c>
      <c r="C3474">
        <f t="shared" si="54"/>
        <v>1659955</v>
      </c>
    </row>
    <row r="3475" spans="1:3" x14ac:dyDescent="0.35">
      <c r="A3475">
        <v>2812029</v>
      </c>
      <c r="B3475">
        <v>1200000</v>
      </c>
      <c r="C3475">
        <f t="shared" si="54"/>
        <v>1612029</v>
      </c>
    </row>
    <row r="3476" spans="1:3" x14ac:dyDescent="0.35">
      <c r="A3476">
        <v>6100000</v>
      </c>
      <c r="B3476">
        <v>1200000</v>
      </c>
      <c r="C3476">
        <f t="shared" si="54"/>
        <v>4900000</v>
      </c>
    </row>
    <row r="3477" spans="1:3" x14ac:dyDescent="0.35">
      <c r="A3477">
        <v>375723</v>
      </c>
      <c r="B3477">
        <v>4000000</v>
      </c>
      <c r="C3477">
        <f t="shared" si="54"/>
        <v>-3624277</v>
      </c>
    </row>
    <row r="3478" spans="1:3" x14ac:dyDescent="0.35">
      <c r="A3478">
        <v>594904</v>
      </c>
      <c r="B3478">
        <v>1200000</v>
      </c>
      <c r="C3478">
        <f t="shared" si="54"/>
        <v>-605096</v>
      </c>
    </row>
    <row r="3479" spans="1:3" x14ac:dyDescent="0.35">
      <c r="A3479">
        <v>58936</v>
      </c>
      <c r="B3479">
        <v>1200000</v>
      </c>
      <c r="C3479">
        <f t="shared" si="54"/>
        <v>-1141064</v>
      </c>
    </row>
    <row r="3480" spans="1:3" x14ac:dyDescent="0.35">
      <c r="A3480">
        <v>2850263</v>
      </c>
      <c r="B3480">
        <v>2600000</v>
      </c>
      <c r="C3480">
        <f t="shared" si="54"/>
        <v>250263</v>
      </c>
    </row>
    <row r="3481" spans="1:3" x14ac:dyDescent="0.35">
      <c r="A3481">
        <v>16101109</v>
      </c>
      <c r="B3481">
        <v>3000000</v>
      </c>
      <c r="C3481">
        <f t="shared" si="54"/>
        <v>13101109</v>
      </c>
    </row>
    <row r="3482" spans="1:3" x14ac:dyDescent="0.35">
      <c r="A3482">
        <v>1400000</v>
      </c>
      <c r="B3482">
        <v>1100000</v>
      </c>
      <c r="C3482">
        <f t="shared" si="54"/>
        <v>300000</v>
      </c>
    </row>
    <row r="3483" spans="1:3" x14ac:dyDescent="0.35">
      <c r="A3483">
        <v>56129</v>
      </c>
      <c r="B3483">
        <v>1100000</v>
      </c>
      <c r="C3483">
        <f t="shared" si="54"/>
        <v>-1043871</v>
      </c>
    </row>
    <row r="3484" spans="1:3" x14ac:dyDescent="0.35">
      <c r="A3484">
        <v>4105123</v>
      </c>
      <c r="B3484">
        <v>1100000</v>
      </c>
      <c r="C3484">
        <f t="shared" si="54"/>
        <v>3005123</v>
      </c>
    </row>
    <row r="3485" spans="1:3" x14ac:dyDescent="0.35">
      <c r="A3485">
        <v>117235247</v>
      </c>
      <c r="B3485">
        <v>960000</v>
      </c>
      <c r="C3485">
        <f t="shared" si="54"/>
        <v>116275247</v>
      </c>
    </row>
    <row r="3486" spans="1:3" x14ac:dyDescent="0.35">
      <c r="A3486">
        <v>31537320</v>
      </c>
      <c r="B3486">
        <v>1000000</v>
      </c>
      <c r="C3486">
        <f t="shared" si="54"/>
        <v>30537320</v>
      </c>
    </row>
    <row r="3487" spans="1:3" x14ac:dyDescent="0.35">
      <c r="A3487">
        <v>17986000</v>
      </c>
      <c r="B3487">
        <v>1000000</v>
      </c>
      <c r="C3487">
        <f t="shared" si="54"/>
        <v>16986000</v>
      </c>
    </row>
    <row r="3488" spans="1:3" x14ac:dyDescent="0.35">
      <c r="A3488">
        <v>16067035</v>
      </c>
      <c r="B3488">
        <v>1100000</v>
      </c>
      <c r="C3488">
        <f t="shared" si="54"/>
        <v>14967035</v>
      </c>
    </row>
    <row r="3489" spans="1:3" x14ac:dyDescent="0.35">
      <c r="A3489">
        <v>18112929</v>
      </c>
      <c r="B3489">
        <v>1000000</v>
      </c>
      <c r="C3489">
        <f t="shared" si="54"/>
        <v>17112929</v>
      </c>
    </row>
    <row r="3490" spans="1:3" x14ac:dyDescent="0.35">
      <c r="A3490">
        <v>14564027</v>
      </c>
      <c r="B3490">
        <v>1000000</v>
      </c>
      <c r="C3490">
        <f t="shared" si="54"/>
        <v>13564027</v>
      </c>
    </row>
    <row r="3491" spans="1:3" x14ac:dyDescent="0.35">
      <c r="A3491">
        <v>20773070</v>
      </c>
      <c r="B3491">
        <v>5000000</v>
      </c>
      <c r="C3491">
        <f t="shared" si="54"/>
        <v>15773070</v>
      </c>
    </row>
    <row r="3492" spans="1:3" x14ac:dyDescent="0.35">
      <c r="A3492">
        <v>10042266</v>
      </c>
      <c r="B3492">
        <v>1000000</v>
      </c>
      <c r="C3492">
        <f t="shared" si="54"/>
        <v>9042266</v>
      </c>
    </row>
    <row r="3493" spans="1:3" x14ac:dyDescent="0.35">
      <c r="A3493">
        <v>10037390</v>
      </c>
      <c r="B3493">
        <v>1000000000</v>
      </c>
      <c r="C3493">
        <f t="shared" si="54"/>
        <v>-989962610</v>
      </c>
    </row>
    <row r="3494" spans="1:3" x14ac:dyDescent="0.35">
      <c r="A3494">
        <v>9701559</v>
      </c>
      <c r="B3494">
        <v>3500000</v>
      </c>
      <c r="C3494">
        <f t="shared" si="54"/>
        <v>6201559</v>
      </c>
    </row>
    <row r="3495" spans="1:3" x14ac:dyDescent="0.35">
      <c r="A3495">
        <v>9013113</v>
      </c>
      <c r="B3495">
        <v>1000000</v>
      </c>
      <c r="C3495">
        <f t="shared" si="54"/>
        <v>8013113</v>
      </c>
    </row>
    <row r="3496" spans="1:3" x14ac:dyDescent="0.35">
      <c r="A3496">
        <v>53245055</v>
      </c>
      <c r="B3496">
        <v>1000000</v>
      </c>
      <c r="C3496">
        <f t="shared" si="54"/>
        <v>52245055</v>
      </c>
    </row>
    <row r="3497" spans="1:3" x14ac:dyDescent="0.35">
      <c r="A3497">
        <v>9000000</v>
      </c>
      <c r="B3497">
        <v>900000</v>
      </c>
      <c r="C3497">
        <f t="shared" si="54"/>
        <v>8100000</v>
      </c>
    </row>
    <row r="3498" spans="1:3" x14ac:dyDescent="0.35">
      <c r="A3498">
        <v>7186670</v>
      </c>
      <c r="B3498">
        <v>6000000</v>
      </c>
      <c r="C3498">
        <f t="shared" si="54"/>
        <v>1186670</v>
      </c>
    </row>
    <row r="3499" spans="1:3" x14ac:dyDescent="0.35">
      <c r="A3499">
        <v>5997134</v>
      </c>
      <c r="B3499">
        <v>1000000</v>
      </c>
      <c r="C3499">
        <f t="shared" si="54"/>
        <v>4997134</v>
      </c>
    </row>
    <row r="3500" spans="1:3" x14ac:dyDescent="0.35">
      <c r="A3500">
        <v>3386698</v>
      </c>
      <c r="B3500">
        <v>1000000</v>
      </c>
      <c r="C3500">
        <f t="shared" si="54"/>
        <v>2386698</v>
      </c>
    </row>
    <row r="3501" spans="1:3" x14ac:dyDescent="0.35">
      <c r="A3501">
        <v>2508841</v>
      </c>
      <c r="B3501">
        <v>1000000</v>
      </c>
      <c r="C3501">
        <f t="shared" si="54"/>
        <v>1508841</v>
      </c>
    </row>
    <row r="3502" spans="1:3" x14ac:dyDescent="0.35">
      <c r="A3502">
        <v>4946250</v>
      </c>
      <c r="B3502">
        <v>1000000</v>
      </c>
      <c r="C3502">
        <f t="shared" si="54"/>
        <v>3946250</v>
      </c>
    </row>
    <row r="3503" spans="1:3" x14ac:dyDescent="0.35">
      <c r="A3503">
        <v>1950218</v>
      </c>
      <c r="B3503">
        <v>1000000</v>
      </c>
      <c r="C3503">
        <f t="shared" si="54"/>
        <v>950218</v>
      </c>
    </row>
    <row r="3504" spans="1:3" x14ac:dyDescent="0.35">
      <c r="A3504">
        <v>1277257</v>
      </c>
      <c r="B3504">
        <v>1000000</v>
      </c>
      <c r="C3504">
        <f t="shared" si="54"/>
        <v>277257</v>
      </c>
    </row>
    <row r="3505" spans="1:3" x14ac:dyDescent="0.35">
      <c r="A3505">
        <v>1677838</v>
      </c>
      <c r="B3505">
        <v>1000000</v>
      </c>
      <c r="C3505">
        <f t="shared" si="54"/>
        <v>677838</v>
      </c>
    </row>
    <row r="3506" spans="1:3" x14ac:dyDescent="0.35">
      <c r="A3506">
        <v>1744858</v>
      </c>
      <c r="B3506">
        <v>1000000</v>
      </c>
      <c r="C3506">
        <f t="shared" si="54"/>
        <v>744858</v>
      </c>
    </row>
    <row r="3507" spans="1:3" x14ac:dyDescent="0.35">
      <c r="A3507">
        <v>982214</v>
      </c>
      <c r="B3507">
        <v>1000000</v>
      </c>
      <c r="C3507">
        <f t="shared" si="54"/>
        <v>-17786</v>
      </c>
    </row>
    <row r="3508" spans="1:3" x14ac:dyDescent="0.35">
      <c r="A3508">
        <v>798341</v>
      </c>
      <c r="B3508">
        <v>1000000</v>
      </c>
      <c r="C3508">
        <f t="shared" si="54"/>
        <v>-201659</v>
      </c>
    </row>
    <row r="3509" spans="1:3" x14ac:dyDescent="0.35">
      <c r="A3509">
        <v>582024</v>
      </c>
      <c r="B3509">
        <v>1000000</v>
      </c>
      <c r="C3509">
        <f t="shared" si="54"/>
        <v>-417976</v>
      </c>
    </row>
    <row r="3510" spans="1:3" x14ac:dyDescent="0.35">
      <c r="A3510">
        <v>548712</v>
      </c>
      <c r="B3510">
        <v>2500000</v>
      </c>
      <c r="C3510">
        <f t="shared" si="54"/>
        <v>-1951288</v>
      </c>
    </row>
    <row r="3511" spans="1:3" x14ac:dyDescent="0.35">
      <c r="A3511">
        <v>464655</v>
      </c>
      <c r="B3511">
        <v>1000000</v>
      </c>
      <c r="C3511">
        <f t="shared" si="54"/>
        <v>-535345</v>
      </c>
    </row>
    <row r="3512" spans="1:3" x14ac:dyDescent="0.35">
      <c r="A3512">
        <v>464126</v>
      </c>
      <c r="B3512">
        <v>1000000</v>
      </c>
      <c r="C3512">
        <f t="shared" si="54"/>
        <v>-535874</v>
      </c>
    </row>
    <row r="3513" spans="1:3" x14ac:dyDescent="0.35">
      <c r="A3513">
        <v>104077</v>
      </c>
      <c r="B3513">
        <v>1000000</v>
      </c>
      <c r="C3513">
        <f t="shared" si="54"/>
        <v>-895923</v>
      </c>
    </row>
    <row r="3514" spans="1:3" x14ac:dyDescent="0.35">
      <c r="A3514">
        <v>279282</v>
      </c>
      <c r="B3514">
        <v>1000000</v>
      </c>
      <c r="C3514">
        <f t="shared" si="54"/>
        <v>-720718</v>
      </c>
    </row>
    <row r="3515" spans="1:3" x14ac:dyDescent="0.35">
      <c r="A3515">
        <v>484221</v>
      </c>
      <c r="B3515">
        <v>1000000</v>
      </c>
      <c r="C3515">
        <f t="shared" si="54"/>
        <v>-515779</v>
      </c>
    </row>
    <row r="3516" spans="1:3" x14ac:dyDescent="0.35">
      <c r="A3516">
        <v>274661</v>
      </c>
      <c r="B3516">
        <v>1000000</v>
      </c>
      <c r="C3516">
        <f t="shared" si="54"/>
        <v>-725339</v>
      </c>
    </row>
    <row r="3517" spans="1:3" x14ac:dyDescent="0.35">
      <c r="A3517">
        <v>144431</v>
      </c>
      <c r="B3517">
        <v>1000000</v>
      </c>
      <c r="C3517">
        <f t="shared" si="54"/>
        <v>-855569</v>
      </c>
    </row>
    <row r="3518" spans="1:3" x14ac:dyDescent="0.35">
      <c r="A3518">
        <v>287761</v>
      </c>
      <c r="B3518">
        <v>1000000</v>
      </c>
      <c r="C3518">
        <f t="shared" si="54"/>
        <v>-712239</v>
      </c>
    </row>
    <row r="3519" spans="1:3" x14ac:dyDescent="0.35">
      <c r="A3519">
        <v>96734</v>
      </c>
      <c r="B3519">
        <v>1000000</v>
      </c>
      <c r="C3519">
        <f t="shared" si="54"/>
        <v>-903266</v>
      </c>
    </row>
    <row r="3520" spans="1:3" x14ac:dyDescent="0.35">
      <c r="A3520">
        <v>100659</v>
      </c>
      <c r="B3520">
        <v>900000</v>
      </c>
      <c r="C3520">
        <f t="shared" si="54"/>
        <v>-799341</v>
      </c>
    </row>
    <row r="3521" spans="1:3" x14ac:dyDescent="0.35">
      <c r="A3521">
        <v>48430</v>
      </c>
      <c r="B3521">
        <v>500000</v>
      </c>
      <c r="C3521">
        <f t="shared" si="54"/>
        <v>-451570</v>
      </c>
    </row>
    <row r="3522" spans="1:3" x14ac:dyDescent="0.35">
      <c r="A3522">
        <v>21210</v>
      </c>
      <c r="B3522">
        <v>1000000</v>
      </c>
      <c r="C3522">
        <f t="shared" si="54"/>
        <v>-978790</v>
      </c>
    </row>
    <row r="3523" spans="1:3" x14ac:dyDescent="0.35">
      <c r="A3523">
        <v>12996</v>
      </c>
      <c r="B3523">
        <v>1000000</v>
      </c>
      <c r="C3523">
        <f t="shared" ref="C3523:C3586" si="55">A3523-B3523</f>
        <v>-987004</v>
      </c>
    </row>
    <row r="3524" spans="1:3" x14ac:dyDescent="0.35">
      <c r="A3524">
        <v>10018</v>
      </c>
      <c r="B3524">
        <v>1000000</v>
      </c>
      <c r="C3524">
        <f t="shared" si="55"/>
        <v>-989982</v>
      </c>
    </row>
    <row r="3525" spans="1:3" x14ac:dyDescent="0.35">
      <c r="A3525">
        <v>62480</v>
      </c>
      <c r="B3525">
        <v>1000000</v>
      </c>
      <c r="C3525">
        <f t="shared" si="55"/>
        <v>-937520</v>
      </c>
    </row>
    <row r="3526" spans="1:3" x14ac:dyDescent="0.35">
      <c r="A3526">
        <v>6387</v>
      </c>
      <c r="B3526">
        <v>1000000</v>
      </c>
      <c r="C3526">
        <f t="shared" si="55"/>
        <v>-993613</v>
      </c>
    </row>
    <row r="3527" spans="1:3" x14ac:dyDescent="0.35">
      <c r="A3527">
        <v>721</v>
      </c>
      <c r="B3527">
        <v>1000000</v>
      </c>
      <c r="C3527">
        <f t="shared" si="55"/>
        <v>-999279</v>
      </c>
    </row>
    <row r="3528" spans="1:3" x14ac:dyDescent="0.35">
      <c r="A3528">
        <v>703</v>
      </c>
      <c r="B3528">
        <v>1500000</v>
      </c>
      <c r="C3528">
        <f t="shared" si="55"/>
        <v>-1499297</v>
      </c>
    </row>
    <row r="3529" spans="1:3" x14ac:dyDescent="0.35">
      <c r="A3529">
        <v>9600000</v>
      </c>
      <c r="B3529">
        <v>910000</v>
      </c>
      <c r="C3529">
        <f t="shared" si="55"/>
        <v>8690000</v>
      </c>
    </row>
    <row r="3530" spans="1:3" x14ac:dyDescent="0.35">
      <c r="A3530">
        <v>20186</v>
      </c>
      <c r="B3530">
        <v>930000</v>
      </c>
      <c r="C3530">
        <f t="shared" si="55"/>
        <v>-909814</v>
      </c>
    </row>
    <row r="3531" spans="1:3" x14ac:dyDescent="0.35">
      <c r="A3531">
        <v>1185783</v>
      </c>
      <c r="B3531">
        <v>590000</v>
      </c>
      <c r="C3531">
        <f t="shared" si="55"/>
        <v>595783</v>
      </c>
    </row>
    <row r="3532" spans="1:3" x14ac:dyDescent="0.35">
      <c r="A3532">
        <v>1007962</v>
      </c>
      <c r="B3532">
        <v>950000</v>
      </c>
      <c r="C3532">
        <f t="shared" si="55"/>
        <v>57962</v>
      </c>
    </row>
    <row r="3533" spans="1:3" x14ac:dyDescent="0.35">
      <c r="A3533">
        <v>381186</v>
      </c>
      <c r="B3533">
        <v>900000</v>
      </c>
      <c r="C3533">
        <f t="shared" si="55"/>
        <v>-518814</v>
      </c>
    </row>
    <row r="3534" spans="1:3" x14ac:dyDescent="0.35">
      <c r="A3534">
        <v>16097842</v>
      </c>
      <c r="B3534">
        <v>900000</v>
      </c>
      <c r="C3534">
        <f t="shared" si="55"/>
        <v>15197842</v>
      </c>
    </row>
    <row r="3535" spans="1:3" x14ac:dyDescent="0.35">
      <c r="A3535">
        <v>6643</v>
      </c>
      <c r="B3535">
        <v>900000</v>
      </c>
      <c r="C3535">
        <f t="shared" si="55"/>
        <v>-893357</v>
      </c>
    </row>
    <row r="3536" spans="1:3" x14ac:dyDescent="0.35">
      <c r="A3536">
        <v>819939</v>
      </c>
      <c r="B3536">
        <v>850000</v>
      </c>
      <c r="C3536">
        <f t="shared" si="55"/>
        <v>-30061</v>
      </c>
    </row>
    <row r="3537" spans="1:3" x14ac:dyDescent="0.35">
      <c r="A3537">
        <v>1243961</v>
      </c>
      <c r="B3537">
        <v>850000</v>
      </c>
      <c r="C3537">
        <f t="shared" si="55"/>
        <v>393961</v>
      </c>
    </row>
    <row r="3538" spans="1:3" x14ac:dyDescent="0.35">
      <c r="A3538">
        <v>15278</v>
      </c>
      <c r="B3538">
        <v>825000</v>
      </c>
      <c r="C3538">
        <f t="shared" si="55"/>
        <v>-809722</v>
      </c>
    </row>
    <row r="3539" spans="1:3" x14ac:dyDescent="0.35">
      <c r="A3539">
        <v>7098492</v>
      </c>
      <c r="B3539">
        <v>500000</v>
      </c>
      <c r="C3539">
        <f t="shared" si="55"/>
        <v>6598492</v>
      </c>
    </row>
    <row r="3540" spans="1:3" x14ac:dyDescent="0.35">
      <c r="A3540">
        <v>4771000</v>
      </c>
      <c r="B3540">
        <v>800000</v>
      </c>
      <c r="C3540">
        <f t="shared" si="55"/>
        <v>3971000</v>
      </c>
    </row>
    <row r="3541" spans="1:3" x14ac:dyDescent="0.35">
      <c r="A3541">
        <v>1001437</v>
      </c>
      <c r="B3541">
        <v>800000</v>
      </c>
      <c r="C3541">
        <f t="shared" si="55"/>
        <v>201437</v>
      </c>
    </row>
    <row r="3542" spans="1:3" x14ac:dyDescent="0.35">
      <c r="A3542">
        <v>2073984</v>
      </c>
      <c r="B3542">
        <v>800000</v>
      </c>
      <c r="C3542">
        <f t="shared" si="55"/>
        <v>1273984</v>
      </c>
    </row>
    <row r="3543" spans="1:3" x14ac:dyDescent="0.35">
      <c r="A3543">
        <v>144583</v>
      </c>
      <c r="B3543">
        <v>800000</v>
      </c>
      <c r="C3543">
        <f t="shared" si="55"/>
        <v>-655417</v>
      </c>
    </row>
    <row r="3544" spans="1:3" x14ac:dyDescent="0.35">
      <c r="A3544">
        <v>41709</v>
      </c>
      <c r="B3544">
        <v>800000</v>
      </c>
      <c r="C3544">
        <f t="shared" si="55"/>
        <v>-758291</v>
      </c>
    </row>
    <row r="3545" spans="1:3" x14ac:dyDescent="0.35">
      <c r="A3545">
        <v>115000000</v>
      </c>
      <c r="B3545">
        <v>777000</v>
      </c>
      <c r="C3545">
        <f t="shared" si="55"/>
        <v>114223000</v>
      </c>
    </row>
    <row r="3546" spans="1:3" x14ac:dyDescent="0.35">
      <c r="A3546">
        <v>5518918</v>
      </c>
      <c r="B3546">
        <v>750000</v>
      </c>
      <c r="C3546">
        <f t="shared" si="55"/>
        <v>4768918</v>
      </c>
    </row>
    <row r="3547" spans="1:3" x14ac:dyDescent="0.35">
      <c r="A3547">
        <v>4007792</v>
      </c>
      <c r="B3547">
        <v>750000</v>
      </c>
      <c r="C3547">
        <f t="shared" si="55"/>
        <v>3257792</v>
      </c>
    </row>
    <row r="3548" spans="1:3" x14ac:dyDescent="0.35">
      <c r="A3548">
        <v>26297</v>
      </c>
      <c r="B3548">
        <v>500000</v>
      </c>
      <c r="C3548">
        <f t="shared" si="55"/>
        <v>-473703</v>
      </c>
    </row>
    <row r="3549" spans="1:3" x14ac:dyDescent="0.35">
      <c r="A3549">
        <v>77501</v>
      </c>
      <c r="B3549">
        <v>750000</v>
      </c>
      <c r="C3549">
        <f t="shared" si="55"/>
        <v>-672499</v>
      </c>
    </row>
    <row r="3550" spans="1:3" x14ac:dyDescent="0.35">
      <c r="A3550">
        <v>47329</v>
      </c>
      <c r="B3550">
        <v>750000</v>
      </c>
      <c r="C3550">
        <f t="shared" si="55"/>
        <v>-702671</v>
      </c>
    </row>
    <row r="3551" spans="1:3" x14ac:dyDescent="0.35">
      <c r="A3551">
        <v>18378</v>
      </c>
      <c r="B3551">
        <v>900000</v>
      </c>
      <c r="C3551">
        <f t="shared" si="55"/>
        <v>-881622</v>
      </c>
    </row>
    <row r="3552" spans="1:3" x14ac:dyDescent="0.35">
      <c r="A3552">
        <v>7830611</v>
      </c>
      <c r="B3552">
        <v>700000</v>
      </c>
      <c r="C3552">
        <f t="shared" si="55"/>
        <v>7130611</v>
      </c>
    </row>
    <row r="3553" spans="1:3" x14ac:dyDescent="0.35">
      <c r="A3553">
        <v>1141829</v>
      </c>
      <c r="B3553">
        <v>700000</v>
      </c>
      <c r="C3553">
        <f t="shared" si="55"/>
        <v>441829</v>
      </c>
    </row>
    <row r="3554" spans="1:3" x14ac:dyDescent="0.35">
      <c r="A3554">
        <v>2694973</v>
      </c>
      <c r="B3554">
        <v>700000</v>
      </c>
      <c r="C3554">
        <f t="shared" si="55"/>
        <v>1994973</v>
      </c>
    </row>
    <row r="3555" spans="1:3" x14ac:dyDescent="0.35">
      <c r="A3555">
        <v>3000000</v>
      </c>
      <c r="B3555">
        <v>609000</v>
      </c>
      <c r="C3555">
        <f t="shared" si="55"/>
        <v>2391000</v>
      </c>
    </row>
    <row r="3556" spans="1:3" x14ac:dyDescent="0.35">
      <c r="A3556">
        <v>140530114</v>
      </c>
      <c r="B3556">
        <v>60000</v>
      </c>
      <c r="C3556">
        <f t="shared" si="55"/>
        <v>140470114</v>
      </c>
    </row>
    <row r="3557" spans="1:3" x14ac:dyDescent="0.35">
      <c r="A3557">
        <v>13300000</v>
      </c>
      <c r="B3557">
        <v>600000</v>
      </c>
      <c r="C3557">
        <f t="shared" si="55"/>
        <v>12700000</v>
      </c>
    </row>
    <row r="3558" spans="1:3" x14ac:dyDescent="0.35">
      <c r="A3558">
        <v>171988</v>
      </c>
      <c r="B3558">
        <v>600000</v>
      </c>
      <c r="C3558">
        <f t="shared" si="55"/>
        <v>-428012</v>
      </c>
    </row>
    <row r="3559" spans="1:3" x14ac:dyDescent="0.35">
      <c r="A3559">
        <v>13493</v>
      </c>
      <c r="B3559">
        <v>600000</v>
      </c>
      <c r="C3559">
        <f t="shared" si="55"/>
        <v>-586507</v>
      </c>
    </row>
    <row r="3560" spans="1:3" x14ac:dyDescent="0.35">
      <c r="A3560">
        <v>515005</v>
      </c>
      <c r="B3560">
        <v>560000</v>
      </c>
      <c r="C3560">
        <f t="shared" si="55"/>
        <v>-44995</v>
      </c>
    </row>
    <row r="3561" spans="1:3" x14ac:dyDescent="0.35">
      <c r="A3561">
        <v>33451479</v>
      </c>
      <c r="B3561">
        <v>500000</v>
      </c>
      <c r="C3561">
        <f t="shared" si="55"/>
        <v>32951479</v>
      </c>
    </row>
    <row r="3562" spans="1:3" x14ac:dyDescent="0.35">
      <c r="A3562">
        <v>39552600</v>
      </c>
      <c r="B3562">
        <v>500000</v>
      </c>
      <c r="C3562">
        <f t="shared" si="55"/>
        <v>39052600</v>
      </c>
    </row>
    <row r="3563" spans="1:3" x14ac:dyDescent="0.35">
      <c r="A3563">
        <v>30500882</v>
      </c>
      <c r="B3563">
        <v>500000</v>
      </c>
      <c r="C3563">
        <f t="shared" si="55"/>
        <v>30000882</v>
      </c>
    </row>
    <row r="3564" spans="1:3" x14ac:dyDescent="0.35">
      <c r="A3564">
        <v>17000000</v>
      </c>
      <c r="B3564">
        <v>500000</v>
      </c>
      <c r="C3564">
        <f t="shared" si="55"/>
        <v>16500000</v>
      </c>
    </row>
    <row r="3565" spans="1:3" x14ac:dyDescent="0.35">
      <c r="A3565">
        <v>5739376</v>
      </c>
      <c r="B3565">
        <v>500000</v>
      </c>
      <c r="C3565">
        <f t="shared" si="55"/>
        <v>5239376</v>
      </c>
    </row>
    <row r="3566" spans="1:3" x14ac:dyDescent="0.35">
      <c r="A3566">
        <v>3773863</v>
      </c>
      <c r="B3566">
        <v>1000000</v>
      </c>
      <c r="C3566">
        <f t="shared" si="55"/>
        <v>2773863</v>
      </c>
    </row>
    <row r="3567" spans="1:3" x14ac:dyDescent="0.35">
      <c r="A3567">
        <v>2047570</v>
      </c>
      <c r="B3567">
        <v>500000</v>
      </c>
      <c r="C3567">
        <f t="shared" si="55"/>
        <v>1547570</v>
      </c>
    </row>
    <row r="3568" spans="1:3" x14ac:dyDescent="0.35">
      <c r="A3568">
        <v>1127331</v>
      </c>
      <c r="B3568">
        <v>46000</v>
      </c>
      <c r="C3568">
        <f t="shared" si="55"/>
        <v>1081331</v>
      </c>
    </row>
    <row r="3569" spans="1:3" x14ac:dyDescent="0.35">
      <c r="A3569">
        <v>906666</v>
      </c>
      <c r="B3569">
        <v>500000</v>
      </c>
      <c r="C3569">
        <f t="shared" si="55"/>
        <v>406666</v>
      </c>
    </row>
    <row r="3570" spans="1:3" x14ac:dyDescent="0.35">
      <c r="A3570">
        <v>1114943</v>
      </c>
      <c r="B3570">
        <v>500000</v>
      </c>
      <c r="C3570">
        <f t="shared" si="55"/>
        <v>614943</v>
      </c>
    </row>
    <row r="3571" spans="1:3" x14ac:dyDescent="0.35">
      <c r="A3571">
        <v>985341</v>
      </c>
      <c r="B3571">
        <v>500000</v>
      </c>
      <c r="C3571">
        <f t="shared" si="55"/>
        <v>485341</v>
      </c>
    </row>
    <row r="3572" spans="1:3" x14ac:dyDescent="0.35">
      <c r="A3572">
        <v>603943</v>
      </c>
      <c r="B3572">
        <v>500000</v>
      </c>
      <c r="C3572">
        <f t="shared" si="55"/>
        <v>103943</v>
      </c>
    </row>
    <row r="3573" spans="1:3" x14ac:dyDescent="0.35">
      <c r="A3573">
        <v>334041</v>
      </c>
      <c r="B3573">
        <v>500000</v>
      </c>
      <c r="C3573">
        <f t="shared" si="55"/>
        <v>-165959</v>
      </c>
    </row>
    <row r="3574" spans="1:3" x14ac:dyDescent="0.35">
      <c r="A3574">
        <v>295468</v>
      </c>
      <c r="B3574">
        <v>500000</v>
      </c>
      <c r="C3574">
        <f t="shared" si="55"/>
        <v>-204532</v>
      </c>
    </row>
    <row r="3575" spans="1:3" x14ac:dyDescent="0.35">
      <c r="A3575">
        <v>243347</v>
      </c>
      <c r="B3575">
        <v>500000</v>
      </c>
      <c r="C3575">
        <f t="shared" si="55"/>
        <v>-256653</v>
      </c>
    </row>
    <row r="3576" spans="1:3" x14ac:dyDescent="0.35">
      <c r="A3576">
        <v>154077</v>
      </c>
      <c r="B3576">
        <v>500000</v>
      </c>
      <c r="C3576">
        <f t="shared" si="55"/>
        <v>-345923</v>
      </c>
    </row>
    <row r="3577" spans="1:3" x14ac:dyDescent="0.35">
      <c r="A3577">
        <v>269061</v>
      </c>
      <c r="B3577">
        <v>2000000</v>
      </c>
      <c r="C3577">
        <f t="shared" si="55"/>
        <v>-1730939</v>
      </c>
    </row>
    <row r="3578" spans="1:3" x14ac:dyDescent="0.35">
      <c r="A3578">
        <v>52850</v>
      </c>
      <c r="B3578">
        <v>500000</v>
      </c>
      <c r="C3578">
        <f t="shared" si="55"/>
        <v>-447150</v>
      </c>
    </row>
    <row r="3579" spans="1:3" x14ac:dyDescent="0.35">
      <c r="A3579">
        <v>98017</v>
      </c>
      <c r="B3579">
        <v>500000</v>
      </c>
      <c r="C3579">
        <f t="shared" si="55"/>
        <v>-401983</v>
      </c>
    </row>
    <row r="3580" spans="1:3" x14ac:dyDescent="0.35">
      <c r="A3580">
        <v>31937</v>
      </c>
      <c r="B3580">
        <v>500000</v>
      </c>
      <c r="C3580">
        <f t="shared" si="55"/>
        <v>-468063</v>
      </c>
    </row>
    <row r="3581" spans="1:3" x14ac:dyDescent="0.35">
      <c r="A3581">
        <v>13134</v>
      </c>
      <c r="B3581">
        <v>500000</v>
      </c>
      <c r="C3581">
        <f t="shared" si="55"/>
        <v>-486866</v>
      </c>
    </row>
    <row r="3582" spans="1:3" x14ac:dyDescent="0.35">
      <c r="A3582">
        <v>237301</v>
      </c>
      <c r="B3582">
        <v>500000</v>
      </c>
      <c r="C3582">
        <f t="shared" si="55"/>
        <v>-262699</v>
      </c>
    </row>
    <row r="3583" spans="1:3" x14ac:dyDescent="0.35">
      <c r="A3583">
        <v>1332</v>
      </c>
      <c r="B3583">
        <v>500000</v>
      </c>
      <c r="C3583">
        <f t="shared" si="55"/>
        <v>-498668</v>
      </c>
    </row>
    <row r="3584" spans="1:3" x14ac:dyDescent="0.35">
      <c r="A3584">
        <v>2712293</v>
      </c>
      <c r="B3584">
        <v>450000</v>
      </c>
      <c r="C3584">
        <f t="shared" si="55"/>
        <v>2262293</v>
      </c>
    </row>
    <row r="3585" spans="1:3" x14ac:dyDescent="0.35">
      <c r="A3585">
        <v>768045</v>
      </c>
      <c r="B3585">
        <v>2000000</v>
      </c>
      <c r="C3585">
        <f t="shared" si="55"/>
        <v>-1231955</v>
      </c>
    </row>
    <row r="3586" spans="1:3" x14ac:dyDescent="0.35">
      <c r="A3586">
        <v>379122</v>
      </c>
      <c r="B3586">
        <v>450000</v>
      </c>
      <c r="C3586">
        <f t="shared" si="55"/>
        <v>-70878</v>
      </c>
    </row>
    <row r="3587" spans="1:3" x14ac:dyDescent="0.35">
      <c r="A3587">
        <v>23000</v>
      </c>
      <c r="B3587">
        <v>500000</v>
      </c>
      <c r="C3587">
        <f t="shared" ref="C3587:C3650" si="56">A3587-B3587</f>
        <v>-477000</v>
      </c>
    </row>
    <row r="3588" spans="1:3" x14ac:dyDescent="0.35">
      <c r="A3588">
        <v>2300000</v>
      </c>
      <c r="B3588">
        <v>439000</v>
      </c>
      <c r="C3588">
        <f t="shared" si="56"/>
        <v>1861000</v>
      </c>
    </row>
    <row r="3589" spans="1:3" x14ac:dyDescent="0.35">
      <c r="A3589">
        <v>2938208</v>
      </c>
      <c r="B3589">
        <v>225000</v>
      </c>
      <c r="C3589">
        <f t="shared" si="56"/>
        <v>2713208</v>
      </c>
    </row>
    <row r="3590" spans="1:3" x14ac:dyDescent="0.35">
      <c r="A3590">
        <v>44540956</v>
      </c>
      <c r="B3590">
        <v>400000</v>
      </c>
      <c r="C3590">
        <f t="shared" si="56"/>
        <v>44140956</v>
      </c>
    </row>
    <row r="3591" spans="1:3" x14ac:dyDescent="0.35">
      <c r="A3591">
        <v>258113</v>
      </c>
      <c r="B3591">
        <v>1066167</v>
      </c>
      <c r="C3591">
        <f t="shared" si="56"/>
        <v>-808054</v>
      </c>
    </row>
    <row r="3592" spans="1:3" x14ac:dyDescent="0.35">
      <c r="A3592">
        <v>107917283</v>
      </c>
      <c r="B3592">
        <v>15000</v>
      </c>
      <c r="C3592">
        <f t="shared" si="56"/>
        <v>107902283</v>
      </c>
    </row>
    <row r="3593" spans="1:3" x14ac:dyDescent="0.35">
      <c r="A3593">
        <v>1229197</v>
      </c>
      <c r="B3593">
        <v>229575</v>
      </c>
      <c r="C3593">
        <f t="shared" si="56"/>
        <v>999622</v>
      </c>
    </row>
    <row r="3594" spans="1:3" x14ac:dyDescent="0.35">
      <c r="A3594">
        <v>1689999</v>
      </c>
      <c r="B3594">
        <v>400000</v>
      </c>
      <c r="C3594">
        <f t="shared" si="56"/>
        <v>1289999</v>
      </c>
    </row>
    <row r="3595" spans="1:3" x14ac:dyDescent="0.35">
      <c r="A3595">
        <v>592014</v>
      </c>
      <c r="B3595">
        <v>218</v>
      </c>
      <c r="C3595">
        <f t="shared" si="56"/>
        <v>591796</v>
      </c>
    </row>
    <row r="3596" spans="1:3" x14ac:dyDescent="0.35">
      <c r="A3596">
        <v>126387</v>
      </c>
      <c r="B3596">
        <v>400000</v>
      </c>
      <c r="C3596">
        <f t="shared" si="56"/>
        <v>-273613</v>
      </c>
    </row>
    <row r="3597" spans="1:3" x14ac:dyDescent="0.35">
      <c r="A3597">
        <v>80276912</v>
      </c>
      <c r="B3597">
        <v>35000000</v>
      </c>
      <c r="C3597">
        <f t="shared" si="56"/>
        <v>45276912</v>
      </c>
    </row>
    <row r="3598" spans="1:3" x14ac:dyDescent="0.35">
      <c r="A3598">
        <v>2808000</v>
      </c>
      <c r="B3598">
        <v>379000</v>
      </c>
      <c r="C3598">
        <f t="shared" si="56"/>
        <v>2429000</v>
      </c>
    </row>
    <row r="3599" spans="1:3" x14ac:dyDescent="0.35">
      <c r="A3599">
        <v>12843</v>
      </c>
      <c r="B3599">
        <v>6000000</v>
      </c>
      <c r="C3599">
        <f t="shared" si="56"/>
        <v>-5987157</v>
      </c>
    </row>
    <row r="3600" spans="1:3" x14ac:dyDescent="0.35">
      <c r="A3600">
        <v>1523883</v>
      </c>
      <c r="B3600">
        <v>1750211</v>
      </c>
      <c r="C3600">
        <f t="shared" si="56"/>
        <v>-226328</v>
      </c>
    </row>
    <row r="3601" spans="1:3" x14ac:dyDescent="0.35">
      <c r="A3601">
        <v>4000000</v>
      </c>
      <c r="B3601">
        <v>350000</v>
      </c>
      <c r="C3601">
        <f t="shared" si="56"/>
        <v>3650000</v>
      </c>
    </row>
    <row r="3602" spans="1:3" x14ac:dyDescent="0.35">
      <c r="A3602">
        <v>1281176</v>
      </c>
      <c r="B3602">
        <v>312000</v>
      </c>
      <c r="C3602">
        <f t="shared" si="56"/>
        <v>969176</v>
      </c>
    </row>
    <row r="3603" spans="1:3" x14ac:dyDescent="0.35">
      <c r="A3603">
        <v>16115878</v>
      </c>
      <c r="B3603">
        <v>8000000</v>
      </c>
      <c r="C3603">
        <f t="shared" si="56"/>
        <v>8115878</v>
      </c>
    </row>
    <row r="3604" spans="1:3" x14ac:dyDescent="0.35">
      <c r="A3604">
        <v>1652472</v>
      </c>
      <c r="B3604">
        <v>300000</v>
      </c>
      <c r="C3604">
        <f t="shared" si="56"/>
        <v>1352472</v>
      </c>
    </row>
    <row r="3605" spans="1:3" x14ac:dyDescent="0.35">
      <c r="A3605">
        <v>2360184</v>
      </c>
      <c r="B3605">
        <v>300000</v>
      </c>
      <c r="C3605">
        <f t="shared" si="56"/>
        <v>2060184</v>
      </c>
    </row>
    <row r="3606" spans="1:3" x14ac:dyDescent="0.35">
      <c r="A3606">
        <v>255352</v>
      </c>
      <c r="B3606">
        <v>300000</v>
      </c>
      <c r="C3606">
        <f t="shared" si="56"/>
        <v>-44648</v>
      </c>
    </row>
    <row r="3607" spans="1:3" x14ac:dyDescent="0.35">
      <c r="A3607">
        <v>856942</v>
      </c>
      <c r="B3607">
        <v>200000</v>
      </c>
      <c r="C3607">
        <f t="shared" si="56"/>
        <v>656942</v>
      </c>
    </row>
    <row r="3608" spans="1:3" x14ac:dyDescent="0.35">
      <c r="A3608">
        <v>5199</v>
      </c>
      <c r="B3608">
        <v>200000</v>
      </c>
      <c r="C3608">
        <f t="shared" si="56"/>
        <v>-194801</v>
      </c>
    </row>
    <row r="3609" spans="1:3" x14ac:dyDescent="0.35">
      <c r="A3609">
        <v>2468</v>
      </c>
      <c r="B3609">
        <v>300000</v>
      </c>
      <c r="C3609">
        <f t="shared" si="56"/>
        <v>-297532</v>
      </c>
    </row>
    <row r="3610" spans="1:3" x14ac:dyDescent="0.35">
      <c r="A3610">
        <v>318622</v>
      </c>
      <c r="B3610">
        <v>270000</v>
      </c>
      <c r="C3610">
        <f t="shared" si="56"/>
        <v>48622</v>
      </c>
    </row>
    <row r="3611" spans="1:3" x14ac:dyDescent="0.35">
      <c r="A3611">
        <v>12006514</v>
      </c>
      <c r="B3611">
        <v>250000</v>
      </c>
      <c r="C3611">
        <f t="shared" si="56"/>
        <v>11756514</v>
      </c>
    </row>
    <row r="3612" spans="1:3" x14ac:dyDescent="0.35">
      <c r="A3612">
        <v>4186931</v>
      </c>
      <c r="B3612">
        <v>250000</v>
      </c>
      <c r="C3612">
        <f t="shared" si="56"/>
        <v>3936931</v>
      </c>
    </row>
    <row r="3613" spans="1:3" x14ac:dyDescent="0.35">
      <c r="A3613">
        <v>3799339</v>
      </c>
      <c r="B3613">
        <v>250000</v>
      </c>
      <c r="C3613">
        <f t="shared" si="56"/>
        <v>3549339</v>
      </c>
    </row>
    <row r="3614" spans="1:3" x14ac:dyDescent="0.35">
      <c r="A3614">
        <v>1977544</v>
      </c>
      <c r="B3614">
        <v>250000</v>
      </c>
      <c r="C3614">
        <f t="shared" si="56"/>
        <v>1727544</v>
      </c>
    </row>
    <row r="3615" spans="1:3" x14ac:dyDescent="0.35">
      <c r="A3615">
        <v>1050600</v>
      </c>
      <c r="B3615">
        <v>250000</v>
      </c>
      <c r="C3615">
        <f t="shared" si="56"/>
        <v>800600</v>
      </c>
    </row>
    <row r="3616" spans="1:3" x14ac:dyDescent="0.35">
      <c r="A3616">
        <v>902835</v>
      </c>
      <c r="B3616">
        <v>250000</v>
      </c>
      <c r="C3616">
        <f t="shared" si="56"/>
        <v>652835</v>
      </c>
    </row>
    <row r="3617" spans="1:3" x14ac:dyDescent="0.35">
      <c r="A3617">
        <v>489220</v>
      </c>
      <c r="B3617">
        <v>365000</v>
      </c>
      <c r="C3617">
        <f t="shared" si="56"/>
        <v>124220</v>
      </c>
    </row>
    <row r="3618" spans="1:3" x14ac:dyDescent="0.35">
      <c r="A3618">
        <v>203134</v>
      </c>
      <c r="B3618">
        <v>250000</v>
      </c>
      <c r="C3618">
        <f t="shared" si="56"/>
        <v>-46866</v>
      </c>
    </row>
    <row r="3619" spans="1:3" x14ac:dyDescent="0.35">
      <c r="A3619">
        <v>191309</v>
      </c>
      <c r="B3619">
        <v>150000</v>
      </c>
      <c r="C3619">
        <f t="shared" si="56"/>
        <v>41309</v>
      </c>
    </row>
    <row r="3620" spans="1:3" x14ac:dyDescent="0.35">
      <c r="A3620">
        <v>3388210</v>
      </c>
      <c r="B3620">
        <v>250000</v>
      </c>
      <c r="C3620">
        <f t="shared" si="56"/>
        <v>3138210</v>
      </c>
    </row>
    <row r="3621" spans="1:3" x14ac:dyDescent="0.35">
      <c r="A3621">
        <v>49494</v>
      </c>
      <c r="B3621">
        <v>250000</v>
      </c>
      <c r="C3621">
        <f t="shared" si="56"/>
        <v>-200506</v>
      </c>
    </row>
    <row r="3622" spans="1:3" x14ac:dyDescent="0.35">
      <c r="A3622">
        <v>111300</v>
      </c>
      <c r="B3622">
        <v>225000</v>
      </c>
      <c r="C3622">
        <f t="shared" si="56"/>
        <v>-113700</v>
      </c>
    </row>
    <row r="3623" spans="1:3" x14ac:dyDescent="0.35">
      <c r="A3623">
        <v>1027119</v>
      </c>
      <c r="B3623">
        <v>225000</v>
      </c>
      <c r="C3623">
        <f t="shared" si="56"/>
        <v>802119</v>
      </c>
    </row>
    <row r="3624" spans="1:3" x14ac:dyDescent="0.35">
      <c r="A3624">
        <v>5000000</v>
      </c>
      <c r="B3624">
        <v>210000</v>
      </c>
      <c r="C3624">
        <f t="shared" si="56"/>
        <v>4790000</v>
      </c>
    </row>
    <row r="3625" spans="1:3" x14ac:dyDescent="0.35">
      <c r="A3625">
        <v>4505922</v>
      </c>
      <c r="B3625">
        <v>200000</v>
      </c>
      <c r="C3625">
        <f t="shared" si="56"/>
        <v>4305922</v>
      </c>
    </row>
    <row r="3626" spans="1:3" x14ac:dyDescent="0.35">
      <c r="A3626">
        <v>3500000</v>
      </c>
      <c r="B3626">
        <v>200000</v>
      </c>
      <c r="C3626">
        <f t="shared" si="56"/>
        <v>3300000</v>
      </c>
    </row>
    <row r="3627" spans="1:3" x14ac:dyDescent="0.35">
      <c r="A3627">
        <v>1111</v>
      </c>
      <c r="B3627">
        <v>200000</v>
      </c>
      <c r="C3627">
        <f t="shared" si="56"/>
        <v>-198889</v>
      </c>
    </row>
    <row r="3628" spans="1:3" x14ac:dyDescent="0.35">
      <c r="A3628">
        <v>925402</v>
      </c>
      <c r="B3628">
        <v>180000</v>
      </c>
      <c r="C3628">
        <f t="shared" si="56"/>
        <v>745402</v>
      </c>
    </row>
    <row r="3629" spans="1:3" x14ac:dyDescent="0.35">
      <c r="A3629">
        <v>469947</v>
      </c>
      <c r="B3629">
        <v>120000</v>
      </c>
      <c r="C3629">
        <f t="shared" si="56"/>
        <v>349947</v>
      </c>
    </row>
    <row r="3630" spans="1:3" x14ac:dyDescent="0.35">
      <c r="A3630">
        <v>7137502</v>
      </c>
      <c r="B3630">
        <v>175000</v>
      </c>
      <c r="C3630">
        <f t="shared" si="56"/>
        <v>6962502</v>
      </c>
    </row>
    <row r="3631" spans="1:3" x14ac:dyDescent="0.35">
      <c r="A3631">
        <v>1316074</v>
      </c>
      <c r="B3631">
        <v>100000</v>
      </c>
      <c r="C3631">
        <f t="shared" si="56"/>
        <v>1216074</v>
      </c>
    </row>
    <row r="3632" spans="1:3" x14ac:dyDescent="0.35">
      <c r="A3632">
        <v>15180000</v>
      </c>
      <c r="B3632">
        <v>500000</v>
      </c>
      <c r="C3632">
        <f t="shared" si="56"/>
        <v>14680000</v>
      </c>
    </row>
    <row r="3633" spans="1:3" x14ac:dyDescent="0.35">
      <c r="A3633">
        <v>2882062</v>
      </c>
      <c r="B3633">
        <v>150000</v>
      </c>
      <c r="C3633">
        <f t="shared" si="56"/>
        <v>2732062</v>
      </c>
    </row>
    <row r="3634" spans="1:3" x14ac:dyDescent="0.35">
      <c r="A3634">
        <v>9437933</v>
      </c>
      <c r="B3634">
        <v>180000</v>
      </c>
      <c r="C3634">
        <f t="shared" si="56"/>
        <v>9257933</v>
      </c>
    </row>
    <row r="3635" spans="1:3" x14ac:dyDescent="0.35">
      <c r="A3635">
        <v>155984</v>
      </c>
      <c r="B3635">
        <v>160000</v>
      </c>
      <c r="C3635">
        <f t="shared" si="56"/>
        <v>-4016</v>
      </c>
    </row>
    <row r="3636" spans="1:3" x14ac:dyDescent="0.35">
      <c r="A3636">
        <v>6706368</v>
      </c>
      <c r="B3636">
        <v>160000</v>
      </c>
      <c r="C3636">
        <f t="shared" si="56"/>
        <v>6546368</v>
      </c>
    </row>
    <row r="3637" spans="1:3" x14ac:dyDescent="0.35">
      <c r="A3637">
        <v>10174663</v>
      </c>
      <c r="B3637">
        <v>100000</v>
      </c>
      <c r="C3637">
        <f t="shared" si="56"/>
        <v>10074663</v>
      </c>
    </row>
    <row r="3638" spans="1:3" x14ac:dyDescent="0.35">
      <c r="A3638">
        <v>22757819</v>
      </c>
      <c r="B3638">
        <v>100000</v>
      </c>
      <c r="C3638">
        <f t="shared" si="56"/>
        <v>22657819</v>
      </c>
    </row>
    <row r="3639" spans="1:3" x14ac:dyDescent="0.35">
      <c r="A3639">
        <v>5228617</v>
      </c>
      <c r="B3639">
        <v>100000</v>
      </c>
      <c r="C3639">
        <f t="shared" si="56"/>
        <v>5128617</v>
      </c>
    </row>
    <row r="3640" spans="1:3" x14ac:dyDescent="0.35">
      <c r="A3640">
        <v>110536</v>
      </c>
      <c r="B3640">
        <v>40000</v>
      </c>
      <c r="C3640">
        <f t="shared" si="56"/>
        <v>70536</v>
      </c>
    </row>
    <row r="3641" spans="1:3" x14ac:dyDescent="0.35">
      <c r="A3641">
        <v>59379</v>
      </c>
      <c r="B3641">
        <v>200000</v>
      </c>
      <c r="C3641">
        <f t="shared" si="56"/>
        <v>-140621</v>
      </c>
    </row>
    <row r="3642" spans="1:3" x14ac:dyDescent="0.35">
      <c r="A3642">
        <v>3216970</v>
      </c>
      <c r="B3642">
        <v>60000</v>
      </c>
      <c r="C3642">
        <f t="shared" si="56"/>
        <v>3156970</v>
      </c>
    </row>
    <row r="3643" spans="1:3" x14ac:dyDescent="0.35">
      <c r="A3643">
        <v>536767</v>
      </c>
      <c r="B3643">
        <v>60000</v>
      </c>
      <c r="C3643">
        <f t="shared" si="56"/>
        <v>476767</v>
      </c>
    </row>
    <row r="3644" spans="1:3" x14ac:dyDescent="0.35">
      <c r="A3644">
        <v>11529368</v>
      </c>
      <c r="B3644">
        <v>65000</v>
      </c>
      <c r="C3644">
        <f t="shared" si="56"/>
        <v>11464368</v>
      </c>
    </row>
    <row r="3645" spans="1:3" x14ac:dyDescent="0.35">
      <c r="A3645">
        <v>40557</v>
      </c>
      <c r="B3645">
        <v>60000</v>
      </c>
      <c r="C3645">
        <f t="shared" si="56"/>
        <v>-19443</v>
      </c>
    </row>
    <row r="3646" spans="1:3" x14ac:dyDescent="0.35">
      <c r="A3646">
        <v>30084</v>
      </c>
      <c r="B3646">
        <v>70000</v>
      </c>
      <c r="C3646">
        <f t="shared" si="56"/>
        <v>-39916</v>
      </c>
    </row>
    <row r="3647" spans="1:3" x14ac:dyDescent="0.35">
      <c r="A3647">
        <v>10246600</v>
      </c>
      <c r="B3647">
        <v>25000</v>
      </c>
      <c r="C3647">
        <f t="shared" si="56"/>
        <v>10221600</v>
      </c>
    </row>
    <row r="3648" spans="1:3" x14ac:dyDescent="0.35">
      <c r="A3648">
        <v>389804</v>
      </c>
      <c r="B3648">
        <v>65000</v>
      </c>
      <c r="C3648">
        <f t="shared" si="56"/>
        <v>324804</v>
      </c>
    </row>
    <row r="3649" spans="1:3" x14ac:dyDescent="0.35">
      <c r="A3649">
        <v>241816</v>
      </c>
      <c r="B3649">
        <v>42000</v>
      </c>
      <c r="C3649">
        <f t="shared" si="56"/>
        <v>199816</v>
      </c>
    </row>
    <row r="3650" spans="1:3" x14ac:dyDescent="0.35">
      <c r="A3650">
        <v>277233</v>
      </c>
      <c r="B3650">
        <v>40000</v>
      </c>
      <c r="C3650">
        <f t="shared" si="56"/>
        <v>237233</v>
      </c>
    </row>
    <row r="3651" spans="1:3" x14ac:dyDescent="0.35">
      <c r="A3651">
        <v>3151130</v>
      </c>
      <c r="B3651">
        <v>230000</v>
      </c>
      <c r="C3651">
        <f t="shared" ref="C3651:C3659" si="57">A3651-B3651</f>
        <v>2921130</v>
      </c>
    </row>
    <row r="3652" spans="1:3" x14ac:dyDescent="0.35">
      <c r="A3652">
        <v>2856622</v>
      </c>
      <c r="B3652">
        <v>25000</v>
      </c>
      <c r="C3652">
        <f t="shared" si="57"/>
        <v>2831622</v>
      </c>
    </row>
    <row r="3653" spans="1:3" x14ac:dyDescent="0.35">
      <c r="A3653">
        <v>1227508</v>
      </c>
      <c r="B3653">
        <v>23000</v>
      </c>
      <c r="C3653">
        <f t="shared" si="57"/>
        <v>1204508</v>
      </c>
    </row>
    <row r="3654" spans="1:3" x14ac:dyDescent="0.35">
      <c r="A3654">
        <v>180483</v>
      </c>
      <c r="B3654">
        <v>10000</v>
      </c>
      <c r="C3654">
        <f t="shared" si="57"/>
        <v>170483</v>
      </c>
    </row>
    <row r="3655" spans="1:3" x14ac:dyDescent="0.35">
      <c r="A3655">
        <v>136007</v>
      </c>
      <c r="B3655">
        <v>4500</v>
      </c>
      <c r="C3655">
        <f t="shared" si="57"/>
        <v>131507</v>
      </c>
    </row>
    <row r="3656" spans="1:3" x14ac:dyDescent="0.35">
      <c r="A3656">
        <v>673780</v>
      </c>
      <c r="B3656">
        <v>10000</v>
      </c>
      <c r="C3656">
        <f t="shared" si="57"/>
        <v>663780</v>
      </c>
    </row>
    <row r="3657" spans="1:3" x14ac:dyDescent="0.35">
      <c r="A3657">
        <v>424760</v>
      </c>
      <c r="B3657">
        <v>7000</v>
      </c>
      <c r="C3657">
        <f t="shared" si="57"/>
        <v>417760</v>
      </c>
    </row>
    <row r="3658" spans="1:3" x14ac:dyDescent="0.35">
      <c r="A3658">
        <v>2040920</v>
      </c>
      <c r="B3658">
        <v>7000</v>
      </c>
      <c r="C3658">
        <f t="shared" si="57"/>
        <v>2033920</v>
      </c>
    </row>
    <row r="3659" spans="1:3" x14ac:dyDescent="0.35">
      <c r="A3659">
        <v>85222</v>
      </c>
      <c r="B3659">
        <v>1100</v>
      </c>
      <c r="C3659">
        <f t="shared" si="57"/>
        <v>84122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Movie genre analysis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arti gupta</cp:lastModifiedBy>
  <dcterms:created xsi:type="dcterms:W3CDTF">2024-08-24T17:51:01Z</dcterms:created>
  <dcterms:modified xsi:type="dcterms:W3CDTF">2024-08-24T17:51:02Z</dcterms:modified>
</cp:coreProperties>
</file>